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тделка\мусор\"/>
    </mc:Choice>
  </mc:AlternateContent>
  <xr:revisionPtr revIDLastSave="0" documentId="13_ncr:1_{3340B299-2226-4B8A-BE22-1EE3DE5100E6}" xr6:coauthVersionLast="47" xr6:coauthVersionMax="47" xr10:uidLastSave="{00000000-0000-0000-0000-000000000000}"/>
  <bookViews>
    <workbookView xWindow="-120" yWindow="-120" windowWidth="29040" windowHeight="15720" tabRatio="943" firstSheet="1" activeTab="3" xr2:uid="{00000000-000D-0000-FFFF-FFFF00000000}"/>
  </bookViews>
  <sheets>
    <sheet name="свод" sheetId="26" state="hidden" r:id="rId1"/>
    <sheet name="1632-2021-2.1.2,2.1.7-АР1" sheetId="1" r:id="rId2"/>
    <sheet name="1632-2021-2.2.1-АР" sheetId="2" r:id="rId3"/>
    <sheet name="1632-2021-2.2.6-АР" sheetId="3" r:id="rId4"/>
    <sheet name="1632-2021-2.2.2-АР" sheetId="4" r:id="rId5"/>
    <sheet name="1632-2021-2.2.7-АР" sheetId="5" r:id="rId6"/>
    <sheet name="1632-2021-2.1.1-АР" sheetId="6" r:id="rId7"/>
    <sheet name="1632-2021-2.2.4,2.1.6-АР" sheetId="7" r:id="rId8"/>
    <sheet name="1632-2021-1.1,1.2,2.1.0-АР" sheetId="8" r:id="rId9"/>
    <sheet name="1632-2021-2.2.5,2.1.13 -АР" sheetId="9" r:id="rId10"/>
    <sheet name="1-1632-2021-2.1.2,2.1.7-АР1" sheetId="10" r:id="rId11"/>
    <sheet name="2-1632-2021-1.1,1.2,2.1.0-АР" sheetId="11" r:id="rId12"/>
    <sheet name="1632-2021-2.2.3-АР" sheetId="12" r:id="rId13"/>
    <sheet name="1632-2021-2.1.11-АР" sheetId="13" r:id="rId14"/>
    <sheet name="1632-2021-2.1.2,2.1.7-АР3" sheetId="14" r:id="rId15"/>
    <sheet name="1632-2021-2.1.2,2.1.7-АР2" sheetId="15" r:id="rId16"/>
    <sheet name="1632-2021-3.1-АС" sheetId="16" r:id="rId17"/>
    <sheet name="1632-2021-3.3-АР.СУБ" sheetId="17" r:id="rId18"/>
    <sheet name="3-1632-2021-2.1.2,2.1.7-АР2" sheetId="18" r:id="rId19"/>
    <sheet name="1632-2021-3.1-АР" sheetId="19" r:id="rId20"/>
    <sheet name="1632-2021-2.1.4-АР" sheetId="20" r:id="rId21"/>
    <sheet name="1-1632-2021-2.1.2,2.1.7-АР3" sheetId="21" r:id="rId22"/>
    <sheet name="1632-2021-2.1.5-АР" sheetId="22" r:id="rId23"/>
    <sheet name="1632-2021-3.3.9-АР" sheetId="23" r:id="rId24"/>
    <sheet name="1632-2021-2.1.12-АР" sheetId="24" r:id="rId25"/>
    <sheet name="1632-2021-2.1.3" sheetId="25" r:id="rId26"/>
  </sheets>
  <definedNames>
    <definedName name="_xlnm.Print_Titles" localSheetId="10">'1-1632-2021-2.1.2,2.1.7-АР1'!$20:$20</definedName>
    <definedName name="_xlnm.Print_Titles" localSheetId="21">'1-1632-2021-2.1.2,2.1.7-АР3'!$20:$20</definedName>
    <definedName name="_xlnm.Print_Titles" localSheetId="8">'1632-2021-1.1,1.2,2.1.0-АР'!$21:$21</definedName>
    <definedName name="_xlnm.Print_Titles" localSheetId="13">'1632-2021-2.1.11-АР'!$20:$20</definedName>
    <definedName name="_xlnm.Print_Titles" localSheetId="24">'1632-2021-2.1.12-АР'!$20:$20</definedName>
    <definedName name="_xlnm.Print_Titles" localSheetId="6">'1632-2021-2.1.1-АР'!$20:$20</definedName>
    <definedName name="_xlnm.Print_Titles" localSheetId="1">'1632-2021-2.1.2,2.1.7-АР1'!$20:$20</definedName>
    <definedName name="_xlnm.Print_Titles" localSheetId="15">'1632-2021-2.1.2,2.1.7-АР2'!$20:$20</definedName>
    <definedName name="_xlnm.Print_Titles" localSheetId="14">'1632-2021-2.1.2,2.1.7-АР3'!$20:$20</definedName>
    <definedName name="_xlnm.Print_Titles" localSheetId="25">'1632-2021-2.1.3'!$20:$20</definedName>
    <definedName name="_xlnm.Print_Titles" localSheetId="20">'1632-2021-2.1.4-АР'!$20:$20</definedName>
    <definedName name="_xlnm.Print_Titles" localSheetId="22">'1632-2021-2.1.5-АР'!$20:$20</definedName>
    <definedName name="_xlnm.Print_Titles" localSheetId="2">'1632-2021-2.2.1-АР'!$21:$21</definedName>
    <definedName name="_xlnm.Print_Titles" localSheetId="4">'1632-2021-2.2.2-АР'!$21:$21</definedName>
    <definedName name="_xlnm.Print_Titles" localSheetId="12">'1632-2021-2.2.3-АР'!$21:$21</definedName>
    <definedName name="_xlnm.Print_Titles" localSheetId="7">'1632-2021-2.2.4,2.1.6-АР'!$20:$20</definedName>
    <definedName name="_xlnm.Print_Titles" localSheetId="9">'1632-2021-2.2.5,2.1.13 -АР'!$21:$21</definedName>
    <definedName name="_xlnm.Print_Titles" localSheetId="3">'1632-2021-2.2.6-АР'!$20:$20</definedName>
    <definedName name="_xlnm.Print_Titles" localSheetId="5">'1632-2021-2.2.7-АР'!$20:$20</definedName>
    <definedName name="_xlnm.Print_Titles" localSheetId="19">'1632-2021-3.1-АР'!$21:$21</definedName>
    <definedName name="_xlnm.Print_Titles" localSheetId="16">'1632-2021-3.1-АС'!$21:$21</definedName>
    <definedName name="_xlnm.Print_Titles" localSheetId="23">'1632-2021-3.3.9-АР'!$20:$20</definedName>
    <definedName name="_xlnm.Print_Titles" localSheetId="17">'1632-2021-3.3-АР.СУБ'!$21:$21</definedName>
    <definedName name="_xlnm.Print_Titles" localSheetId="11">'2-1632-2021-1.1,1.2,2.1.0-АР'!$21:$21</definedName>
    <definedName name="_xlnm.Print_Titles" localSheetId="18">'3-1632-2021-2.1.2,2.1.7-АР2'!$20:$20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6" l="1"/>
  <c r="D34" i="26"/>
  <c r="D35" i="26" s="1"/>
  <c r="D36" i="26" l="1"/>
  <c r="D37" i="26" s="1"/>
</calcChain>
</file>

<file path=xl/sharedStrings.xml><?xml version="1.0" encoding="utf-8"?>
<sst xmlns="http://schemas.openxmlformats.org/spreadsheetml/2006/main" count="30360" uniqueCount="7330">
  <si>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</si>
  <si>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</si>
  <si>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</si>
  <si>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 2.1.7-АР1-07.04.046-П-00-00</t>
  </si>
  <si>
    <t>(локальная смета)</t>
  </si>
  <si>
    <t>на Архитектурные решения, Конвейерная галерея №7</t>
  </si>
  <si>
    <t>(наименование работ и затрат, наименование объекта)</t>
  </si>
  <si>
    <t>Основание:</t>
  </si>
  <si>
    <t>1632-2021-2.1.2, 2.1.7-АР1_0_0_RU_IFС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</si>
  <si>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</si>
  <si>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</si>
  <si>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</si>
  <si>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</si>
  <si>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</si>
  <si>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</si>
  <si>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</si>
  <si>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</si>
  <si>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</si>
  <si>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</si>
  <si>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</si>
  <si>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</si>
  <si>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</si>
  <si>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</si>
  <si>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</si>
  <si>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</si>
  <si>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</si>
  <si>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</si>
  <si>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</si>
  <si>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</si>
  <si>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</si>
  <si>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</si>
  <si>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Фасадные работы</t>
  </si>
  <si>
    <t>1632-2021-2.1.2, 2.1.7-АР1.  ( в осях 1-7 )</t>
  </si>
  <si>
    <t>Раздел 2. Кровля</t>
  </si>
  <si>
    <t>Монтаж кровельного покрытия  из профнастила учтен в разделе КМ</t>
  </si>
  <si>
    <t>Кровля плоская</t>
  </si>
  <si>
    <t>1</t>
  </si>
  <si>
    <t>ТЕР11-01-009-02</t>
  </si>
  <si>
    <t>Устройство тепло- и звукоизоляции сплошной из плит: древесноволокнистых // прим. ЦСП</t>
  </si>
  <si>
    <t>100 м2 изолируемой поверхности</t>
  </si>
  <si>
    <t>499,19
274,18</t>
  </si>
  <si>
    <t>225,01
9,02</t>
  </si>
  <si>
    <t>1 Индекс на материалы, 2 кв. 2025 г. для ЛенО. ОЗП=29,1; ЭМ=11,55; ЗПМ=29,1; МАТ=8,66</t>
  </si>
  <si>
    <t>5 101,55
515,02</t>
  </si>
  <si>
    <t>Накладные расходы 112% ФОТ (от 16 177,26)</t>
  </si>
  <si>
    <t>Сметная прибыль 65% ФОТ (от 16 177,26)</t>
  </si>
  <si>
    <t>Итого c накладными и см. прибылью</t>
  </si>
  <si>
    <t>2</t>
  </si>
  <si>
    <t>ТЦ_01.6.01.10_78_7810994931_08.02.2024_02</t>
  </si>
  <si>
    <t>ЦСП 13200х1200х8</t>
  </si>
  <si>
    <t>м2</t>
  </si>
  <si>
    <t>3</t>
  </si>
  <si>
    <t>ТЕР12-01-002-09</t>
  </si>
  <si>
    <t>Устройство кровель плоских из наплавляемых материалов: в два слоя</t>
  </si>
  <si>
    <t>100 м2 кровли</t>
  </si>
  <si>
    <t>508,35
294,45</t>
  </si>
  <si>
    <t>55,22
5,65</t>
  </si>
  <si>
    <t>1 252,05
322,55</t>
  </si>
  <si>
    <t>Накладные расходы 109% ФОТ (от 17 142,28)</t>
  </si>
  <si>
    <t>Сметная прибыль 57% ФОТ (от 17 142,28)</t>
  </si>
  <si>
    <t>101-2278</t>
  </si>
  <si>
    <t>Пропан-бутан, смесь техническая</t>
  </si>
  <si>
    <t>кг</t>
  </si>
  <si>
    <t>29,94
58,77222</t>
  </si>
  <si>
    <t>4</t>
  </si>
  <si>
    <t>ТЦ_12.0.00.00_78_7826181040_08.02.2024_02</t>
  </si>
  <si>
    <t>Техноэласт Пламя Стоп</t>
  </si>
  <si>
    <t>5</t>
  </si>
  <si>
    <t>Техноэласт ЭПП</t>
  </si>
  <si>
    <t>6</t>
  </si>
  <si>
    <t>ТЕР12-01-009-02</t>
  </si>
  <si>
    <t>Устройство желобов: подвесных</t>
  </si>
  <si>
    <t>100 м желобов</t>
  </si>
  <si>
    <t>2 375,68
584,09</t>
  </si>
  <si>
    <t>32,15
4,51</t>
  </si>
  <si>
    <t>276,12
97,53</t>
  </si>
  <si>
    <t>Накладные расходы 109% ФОТ (от 12 734,71)</t>
  </si>
  <si>
    <t>Сметная прибыль 57% ФОТ (от 12 734,71)</t>
  </si>
  <si>
    <t>101-0173</t>
  </si>
  <si>
    <t>Гвозди проволочные оцинкованные для асбестоцементной кровли: 4,5х120 мм</t>
  </si>
  <si>
    <t>т</t>
  </si>
  <si>
    <t>0,0038
0,0028253</t>
  </si>
  <si>
    <t>101-0788</t>
  </si>
  <si>
    <t>Поковки оцинкованные, масса: 2,825 кг</t>
  </si>
  <si>
    <t>0,169
0,1256515</t>
  </si>
  <si>
    <t>7</t>
  </si>
  <si>
    <t>ТЦ_12.1.01.00_78_7804606806_25.01.2024_02</t>
  </si>
  <si>
    <t>Желоб водосточный D185х3000</t>
  </si>
  <si>
    <t>шт</t>
  </si>
  <si>
    <t>8</t>
  </si>
  <si>
    <t>Держатель желоба</t>
  </si>
  <si>
    <t>9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</si>
  <si>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</si>
  <si>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</t>
  </si>
  <si>
    <t>100 м2фасада (без вычета проемов)</t>
  </si>
  <si>
    <t>431,18
249,18</t>
  </si>
  <si>
    <t>Накладные расходы 109% ФОТ (от 49 965,09)</t>
  </si>
  <si>
    <t>Сметная прибыль 57% ФОТ (от 49 965,09)</t>
  </si>
  <si>
    <t>101-0195</t>
  </si>
  <si>
    <t>Гвозди толевые круглые: 3,0х40 мм</t>
  </si>
  <si>
    <t>0,0014
0,0096468</t>
  </si>
  <si>
    <t>0,0112
0,0771747</t>
  </si>
  <si>
    <t>101-0795</t>
  </si>
  <si>
    <t>Проволока канатная оцинкованная, диаметром: 3 мм</t>
  </si>
  <si>
    <t>0,0039
0,0268733</t>
  </si>
  <si>
    <t>10</t>
  </si>
  <si>
    <t>Труба водосточная D150х2000мм</t>
  </si>
  <si>
    <t>11</t>
  </si>
  <si>
    <t>Крепление трубы</t>
  </si>
  <si>
    <t>12</t>
  </si>
  <si>
    <t>Колено гофрированное</t>
  </si>
  <si>
    <t>13</t>
  </si>
  <si>
    <t>Заглушка</t>
  </si>
  <si>
    <t>14</t>
  </si>
  <si>
    <t>Колено сливное  D150</t>
  </si>
  <si>
    <t>15</t>
  </si>
  <si>
    <t>Воронки выпускные D185/150</t>
  </si>
  <si>
    <t>16</t>
  </si>
  <si>
    <t>ТЕР12-01-012-01</t>
  </si>
  <si>
    <t>Ограждение кровель перилами // прим.</t>
  </si>
  <si>
    <t>100 м ограждения</t>
  </si>
  <si>
    <t>234,86
128,79</t>
  </si>
  <si>
    <t>73,75
8,18</t>
  </si>
  <si>
    <t>630,34
176,07</t>
  </si>
  <si>
    <t>Накладные расходы 109% ФОТ (от 2 949,40)</t>
  </si>
  <si>
    <t>Сметная прибыль 57% ФОТ (от 2 949,40)</t>
  </si>
  <si>
    <t>101-1529</t>
  </si>
  <si>
    <t>Электроды диаметром: 6 мм Э42</t>
  </si>
  <si>
    <t>0,0005
0,00037</t>
  </si>
  <si>
    <t>101-1851</t>
  </si>
  <si>
    <t>Резина прессованная</t>
  </si>
  <si>
    <t>0,52
0,3848</t>
  </si>
  <si>
    <t>17</t>
  </si>
  <si>
    <t>Снегозадержатель трубчатый (L=3 м. в комплекте с креплением)</t>
  </si>
  <si>
    <t>18</t>
  </si>
  <si>
    <t>Ограждение кровли h=600 мм. учтено в разделе КМ</t>
  </si>
  <si>
    <t>м</t>
  </si>
  <si>
    <t>Раздел 3. Окна</t>
  </si>
  <si>
    <t>19</t>
  </si>
  <si>
    <t>ТЕР10-01-034-05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</si>
  <si>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</si>
  <si>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100 м2 проемов</t>
  </si>
  <si>
    <t>14 591,70
3 573,86</t>
  </si>
  <si>
    <t>717,88
49,65</t>
  </si>
  <si>
    <t>14 977,71
2 609,68</t>
  </si>
  <si>
    <t>Накладные расходы 108% ФОТ (от 190 473,80)</t>
  </si>
  <si>
    <t>Сметная прибыль 55% ФОТ (от 190 473,80)</t>
  </si>
  <si>
    <t>101-2052</t>
  </si>
  <si>
    <t>Лента бутиловая</t>
  </si>
  <si>
    <t>347
626,8208</t>
  </si>
  <si>
    <t>101-2054</t>
  </si>
  <si>
    <t>Лента бутиловая диффузионная</t>
  </si>
  <si>
    <t>71
128,2544</t>
  </si>
  <si>
    <t>101-2388</t>
  </si>
  <si>
    <t>Герметик пенополиуретановый (пена монтажная) типа Makrofleks, Soudal в баллонах по 750 мл</t>
  </si>
  <si>
    <t>шт.</t>
  </si>
  <si>
    <t>92
166,1888</t>
  </si>
  <si>
    <t>101-2789</t>
  </si>
  <si>
    <t>Лента ПСУЛ</t>
  </si>
  <si>
    <t>10 м</t>
  </si>
  <si>
    <t>21,4
38,65696</t>
  </si>
  <si>
    <t>101-4173</t>
  </si>
  <si>
    <t>Дюбели монтажные 10х130 (10х132, 10х150) мм</t>
  </si>
  <si>
    <t>10 шт.</t>
  </si>
  <si>
    <t>61,2
110,55168</t>
  </si>
  <si>
    <t>102-0303</t>
  </si>
  <si>
    <t>Клинья пластиковые монтажные</t>
  </si>
  <si>
    <t>100 шт.</t>
  </si>
  <si>
    <t>8
14,4512</t>
  </si>
  <si>
    <t>20</t>
  </si>
  <si>
    <t>ТЦ_07.1.02.00_78_7840318754_30.01.2024_02</t>
  </si>
  <si>
    <t>ОК-1.,ОК-1* 1200х1400</t>
  </si>
  <si>
    <t>21</t>
  </si>
  <si>
    <t>ОК-2.  1000х1400</t>
  </si>
  <si>
    <t>22</t>
  </si>
  <si>
    <t>ОК-3.  1200х1200</t>
  </si>
  <si>
    <t>23</t>
  </si>
  <si>
    <t>ТЕР15-01-070-01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</si>
  <si>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</si>
  <si>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1 м2 проемов</t>
  </si>
  <si>
    <t>146,37
31,40</t>
  </si>
  <si>
    <t>Накладные расходы 100% ФОТ (от 165 031,71)</t>
  </si>
  <si>
    <t>Сметная прибыль 49% ФОТ (от 165 031,71)</t>
  </si>
  <si>
    <t>101-1691</t>
  </si>
  <si>
    <t>Шурупы-саморезы 4,2х16 мм</t>
  </si>
  <si>
    <t>0,16
28,9024</t>
  </si>
  <si>
    <t>101-2409</t>
  </si>
  <si>
    <t>Аквилон из оцинкованной стали с полимерным покрытием</t>
  </si>
  <si>
    <t>п.м</t>
  </si>
  <si>
    <t>2,1
379,344</t>
  </si>
  <si>
    <t>101-2410</t>
  </si>
  <si>
    <t>Откосная планка шириной 250 мм из оцинкованной стали с полимерным покрытием</t>
  </si>
  <si>
    <t>101-2411</t>
  </si>
  <si>
    <t>Водоотлив оконный шириной планки 250 мм из оцинкованной стали с полимерным покрытием</t>
  </si>
  <si>
    <t>0,66
119,2224</t>
  </si>
  <si>
    <t>Раздел 4. Дверные проемы</t>
  </si>
  <si>
    <t>24</t>
  </si>
  <si>
    <t>ТЕР09-04-012-01</t>
  </si>
  <si>
    <t>Установка металлических дверных блоков в готовые проемы</t>
  </si>
  <si>
    <t>1 м2 проема</t>
  </si>
  <si>
    <t>106,67
51,89</t>
  </si>
  <si>
    <t>Накладные расходы 93% ФОТ (от 6 341,75)</t>
  </si>
  <si>
    <t>Сметная прибыль 62% ФОТ (от 6 341,75)</t>
  </si>
  <si>
    <t>101-1513</t>
  </si>
  <si>
    <t>Электроды диаметром: 4 мм Э42</t>
  </si>
  <si>
    <t>0,0001
0,00042</t>
  </si>
  <si>
    <t>101-1921</t>
  </si>
  <si>
    <t>Пена монтажная: для герметизации стыков в баллончике емкостью 0,85 л</t>
  </si>
  <si>
    <t>0,1
0,42</t>
  </si>
  <si>
    <t>204-0062</t>
  </si>
  <si>
    <t>Детали закладные и накладные изготовленные: без применения сварки, гнутья, сверления (пробивки) отверстий поставляемые отдельно</t>
  </si>
  <si>
    <t>0,003
0,0126</t>
  </si>
  <si>
    <t>25</t>
  </si>
  <si>
    <t>ТЦ_07.1.01.03_78_7841375755_25.01.2024_02</t>
  </si>
  <si>
    <t>Дверь стальная внутренняя 1000х2100</t>
  </si>
  <si>
    <t>26</t>
  </si>
  <si>
    <t>ТЕР09-04-013-01</t>
  </si>
  <si>
    <t>Установка противопожарных дверей: однопольных глухих</t>
  </si>
  <si>
    <t>113,00
46,06</t>
  </si>
  <si>
    <t>Накладные расходы 93% ФОТ (от 16 887,44)</t>
  </si>
  <si>
    <t>Сметная прибыль 62% ФОТ (от 16 887,44)</t>
  </si>
  <si>
    <t>0,00007
0,000882</t>
  </si>
  <si>
    <t>101-1929</t>
  </si>
  <si>
    <t>Болты анкерные</t>
  </si>
  <si>
    <t>0,003
0,0378</t>
  </si>
  <si>
    <t>101-3661</t>
  </si>
  <si>
    <t>Пена монтажная: противопожарная полиуретановая NULLIFIRE (0,88 л)</t>
  </si>
  <si>
    <t>0,27
3,402</t>
  </si>
  <si>
    <t>27</t>
  </si>
  <si>
    <t>Дверь противопожарная металлическая: однопольная ДПС-01/30, размером 1000х2100 мм</t>
  </si>
  <si>
    <t>28</t>
  </si>
  <si>
    <t>Дверь противопожарная металлическая: однопольная ДПС-01/60, размером 1000х2100 мм</t>
  </si>
  <si>
    <t>29</t>
  </si>
  <si>
    <t>ТЕР15-01-070-02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</si>
  <si>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</si>
  <si>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168,52
34,43</t>
  </si>
  <si>
    <t>Накладные расходы 100% ФОТ (от 16 832,63)</t>
  </si>
  <si>
    <t>Сметная прибыль 49% ФОТ (от 16 832,63)</t>
  </si>
  <si>
    <t>0,18
3,024</t>
  </si>
  <si>
    <t>2,7
45,36</t>
  </si>
  <si>
    <t>2,2
36,96</t>
  </si>
  <si>
    <t>101-2412</t>
  </si>
  <si>
    <t>Наличники из оцинкованной стали с полимерным покрытием</t>
  </si>
  <si>
    <t>0,46
7,728</t>
  </si>
  <si>
    <t>Раздел 5. Полы</t>
  </si>
  <si>
    <t>Тип 1.  S=4,67 м2.,  Тип 2.  S=1678,94 м2</t>
  </si>
  <si>
    <t>30</t>
  </si>
  <si>
    <t>ТЕР11-01-011-03</t>
  </si>
  <si>
    <t>Устройство стяжек: бетонных толщиной 20 мм</t>
  </si>
  <si>
    <t>100 м2 стяжки</t>
  </si>
  <si>
    <t>762,62
691,39</t>
  </si>
  <si>
    <t>63,66
35,82</t>
  </si>
  <si>
    <t>12 379,91
17 550,54</t>
  </si>
  <si>
    <t>Накладные расходы 112% ФОТ (от 356 284,33)</t>
  </si>
  <si>
    <t>Сметная прибыль 65% ФОТ (от 356 284,33)</t>
  </si>
  <si>
    <t>411-0001</t>
  </si>
  <si>
    <t>Вода</t>
  </si>
  <si>
    <t>м3</t>
  </si>
  <si>
    <t>3,5
58,92635</t>
  </si>
  <si>
    <t>31</t>
  </si>
  <si>
    <t>ТЕР11-01-011-04</t>
  </si>
  <si>
    <t>Устройство стяжек: на каждые 5 мм изменения толщины стяжки добавлять или исключать к расценке 11-01-011-03 // до толщ. 30 мм</t>
  </si>
  <si>
    <t>39,88
17,02</t>
  </si>
  <si>
    <t>22,86
11,85</t>
  </si>
  <si>
    <t>4 445,67
5 803,23</t>
  </si>
  <si>
    <t>Накладные расходы 112% ФОТ (от 14 141,85)</t>
  </si>
  <si>
    <t>Сметная прибыль 65% ФОТ (от 14 141,85)</t>
  </si>
  <si>
    <t>32</t>
  </si>
  <si>
    <t>ТЦ_59.1.04.01_47_4705078395_08.02.2024_02</t>
  </si>
  <si>
    <t>Бетон  В22,5</t>
  </si>
  <si>
    <t>33</t>
  </si>
  <si>
    <t>ТЕР11-01-020-03</t>
  </si>
  <si>
    <t>Устройство покрытий поливинилацетатных: толщиной 3 мм // прим. покрытие полимерное</t>
  </si>
  <si>
    <t>100 м2 покрытия</t>
  </si>
  <si>
    <t>13 519,64
1 411,81</t>
  </si>
  <si>
    <t>266,62
163,86</t>
  </si>
  <si>
    <t>51 845,34
80 281,73</t>
  </si>
  <si>
    <t>Накладные расходы 112% ФОТ (от 771 970,03)</t>
  </si>
  <si>
    <t>Сметная прибыль 65% ФОТ (от 771 970,03)</t>
  </si>
  <si>
    <t>101-0430</t>
  </si>
  <si>
    <t>Краски масляные и алкидные земляные, готовые к применению: сурик железный МА-15, ПФ-14</t>
  </si>
  <si>
    <t>0,0002
0,0033672</t>
  </si>
  <si>
    <t>101-0433</t>
  </si>
  <si>
    <t>Краски масляные и алкидные земляные, готовые к применению: охра МА-15</t>
  </si>
  <si>
    <t>0,0068
0,1144855</t>
  </si>
  <si>
    <t>101-1305</t>
  </si>
  <si>
    <t>Портландцемент общестроительного назначения бездобавочный, марки: 400</t>
  </si>
  <si>
    <t>0,013
0,2188693</t>
  </si>
  <si>
    <t>101-1591</t>
  </si>
  <si>
    <t>Смола каменноугольная для дорожного строительства</t>
  </si>
  <si>
    <t>0,036
0,6060996</t>
  </si>
  <si>
    <t>101-2293</t>
  </si>
  <si>
    <t>Кислота ортофосфорная: техническая, сорт I</t>
  </si>
  <si>
    <t>0,0078
0,1313216</t>
  </si>
  <si>
    <t>101-2358</t>
  </si>
  <si>
    <t>Дисперсия поливинилацетатная непластифицированная марки Д50Н</t>
  </si>
  <si>
    <t>219
3687,1059</t>
  </si>
  <si>
    <t>113-0306</t>
  </si>
  <si>
    <t>Маршалит</t>
  </si>
  <si>
    <t>0,272
4,5794192</t>
  </si>
  <si>
    <t>408-0122</t>
  </si>
  <si>
    <t>Песок природный для строительных: работ средний</t>
  </si>
  <si>
    <t>0,0173
0,2912645</t>
  </si>
  <si>
    <t>0,135
2,2728735</t>
  </si>
  <si>
    <t>Тип 3.  S=346,0 м2</t>
  </si>
  <si>
    <t>34</t>
  </si>
  <si>
    <t>2 544,20
3 606,82</t>
  </si>
  <si>
    <t>Накладные расходы 112% ФОТ (от 73 220,26)</t>
  </si>
  <si>
    <t>Сметная прибыль 65% ФОТ (от 73 220,26)</t>
  </si>
  <si>
    <t>3,5
12,11</t>
  </si>
  <si>
    <t>35</t>
  </si>
  <si>
    <t>Устройство стяжек: на каждые 5 мм изменения толщины стяжки добавлять или исключать к расценке 11-01-011-03</t>
  </si>
  <si>
    <t>219,35
93,61</t>
  </si>
  <si>
    <t>125,74
65,15</t>
  </si>
  <si>
    <t>5 024,99
6 559,44</t>
  </si>
  <si>
    <t>Накладные расходы 112% ФОТ (от 15 984,66)</t>
  </si>
  <si>
    <t>Сметная прибыль 65% ФОТ (от 15 984,66)</t>
  </si>
  <si>
    <t>36</t>
  </si>
  <si>
    <t>37</t>
  </si>
  <si>
    <t>ТЕР06-01-015-10</t>
  </si>
  <si>
    <t>Армирование подстилающих слоев и набетонок</t>
  </si>
  <si>
    <t>1 т</t>
  </si>
  <si>
    <t>539,47
244,06</t>
  </si>
  <si>
    <t>53,49
4,51</t>
  </si>
  <si>
    <t>587,81
124,82</t>
  </si>
  <si>
    <t>Накладные расходы 102% ФОТ (от 6 882,64)</t>
  </si>
  <si>
    <t>Сметная прибыль 58% ФОТ (от 6 882,64)</t>
  </si>
  <si>
    <t>101-0816</t>
  </si>
  <si>
    <t>Проволока светлая диаметром: 1,1 мм</t>
  </si>
  <si>
    <t>0,028
0,026642</t>
  </si>
  <si>
    <t>38</t>
  </si>
  <si>
    <t>ТЦ_08.4.02.05_78_7816587756_08.02.2024_02</t>
  </si>
  <si>
    <t>Сетка арм. 100х100 5Вр1</t>
  </si>
  <si>
    <t>39</t>
  </si>
  <si>
    <t>10 654,78
16 498,76</t>
  </si>
  <si>
    <t>Накладные расходы 112% ФОТ (от 158 648,16)</t>
  </si>
  <si>
    <t>Сметная прибыль 65% ФОТ (от 158 648,16)</t>
  </si>
  <si>
    <t>0,0002
0,000692</t>
  </si>
  <si>
    <t>0,0068
0,023528</t>
  </si>
  <si>
    <t>0,013
0,04498</t>
  </si>
  <si>
    <t>0,036
0,12456</t>
  </si>
  <si>
    <t>0,0078
0,026988</t>
  </si>
  <si>
    <t>219
757,74</t>
  </si>
  <si>
    <t>0,272
0,94112</t>
  </si>
  <si>
    <t>0,0173
0,059858</t>
  </si>
  <si>
    <t>0,135
0,4671</t>
  </si>
  <si>
    <t>Тип 5.  S=11,60 м2</t>
  </si>
  <si>
    <t>40</t>
  </si>
  <si>
    <t>85,30
120,92</t>
  </si>
  <si>
    <t>Накладные расходы 112% ФОТ (от 2 454,78)</t>
  </si>
  <si>
    <t>Сметная прибыль 65% ФОТ (от 2 454,78)</t>
  </si>
  <si>
    <t>3,5
0,406</t>
  </si>
  <si>
    <t>41</t>
  </si>
  <si>
    <t>319,06
136,16</t>
  </si>
  <si>
    <t>182,90
94,76</t>
  </si>
  <si>
    <t>245,04
319,87</t>
  </si>
  <si>
    <t>Накладные расходы 112% ФОТ (от 779,49)</t>
  </si>
  <si>
    <t>Сметная прибыль 65% ФОТ (от 779,49)</t>
  </si>
  <si>
    <t>42</t>
  </si>
  <si>
    <t>43</t>
  </si>
  <si>
    <t>357,21
553,14</t>
  </si>
  <si>
    <t>Накладные расходы 112% ФОТ (от 5 318,84)</t>
  </si>
  <si>
    <t>Сметная прибыль 65% ФОТ (от 5 318,84)</t>
  </si>
  <si>
    <t>0,0002
0,0000232</t>
  </si>
  <si>
    <t>0,0068
0,0007888</t>
  </si>
  <si>
    <t>0,013
0,001508</t>
  </si>
  <si>
    <t>0,036
0,004176</t>
  </si>
  <si>
    <t>0,0078
0,0009048</t>
  </si>
  <si>
    <t>219
25,404</t>
  </si>
  <si>
    <t>0,272
0,031552</t>
  </si>
  <si>
    <t>0,0173
0,0020068</t>
  </si>
  <si>
    <t>0,135
0,01566</t>
  </si>
  <si>
    <t>Тип 7.  S=72,27 м2</t>
  </si>
  <si>
    <t>44</t>
  </si>
  <si>
    <t>ТЕР11-01-009-01</t>
  </si>
  <si>
    <t>Устройство тепло- и звукоизоляции сплошной из плит: или матов минераловатных или стекловолокнистых</t>
  </si>
  <si>
    <t>2 718,60
554,83</t>
  </si>
  <si>
    <t>143,82
5,08</t>
  </si>
  <si>
    <t>1 200,48
106,90</t>
  </si>
  <si>
    <t>Накладные расходы 112% ФОТ (от 11 775,27)</t>
  </si>
  <si>
    <t>Сметная прибыль 65% ФОТ (от 11 775,27)</t>
  </si>
  <si>
    <t>104-0013</t>
  </si>
  <si>
    <t>Маты прошивные из минеральной ваты: без обкладок М-125 (ГОСТ 21880-86), толщина 40 мм</t>
  </si>
  <si>
    <t>4,12
2,977524</t>
  </si>
  <si>
    <t>45</t>
  </si>
  <si>
    <t>ТЕР11-01-050-01</t>
  </si>
  <si>
    <t>Устройство пароизоляции из полиэтиленовой пленки в один слой насухо</t>
  </si>
  <si>
    <t>100 м2 поверхности</t>
  </si>
  <si>
    <t>1 594,47
64,16</t>
  </si>
  <si>
    <t>Накладные расходы 112% ФОТ (от 1 349,29)</t>
  </si>
  <si>
    <t>Сметная прибыль 65% ФОТ (от 1 349,29)</t>
  </si>
  <si>
    <t>113-0324</t>
  </si>
  <si>
    <t>Пленка полиэтиленовая толщиной: 0,2-0,5 мм</t>
  </si>
  <si>
    <t>122,4
88,45848</t>
  </si>
  <si>
    <t>46</t>
  </si>
  <si>
    <t>531,42
753,37</t>
  </si>
  <si>
    <t>Накладные расходы 112% ФОТ (от 15 293,73)</t>
  </si>
  <si>
    <t>Сметная прибыль 65% ФОТ (от 15 293,73)</t>
  </si>
  <si>
    <t>3,5
2,52945</t>
  </si>
  <si>
    <t>47</t>
  </si>
  <si>
    <t>179,47
76,59</t>
  </si>
  <si>
    <t>102,88
53,30</t>
  </si>
  <si>
    <t>858,75
1 120,98</t>
  </si>
  <si>
    <t>Накладные расходы 112% ФОТ (от 2 731,71)</t>
  </si>
  <si>
    <t>Сметная прибыль 65% ФОТ (от 2 731,71)</t>
  </si>
  <si>
    <t>48</t>
  </si>
  <si>
    <t>49</t>
  </si>
  <si>
    <t>78,13
16,59</t>
  </si>
  <si>
    <t>Накладные расходы 102% ФОТ (от 914,84)</t>
  </si>
  <si>
    <t>Сметная прибыль 58% ФОТ (от 914,84)</t>
  </si>
  <si>
    <t>0,028
0,0035412</t>
  </si>
  <si>
    <t>50</t>
  </si>
  <si>
    <t>ТЦ_08.4.02.05_66_6686134976_08.02.2024_02</t>
  </si>
  <si>
    <t>Сетка арм. 100х100 4Вр1</t>
  </si>
  <si>
    <t>51</t>
  </si>
  <si>
    <t>2 225,49
3 446,14</t>
  </si>
  <si>
    <t>Накладные расходы 112% ФОТ (от 33 137,29)</t>
  </si>
  <si>
    <t>Сметная прибыль 65% ФОТ (от 33 137,29)</t>
  </si>
  <si>
    <t>0,0002
0,0001445</t>
  </si>
  <si>
    <t>0,0068
0,0049144</t>
  </si>
  <si>
    <t>0,013
0,0093951</t>
  </si>
  <si>
    <t>0,036
0,0260172</t>
  </si>
  <si>
    <t>0,0078
0,0056371</t>
  </si>
  <si>
    <t>219
158,2713</t>
  </si>
  <si>
    <t>0,272
0,1965744</t>
  </si>
  <si>
    <t>0,0173
0,0125027</t>
  </si>
  <si>
    <t>0,135
0,0975645</t>
  </si>
  <si>
    <t>Раздел 6. Отделка</t>
  </si>
  <si>
    <t>Цоколь</t>
  </si>
  <si>
    <t>52</t>
  </si>
  <si>
    <t>ТЕР11-01-015-07</t>
  </si>
  <si>
    <t>Шлифовка бетонных или металлоцементных покрытий // прим.</t>
  </si>
  <si>
    <t>1 893,64
1 583,19</t>
  </si>
  <si>
    <t>295,96
43,88</t>
  </si>
  <si>
    <t>1 845,93
689,59</t>
  </si>
  <si>
    <t>Накладные расходы 112% ФОТ (от 25 567,89)</t>
  </si>
  <si>
    <t>Сметная прибыль 65% ФОТ (от 25 567,89)</t>
  </si>
  <si>
    <t>101-2109</t>
  </si>
  <si>
    <t>Карборунд</t>
  </si>
  <si>
    <t>2
1,08</t>
  </si>
  <si>
    <t>53</t>
  </si>
  <si>
    <t>ТЕР15-04-015-02</t>
  </si>
  <si>
    <t>Окраска фасадов с люлек с подготовкой поверхности: силикатная // прим.</t>
  </si>
  <si>
    <t>100 м2 фасада</t>
  </si>
  <si>
    <t>2 115,65
542,57</t>
  </si>
  <si>
    <t>Накладные расходы 100% ФОТ (от 8 525,94)</t>
  </si>
  <si>
    <t>Сметная прибыль 49% ФОТ (от 8 525,94)</t>
  </si>
  <si>
    <t>101-1757</t>
  </si>
  <si>
    <t>Ветошь</t>
  </si>
  <si>
    <t>0,01
0,0054</t>
  </si>
  <si>
    <t>101-1841</t>
  </si>
  <si>
    <t>Краски силикатные зеленая и красная</t>
  </si>
  <si>
    <t>0,045
0,0243</t>
  </si>
  <si>
    <t>113-0043</t>
  </si>
  <si>
    <t>Жидкость: гидрофобизирующая ГКЖ-10</t>
  </si>
  <si>
    <t>0,0023
0,001242</t>
  </si>
  <si>
    <t>113-0368</t>
  </si>
  <si>
    <t>Стекло жидкое калийное</t>
  </si>
  <si>
    <t>0,0532
0,028728</t>
  </si>
  <si>
    <t>402-0083</t>
  </si>
  <si>
    <t>Раствор готовый отделочный тяжелый,: цементно-известковый 1:1:6</t>
  </si>
  <si>
    <t>0,06
0,0324</t>
  </si>
  <si>
    <t>409-0639</t>
  </si>
  <si>
    <t>Пемза шлаковая (щебень пористый из металлургического шлака), марка 600, фракция 5-10 мм</t>
  </si>
  <si>
    <t>0,0003
0,000162</t>
  </si>
  <si>
    <t>0,075
0,0405</t>
  </si>
  <si>
    <t>Окраска конструкций стен и потолков из профлиста, учтена в сметах к разделу КМ</t>
  </si>
  <si>
    <t>Итого прямые затраты по смете в текущих ценах</t>
  </si>
  <si>
    <t>127 692,79
141 273,69</t>
  </si>
  <si>
    <t>Накладные расходы</t>
  </si>
  <si>
    <t xml:space="preserve">     В том числе, справочно:</t>
  </si>
  <si>
    <t xml:space="preserve">      93% ФОТ (от 23229,19) (Поз. 2, 4-5, 7-8, 10-15, 17, 20-22, 24-28, 32, 36, 38, 42, 48, 50)</t>
  </si>
  <si>
    <t xml:space="preserve">      100% ФОТ (от 190390,28) (Поз. 23, 29, 53)</t>
  </si>
  <si>
    <t xml:space="preserve">      102% ФОТ (от 7797,48) (Поз. 37, 49)</t>
  </si>
  <si>
    <t xml:space="preserve">      108% ФОТ (от 190473,8) (Поз. 19)</t>
  </si>
  <si>
    <t xml:space="preserve">      109% ФОТ (от 82791,48) (Поз. 3, 6, 9, 16)</t>
  </si>
  <si>
    <t xml:space="preserve">      112% ФОТ (от 1504834,84) (Поз. 1, 30-31, 33-35, 39-41, 43-47, 51-52)</t>
  </si>
  <si>
    <t>Сметная прибыль</t>
  </si>
  <si>
    <t xml:space="preserve">      49% ФОТ (от 190390,28) (Поз. 23, 29, 53)</t>
  </si>
  <si>
    <t xml:space="preserve">      55% ФОТ (от 190473,8) (Поз. 19)</t>
  </si>
  <si>
    <t xml:space="preserve">      57% ФОТ (от 82791,48) (Поз. 3, 6, 9, 16)</t>
  </si>
  <si>
    <t xml:space="preserve">      58% ФОТ (от 7797,48) (Поз. 37, 49)</t>
  </si>
  <si>
    <t xml:space="preserve">      62% ФОТ (от 23229,19) (Поз. 2, 4-5, 7-8, 10-15, 17, 20-22, 24-28, 32, 36, 38, 42, 48, 50)</t>
  </si>
  <si>
    <t xml:space="preserve">      65% ФОТ (от 1504834,84) (Поз. 1, 30-31, 33-35, 39-41, 43-47, 51-52)</t>
  </si>
  <si>
    <t>Итоги по смете:</t>
  </si>
  <si>
    <t xml:space="preserve">     Полы:</t>
  </si>
  <si>
    <t xml:space="preserve">          Итого Поз. 1, 30-31, 33-35, 39-41, 43-47, 51-52</t>
  </si>
  <si>
    <t>99 369,10
137 926,45</t>
  </si>
  <si>
    <t xml:space="preserve">          Накладные расходы 112% ФОТ (от 1 504 834,84)</t>
  </si>
  <si>
    <t xml:space="preserve">          Сметная прибыль 65% ФОТ (от 1 504 834,84)</t>
  </si>
  <si>
    <t xml:space="preserve">          Итого c накладными и см. прибылью</t>
  </si>
  <si>
    <t xml:space="preserve">     Строительные металлические конструкции:</t>
  </si>
  <si>
    <t xml:space="preserve">          Итого Поз. 2, 4-5, 7-8, 10-15, 17, 20-22, 24-28, 32, 36, 38, 42, 48, 50</t>
  </si>
  <si>
    <t xml:space="preserve">          Накладные расходы 93% ФОТ (от 23 229,19)</t>
  </si>
  <si>
    <t xml:space="preserve">          Сметная прибыль 62% ФОТ (от 23 229,19)</t>
  </si>
  <si>
    <t xml:space="preserve">     Кровли:</t>
  </si>
  <si>
    <t xml:space="preserve">          Итого Поз. 3, 6, 9, 16</t>
  </si>
  <si>
    <t>2 488,00
596,15</t>
  </si>
  <si>
    <t xml:space="preserve">          Накладные расходы 109% ФОТ (от 82 791,48)</t>
  </si>
  <si>
    <t xml:space="preserve">          Сметная прибыль 57% ФОТ (от 82 791,48)</t>
  </si>
  <si>
    <t xml:space="preserve">     Деревянные конструкции:</t>
  </si>
  <si>
    <t xml:space="preserve">          Итого Поз. 19</t>
  </si>
  <si>
    <t xml:space="preserve">          Накладные расходы 108% ФОТ (от 190 473,80)</t>
  </si>
  <si>
    <t xml:space="preserve">          Сметная прибыль 55% ФОТ (от 190 473,80)</t>
  </si>
  <si>
    <t xml:space="preserve">     Отделочные работы:</t>
  </si>
  <si>
    <t xml:space="preserve">          Итого Поз. 23, 29, 53</t>
  </si>
  <si>
    <t xml:space="preserve">          Накладные расходы 100% ФОТ (от 190 390,28)</t>
  </si>
  <si>
    <t xml:space="preserve">          Сметная прибыль 49% ФОТ (от 190 390,28)</t>
  </si>
  <si>
    <t xml:space="preserve">     Бетонные и железобетонные монолитные конструкции и работы в строительстве:</t>
  </si>
  <si>
    <t xml:space="preserve">          Итого Поз. 37, 49</t>
  </si>
  <si>
    <t>665,94
141,41</t>
  </si>
  <si>
    <t xml:space="preserve">          Накладные расходы 102% ФОТ (от 7 797,48)</t>
  </si>
  <si>
    <t xml:space="preserve">          Сметная прибыль 58% ФОТ (от 7 797,48)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</si>
  <si>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</si>
  <si>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</si>
  <si>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</si>
  <si>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</si>
  <si>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</si>
  <si>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</si>
  <si>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</si>
  <si>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</si>
  <si>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</si>
  <si>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</si>
  <si>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</si>
  <si>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</si>
  <si>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</si>
  <si>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</si>
  <si>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</si>
  <si>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</si>
  <si>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</si>
  <si>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ЛОКАЛЬНАЯ СМЕТА № 1632-2021-2.2.1-АР_07.04.020-П-00-00</t>
  </si>
  <si>
    <t>на Архитектурные решения, Пересыпная станция № 1</t>
  </si>
  <si>
    <t>1632-2021-2.2.1-АР   Арх.№ 15689</t>
  </si>
  <si>
    <t xml:space="preserve">   монтажных работ</t>
  </si>
  <si>
    <t>2 кв. 2023 г.</t>
  </si>
  <si>
    <t>Раздел 2. Перегородки</t>
  </si>
  <si>
    <t>ТЕР10-04-011-04</t>
  </si>
  <si>
    <t>Устройство перегородок высотой до 3 м в общественных зданиях с двусторонней обшивкой гипсокартонными листами или гипсоволокнистыми плитами: в два слоя с изоляцией</t>
  </si>
  <si>
    <t>100 м2 перегородок (за вычетом проемов)</t>
  </si>
  <si>
    <t>11 357,11
5 885,93</t>
  </si>
  <si>
    <t>390,26
29,90</t>
  </si>
  <si>
    <t>3 200
618</t>
  </si>
  <si>
    <t>Накладные расходы 108% ФОТ (от 122 227)</t>
  </si>
  <si>
    <t>Сметная прибыль 55% ФОТ (от 122 227)</t>
  </si>
  <si>
    <t>101-0137</t>
  </si>
  <si>
    <t>Дюбели с калиброванной головкой (в обоймах): 3х58,5 мм</t>
  </si>
  <si>
    <t>0,001
0,00071</t>
  </si>
  <si>
    <t>101-0622</t>
  </si>
  <si>
    <t>Миткаль «Т-2» суровый (суровье)</t>
  </si>
  <si>
    <t>1,26
0,8946</t>
  </si>
  <si>
    <t>101-0848</t>
  </si>
  <si>
    <t>Пластина губчатая из резины АФ-1</t>
  </si>
  <si>
    <t>7,9
5,609</t>
  </si>
  <si>
    <t>101-1680</t>
  </si>
  <si>
    <t>Патроны для строительно-монтажного пистолета</t>
  </si>
  <si>
    <t>1000 шт.</t>
  </si>
  <si>
    <t>0,2
0,142</t>
  </si>
  <si>
    <t>101-1735</t>
  </si>
  <si>
    <t>Винты самонарезающие: СМ1-35</t>
  </si>
  <si>
    <t>0,0104
0,007384</t>
  </si>
  <si>
    <t>101-1736</t>
  </si>
  <si>
    <t>Профили холодногнутые из оцинкованной стали толщиной: 0,5-0,55 мм, сумма размеров равная ширине исходной заготовки 101-150 мм</t>
  </si>
  <si>
    <t>0,03
0,0213</t>
  </si>
  <si>
    <t>101-1737</t>
  </si>
  <si>
    <t>Профили холодногнутые из оцинкованной стали толщиной: 0,5-0,55 мм, сумма размеров равная ширине исходной заготовки 151-200 мм</t>
  </si>
  <si>
    <t>0,124
0,08804</t>
  </si>
  <si>
    <t>101-1840</t>
  </si>
  <si>
    <t>Клей малярный жидкий</t>
  </si>
  <si>
    <t>1,6
1,136</t>
  </si>
  <si>
    <t>10
7,1</t>
  </si>
  <si>
    <t>101-2505</t>
  </si>
  <si>
    <t>Мастика клеящая кумаронокаучуковая КН-3</t>
  </si>
  <si>
    <t>0,052
0,03692</t>
  </si>
  <si>
    <t>113-0304</t>
  </si>
  <si>
    <t>Клей резиновый: № 88-Н</t>
  </si>
  <si>
    <t>0,8
0,568</t>
  </si>
  <si>
    <t>405-0219</t>
  </si>
  <si>
    <t>Гипсовые вяжущие, марка: Г3</t>
  </si>
  <si>
    <t>0,031
0,02201</t>
  </si>
  <si>
    <t>ТЦ_01.6.01.02_97_9706006145_22.02.2024_02</t>
  </si>
  <si>
    <t>Листы гипсокартонные ГКЛВО</t>
  </si>
  <si>
    <t>ТССЦ-104-0150</t>
  </si>
  <si>
    <t>Плиты из минеральной ваты: на синтетическом связующем М-75 // прим.</t>
  </si>
  <si>
    <t>Раздел 3. Кровля</t>
  </si>
  <si>
    <t>Мягкая кровля S=470 м2</t>
  </si>
  <si>
    <t>ТЕР12-01-015-01</t>
  </si>
  <si>
    <t>Устройство пароизоляции: оклеечной в один слой</t>
  </si>
  <si>
    <t>2 146,14
359,03</t>
  </si>
  <si>
    <t>100,10
5,08</t>
  </si>
  <si>
    <t>5 434
695</t>
  </si>
  <si>
    <t>Накладные расходы 109% ФОТ (от 49 800)</t>
  </si>
  <si>
    <t>Сметная прибыль 57% ФОТ (от 49 800)</t>
  </si>
  <si>
    <t>101-0078</t>
  </si>
  <si>
    <t>Битумы нефтяные строительные кровельные марки: БНК-45/190, БНК-45/180</t>
  </si>
  <si>
    <t>0,025
0,1175</t>
  </si>
  <si>
    <t>101-0322</t>
  </si>
  <si>
    <t>Керосин для технических целей марок КТ-1, КТ-2</t>
  </si>
  <si>
    <t>0,06
0,282</t>
  </si>
  <si>
    <t>101-0594</t>
  </si>
  <si>
    <t>Мастика битумная кровельная горячая</t>
  </si>
  <si>
    <t>0,196
0,9212</t>
  </si>
  <si>
    <t>101-0856</t>
  </si>
  <si>
    <t>Рубероид кровельный с пылевидной посыпкой марки РКП-350б</t>
  </si>
  <si>
    <t>110
517</t>
  </si>
  <si>
    <t>ТЕР12-01-013-01</t>
  </si>
  <si>
    <t>Утепление покрытий плитами: из пенопласта  полистирольного на битумной мастике в один слой  ( толщ. 100 мм.)</t>
  </si>
  <si>
    <t>100 м2 утепляемого покрытия</t>
  </si>
  <si>
    <t>1 641,34
390,87</t>
  </si>
  <si>
    <t>177,18
16,36</t>
  </si>
  <si>
    <t>9 618
2 238</t>
  </si>
  <si>
    <t>Накладные расходы 109% ФОТ (от 55 698)</t>
  </si>
  <si>
    <t>Сметная прибыль 57% ФОТ (от 55 698)</t>
  </si>
  <si>
    <t>0,058
0,2726</t>
  </si>
  <si>
    <t>0,201
0,9447</t>
  </si>
  <si>
    <t>ТЕР12-01-013-02</t>
  </si>
  <si>
    <t>Утепление покрытий плитами: на каждый последующий слой добавлять к расценке 12-01-013-01</t>
  </si>
  <si>
    <t>1 234,33
279,50</t>
  </si>
  <si>
    <t>170,50
16,36</t>
  </si>
  <si>
    <t>9 256
2 238</t>
  </si>
  <si>
    <t>Накладные расходы 109% ФОТ (от 40 465)</t>
  </si>
  <si>
    <t>Сметная прибыль 57% ФОТ (от 40 465)</t>
  </si>
  <si>
    <t>ТССЦ-104-1223</t>
  </si>
  <si>
    <t>Пенополистирол экструдированный ТЕХНОНИКОЛЬ XPS CARBON 30-280 Стандарт</t>
  </si>
  <si>
    <t>ТЕР12-01-014-02</t>
  </si>
  <si>
    <t>Утепление покрытий: керамзитом // толщ. слоя 20-80 мм</t>
  </si>
  <si>
    <t>1 м3 утеплителя</t>
  </si>
  <si>
    <t>358,83
51,70</t>
  </si>
  <si>
    <t>40,00
8,00</t>
  </si>
  <si>
    <t>10 856
5 474</t>
  </si>
  <si>
    <t>Накладные расходы 109% ФОТ (от 40 832)</t>
  </si>
  <si>
    <t>Сметная прибыль 57% ФОТ (от 40 832)</t>
  </si>
  <si>
    <t>406-0014</t>
  </si>
  <si>
    <t>Гравий керамзитовый, фракция: 10-20 мм, марка 400</t>
  </si>
  <si>
    <t>1,03
24,205</t>
  </si>
  <si>
    <t>ТЕР12-01-017-01</t>
  </si>
  <si>
    <t>Устройство выравнивающих стяжек: цементно-песчаных толщиной  15 мм</t>
  </si>
  <si>
    <t>1 532,76
512,43</t>
  </si>
  <si>
    <t>249,71
45,64</t>
  </si>
  <si>
    <t>13 556
6 243</t>
  </si>
  <si>
    <t>Накладные расходы 109% ФОТ (от 76 328)</t>
  </si>
  <si>
    <t>Сметная прибыль 57% ФОТ (от 76 328)</t>
  </si>
  <si>
    <t>4,4
20,68</t>
  </si>
  <si>
    <t>402-0004</t>
  </si>
  <si>
    <t>Раствор готовый кладочный цементный марки: 100</t>
  </si>
  <si>
    <t>1,53
7,191</t>
  </si>
  <si>
    <t>3,85
18,095</t>
  </si>
  <si>
    <t>ТЕР12-01-017-02</t>
  </si>
  <si>
    <t>Устройство выравнивающих стяжек: на каждый 1 мм изменения толщины добавлять или исключать к расценке 12-01-017-01</t>
  </si>
  <si>
    <t>1 787,65
470,64</t>
  </si>
  <si>
    <t>88,26
17,54</t>
  </si>
  <si>
    <t>4 791
2 399</t>
  </si>
  <si>
    <t>Накладные расходы 109% ФОТ (от 66 768)</t>
  </si>
  <si>
    <t>Сметная прибыль 57% ФОТ (от 66 768)</t>
  </si>
  <si>
    <t>2,55
11,985</t>
  </si>
  <si>
    <t>508
108</t>
  </si>
  <si>
    <t>Накладные расходы 102% ФОТ (от 5 950)</t>
  </si>
  <si>
    <t>Сметная прибыль 58% ФОТ (от 5 950)</t>
  </si>
  <si>
    <t>0,028
0,02303</t>
  </si>
  <si>
    <t>ТЕР12-01-016-02</t>
  </si>
  <si>
    <t>Огрунтовка оснований из бетона или раствора под водоизоляционный кровельный ковер: готовой эмульсией битумной // праймер</t>
  </si>
  <si>
    <t>290,22
53,36</t>
  </si>
  <si>
    <t>Накладные расходы 109% ФОТ (от 7 298)</t>
  </si>
  <si>
    <t>Сметная прибыль 57% ФОТ (от 7 298)</t>
  </si>
  <si>
    <t>101-1780</t>
  </si>
  <si>
    <t>Эмульсия битумная для гидроизоляционных работ</t>
  </si>
  <si>
    <t>0,045
0,2115</t>
  </si>
  <si>
    <t>ТЕР12-01-007-10</t>
  </si>
  <si>
    <t>Комплекс работ по устройству кровель из наплавляемых рулонных материалов для зданий шириной от 12 до 24 метров: в два слоя</t>
  </si>
  <si>
    <t>14 746,74
1 415,64</t>
  </si>
  <si>
    <t>185,22
31,59</t>
  </si>
  <si>
    <t>10 055
4 321</t>
  </si>
  <si>
    <t>Накладные расходы 109% ФОТ (от 197 938)</t>
  </si>
  <si>
    <t>Сметная прибыль 57% ФОТ (от 197 938)</t>
  </si>
  <si>
    <t>101-0142</t>
  </si>
  <si>
    <t>Дюбели с калиброванной головкой (в обоймах) с цинковым хроматированным покрытием: 3х58,5 мм</t>
  </si>
  <si>
    <t>0,0011
0,00517</t>
  </si>
  <si>
    <t>0,042
0,1974</t>
  </si>
  <si>
    <t>101-0618</t>
  </si>
  <si>
    <t>Мастика тиоколовая строительного назначения, марки: АМ-0,5</t>
  </si>
  <si>
    <t>2,1
9,87</t>
  </si>
  <si>
    <t>101-1371</t>
  </si>
  <si>
    <t>Шнуры резиновые прямоугольного сечения с площадью сечения: от 30 до 50 мм2</t>
  </si>
  <si>
    <t>0,4
1,88</t>
  </si>
  <si>
    <t>0,125
0,5875</t>
  </si>
  <si>
    <t>101-1755</t>
  </si>
  <si>
    <t>Сталь полосовая, марка стали: Ст3сп шириной 50-200 мм толщиной 4-5 мм</t>
  </si>
  <si>
    <t>0,00134
0,006298</t>
  </si>
  <si>
    <t>101-1875</t>
  </si>
  <si>
    <t>Сталь листовая оцинкованная толщиной листа: 0,7 мм</t>
  </si>
  <si>
    <t>0,137
0,6439</t>
  </si>
  <si>
    <t>101-1961</t>
  </si>
  <si>
    <t>Изопласт: К ЭКП-4,5</t>
  </si>
  <si>
    <t>114
535,8</t>
  </si>
  <si>
    <t>101-1962</t>
  </si>
  <si>
    <t>Изопласт: П ЭПП-4,0</t>
  </si>
  <si>
    <t>164
770,8</t>
  </si>
  <si>
    <t>46,2
217,14</t>
  </si>
  <si>
    <t>1
4,7</t>
  </si>
  <si>
    <t>Асфальтовое покрытие кровли  S=62 м2</t>
  </si>
  <si>
    <t>ТЕР12-01-015-04</t>
  </si>
  <si>
    <t>Устройство пароизоляции: обмазочной в один слой</t>
  </si>
  <si>
    <t>1 503,39
200,27</t>
  </si>
  <si>
    <t>41,89
1,98</t>
  </si>
  <si>
    <t>300
36</t>
  </si>
  <si>
    <t>Накладные расходы 109% ФОТ (от 3 649)</t>
  </si>
  <si>
    <t>Сметная прибыль 57% ФОТ (от 3 649)</t>
  </si>
  <si>
    <t>0,025
0,0155</t>
  </si>
  <si>
    <t>0,06
0,0372</t>
  </si>
  <si>
    <t>0,247
0,15314</t>
  </si>
  <si>
    <t>ТЕР12-01-015-05</t>
  </si>
  <si>
    <t>Устройство пароизоляции: на каждый последующий слой добавлять к расценке 12-01-015-04</t>
  </si>
  <si>
    <t>1 081,16
89,37</t>
  </si>
  <si>
    <t>27,97
0,85</t>
  </si>
  <si>
    <t>200
15</t>
  </si>
  <si>
    <t>Накладные расходы 109% ФОТ (от 1 627)</t>
  </si>
  <si>
    <t>Сметная прибыль 57% ФОТ (от 1 627)</t>
  </si>
  <si>
    <t>1 269
295</t>
  </si>
  <si>
    <t>Накладные расходы 109% ФОТ (от 7 347)</t>
  </si>
  <si>
    <t>Сметная прибыль 57% ФОТ (от 7 347)</t>
  </si>
  <si>
    <t>0,058
0,03596</t>
  </si>
  <si>
    <t>0,201
0,12462</t>
  </si>
  <si>
    <t>1 221
295</t>
  </si>
  <si>
    <t>Накладные расходы 109% ФОТ (от 5 338)</t>
  </si>
  <si>
    <t>Сметная прибыль 57% ФОТ (от 5 338)</t>
  </si>
  <si>
    <t>1 788
824</t>
  </si>
  <si>
    <t>Накладные расходы 109% ФОТ (от 10 069)</t>
  </si>
  <si>
    <t>Сметная прибыль 57% ФОТ (от 10 069)</t>
  </si>
  <si>
    <t>4,4
2,728</t>
  </si>
  <si>
    <t>1,53
0,9486</t>
  </si>
  <si>
    <t>3,85
2,387</t>
  </si>
  <si>
    <t>632
316</t>
  </si>
  <si>
    <t>Накладные расходы 109% ФОТ (от 8 807)</t>
  </si>
  <si>
    <t>Сметная прибыль 57% ФОТ (от 8 807)</t>
  </si>
  <si>
    <t>2,55
1,581</t>
  </si>
  <si>
    <t>67
14</t>
  </si>
  <si>
    <t>Накладные расходы 102% ФОТ (от 785)</t>
  </si>
  <si>
    <t>Сметная прибыль 58% ФОТ (от 785)</t>
  </si>
  <si>
    <t>0,028
0,003038</t>
  </si>
  <si>
    <t>Накладные расходы 109% ФОТ (от 963)</t>
  </si>
  <si>
    <t>Сметная прибыль 57% ФОТ (от 963)</t>
  </si>
  <si>
    <t>0,045
0,0279</t>
  </si>
  <si>
    <t>ТЕР12-01-017-03</t>
  </si>
  <si>
    <t>Устройство выравнивающих стяжек: асфальтобетонных толщиной  15 мм</t>
  </si>
  <si>
    <t>2 738,84
317,49</t>
  </si>
  <si>
    <t>148,27
29,64</t>
  </si>
  <si>
    <t>1 062
535</t>
  </si>
  <si>
    <t>Накладные расходы 109% ФОТ (от 6 263)</t>
  </si>
  <si>
    <t>Сметная прибыль 57% ФОТ (от 6 263)</t>
  </si>
  <si>
    <t>6,9
4,278</t>
  </si>
  <si>
    <t>410-0021</t>
  </si>
  <si>
    <t>Смеси асфальтобетонные дорожные, аэродромные и асфальтобетон (горячие для пористого асфальтобетона щебеночные и гравийные), марка: I</t>
  </si>
  <si>
    <t>3,43
2,1266</t>
  </si>
  <si>
    <t>ТЕР12-01-017-04</t>
  </si>
  <si>
    <t>Устройство выравнивающих стяжек: на каждый 1 мм изменения толщины добавлять или  исключать к расценке 12-01-017-03</t>
  </si>
  <si>
    <t>6 542,32
725,31</t>
  </si>
  <si>
    <t>574,37
117,93</t>
  </si>
  <si>
    <t>4 113
2 128</t>
  </si>
  <si>
    <t>Накладные расходы 109% ФОТ (от 15 214)</t>
  </si>
  <si>
    <t>Сметная прибыль 57% ФОТ (от 15 214)</t>
  </si>
  <si>
    <t>8,05
4,991</t>
  </si>
  <si>
    <t>ТЕР12-01-004-04</t>
  </si>
  <si>
    <t>Устройство примыканий кровель из наплавляемых материалов к стенам и парапетам высотой: до 600 мм без фартуков</t>
  </si>
  <si>
    <t>100 м примыканий</t>
  </si>
  <si>
    <t>11 404,99
710,77</t>
  </si>
  <si>
    <t>125,70
20,03</t>
  </si>
  <si>
    <t>544
219</t>
  </si>
  <si>
    <t>Накладные расходы 109% ФОТ (от 7 975)</t>
  </si>
  <si>
    <t>Сметная прибыль 57% ФОТ (от 7 975)</t>
  </si>
  <si>
    <t>252
94,5</t>
  </si>
  <si>
    <t>32,49
12,18375</t>
  </si>
  <si>
    <t>0,51
0,19125</t>
  </si>
  <si>
    <t>290
102</t>
  </si>
  <si>
    <t>Накладные расходы 109% ФОТ (от 13 360)</t>
  </si>
  <si>
    <t>Сметная прибыль 57% ФОТ (от 13 360)</t>
  </si>
  <si>
    <t>0,0038
0,002964</t>
  </si>
  <si>
    <t>0,169
0,13182</t>
  </si>
  <si>
    <t>Ограждение кровель перилами // прим. Устройство труб водосточных</t>
  </si>
  <si>
    <t>677
189</t>
  </si>
  <si>
    <t>Накладные расходы 109% ФОТ (от 3 168)</t>
  </si>
  <si>
    <t>Сметная прибыль 57% ФОТ (от 3 168)</t>
  </si>
  <si>
    <t>0,0005
0,0003975</t>
  </si>
  <si>
    <t>0,52
0,4134</t>
  </si>
  <si>
    <t>ТССЦ-301-3305</t>
  </si>
  <si>
    <t>Воронка сливная диаметром: 150 мм</t>
  </si>
  <si>
    <t>647
181</t>
  </si>
  <si>
    <t>Накладные расходы 109% ФОТ (от 3 029)</t>
  </si>
  <si>
    <t>Сметная прибыль 57% ФОТ (от 3 029)</t>
  </si>
  <si>
    <t>0,0005
0,00038</t>
  </si>
  <si>
    <t>0,52
0,3952</t>
  </si>
  <si>
    <t>Ограждение кровель перилами</t>
  </si>
  <si>
    <t>894
250</t>
  </si>
  <si>
    <t>Накладные расходы 109% ФОТ (от 4 185)</t>
  </si>
  <si>
    <t>Сметная прибыль 57% ФОТ (от 4 185)</t>
  </si>
  <si>
    <t>0,0005
0,000525</t>
  </si>
  <si>
    <t>0,52
0,546</t>
  </si>
  <si>
    <t>ТЦ_08.1.06.00_50_5047239058_14.02.2024_02</t>
  </si>
  <si>
    <t>Ограждение кровли h=600 мм. ( 1,86 м/шт)</t>
  </si>
  <si>
    <t>Раздел 4. Окна</t>
  </si>
  <si>
    <t>ТЕР10-01-034-03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</si>
  <si>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</si>
  <si>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17 412,63
4 117,52</t>
  </si>
  <si>
    <t>741,38
49,65</t>
  </si>
  <si>
    <t>1 302
220</t>
  </si>
  <si>
    <t>Накладные расходы 108% ФОТ (от 18 433)</t>
  </si>
  <si>
    <t>Сметная прибыль 55% ФОТ (от 18 433)</t>
  </si>
  <si>
    <t>429
65,208</t>
  </si>
  <si>
    <t>71
10,792</t>
  </si>
  <si>
    <t>114
17,328</t>
  </si>
  <si>
    <t>27,1
4,1192</t>
  </si>
  <si>
    <t>71,4
10,8528</t>
  </si>
  <si>
    <t>8
1,216</t>
  </si>
  <si>
    <t>ОК-1.  1000х1000</t>
  </si>
  <si>
    <t>ОК-2.  1000х1000</t>
  </si>
  <si>
    <t>ОК-3.  1600х1000</t>
  </si>
  <si>
    <t>ОК-4.  1600х1000</t>
  </si>
  <si>
    <t>Накладные расходы 100% ФОТ (от 13 887)</t>
  </si>
  <si>
    <t>Сметная прибыль 49% ФОТ (от 13 887)</t>
  </si>
  <si>
    <t>0,16
2,432</t>
  </si>
  <si>
    <t>2,1
31,92</t>
  </si>
  <si>
    <t>0,66
10,032</t>
  </si>
  <si>
    <t>Раздел 5. Дверные проемы и ворота</t>
  </si>
  <si>
    <t>Накладные расходы 93% ФОТ (от 61 515)</t>
  </si>
  <si>
    <t>Сметная прибыль 62% ФОТ (от 61 515)</t>
  </si>
  <si>
    <t>0,0001
0,004074</t>
  </si>
  <si>
    <t>0,1
4,074</t>
  </si>
  <si>
    <t>0,003
0,12222</t>
  </si>
  <si>
    <t>Дверной блок однопольный металлический, остекленный, правая навеска 1000х2100</t>
  </si>
  <si>
    <t>Дверной блок однопольный металлический, остекленный,утепленный, правая навеска 1000х2100</t>
  </si>
  <si>
    <t>Дверной блок двупольный металлический, остекленный,утепленный 1400х2100</t>
  </si>
  <si>
    <t>Накладные расходы 100% ФОТ (от 40 819)</t>
  </si>
  <si>
    <t>Сметная прибыль 49% ФОТ (от 40 819)</t>
  </si>
  <si>
    <t>0,18
7,3332</t>
  </si>
  <si>
    <t>2,7
109,998</t>
  </si>
  <si>
    <t>2,2
89,628</t>
  </si>
  <si>
    <t>0,46
18,7404</t>
  </si>
  <si>
    <t>Ворота</t>
  </si>
  <si>
    <t>ТЕР09-04-011-01</t>
  </si>
  <si>
    <t>Монтаж каркасов ворот большепролетных зданий, ангаров и др. без механизмов открывания</t>
  </si>
  <si>
    <t>1 т конструкций</t>
  </si>
  <si>
    <t>4 714,05
1 016,92</t>
  </si>
  <si>
    <t>2 977,64
254,14</t>
  </si>
  <si>
    <t>83 916
18 045</t>
  </si>
  <si>
    <t>Накладные расходы 93% ФОТ (от 90 251)</t>
  </si>
  <si>
    <t>Сметная прибыль 62% ФОТ (от 90 251)</t>
  </si>
  <si>
    <t>101-0309</t>
  </si>
  <si>
    <t>Канаты пеньковые пропитанные</t>
  </si>
  <si>
    <t>0,0001
0,000244</t>
  </si>
  <si>
    <t>101-0324</t>
  </si>
  <si>
    <t>Кислород технический: газообразный</t>
  </si>
  <si>
    <t>1,95
4,758</t>
  </si>
  <si>
    <t>101-0797</t>
  </si>
  <si>
    <t>Проволока горячекатаная в мотках, диаметром 6,3-6,5 мм</t>
  </si>
  <si>
    <t>0,00003
0,0000732</t>
  </si>
  <si>
    <t>101-1019</t>
  </si>
  <si>
    <t>Швеллеры № 40 из стали марки: Ст0</t>
  </si>
  <si>
    <t>0,00194
0,0047336</t>
  </si>
  <si>
    <t>101-1515</t>
  </si>
  <si>
    <t>Электроды диаметром: 4 мм Э46</t>
  </si>
  <si>
    <t>0,023
0,05612</t>
  </si>
  <si>
    <t>101-1805</t>
  </si>
  <si>
    <t>Гвозди строительные</t>
  </si>
  <si>
    <t>0,00001
0,0000244</t>
  </si>
  <si>
    <t>0,59
1,4396</t>
  </si>
  <si>
    <t>101-2467</t>
  </si>
  <si>
    <t>Растворитель марки: Р-4</t>
  </si>
  <si>
    <t>0,0006
0,001464</t>
  </si>
  <si>
    <t>102-0023</t>
  </si>
  <si>
    <t>Бруски обрезные хвойных пород длиной: 4-6,5 м, шириной 75-150 мм, толщиной 40-75 мм, I сорта</t>
  </si>
  <si>
    <t>0,00103
0,0025132</t>
  </si>
  <si>
    <t>113-0021</t>
  </si>
  <si>
    <t>Грунтовка: ГФ-021 красно-коричневая</t>
  </si>
  <si>
    <t>0,00031
0,0007564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</si>
  <si>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</si>
  <si>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</si>
  <si>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0,026
0,06344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</si>
  <si>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</si>
  <si>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</si>
  <si>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0,0187
0,045628</t>
  </si>
  <si>
    <t>ТЕРм38-01-002-03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</si>
  <si>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</si>
  <si>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5 385,62
583,13</t>
  </si>
  <si>
    <t>339,57
56,51</t>
  </si>
  <si>
    <t>9 284
3 892</t>
  </si>
  <si>
    <t>Накладные расходы 90% ФОТ (от 44 058)</t>
  </si>
  <si>
    <t>Сметная прибыль 45% ФОТ (от 44 058)</t>
  </si>
  <si>
    <t>0,6
1,4202</t>
  </si>
  <si>
    <t>101-1015</t>
  </si>
  <si>
    <t>Балки двутавровые № 60 из стали марки: Ст3сп</t>
  </si>
  <si>
    <t>1,02
2,41434</t>
  </si>
  <si>
    <t>101-1521</t>
  </si>
  <si>
    <t>Электроды диаметром: 5 мм Э42</t>
  </si>
  <si>
    <t>0,0032
0,0075744</t>
  </si>
  <si>
    <t>0,2
0,4734</t>
  </si>
  <si>
    <t>999-9950</t>
  </si>
  <si>
    <t>Вспомогательные ненормируемые ресурсы (2% от Оплаты труда рабочих)</t>
  </si>
  <si>
    <t>руб</t>
  </si>
  <si>
    <t>10,14
24,00138</t>
  </si>
  <si>
    <t>ТЕРм11-05-001-01</t>
  </si>
  <si>
    <t>Механизм исполнительный, масса: до 20 кг</t>
  </si>
  <si>
    <t>1 шт.</t>
  </si>
  <si>
    <t>64,59
10,97</t>
  </si>
  <si>
    <t>44,92
6,49</t>
  </si>
  <si>
    <t>1 556
566</t>
  </si>
  <si>
    <t>Накладные расходы 90% ФОТ (от 1 524)</t>
  </si>
  <si>
    <t>Сметная прибыль 46% ФОТ (от 1 524)</t>
  </si>
  <si>
    <t>101-2039</t>
  </si>
  <si>
    <t>Болты с гайками и шайбами оцинкованные, диаметр: 12 мм</t>
  </si>
  <si>
    <t>0,32
0,96</t>
  </si>
  <si>
    <t>0,19
0,57</t>
  </si>
  <si>
    <t>54</t>
  </si>
  <si>
    <t>ТЦ_08.1.06.01_78_7814075047_27.02.2024_02</t>
  </si>
  <si>
    <t>Ворота складчатые, металлические остекленные с калиткой   4500х4000мм  (57*18)/1000</t>
  </si>
  <si>
    <t>55</t>
  </si>
  <si>
    <t>ТЦ_08.1.06.01_78_7804564218_19.02.2024_02</t>
  </si>
  <si>
    <t>Ворота складчатые, металлические остекленные с калиткой   4000х4000мм  (57*16)/1000</t>
  </si>
  <si>
    <t>56</t>
  </si>
  <si>
    <t>ТЦ_07.1.01.03_78_7810347194_06.02.2024_02</t>
  </si>
  <si>
    <t>Ворота распашные, металлические остекленные утепленные    3000х2200мм ( 76*6,6)/1000</t>
  </si>
  <si>
    <t>Раздел 6. Полы</t>
  </si>
  <si>
    <t>Тип 1.  S=230,0 м2</t>
  </si>
  <si>
    <t>57</t>
  </si>
  <si>
    <t>1 691
2 398</t>
  </si>
  <si>
    <t>Накладные расходы 112% ФОТ (от 48 673)</t>
  </si>
  <si>
    <t>Сметная прибыль 65% ФОТ (от 48 673)</t>
  </si>
  <si>
    <t>3,5
8,05</t>
  </si>
  <si>
    <t>58</t>
  </si>
  <si>
    <t>259,23
110,63</t>
  </si>
  <si>
    <t>148,60
76,99</t>
  </si>
  <si>
    <t>3 948
5 153</t>
  </si>
  <si>
    <t>Накладные расходы 112% ФОТ (от 12 557)</t>
  </si>
  <si>
    <t>Сметная прибыль 65% ФОТ (от 12 557)</t>
  </si>
  <si>
    <t>59</t>
  </si>
  <si>
    <t>Прайс</t>
  </si>
  <si>
    <t>Бетон  В15</t>
  </si>
  <si>
    <t>60</t>
  </si>
  <si>
    <t>Устройство покрытий поливинилацетатных: толщиной 3 мм // прим. гидроизоляция полимерная</t>
  </si>
  <si>
    <t>10 218
15 822</t>
  </si>
  <si>
    <t>Накладные расходы 112% ФОТ (от 152 138)</t>
  </si>
  <si>
    <t>Сметная прибыль 65% ФОТ (от 152 138)</t>
  </si>
  <si>
    <t>0,0002
0,0006636</t>
  </si>
  <si>
    <t>0,0068
0,0225624</t>
  </si>
  <si>
    <t>0,013
0,043134</t>
  </si>
  <si>
    <t>0,036
0,119448</t>
  </si>
  <si>
    <t>0,0078
0,0258804</t>
  </si>
  <si>
    <t>219
726,642</t>
  </si>
  <si>
    <t>0,272
0,902496</t>
  </si>
  <si>
    <t>0,0173
0,0574014</t>
  </si>
  <si>
    <t>0,135
0,44793</t>
  </si>
  <si>
    <t>61</t>
  </si>
  <si>
    <t>Устройство стяжек: бетонных толщиной 20 мм // прим. покрытие полимерцементный бетон В25  толщ.15 мм</t>
  </si>
  <si>
    <t>571,96
518,54</t>
  </si>
  <si>
    <t>47,75
26,87</t>
  </si>
  <si>
    <t>1 268
1 798</t>
  </si>
  <si>
    <t>Накладные расходы 112% ФОТ (от 36 504)</t>
  </si>
  <si>
    <t>Сметная прибыль 65% ФОТ (от 36 504)</t>
  </si>
  <si>
    <t>2,625
6,0375</t>
  </si>
  <si>
    <t>62</t>
  </si>
  <si>
    <t>Ветон В25</t>
  </si>
  <si>
    <t>63</t>
  </si>
  <si>
    <t>ТССЦ-113-0378</t>
  </si>
  <si>
    <t>Состав полимерцементный  ( 20% от массы бетона)</t>
  </si>
  <si>
    <t>Тип 1а.  S=930,0 м2</t>
  </si>
  <si>
    <t>64</t>
  </si>
  <si>
    <t>6 838
9 695</t>
  </si>
  <si>
    <t>Накладные расходы 112% ФОТ (от 196 806)</t>
  </si>
  <si>
    <t>Сметная прибыль 65% ФОТ (от 196 806)</t>
  </si>
  <si>
    <t>3,5
32,55</t>
  </si>
  <si>
    <t>65</t>
  </si>
  <si>
    <t>79,76
34,04</t>
  </si>
  <si>
    <t>45,72
23,69</t>
  </si>
  <si>
    <t>4 911
6 411</t>
  </si>
  <si>
    <t>Накладные расходы 112% ФОТ (от 15 624)</t>
  </si>
  <si>
    <t>Сметная прибыль 65% ФОТ (от 15 624)</t>
  </si>
  <si>
    <t>66</t>
  </si>
  <si>
    <t>67</t>
  </si>
  <si>
    <t>28 639
44 346</t>
  </si>
  <si>
    <t>Накладные расходы 112% ФОТ (от 426 424)</t>
  </si>
  <si>
    <t>Сметная прибыль 65% ФОТ (от 426 424)</t>
  </si>
  <si>
    <t>0,0002
0,00186</t>
  </si>
  <si>
    <t>0,0068
0,06324</t>
  </si>
  <si>
    <t>0,013
0,1209</t>
  </si>
  <si>
    <t>0,036
0,3348</t>
  </si>
  <si>
    <t>0,0078
0,07254</t>
  </si>
  <si>
    <t>219
2036,7</t>
  </si>
  <si>
    <t>0,272
2,5296</t>
  </si>
  <si>
    <t>0,0173
0,16089</t>
  </si>
  <si>
    <t>0,135
1,2555</t>
  </si>
  <si>
    <t>68</t>
  </si>
  <si>
    <t>5 129
7 271</t>
  </si>
  <si>
    <t>Накладные расходы 112% ФОТ (от 147 604)</t>
  </si>
  <si>
    <t>Сметная прибыль 65% ФОТ (от 147 604)</t>
  </si>
  <si>
    <t>2,625
24,4125</t>
  </si>
  <si>
    <t>69</t>
  </si>
  <si>
    <t>70</t>
  </si>
  <si>
    <t>Тип 2.  S=410,0 м2</t>
  </si>
  <si>
    <t>71</t>
  </si>
  <si>
    <t>3 015
4 274</t>
  </si>
  <si>
    <t>Накладные расходы 112% ФОТ (от 86 764)</t>
  </si>
  <si>
    <t>Сметная прибыль 65% ФОТ (от 86 764)</t>
  </si>
  <si>
    <t>3,5
14,35</t>
  </si>
  <si>
    <t>72</t>
  </si>
  <si>
    <t>7 037
9 186</t>
  </si>
  <si>
    <t>Накладные расходы 112% ФОТ (от 22 385)</t>
  </si>
  <si>
    <t>Сметная прибыль 65% ФОТ (от 22 385)</t>
  </si>
  <si>
    <t>73</t>
  </si>
  <si>
    <t>74</t>
  </si>
  <si>
    <t>2 261
3 205</t>
  </si>
  <si>
    <t>Накладные расходы 112% ФОТ (от 65 072)</t>
  </si>
  <si>
    <t>Сметная прибыль 65% ФОТ (от 65 072)</t>
  </si>
  <si>
    <t>2,625
10,7625</t>
  </si>
  <si>
    <t>75</t>
  </si>
  <si>
    <t>76</t>
  </si>
  <si>
    <t>Тип 3.  S=140,0 м2</t>
  </si>
  <si>
    <t>77</t>
  </si>
  <si>
    <t>Шлифовка бетонных или металлоцементных покрытий</t>
  </si>
  <si>
    <t>4 786
1 788</t>
  </si>
  <si>
    <t>Накладные расходы 112% ФОТ (от 66 287)</t>
  </si>
  <si>
    <t>Сметная прибыль 65% ФОТ (от 66 287)</t>
  </si>
  <si>
    <t>2
2,8</t>
  </si>
  <si>
    <t>78</t>
  </si>
  <si>
    <t>ТЕР11-01-015-08</t>
  </si>
  <si>
    <t>Железнение цементных покрытий // прим.</t>
  </si>
  <si>
    <t>276,26
223,93</t>
  </si>
  <si>
    <t>9,11
2,39</t>
  </si>
  <si>
    <t>147
97</t>
  </si>
  <si>
    <t>Накладные расходы 112% ФОТ (от 9 220)</t>
  </si>
  <si>
    <t>Сметная прибыль 65% ФОТ (от 9 220)</t>
  </si>
  <si>
    <t>0,06
0,084</t>
  </si>
  <si>
    <t>0,2
0,28</t>
  </si>
  <si>
    <t>Тип 4.  S=540,0 м2</t>
  </si>
  <si>
    <t>79</t>
  </si>
  <si>
    <t>3 971
5 629</t>
  </si>
  <si>
    <t>Накладные расходы 112% ФОТ (от 114 274)</t>
  </si>
  <si>
    <t>Сметная прибыль 65% ФОТ (от 114 274)</t>
  </si>
  <si>
    <t>3,5
18,9</t>
  </si>
  <si>
    <t>80</t>
  </si>
  <si>
    <t>59,82
25,53</t>
  </si>
  <si>
    <t>34,29
17,77</t>
  </si>
  <si>
    <t>2 139
2 792</t>
  </si>
  <si>
    <t>Накладные расходы 112% ФОТ (от 6 804)</t>
  </si>
  <si>
    <t>Сметная прибыль 65% ФОТ (от 6 804)</t>
  </si>
  <si>
    <t>81</t>
  </si>
  <si>
    <t>82</t>
  </si>
  <si>
    <t>2 978
4 222</t>
  </si>
  <si>
    <t>Накладные расходы 112% ФОТ (от 85 706)</t>
  </si>
  <si>
    <t>Сметная прибыль 65% ФОТ (от 85 706)</t>
  </si>
  <si>
    <t>2,625
14,175</t>
  </si>
  <si>
    <t>83</t>
  </si>
  <si>
    <t>84</t>
  </si>
  <si>
    <t>Раздел 7. Внутренняя отделка  (1632-2021-2.2.1-АР.  Ведомость отделки помещений, лист 1)</t>
  </si>
  <si>
    <t>Потолок</t>
  </si>
  <si>
    <t>85</t>
  </si>
  <si>
    <t>ТЕР15-04-007-02</t>
  </si>
  <si>
    <t>Окраска водно-дисперсионными акриловыми составами улучшенная: по штукатурке потолков</t>
  </si>
  <si>
    <t>100 м2 окрашиваемой поверхности</t>
  </si>
  <si>
    <t>2 252,45
1 200,50</t>
  </si>
  <si>
    <t>22,94
0,48</t>
  </si>
  <si>
    <t>4 764
253</t>
  </si>
  <si>
    <t>Накладные расходы 100% ФОТ (от 628 374)</t>
  </si>
  <si>
    <t>Сметная прибыль 49% ФОТ (от 628 374)</t>
  </si>
  <si>
    <t>101-1596</t>
  </si>
  <si>
    <t>Шкурка шлифовальная двухслойная с зернистостью 40-25</t>
  </si>
  <si>
    <t>0,84
15,1032</t>
  </si>
  <si>
    <t>0,31
5,5738</t>
  </si>
  <si>
    <t>101-3512</t>
  </si>
  <si>
    <t>Краска акриловая: ВД-АК 2180, ВГТ</t>
  </si>
  <si>
    <t>0,033
0,59334</t>
  </si>
  <si>
    <t>101-3585</t>
  </si>
  <si>
    <t>Шпатлевка водно-дисперсионная</t>
  </si>
  <si>
    <t>0,055
0,9889</t>
  </si>
  <si>
    <t>101-4163</t>
  </si>
  <si>
    <t>Грунтовка акриловая: НОРТЕКС-ГРУНТ</t>
  </si>
  <si>
    <t>22
395,56</t>
  </si>
  <si>
    <t>Стены и перегородки</t>
  </si>
  <si>
    <t>86</t>
  </si>
  <si>
    <t>ТЕР15-04-007-01</t>
  </si>
  <si>
    <t>Окраска водно-дисперсионными акриловыми составами улучшенная: по штукатурке стен</t>
  </si>
  <si>
    <t>1 800,97
830,06</t>
  </si>
  <si>
    <t>21,56
0,48</t>
  </si>
  <si>
    <t>4 685
264</t>
  </si>
  <si>
    <t>Накладные расходы 100% ФОТ (от 454 614)</t>
  </si>
  <si>
    <t>Сметная прибыль 49% ФОТ (от 454 614)</t>
  </si>
  <si>
    <t>0,84
15,8004</t>
  </si>
  <si>
    <t>0,31
5,8311</t>
  </si>
  <si>
    <t>0,03
0,5643</t>
  </si>
  <si>
    <t>0,051
0,95931</t>
  </si>
  <si>
    <t>20
376,2</t>
  </si>
  <si>
    <t>Раздел 8. Наружная отделка</t>
  </si>
  <si>
    <t>87</t>
  </si>
  <si>
    <t>ТЕР26-01-037-01</t>
  </si>
  <si>
    <t>Изоляция изделиями из волокнистых и зернистых материалов на битуме холодных поверхностей: стен и колонн прямоугольных (план в осях А-А2, лист2)</t>
  </si>
  <si>
    <t>1 м3 изоляции</t>
  </si>
  <si>
    <t>1 961,01
420,36</t>
  </si>
  <si>
    <t>Накладные расходы 97% ФОТ (от 55 168)</t>
  </si>
  <si>
    <t>Сметная прибыль 55% ФОТ (от 55 168)</t>
  </si>
  <si>
    <t>101-0079</t>
  </si>
  <si>
    <t>Битумы нефтяные строительные для кровельных мастик марки: БНМ-55/60</t>
  </si>
  <si>
    <t>0,12
0,5412</t>
  </si>
  <si>
    <t>0,0039
0,017589</t>
  </si>
  <si>
    <t>101-2066</t>
  </si>
  <si>
    <t>Болты анкерные оцинкованные</t>
  </si>
  <si>
    <t>2
9,02</t>
  </si>
  <si>
    <t>102-0025</t>
  </si>
  <si>
    <t>Бруски обрезные хвойных пород длиной: 4-6,5 м, шириной 75-150 мм, толщиной 40-75 мм, III сорта</t>
  </si>
  <si>
    <t>0,05
0,2255</t>
  </si>
  <si>
    <t>104-0007</t>
  </si>
  <si>
    <t>Плиты из минеральной ваты: повышенной жесткости на синтетическом связующем М-200</t>
  </si>
  <si>
    <t>0,97
4,3747</t>
  </si>
  <si>
    <t>88</t>
  </si>
  <si>
    <t>ТЕР15-02-001-01</t>
  </si>
  <si>
    <t>Улучшенная штукатурка фасадов цементно-известковым раствором по камню: стен // прим.</t>
  </si>
  <si>
    <t>100 м2 оштукатуриваемой поверхности</t>
  </si>
  <si>
    <t>1 595,41
1 486,78</t>
  </si>
  <si>
    <t>107,87
51,85</t>
  </si>
  <si>
    <t>562
681</t>
  </si>
  <si>
    <t>Накладные расходы 100% ФОТ (от 20 194)</t>
  </si>
  <si>
    <t>Сметная прибыль 49% ФОТ (от 20 194)</t>
  </si>
  <si>
    <t>0,35
0,15785</t>
  </si>
  <si>
    <t>89</t>
  </si>
  <si>
    <t>ТССЦ-402-0381</t>
  </si>
  <si>
    <t>Штукатурка минеральная декоративная CERESIT CT 35 "короед", зерно 2,5 мм (цветная) // прим.</t>
  </si>
  <si>
    <t>Разрез 4-4., 3-3</t>
  </si>
  <si>
    <t>90</t>
  </si>
  <si>
    <t>Изоляция изделиями из волокнистых и зернистых материалов на битуме холодных поверхностей: стен и колонн прямоугольных</t>
  </si>
  <si>
    <t>Накладные расходы 97% ФОТ (от 420 381)</t>
  </si>
  <si>
    <t>Сметная прибыль 55% ФОТ (от 420 381)</t>
  </si>
  <si>
    <t>0,12
4,12392</t>
  </si>
  <si>
    <t>0,0039
0,1340274</t>
  </si>
  <si>
    <t>2
68,732</t>
  </si>
  <si>
    <t>0,05
1,7183</t>
  </si>
  <si>
    <t>0,97
33,33502</t>
  </si>
  <si>
    <t>91</t>
  </si>
  <si>
    <t>ТЕР15-02-036-01</t>
  </si>
  <si>
    <t>Штукатурка по сетке без устройства каркаса: улучшенная стен // толщ. 25 мм</t>
  </si>
  <si>
    <t>4 487,64
2 601,79</t>
  </si>
  <si>
    <t>79,11
39,61</t>
  </si>
  <si>
    <t>3 140
3 961</t>
  </si>
  <si>
    <t>Накладные расходы 100% ФОТ (от 264 154)</t>
  </si>
  <si>
    <t>Сметная прибыль 49% ФОТ (от 264 154)</t>
  </si>
  <si>
    <t>101-0179</t>
  </si>
  <si>
    <t>Гвозди строительные с плоской головкой: 1,6х50 мм</t>
  </si>
  <si>
    <t>0,0025
0,0085915</t>
  </si>
  <si>
    <t>101-0874</t>
  </si>
  <si>
    <t>Сетка тканая с квадратными ячейками № 05: без покрытия</t>
  </si>
  <si>
    <t>108
371,1528</t>
  </si>
  <si>
    <t>0,013
0,0446758</t>
  </si>
  <si>
    <t>101-1705</t>
  </si>
  <si>
    <t>Пакля пропитанная</t>
  </si>
  <si>
    <t>12
41,2392</t>
  </si>
  <si>
    <t>0,01
0,034366</t>
  </si>
  <si>
    <t>92</t>
  </si>
  <si>
    <t>ТССЦ-402-0444</t>
  </si>
  <si>
    <t>Смесь штукатурная цементно-песчаная "БИРСС 55" (марка М100) // 1600 кг/м3</t>
  </si>
  <si>
    <t>93</t>
  </si>
  <si>
    <t>Накладные расходы 97% ФОТ (от 278 509)</t>
  </si>
  <si>
    <t>Сметная прибыль 55% ФОТ (от 278 509)</t>
  </si>
  <si>
    <t>0,12
2,73216</t>
  </si>
  <si>
    <t>0,0039
0,0887952</t>
  </si>
  <si>
    <t>2
45,536</t>
  </si>
  <si>
    <t>0,05
1,1384</t>
  </si>
  <si>
    <t>0,97
22,08496</t>
  </si>
  <si>
    <t>94</t>
  </si>
  <si>
    <t>2 080
2 624</t>
  </si>
  <si>
    <t>Накладные расходы 100% ФОТ (от 175 006)</t>
  </si>
  <si>
    <t>Сметная прибыль 49% ФОТ (от 175 006)</t>
  </si>
  <si>
    <t>0,0025
0,005692</t>
  </si>
  <si>
    <t>108
245,8944</t>
  </si>
  <si>
    <t>0,013
0,0295984</t>
  </si>
  <si>
    <t>12
27,3216</t>
  </si>
  <si>
    <t>0,01
0,022768</t>
  </si>
  <si>
    <t>95</t>
  </si>
  <si>
    <t>Разрез 1а-1а</t>
  </si>
  <si>
    <t>96</t>
  </si>
  <si>
    <t>Накладные расходы 97% ФОТ (от 169 175)</t>
  </si>
  <si>
    <t>Сметная прибыль 55% ФОТ (от 169 175)</t>
  </si>
  <si>
    <t>0,12
1,6596</t>
  </si>
  <si>
    <t>0,0039
0,053937</t>
  </si>
  <si>
    <t>2
27,66</t>
  </si>
  <si>
    <t>0,05
0,6915</t>
  </si>
  <si>
    <t>0,97
13,4151</t>
  </si>
  <si>
    <t>97</t>
  </si>
  <si>
    <t>1 264
1 594</t>
  </si>
  <si>
    <t>Накладные расходы 100% ФОТ (от 106 304)</t>
  </si>
  <si>
    <t>Сметная прибыль 49% ФОТ (от 106 304)</t>
  </si>
  <si>
    <t>0,0025
0,0034575</t>
  </si>
  <si>
    <t>108
149,364</t>
  </si>
  <si>
    <t>0,013
0,017979</t>
  </si>
  <si>
    <t>12
16,596</t>
  </si>
  <si>
    <t>0,01
0,01383</t>
  </si>
  <si>
    <t>98</t>
  </si>
  <si>
    <t>99</t>
  </si>
  <si>
    <t>Накладные расходы 97% ФОТ (от 178 900)</t>
  </si>
  <si>
    <t>Сметная прибыль 55% ФОТ (от 178 900)</t>
  </si>
  <si>
    <t>0,12
1,755</t>
  </si>
  <si>
    <t>0,0039
0,0570375</t>
  </si>
  <si>
    <t>2
29,25</t>
  </si>
  <si>
    <t>0,05
0,73125</t>
  </si>
  <si>
    <t>0,97
14,18625</t>
  </si>
  <si>
    <t>100</t>
  </si>
  <si>
    <t>1 497
1 888</t>
  </si>
  <si>
    <t>Накладные расходы 100% ФОТ (от 125 905)</t>
  </si>
  <si>
    <t>Сметная прибыль 49% ФОТ (от 125 905)</t>
  </si>
  <si>
    <t>0,0025
0,004095</t>
  </si>
  <si>
    <t>108
176,904</t>
  </si>
  <si>
    <t>0,013
0,021294</t>
  </si>
  <si>
    <t>12
19,656</t>
  </si>
  <si>
    <t>0,01
0,01638</t>
  </si>
  <si>
    <t>101</t>
  </si>
  <si>
    <t>Раздел 9. Отмостка  (Узел 12, лист6 )</t>
  </si>
  <si>
    <t>102</t>
  </si>
  <si>
    <t>ТЕР27-04-001-04</t>
  </si>
  <si>
    <t>Устройство подстилающих и выравнивающих слоев оснований: из щебня</t>
  </si>
  <si>
    <t>100 м3 материала основания (в плотном теле)</t>
  </si>
  <si>
    <t>4 657,64
426,45</t>
  </si>
  <si>
    <t>4 216,06
582,06</t>
  </si>
  <si>
    <t>9 710
3 377</t>
  </si>
  <si>
    <t>Накладные расходы 147% ФОТ (от 5 852)</t>
  </si>
  <si>
    <t>Сметная прибыль 134% ФОТ (от 5 852)</t>
  </si>
  <si>
    <t>7
1,3958</t>
  </si>
  <si>
    <t>103</t>
  </si>
  <si>
    <t>ТССЦ-408-0015</t>
  </si>
  <si>
    <t>Щебень из природного камня для строительных работ марка: 800, фракция 20-40 мм</t>
  </si>
  <si>
    <t>104</t>
  </si>
  <si>
    <t>ТЕР27-04-001-01</t>
  </si>
  <si>
    <t>Устройство подстилающих и выравнивающих слоев оснований: из песка</t>
  </si>
  <si>
    <t>2 999,71
274,78</t>
  </si>
  <si>
    <t>2 714,13
370,96</t>
  </si>
  <si>
    <t>10 420
3 588</t>
  </si>
  <si>
    <t>Накладные расходы 147% ФОТ (от 6 246)</t>
  </si>
  <si>
    <t>Сметная прибыль 134% ФОТ (от 6 246)</t>
  </si>
  <si>
    <t>5
1,662</t>
  </si>
  <si>
    <t>105</t>
  </si>
  <si>
    <t>ТЦ_02.3.01.00_77_7734465669_15.02.2024_02</t>
  </si>
  <si>
    <t>Песок средний для строительных работ</t>
  </si>
  <si>
    <t>106</t>
  </si>
  <si>
    <t>ТЕР06-01-013-01</t>
  </si>
  <si>
    <t>Устройство подливки толщиной  20 мм // прим. бетонное основание</t>
  </si>
  <si>
    <t>100 м2 подливки под оборудование</t>
  </si>
  <si>
    <t>1 135,40
895,00</t>
  </si>
  <si>
    <t>19,90
2,25</t>
  </si>
  <si>
    <t>509
145</t>
  </si>
  <si>
    <t>Накладные расходы 102% ФОТ (от 57 860)</t>
  </si>
  <si>
    <t>Сметная прибыль 58% ФОТ (от 57 860)</t>
  </si>
  <si>
    <t>0,002
0,004432</t>
  </si>
  <si>
    <t>102-0053</t>
  </si>
  <si>
    <t>Доски обрезные хвойных пород длиной: 4-6,5 м, шириной 75-150 мм, толщиной 25 мм, III сорта</t>
  </si>
  <si>
    <t>0,1
0,2216</t>
  </si>
  <si>
    <t>102-0061</t>
  </si>
  <si>
    <t>Доски обрезные хвойных пород длиной: 4-6,5 м, шириной 75-150 мм, толщиной 44 мм и более, III сорта</t>
  </si>
  <si>
    <t>0,04
0,08864</t>
  </si>
  <si>
    <t>107</t>
  </si>
  <si>
    <t>ТЕР06-01-013-02</t>
  </si>
  <si>
    <t>На каждые 10 мм изменения толщины добавлять или исключать к расценке 06-01-013-01 // до 100 мм</t>
  </si>
  <si>
    <t>2 548,42
2 045,71</t>
  </si>
  <si>
    <t>71,67
9,02</t>
  </si>
  <si>
    <t>1 834
581</t>
  </si>
  <si>
    <t>Накладные расходы 102% ФОТ (от 132 500)</t>
  </si>
  <si>
    <t>Сметная прибыль 58% ФОТ (от 132 500)</t>
  </si>
  <si>
    <t>0,008
0,017728</t>
  </si>
  <si>
    <t>0,16
0,35456</t>
  </si>
  <si>
    <t>0,08
0,17728</t>
  </si>
  <si>
    <t>108</t>
  </si>
  <si>
    <t>109</t>
  </si>
  <si>
    <t>376
80</t>
  </si>
  <si>
    <t>Накладные расходы 102% ФОТ (от 4 408)</t>
  </si>
  <si>
    <t>Сметная прибыль 58% ФОТ (от 4 408)</t>
  </si>
  <si>
    <t>0,028
0,0170632</t>
  </si>
  <si>
    <t>110</t>
  </si>
  <si>
    <t>111</t>
  </si>
  <si>
    <t>Устройство подливки толщиной  20 мм // прим. бетонное покрытие отмостки</t>
  </si>
  <si>
    <t>112</t>
  </si>
  <si>
    <t>На каждые 10 мм изменения толщины добавлять или исключать к расценке 06-01-013-01 // до 30-130 мм</t>
  </si>
  <si>
    <t>1 911,32
1 534,28</t>
  </si>
  <si>
    <t>53,75
6,76</t>
  </si>
  <si>
    <t>1 376
436</t>
  </si>
  <si>
    <t>Накладные расходы 102% ФОТ (от 99 375)</t>
  </si>
  <si>
    <t>Сметная прибыль 58% ФОТ (от 99 375)</t>
  </si>
  <si>
    <t>0,006
0,013296</t>
  </si>
  <si>
    <t>0,12
0,26592</t>
  </si>
  <si>
    <t>0,06
0,13296</t>
  </si>
  <si>
    <t>113</t>
  </si>
  <si>
    <t>114</t>
  </si>
  <si>
    <t>7 575
2 830</t>
  </si>
  <si>
    <t>Накладные расходы 112% ФОТ (от 104 923)</t>
  </si>
  <si>
    <t>Сметная прибыль 65% ФОТ (от 104 923)</t>
  </si>
  <si>
    <t>2
4,432</t>
  </si>
  <si>
    <t>115</t>
  </si>
  <si>
    <t>Железнение цементных покрытий</t>
  </si>
  <si>
    <t>233
154</t>
  </si>
  <si>
    <t>Накладные расходы 112% ФОТ (от 14 594)</t>
  </si>
  <si>
    <t>Сметная прибыль 65% ФОТ (от 14 594)</t>
  </si>
  <si>
    <t>0,2
0,4432</t>
  </si>
  <si>
    <t>116</t>
  </si>
  <si>
    <t>ТЕР27-06-007-02</t>
  </si>
  <si>
    <t>Устройство швов в бетоне: свежеуложенном</t>
  </si>
  <si>
    <t>100 м шва</t>
  </si>
  <si>
    <t>1 048,16
175,98</t>
  </si>
  <si>
    <t>833,14
78,98</t>
  </si>
  <si>
    <t>7 108
1 698</t>
  </si>
  <si>
    <t>Накладные расходы 147% ФОТ (от 5 481)</t>
  </si>
  <si>
    <t>Сметная прибыль 134% ФОТ (от 5 481)</t>
  </si>
  <si>
    <t>101-1682</t>
  </si>
  <si>
    <t>Шнур полиамидный крученый, диаметром 2 мм</t>
  </si>
  <si>
    <t>0,00008
0,0000591</t>
  </si>
  <si>
    <t>113-1952</t>
  </si>
  <si>
    <t>Пленка полиэтиленовая толщиной: 0,2-0,5 мм, изоловая</t>
  </si>
  <si>
    <t>6,82
5,037934</t>
  </si>
  <si>
    <t>117</t>
  </si>
  <si>
    <t>ТЕР27-02-010-02</t>
  </si>
  <si>
    <t>Установка бортовых камней бетонных: при других видах покрытий</t>
  </si>
  <si>
    <t>100 м бортового камня</t>
  </si>
  <si>
    <t>5 599,21
1 402,49</t>
  </si>
  <si>
    <t>103,83
19,18</t>
  </si>
  <si>
    <t>265 760
123 696</t>
  </si>
  <si>
    <t>Накладные расходы 147% ФОТ (от 9 167 763)</t>
  </si>
  <si>
    <t>Сметная прибыль 134% ФОТ (от 9 167 763)</t>
  </si>
  <si>
    <t>0,001
0,2216</t>
  </si>
  <si>
    <t>102-0038</t>
  </si>
  <si>
    <t>Брусья необрезные хвойных пород длиной: 4-6,5 м, все ширины, толщиной 100, 125 мм, IV сорта</t>
  </si>
  <si>
    <t>0,17
37,672</t>
  </si>
  <si>
    <t>401-0006</t>
  </si>
  <si>
    <t>Бетон тяжелый, класс: В15 (М200)</t>
  </si>
  <si>
    <t>5,9
1307,44</t>
  </si>
  <si>
    <t>0,06
13,296</t>
  </si>
  <si>
    <t>118</t>
  </si>
  <si>
    <t>ТЦ_04.13.00.00_78_7842083836_15.02.2024_02</t>
  </si>
  <si>
    <t>Камни бортовые БР100.20.8</t>
  </si>
  <si>
    <t>733 942
324 538</t>
  </si>
  <si>
    <t xml:space="preserve">      90% ФОТ (от 45582) (Поз. 52-56)</t>
  </si>
  <si>
    <t xml:space="preserve">      93% ФОТ (от 151766) (Поз. 12, 23, 29-30, 32-35, 37, 39, 41-44, 46-49, 51, 59, 63, 66, 70, 73, 76, 81, 84, 108, 110, 113)</t>
  </si>
  <si>
    <t xml:space="preserve">      97% ФОТ (от 1102133) (Поз. 87, 90, 93, 96, 99)</t>
  </si>
  <si>
    <t xml:space="preserve">      100% ФОТ (от 1829257) (Поз. 45, 50, 85-86, 88-89, 91-92, 94-95, 97-98, 100-101)</t>
  </si>
  <si>
    <t xml:space="preserve">      102% ФОТ (от 358738) (Поз. 11, 22, 106-107, 109, 111-112)</t>
  </si>
  <si>
    <t xml:space="preserve">      108% ФОТ (от 140660) (Поз. 1-3, 40)</t>
  </si>
  <si>
    <t xml:space="preserve">      109% ФОТ (от 626121) (Поз. 4-10, 13-21, 24-28, 31, 36, 38)</t>
  </si>
  <si>
    <t xml:space="preserve">      112% ФОТ (от 1612359) (Поз. 57-58, 60-62, 64-65, 67-69, 71-72, 74-75, 77-80, 82-83, 114-115)</t>
  </si>
  <si>
    <t xml:space="preserve">      147% ФОТ (от 9185342) (Поз. 102-105, 116-118)</t>
  </si>
  <si>
    <t xml:space="preserve">      45% ФОТ (от 44058) (Поз. 52)</t>
  </si>
  <si>
    <t xml:space="preserve">      46% ФОТ (от 1524) (Поз. 53-56)</t>
  </si>
  <si>
    <t xml:space="preserve">      49% ФОТ (от 1829257) (Поз. 45, 50, 85-86, 88-89, 91-92, 94-95, 97-98, 100-101)</t>
  </si>
  <si>
    <t xml:space="preserve">      55% ФОТ (от 1242793) (Поз. 1-3, 40, 87, 90, 93, 96, 99)</t>
  </si>
  <si>
    <t xml:space="preserve">      57% ФОТ (от 626121) (Поз. 4-10, 13-21, 24-28, 31, 36, 38)</t>
  </si>
  <si>
    <t xml:space="preserve">      58% ФОТ (от 358738) (Поз. 11, 22, 106-107, 109, 111-112)</t>
  </si>
  <si>
    <t xml:space="preserve">      62% ФОТ (от 151766) (Поз. 12, 23, 29-30, 32-35, 37, 39, 41-44, 46-49, 51, 59, 63, 66, 70, 73, 76, 81, 84, 108, 110, 113)</t>
  </si>
  <si>
    <t xml:space="preserve">      65% ФОТ (от 1612359) (Поз. 57-58, 60-62, 64-65, 67-69, 71-72, 74-75, 77-80, 82-83, 114-115)</t>
  </si>
  <si>
    <t xml:space="preserve">      134% ФОТ (от 9185342) (Поз. 102-105, 116-118)</t>
  </si>
  <si>
    <t xml:space="preserve">     Итоги по Строительным работам</t>
  </si>
  <si>
    <t xml:space="preserve">          Деревянные конструкции:</t>
  </si>
  <si>
    <t xml:space="preserve">               Итого Поз. 1-3, 40</t>
  </si>
  <si>
    <t>4 502
838</t>
  </si>
  <si>
    <t xml:space="preserve">               Накладные расходы 108% ФОТ (от 140 660)</t>
  </si>
  <si>
    <t xml:space="preserve">               Сметная прибыль 55% ФОТ (от 140 660)</t>
  </si>
  <si>
    <t xml:space="preserve">               Итого c накладными и см. прибылью</t>
  </si>
  <si>
    <t xml:space="preserve">          Кровли:</t>
  </si>
  <si>
    <t xml:space="preserve">               Итого Поз. 4-10, 13-21, 24-28, 31, 36, 38</t>
  </si>
  <si>
    <t>77 543
28 993</t>
  </si>
  <si>
    <t xml:space="preserve">               Накладные расходы 109% ФОТ (от 626 121)</t>
  </si>
  <si>
    <t xml:space="preserve">               Сметная прибыль 57% ФОТ (от 626 121)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</si>
  <si>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</si>
  <si>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11, 22, 106-107, 109, 111-112</t>
  </si>
  <si>
    <t>5 179
1 509</t>
  </si>
  <si>
    <t xml:space="preserve">               Накладные расходы 102% ФОТ (от 358 738)</t>
  </si>
  <si>
    <t xml:space="preserve">               Сметная прибыль 58% ФОТ (от 358 738)</t>
  </si>
  <si>
    <t xml:space="preserve">          Строительные металлические конструкции:</t>
  </si>
  <si>
    <t xml:space="preserve">               Итого Поз. 12, 23, 29-30, 32-35, 37, 39, 41-44, 46-49, 51, 59, 63, 66, 70, 73, 76, 81, 84, 108, 110, 113</t>
  </si>
  <si>
    <t>97 298
18 045</t>
  </si>
  <si>
    <t xml:space="preserve">               Накладные расходы 93% ФОТ (от 151 766)</t>
  </si>
  <si>
    <t xml:space="preserve">               Сметная прибыль 62% ФОТ (от 151 766)</t>
  </si>
  <si>
    <t xml:space="preserve">          Отделочные работы:</t>
  </si>
  <si>
    <t xml:space="preserve">               Итого Поз. 45, 50, 85-86, 88-89, 91-92, 94-95, 97-98, 100-101</t>
  </si>
  <si>
    <t>18 366
11 265</t>
  </si>
  <si>
    <t xml:space="preserve">               Накладные расходы 100% ФОТ (от 1 829 257)</t>
  </si>
  <si>
    <t xml:space="preserve">               Сметная прибыль 49% ФОТ (от 1 829 257)</t>
  </si>
  <si>
    <t xml:space="preserve">          Полы:</t>
  </si>
  <si>
    <t xml:space="preserve">               Итого Поз. 57-58, 60-62, 64-65, 67-69, 71-72, 74-75, 77-80, 82-83, 114-115</t>
  </si>
  <si>
    <t>96 784
127 071</t>
  </si>
  <si>
    <t xml:space="preserve">               Накладные расходы 112% ФОТ (от 1 612 359)</t>
  </si>
  <si>
    <t xml:space="preserve">               Сметная прибыль 65% ФОТ (от 1 612 359)</t>
  </si>
  <si>
    <t xml:space="preserve">          Теплоизоляционные работы:</t>
  </si>
  <si>
    <t xml:space="preserve">               Итого Поз. 87, 90, 93, 96, 99</t>
  </si>
  <si>
    <t xml:space="preserve">               Накладные расходы 97% ФОТ (от 1 102 133)</t>
  </si>
  <si>
    <t xml:space="preserve">               Сметная прибыль 55% ФОТ (от 1 102 133)</t>
  </si>
  <si>
    <t xml:space="preserve">          Автомобильные дороги:</t>
  </si>
  <si>
    <t xml:space="preserve">               Итого Поз. 102-105, 116-118</t>
  </si>
  <si>
    <t>292 998
132 359</t>
  </si>
  <si>
    <t xml:space="preserve">               Накладные расходы 147% ФОТ (от 9 185 342)</t>
  </si>
  <si>
    <t xml:space="preserve">               Сметная прибыль 134% ФОТ (от 9 185 342)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</si>
  <si>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</si>
  <si>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</si>
  <si>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</si>
  <si>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52</t>
  </si>
  <si>
    <t xml:space="preserve">               Накладные расходы 90% ФОТ (от 44 058)</t>
  </si>
  <si>
    <t xml:space="preserve">               Сметная прибыль 45% ФОТ (от 44 058)</t>
  </si>
  <si>
    <t xml:space="preserve">          Приборы, средства автоматизации и вычислительной техники:</t>
  </si>
  <si>
    <t xml:space="preserve">               Итого Поз. 53-56</t>
  </si>
  <si>
    <t xml:space="preserve">               Накладные расходы 90% ФОТ (от 1 524)</t>
  </si>
  <si>
    <t xml:space="preserve">               Сметная прибыль 46% ФОТ (от 1 524)</t>
  </si>
  <si>
    <t>ЛОКАЛЬНАЯ СМЕТА № 1632-2021-2.2.6-АР_07.04.025-П-00-00</t>
  </si>
  <si>
    <t>на Архитектурные решения, 07.04.025 Пересыпная станция №6 (код SAP 01.02.020) код ГП 2.2.6</t>
  </si>
  <si>
    <t>1632-2021-2.2.6-АР_0_0_RU_IFR</t>
  </si>
  <si>
    <t>01.01. 2000 г.</t>
  </si>
  <si>
    <t>Раздел 1. Фасады, (1632-2021-2.2.6-АР, л. 4, Спецификация элементов ограждающих конструкций)</t>
  </si>
  <si>
    <t>Раздел 2. Кровля, (1632-2021-2.2.6-АР, л. 4, Спецификация элементов водосточной системы)</t>
  </si>
  <si>
    <t>60
21</t>
  </si>
  <si>
    <t>Накладные расходы 109% ФОТ (от 2 758)</t>
  </si>
  <si>
    <t>Сметная прибыль 57% ФОТ (от 2 758)</t>
  </si>
  <si>
    <t>0,0038
0,0006118</t>
  </si>
  <si>
    <t>0,169
0,027209</t>
  </si>
  <si>
    <t>ТЦ_12.1.01.00_78_7804606806_25.01.2024_02
Аналог ТССЦ-203-0960 5219,18/5114,28=2%</t>
  </si>
  <si>
    <t>Водосточный желоб D185х3000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</si>
  <si>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</si>
  <si>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266,57
249,18</t>
  </si>
  <si>
    <t>Накладные расходы 109% ФОТ (от 41 169)</t>
  </si>
  <si>
    <t>Сметная прибыль 57% ФОТ (от 41 169)</t>
  </si>
  <si>
    <t>0,0014
0,0079485</t>
  </si>
  <si>
    <t>Труба водосточная D150х3000мм</t>
  </si>
  <si>
    <t>ТЕР16-07-002-01</t>
  </si>
  <si>
    <t>Установка воронок водосточных</t>
  </si>
  <si>
    <t>1 воронка</t>
  </si>
  <si>
    <t>84,74
62,58</t>
  </si>
  <si>
    <t>17,80
0,29</t>
  </si>
  <si>
    <t>411
17</t>
  </si>
  <si>
    <t>Накладные расходы 121% ФОТ (от 3 659)</t>
  </si>
  <si>
    <t>Сметная прибыль 72% ФОТ (от 3 659)</t>
  </si>
  <si>
    <t>101-0311</t>
  </si>
  <si>
    <t>Каболка</t>
  </si>
  <si>
    <t>0,00006
0,00012</t>
  </si>
  <si>
    <t>101-1355</t>
  </si>
  <si>
    <t>Цемент гипсоглиноземистый расширяющийся</t>
  </si>
  <si>
    <t>0,00016
0,00032</t>
  </si>
  <si>
    <t>101-1522</t>
  </si>
  <si>
    <t>Электроды диаметром: 5 мм Э42А</t>
  </si>
  <si>
    <t>0,00019
0,00038</t>
  </si>
  <si>
    <t>ТЦ_12.1.01.05_78_7804550906_25.01.2024_02
Аналог ТССЦ-203-0960 5219,18/5114,28=2%</t>
  </si>
  <si>
    <t>Воронка выпускная D185/150</t>
  </si>
  <si>
    <t>Ограждение кровель перилами, (установка снегозадержателя, прим.)</t>
  </si>
  <si>
    <t>128
36</t>
  </si>
  <si>
    <t>Накладные расходы 109% ФОТ (от 598)</t>
  </si>
  <si>
    <t>Сметная прибыль 57% ФОТ (от 598)</t>
  </si>
  <si>
    <t>0,0005
0,000075</t>
  </si>
  <si>
    <t>0,52
0,078</t>
  </si>
  <si>
    <t>Снегозадержатель трубчатый, (L=3 м. в комплекте с креплением)</t>
  </si>
  <si>
    <t>Заполнение гофры профлиста негорючим утеплителем на 250 мм, (1632-2021-2.2.6-АР, л. 5)</t>
  </si>
  <si>
    <t>ТЕР26-01-037-02</t>
  </si>
  <si>
    <t>Изоляция изделиями из волокнистых и зернистых материалов на битуме холодных поверхностей: покрытий и перекрытий сверху // прим. расход 0,0072 м3 /м.п. примыкания</t>
  </si>
  <si>
    <t>1 549,63
221,35</t>
  </si>
  <si>
    <t>Накладные расходы 97% ФОТ (от 696)</t>
  </si>
  <si>
    <t>Сметная прибыль 55% ФОТ (от 696)</t>
  </si>
  <si>
    <t>0,09
0,00972</t>
  </si>
  <si>
    <t>0,97
0,10476</t>
  </si>
  <si>
    <t>Раздел 3. Окна, (1632-2021-2.2.6-АР, л. 4, Спецификация элементов заполнения оконных проемов)</t>
  </si>
  <si>
    <t>719
121</t>
  </si>
  <si>
    <t>Накладные расходы 108% ФОТ (от 10 186)</t>
  </si>
  <si>
    <t>Сметная прибыль 55% ФОТ (от 10 186)</t>
  </si>
  <si>
    <t>429
36,036</t>
  </si>
  <si>
    <t>71
5,964</t>
  </si>
  <si>
    <t>114
9,576</t>
  </si>
  <si>
    <t>27,1
2,2764</t>
  </si>
  <si>
    <t>71,4
5,9976</t>
  </si>
  <si>
    <t>8
0,672</t>
  </si>
  <si>
    <t>ТЦ_11.3.02.02_78_7804550906_25.01.2024_02</t>
  </si>
  <si>
    <t>Ок1. Оконный блок из ПВХ профилей с одинарным
остеклением, с открывающейся створкой, ОП 1100-1400 (6M1) ГОСТ 30674-99</t>
  </si>
  <si>
    <t>Раздел 4. Дверные проемы и ворота, (1632-2021-2.2.6-АР, л. 4, Спецификация элементов заполнения дверных проемов)</t>
  </si>
  <si>
    <t>Установка дверей</t>
  </si>
  <si>
    <t>Накладные расходы 93% ФОТ (от 12 684)</t>
  </si>
  <si>
    <t>Сметная прибыль 62% ФОТ (от 12 684)</t>
  </si>
  <si>
    <t>0,0001
0,00084</t>
  </si>
  <si>
    <t>0,1
0,84</t>
  </si>
  <si>
    <t>0,003
0,0252</t>
  </si>
  <si>
    <t>ТЕР09-04-012-02</t>
  </si>
  <si>
    <t>Установка дверного доводчика к металлическим дверям</t>
  </si>
  <si>
    <t>28,24
24,00</t>
  </si>
  <si>
    <t>Накладные расходы 93% ФОТ (от 2 794)</t>
  </si>
  <si>
    <t>Сметная прибыль 62% ФОТ (от 2 794)</t>
  </si>
  <si>
    <t>0,00007
0,00028</t>
  </si>
  <si>
    <t>101-1845</t>
  </si>
  <si>
    <t>Винты самонарезающие: с уплотнительной прокладкой 4,8х35 мм</t>
  </si>
  <si>
    <t>0,00008
0,00032</t>
  </si>
  <si>
    <t>ДСН, Оп, Л, Прг, Н, М3 1000Х2100(h)</t>
  </si>
  <si>
    <t>ДСН, Оп, Л, Прг, Н, М3 1000Х2100(h) утепленная</t>
  </si>
  <si>
    <t>Накладные расходы 93% ФОТ (от 11 258)</t>
  </si>
  <si>
    <t>Сметная прибыль 62% ФОТ (от 11 258)</t>
  </si>
  <si>
    <t>0,00007
0,000588</t>
  </si>
  <si>
    <t>0,27
2,268</t>
  </si>
  <si>
    <t>ДПС 01 2100-1000 правая EI30 ГОСТ Р 57327-2016</t>
  </si>
  <si>
    <t>ДПС 01 2100-1000 левая EI30 ГОСТ Р 57327-2016</t>
  </si>
  <si>
    <t>ДПС 01 2100-1000 правая EI60 ГОСТ Р 57327-2016</t>
  </si>
  <si>
    <t>ДПС 01 2100-1000 левая EI60 ГОСТ Р 57327-2016</t>
  </si>
  <si>
    <t>Установка ворот</t>
  </si>
  <si>
    <t>25 118
5 401</t>
  </si>
  <si>
    <t>Накладные расходы 93% ФОТ (от 27 014)</t>
  </si>
  <si>
    <t>Сметная прибыль 62% ФОТ (от 27 014)</t>
  </si>
  <si>
    <t>0,0001
0,000073</t>
  </si>
  <si>
    <t>1,95
1,424202</t>
  </si>
  <si>
    <t>0,00003
0,0000219</t>
  </si>
  <si>
    <t>0,00194
0,0014169</t>
  </si>
  <si>
    <t>0,023
0,0167983</t>
  </si>
  <si>
    <t>0,00001
0,0000073</t>
  </si>
  <si>
    <t>0,59
0,4309124</t>
  </si>
  <si>
    <t>0,0006
0,0004382</t>
  </si>
  <si>
    <t>0,00103
0,0007523</t>
  </si>
  <si>
    <t>0,00031
0,0002264</t>
  </si>
  <si>
    <t>0,026
0,0189894</t>
  </si>
  <si>
    <t>0,0187
0,0136577</t>
  </si>
  <si>
    <t>ТЦ_01.16.00.00_78_7841375755_25.01.2024_02</t>
  </si>
  <si>
    <t>Ворота металлические распашные, открывание наружу, с калиткой 3100х3100(h) мм, (вес=76,0 кг/м²)</t>
  </si>
  <si>
    <t>Раздел 5. Помещения, (1632-2021-2.2.6-АР, л. 4, Ведомость отделки)</t>
  </si>
  <si>
    <t>Стены</t>
  </si>
  <si>
    <t>Раздел 6. Полы, (1632-2021-2.2.6-АР, л. 4, Экспликация полов)</t>
  </si>
  <si>
    <t>Тип 1.  S=144 м2</t>
  </si>
  <si>
    <t>Устройство стяжек: бетонных толщиной 20 мм, (h=100 мм)</t>
  </si>
  <si>
    <t>1 059
1 501</t>
  </si>
  <si>
    <t>Накладные расходы 112% ФОТ (от 30 473)</t>
  </si>
  <si>
    <t>Сметная прибыль 65% ФОТ (от 30 473)</t>
  </si>
  <si>
    <t>3,5
5,04</t>
  </si>
  <si>
    <t>Устройство стяжек: на каждые 5 мм изменения толщины стяжки добавлять или исключать к расценке 11-01-011-03, (добавить 80 мм)</t>
  </si>
  <si>
    <t>3 042
3 971</t>
  </si>
  <si>
    <t>Накладные расходы 112% ФОТ (от 9 677)</t>
  </si>
  <si>
    <t>Сметная прибыль 65% ФОТ (от 9 677)</t>
  </si>
  <si>
    <t>ТЦ_59.1.04.01_47_4707009037_08.02.2024_02</t>
  </si>
  <si>
    <t>156
33</t>
  </si>
  <si>
    <t>Накладные расходы 102% ФОТ (от 1 823)</t>
  </si>
  <si>
    <t>Сметная прибыль 58% ФОТ (от 1 823)</t>
  </si>
  <si>
    <t>0,028
0,007056</t>
  </si>
  <si>
    <t>ТЦ_08.4.02.05_66_6686134976_08.02.2024_02
Аналог ТССЦ-101-3891 21,17/20,58=2%</t>
  </si>
  <si>
    <t>Сетка арматурная 4Вр1 яч. 100х100, (вес=1,75 кг/м²)</t>
  </si>
  <si>
    <t>Устройство покрытий поливинилацетатных: толщиной 3 мм, (полимерное защитное покрытие, h=3 мм, прим.)</t>
  </si>
  <si>
    <t>4 434
6 867</t>
  </si>
  <si>
    <t>Накладные расходы 112% ФОТ (от 66 027)</t>
  </si>
  <si>
    <t>Сметная прибыль 65% ФОТ (от 66 027)</t>
  </si>
  <si>
    <t>0,0002
0,000288</t>
  </si>
  <si>
    <t>0,0068
0,009792</t>
  </si>
  <si>
    <t>0,013
0,01872</t>
  </si>
  <si>
    <t>0,036
0,05184</t>
  </si>
  <si>
    <t>0,0078
0,011232</t>
  </si>
  <si>
    <t>219
315,36</t>
  </si>
  <si>
    <t>0,272
0,39168</t>
  </si>
  <si>
    <t>0,0173
0,024912</t>
  </si>
  <si>
    <t>0,135
0,1944</t>
  </si>
  <si>
    <t>Тип 2.  S=18 м2</t>
  </si>
  <si>
    <t>ТЕР26-01-039-01</t>
  </si>
  <si>
    <t>Изоляция покрытий и перекрытий изделиями из волокнистых и зернистых материалов насухо</t>
  </si>
  <si>
    <t>302,78
214,26</t>
  </si>
  <si>
    <t>Накладные расходы 97% ФОТ (от 5 612)</t>
  </si>
  <si>
    <t>Сметная прибыль 55% ФОТ (от 5 612)</t>
  </si>
  <si>
    <t>ТЦ_12.2.05.06_78_7805028121_08.02.2024_02
Аналог ТССЦ-104-0119 650,75/632,35=2%</t>
  </si>
  <si>
    <t>Пенополистирол экструдированный ТЕХНОНИКОЛЬ t=50 мм</t>
  </si>
  <si>
    <t>Накладные расходы 112% ФОТ (от 336)</t>
  </si>
  <si>
    <t>Сметная прибыль 65% ФОТ (от 336)</t>
  </si>
  <si>
    <t>122,4
22,032</t>
  </si>
  <si>
    <t>Устройство стяжек: бетонных толщиной 20 мм, (h=50 мм)</t>
  </si>
  <si>
    <t>132
188</t>
  </si>
  <si>
    <t>Накладные расходы 112% ФОТ (от 3 810)</t>
  </si>
  <si>
    <t>Сметная прибыль 65% ФОТ (от 3 810)</t>
  </si>
  <si>
    <t>3,5
0,63</t>
  </si>
  <si>
    <t>Устройство стяжек: на каждые 5 мм изменения толщины стяжки добавлять или исключать к расценке 11-01-011-03, (добавить 30 мм)</t>
  </si>
  <si>
    <t>119,65
51,06</t>
  </si>
  <si>
    <t>68,59
35,54</t>
  </si>
  <si>
    <t>143
186</t>
  </si>
  <si>
    <t>Накладные расходы 112% ФОТ (от 453)</t>
  </si>
  <si>
    <t>Сметная прибыль 65% ФОТ (от 453)</t>
  </si>
  <si>
    <t>20
4</t>
  </si>
  <si>
    <t>Накладные расходы 102% ФОТ (от 231)</t>
  </si>
  <si>
    <t>Сметная прибыль 58% ФОТ (от 231)</t>
  </si>
  <si>
    <t>0,028
0,000896</t>
  </si>
  <si>
    <t>554
858</t>
  </si>
  <si>
    <t>Накладные расходы 112% ФОТ (от 8 253)</t>
  </si>
  <si>
    <t>Сметная прибыль 65% ФОТ (от 8 253)</t>
  </si>
  <si>
    <t>0,0002
0,000036</t>
  </si>
  <si>
    <t>0,0068
0,001224</t>
  </si>
  <si>
    <t>0,013
0,00234</t>
  </si>
  <si>
    <t>0,036
0,00648</t>
  </si>
  <si>
    <t>0,0078
0,001404</t>
  </si>
  <si>
    <t>219
39,42</t>
  </si>
  <si>
    <t>0,272
0,04896</t>
  </si>
  <si>
    <t>0,0173
0,003114</t>
  </si>
  <si>
    <t>0,135
0,0243</t>
  </si>
  <si>
    <t>Тип 3.  S=136,9 м2</t>
  </si>
  <si>
    <t>Устройство стяжек: бетонных толщиной 20 мм, (h=27 мм)</t>
  </si>
  <si>
    <t>1 007
1 427</t>
  </si>
  <si>
    <t>Накладные расходы 112% ФОТ (от 28 971)</t>
  </si>
  <si>
    <t>Сметная прибыль 65% ФОТ (от 28 971)</t>
  </si>
  <si>
    <t>3,5
4,7915</t>
  </si>
  <si>
    <t>Устройство стяжек: на каждые 5 мм изменения толщины стяжки добавлять или исключать к расценке 11-01-011-03, (добавить 7 мм)</t>
  </si>
  <si>
    <t>27,92
11,91</t>
  </si>
  <si>
    <t>16,01
8,29</t>
  </si>
  <si>
    <t>253
330</t>
  </si>
  <si>
    <t>Накладные расходы 112% ФОТ (от 805)</t>
  </si>
  <si>
    <t>Сметная прибыль 65% ФОТ (от 805)</t>
  </si>
  <si>
    <t>4 216
6 528</t>
  </si>
  <si>
    <t>Накладные расходы 112% ФОТ (от 62 772)</t>
  </si>
  <si>
    <t>Сметная прибыль 65% ФОТ (от 62 772)</t>
  </si>
  <si>
    <t>0,0002
0,0002738</t>
  </si>
  <si>
    <t>0,0068
0,0093092</t>
  </si>
  <si>
    <t>0,013
0,017797</t>
  </si>
  <si>
    <t>0,036
0,049284</t>
  </si>
  <si>
    <t>0,0078
0,0106782</t>
  </si>
  <si>
    <t>219
299,811</t>
  </si>
  <si>
    <t>0,272
0,372368</t>
  </si>
  <si>
    <t>0,0173
0,0236837</t>
  </si>
  <si>
    <t>0,135
0,184815</t>
  </si>
  <si>
    <t>Тип 4.  S=4,2 м2</t>
  </si>
  <si>
    <t>Устройство стяжек: бетонных толщиной 20 мм, (по уклону h=(50+100)/2=75 мм)</t>
  </si>
  <si>
    <t>31
44</t>
  </si>
  <si>
    <t>Накладные расходы 112% ФОТ (от 889)</t>
  </si>
  <si>
    <t>Сметная прибыль 65% ФОТ (от 889)</t>
  </si>
  <si>
    <t>3,5
0,147</t>
  </si>
  <si>
    <t>Устройство стяжек: на каждые 5 мм изменения толщины стяжки добавлять или исключать к расценке 11-01-011-03, (добавить 55 мм)</t>
  </si>
  <si>
    <t>61
80</t>
  </si>
  <si>
    <t>Накладные расходы 112% ФОТ (от 194)</t>
  </si>
  <si>
    <t>Сметная прибыль 65% ФОТ (от 194)</t>
  </si>
  <si>
    <t>129
200</t>
  </si>
  <si>
    <t>Накладные расходы 112% ФОТ (от 1 926)</t>
  </si>
  <si>
    <t>Сметная прибыль 65% ФОТ (от 1 926)</t>
  </si>
  <si>
    <t>0,0002
0,0000084</t>
  </si>
  <si>
    <t>0,0068
0,0002856</t>
  </si>
  <si>
    <t>0,013
0,000546</t>
  </si>
  <si>
    <t>0,036
0,001512</t>
  </si>
  <si>
    <t>0,0078
0,0003276</t>
  </si>
  <si>
    <t>219
9,198</t>
  </si>
  <si>
    <t>0,272
0,011424</t>
  </si>
  <si>
    <t>0,0173
0,0007266</t>
  </si>
  <si>
    <t>0,135
0,00567</t>
  </si>
  <si>
    <t>Раздел 7. Отделка, (1632-2021-2.2.6-АР, л. 4, Ведомость отделки)</t>
  </si>
  <si>
    <t>Шлифовка бетонных или металлоцементных покрытий, (затирка поверхности цоколя, прим.)</t>
  </si>
  <si>
    <t>3 887
1 452</t>
  </si>
  <si>
    <t>Накладные расходы 112% ФОТ (от 53 835)</t>
  </si>
  <si>
    <t>Сметная прибыль 65% ФОТ (от 53 835)</t>
  </si>
  <si>
    <t>2
2,274</t>
  </si>
  <si>
    <t>Окраска фасадов с люлек с подготовкой поверхности: силикатная, (прим.)</t>
  </si>
  <si>
    <t>Накладные расходы 100% ФОТ (от 17 952)</t>
  </si>
  <si>
    <t>Сметная прибыль 49% ФОТ (от 17 952)</t>
  </si>
  <si>
    <t>0,01
0,01137</t>
  </si>
  <si>
    <t>0,045
0,051165</t>
  </si>
  <si>
    <t>0,0023
0,0026151</t>
  </si>
  <si>
    <t>0,0532
0,0604884</t>
  </si>
  <si>
    <t>0,06
0,06822</t>
  </si>
  <si>
    <t>0,0003
0,0003411</t>
  </si>
  <si>
    <t>0,075
0,085275</t>
  </si>
  <si>
    <t>Раздел 8. Отмостка, (1632-2021-2.2.6-АР, л. 5-6, Узлы)</t>
  </si>
  <si>
    <t>7 806
2 715</t>
  </si>
  <si>
    <t>Накладные расходы 147% ФОТ (от 4 704)</t>
  </si>
  <si>
    <t>Сметная прибыль 134% ФОТ (от 4 704)</t>
  </si>
  <si>
    <t>7
1,1221</t>
  </si>
  <si>
    <t>Устройство подливки толщиной  20 мм, (бетонное основание, h=60 мм, прим.)</t>
  </si>
  <si>
    <t>123
35</t>
  </si>
  <si>
    <t>Накладные расходы 102% ФОТ (от 13 953)</t>
  </si>
  <si>
    <t>Сметная прибыль 58% ФОТ (от 13 953)</t>
  </si>
  <si>
    <t>0,002
0,0010688</t>
  </si>
  <si>
    <t>0,1
0,05344</t>
  </si>
  <si>
    <t>0,04
0,021376</t>
  </si>
  <si>
    <t>На каждые 10 мм изменения толщины добавлять или исключать к расценке 06-01-013-01, (добавить 40 мм)</t>
  </si>
  <si>
    <t>1 274,21
1 022,86</t>
  </si>
  <si>
    <t>35,83
4,51</t>
  </si>
  <si>
    <t>221
70</t>
  </si>
  <si>
    <t>Накладные расходы 102% ФОТ (от 15 976)</t>
  </si>
  <si>
    <t>Сметная прибыль 58% ФОТ (от 15 976)</t>
  </si>
  <si>
    <t>0,004
0,0021376</t>
  </si>
  <si>
    <t>0,08
0,042752</t>
  </si>
  <si>
    <t>146
31</t>
  </si>
  <si>
    <t>Накладные расходы 102% ФОТ (от 1 712)</t>
  </si>
  <si>
    <t>Сметная прибыль 58% ФОТ (от 1 712)</t>
  </si>
  <si>
    <t>0,028
0,0066276</t>
  </si>
  <si>
    <t>Сетка арматурная 6Вр1 яч. 100х100, (вес=4,43 кг/м²)</t>
  </si>
  <si>
    <t>ТЕР11-01-019-01</t>
  </si>
  <si>
    <t>Устройство покрытий асфальтобетонных: литых толщиной 25 мм</t>
  </si>
  <si>
    <t>2 056,16
519,03</t>
  </si>
  <si>
    <t>Накладные расходы 112% ФОТ (от 8 071)</t>
  </si>
  <si>
    <t>Сметная прибыль 65% ФОТ (от 8 071)</t>
  </si>
  <si>
    <t>101-0073</t>
  </si>
  <si>
    <t>Битумы нефтяные строительные марки: БН-90/10</t>
  </si>
  <si>
    <t>0,01725
0,0092184</t>
  </si>
  <si>
    <t>0,05175
0,0276552</t>
  </si>
  <si>
    <t>102-0085</t>
  </si>
  <si>
    <t>Бруски обрезные хвойных пород длиной: 2-3,75 м, шириной 75-150 мм, толщиной 40-75 мм, III сорта</t>
  </si>
  <si>
    <t>0,01
0,005344</t>
  </si>
  <si>
    <t>410-1020</t>
  </si>
  <si>
    <t>Асфальт литой: для покрытий тротуаров</t>
  </si>
  <si>
    <t>2,55
1,36272</t>
  </si>
  <si>
    <t>71 600
32 116</t>
  </si>
  <si>
    <t xml:space="preserve">      93% ФОТ (от 53750) (Поз. 16-17, 20, 25)</t>
  </si>
  <si>
    <t xml:space="preserve">      97% ФОТ (от 6308) (Поз. 13, 33)</t>
  </si>
  <si>
    <t xml:space="preserve">      100% ФОТ (от 17952) (Поз. 51)</t>
  </si>
  <si>
    <t xml:space="preserve">      102% ФОТ (от 33695) (Поз. 30, 39, 54-55, 57)</t>
  </si>
  <si>
    <t xml:space="preserve">      108% ФОТ (от 10186) (Поз. 14)</t>
  </si>
  <si>
    <t xml:space="preserve">      109% ФОТ (от 44525) (Поз. 1, 5, 11)</t>
  </si>
  <si>
    <t xml:space="preserve">      112% ФОТ (от 276492) (Поз. 27-28, 32, 35-37, 41-43, 45-47, 49-50, 59)</t>
  </si>
  <si>
    <t xml:space="preserve">      121% ФОТ (от 3659) (Поз. 9)</t>
  </si>
  <si>
    <t xml:space="preserve">      147% ФОТ (от 4704) (Поз. 52-53)</t>
  </si>
  <si>
    <t xml:space="preserve">      49% ФОТ (от 17952) (Поз. 51)</t>
  </si>
  <si>
    <t xml:space="preserve">      55% ФОТ (от 16494) (Поз. 13, 33, 14)</t>
  </si>
  <si>
    <t xml:space="preserve">      57% ФОТ (от 44525) (Поз. 1, 5, 11)</t>
  </si>
  <si>
    <t xml:space="preserve">      58% ФОТ (от 33695) (Поз. 30, 39, 54-55, 57)</t>
  </si>
  <si>
    <t xml:space="preserve">      62% ФОТ (от 53750) (Поз. 16-17, 20, 25)</t>
  </si>
  <si>
    <t xml:space="preserve">      65% ФОТ (от 276492) (Поз. 27-28, 32, 35-37, 41-43, 45-47, 49-50, 59)</t>
  </si>
  <si>
    <t xml:space="preserve">      72% ФОТ (от 3659) (Поз. 9)</t>
  </si>
  <si>
    <t xml:space="preserve">      134% ФОТ (от 4704) (Поз. 52-53)</t>
  </si>
  <si>
    <t xml:space="preserve">          Итого Поз. 1, 5, 11</t>
  </si>
  <si>
    <t>459
57</t>
  </si>
  <si>
    <t xml:space="preserve">          Накладные расходы 109% ФОТ (от 44 525)</t>
  </si>
  <si>
    <t xml:space="preserve">          Сметная прибыль 57% ФОТ (от 44 525)</t>
  </si>
  <si>
    <t xml:space="preserve">     Материалы:</t>
  </si>
  <si>
    <t xml:space="preserve">          Итого Поз. 2-4, 6-8, 10, 12, 15, 18-19, 21-24, 26, 29, 31, 34, 38, 40, 44, 48, 56, 58</t>
  </si>
  <si>
    <t xml:space="preserve">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</si>
  <si>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Итого Поз. 9</t>
  </si>
  <si>
    <t xml:space="preserve">          Накладные расходы 121% ФОТ (от 3 659)</t>
  </si>
  <si>
    <t xml:space="preserve">          Сметная прибыль 72% ФОТ (от 3 659)</t>
  </si>
  <si>
    <t xml:space="preserve">     Теплоизоляционные работы:</t>
  </si>
  <si>
    <t xml:space="preserve">          Итого Поз. 13, 33</t>
  </si>
  <si>
    <t xml:space="preserve">          Накладные расходы 97% ФОТ (от 6 308)</t>
  </si>
  <si>
    <t xml:space="preserve">          Сметная прибыль 55% ФОТ (от 6 308)</t>
  </si>
  <si>
    <t xml:space="preserve">          Итого Поз. 14</t>
  </si>
  <si>
    <t xml:space="preserve">          Накладные расходы 108% ФОТ (от 10 186)</t>
  </si>
  <si>
    <t xml:space="preserve">          Сметная прибыль 55% ФОТ (от 10 186)</t>
  </si>
  <si>
    <t xml:space="preserve">          Итого Поз. 16-17, 20, 25</t>
  </si>
  <si>
    <t>29 264
5 401</t>
  </si>
  <si>
    <t xml:space="preserve">          Накладные расходы 93% ФОТ (от 53 750)</t>
  </si>
  <si>
    <t xml:space="preserve">          Сметная прибыль 62% ФОТ (от 53 750)</t>
  </si>
  <si>
    <t xml:space="preserve">          Итого Поз. 27-28, 32, 35-37, 41-43, 45-47, 49-50, 59</t>
  </si>
  <si>
    <t>19 112
23 632</t>
  </si>
  <si>
    <t xml:space="preserve">          Накладные расходы 112% ФОТ (от 276 492)</t>
  </si>
  <si>
    <t xml:space="preserve">          Сметная прибыль 65% ФОТ (от 276 492)</t>
  </si>
  <si>
    <t xml:space="preserve">          Итого Поз. 30, 39, 54-55, 57</t>
  </si>
  <si>
    <t>666
173</t>
  </si>
  <si>
    <t xml:space="preserve">          Накладные расходы 102% ФОТ (от 33 695)</t>
  </si>
  <si>
    <t xml:space="preserve">          Сметная прибыль 58% ФОТ (от 33 695)</t>
  </si>
  <si>
    <t xml:space="preserve">          Итого Поз. 51</t>
  </si>
  <si>
    <t xml:space="preserve">          Накладные расходы 100% ФОТ (от 17 952)</t>
  </si>
  <si>
    <t xml:space="preserve">          Сметная прибыль 49% ФОТ (от 17 952)</t>
  </si>
  <si>
    <t xml:space="preserve">     Автомобильные дороги:</t>
  </si>
  <si>
    <t xml:space="preserve">          Итого Поз. 52-53</t>
  </si>
  <si>
    <t xml:space="preserve">          Накладные расходы 147% ФОТ (от 4 704)</t>
  </si>
  <si>
    <t xml:space="preserve">          Сметная прибыль 134% ФОТ (от 4 704)</t>
  </si>
  <si>
    <t>ЛОКАЛЬНАЯ СМЕТА № 1632-2021-2.2.2 -АР_07.04.021-П-00-01</t>
  </si>
  <si>
    <t>на Архитектурные решения, Пересыпная станция № 2</t>
  </si>
  <si>
    <t>1632-2021-2.2.2 -АР_1_0_RU_IFC</t>
  </si>
  <si>
    <t>580,84
205,17</t>
  </si>
  <si>
    <t>Накладные расходы 109% ФОТ (от 26 788,28)</t>
  </si>
  <si>
    <t>Сметная прибыль 57% ФОТ (от 26 788,28)</t>
  </si>
  <si>
    <t>0,0038
0,0059432</t>
  </si>
  <si>
    <t>0,169
0,264316</t>
  </si>
  <si>
    <t>ТЦ_12.1.01.00_78_7804606806_25.01.2024_02
Аналог  ТССЦ-301-5883    286,47/280,65=2%</t>
  </si>
  <si>
    <t>ТЦ_12.1.01.00_78_7804606806_25.01.2024_02
Аналог  ТССЦ-301-5881    61,11/59,89=2%</t>
  </si>
  <si>
    <t>ТЕР12-01-008-01
площадь боковой поверхности трубопровода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</si>
  <si>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прим.навеска водосточных труб</t>
  </si>
  <si>
    <t>Накладные расходы 109% ФОТ (от 6 489,10)</t>
  </si>
  <si>
    <t>Сметная прибыль 57% ФОТ (от 6 489,10)</t>
  </si>
  <si>
    <t>0,0014
0,0012529</t>
  </si>
  <si>
    <t>0,0112
0,0100229</t>
  </si>
  <si>
    <t>0,0039
0,0034901</t>
  </si>
  <si>
    <t>ТЕР12-01-008-02</t>
  </si>
  <si>
    <t>Устройство обделок на фасадах (наружные подоконники, пояски, балконы и др.): без водосточных труб</t>
  </si>
  <si>
    <t>105,74
91,11</t>
  </si>
  <si>
    <t>Накладные расходы 109% ФОТ (от -2 372,77)</t>
  </si>
  <si>
    <t>Сметная прибыль 57% ФОТ (от -2 372,77)</t>
  </si>
  <si>
    <t>0,0014
-0,0012529</t>
  </si>
  <si>
    <t>ТЦ_12.1.01.00_78_7804606806_25.01.2024_02_5.1
Аналог  ТССЦ-301-5895    378,12/370,39=2%</t>
  </si>
  <si>
    <t>ТЦ_12.1.01.00_78_7804606806_25.01.2024_02_6.1
Аналог   ТССЦ-301-5891     68,75/67,38=2%</t>
  </si>
  <si>
    <t>ТЦ_12.1.01.00_78_7804606806_25.01.2024_02_7.1
Аналог  ТССЦ-301-5887   263,57/258,34=2%</t>
  </si>
  <si>
    <t>ТЦ_12.1.01.00_78_7804606806_25.01.2024_02_8.1
Аналог ТССЦ-203-0960 5219,18/5114,28=2%</t>
  </si>
  <si>
    <t>ТЦ_12.1.01.00_77_7704792852_03.07.2024_02_9.2
Аналог ТССЦ-301-5848   42,01/41,12=2%</t>
  </si>
  <si>
    <t>1 276,01
356,43</t>
  </si>
  <si>
    <t>Накладные расходы 109% ФОТ (от 5 970,55)</t>
  </si>
  <si>
    <t>Сметная прибыль 57% ФОТ (от 5 970,55)</t>
  </si>
  <si>
    <t>0,0005
0,000749</t>
  </si>
  <si>
    <t>0,52
0,77896</t>
  </si>
  <si>
    <t>ТЦ_12.1.01.00_78_7804606806_25.01.2024_02_10.1
Аналог  ТССЦ-101-7607   13906,14/13630,62=2%</t>
  </si>
  <si>
    <t>3 476,56
586,54</t>
  </si>
  <si>
    <t>Накладные расходы 108% ФОТ (от 49 233,36)</t>
  </si>
  <si>
    <t>Сметная прибыль 55% ФОТ (от 49 233,36)</t>
  </si>
  <si>
    <t>429
174,174</t>
  </si>
  <si>
    <t>71
28,826</t>
  </si>
  <si>
    <t>114
46,284</t>
  </si>
  <si>
    <t>27,1
11,0026</t>
  </si>
  <si>
    <t>71,4
28,9884</t>
  </si>
  <si>
    <t>8
3,248</t>
  </si>
  <si>
    <t>ТЦ_11.3.02.02_63_632412092352_11.07.2024_02_25.1
Аналог  ТССЦ-203-0948    4334,49/4247,63=2%</t>
  </si>
  <si>
    <t>ОК-1.  1400х1000</t>
  </si>
  <si>
    <t>ОК-2.  1400х1200</t>
  </si>
  <si>
    <t>Накладные расходы 100% ФОТ (от 37 091,94)</t>
  </si>
  <si>
    <t>Сметная прибыль 49% ФОТ (от 37 091,94)</t>
  </si>
  <si>
    <t>0,16
6,496</t>
  </si>
  <si>
    <t>2,1
85,26</t>
  </si>
  <si>
    <t>0,66
26,796</t>
  </si>
  <si>
    <t>Раздел 4. Дверные проемы и ворота</t>
  </si>
  <si>
    <t>ТЕР09-04-013-02</t>
  </si>
  <si>
    <t>Установка противопожарных дверей: двупольных глухих</t>
  </si>
  <si>
    <t>121,67
60,96</t>
  </si>
  <si>
    <t>Накладные расходы 93% ФОТ (от 5 765,43)</t>
  </si>
  <si>
    <t>Сметная прибыль 62% ФОТ (от 5 765,43)</t>
  </si>
  <si>
    <t>0,00008
0,00026</t>
  </si>
  <si>
    <t>0,003
0,00975</t>
  </si>
  <si>
    <t>0,19
0,6175</t>
  </si>
  <si>
    <t>ТЦ_07.1.01.01_47_4703144902_11.07.2024_02_17.1
Аналог  ТССЦ-203-8135  3132,85/3067,31=2%</t>
  </si>
  <si>
    <t>Дверь противопожарная стальная  внутренняя ( утепленая) 1300х2500  с порогом</t>
  </si>
  <si>
    <t>Накладные расходы 93% ФОТ (от 53 476,90)</t>
  </si>
  <si>
    <t>Сметная прибыль 62% ФОТ (от 53 476,90)</t>
  </si>
  <si>
    <t>0,00007
0,002793</t>
  </si>
  <si>
    <t>0,003
0,1197</t>
  </si>
  <si>
    <t>0,27
10,773</t>
  </si>
  <si>
    <t>Дверь противопожарная стальная  внутренняя однопольная  с порогом  1000х2100</t>
  </si>
  <si>
    <t>Дверь противопожарная стальная  наружная однопольная  с порогом  1000х2100</t>
  </si>
  <si>
    <t>ТССЦ-101-6978</t>
  </si>
  <si>
    <t>Доводчик дверной DS 73 BC "Серия Premium", усилие закрывания EN2-5</t>
  </si>
  <si>
    <t>Накладные расходы 93% ФОТ (от 45 539,81)</t>
  </si>
  <si>
    <t>Сметная прибыль 62% ФОТ (от 45 539,81)</t>
  </si>
  <si>
    <t>0,0001
0,003016</t>
  </si>
  <si>
    <t>0,1
3,016</t>
  </si>
  <si>
    <t>0,003
0,09048</t>
  </si>
  <si>
    <t>Дверь  стальная  наружная  однопольная с порогом 1000х2100 (утепленная)</t>
  </si>
  <si>
    <t>Дверь  стальная  наружная  однопольная с порогом 1000х2100</t>
  </si>
  <si>
    <t>Дверь  стальная  наружная  однопольная с порогом 900х1900</t>
  </si>
  <si>
    <t>ТССЦ-203-8147
Применительно</t>
  </si>
  <si>
    <t>Блок дверной стальной наружный двупольный ДСН ДКН, площадь 2,73 м2 (ГОСТ 31173-2003)</t>
  </si>
  <si>
    <t>Накладные расходы 100% ФОТ (от 34 426,73)</t>
  </si>
  <si>
    <t>Сметная прибыль 49% ФОТ (от 34 426,73)</t>
  </si>
  <si>
    <t>0,18
6,1848</t>
  </si>
  <si>
    <t>2,7
92,772</t>
  </si>
  <si>
    <t>2,2
75,592</t>
  </si>
  <si>
    <t>0,46
15,8056</t>
  </si>
  <si>
    <t>69 471,26
14 938,77</t>
  </si>
  <si>
    <t>Накладные расходы 93% ФОТ (от 74 715,48)</t>
  </si>
  <si>
    <t>Сметная прибыль 62% ФОТ (от 74 715,48)</t>
  </si>
  <si>
    <t>0,0001
0,000202</t>
  </si>
  <si>
    <t>1,95
3,939</t>
  </si>
  <si>
    <t>0,00003
0,0000606</t>
  </si>
  <si>
    <t>0,00194
0,0039188</t>
  </si>
  <si>
    <t>0,023
0,04646</t>
  </si>
  <si>
    <t>0,00001
0,0000202</t>
  </si>
  <si>
    <t>0,59
1,1918</t>
  </si>
  <si>
    <t>0,0006
0,001212</t>
  </si>
  <si>
    <t>0,00103
0,0020806</t>
  </si>
  <si>
    <t>0,00031
0,0006262</t>
  </si>
  <si>
    <t>0,026
0,05252</t>
  </si>
  <si>
    <t>0,0187
0,037774</t>
  </si>
  <si>
    <t>ТЦ_08.1.06.01_47_4703144902_11.07.2024_02_23.1
Аналог  ТССЦ-201-0253   5403,70/5341,14=2%</t>
  </si>
  <si>
    <t>Ворота распашные, металлические открывание наружу,  с калиткой 5000х4500  (вес 55,6 кг/м2)</t>
  </si>
  <si>
    <t>Ворота распашные, металлические открывание наружу,  с калиткой 3300х4200    (вес 55,6 кг/м2)</t>
  </si>
  <si>
    <t>Тип 1.  S=1944,8 м2., Тип 2. S=20,2 м2.</t>
  </si>
  <si>
    <t>14 449,02
20 483,84</t>
  </si>
  <si>
    <t>Накладные расходы 112% ФОТ (от 415 831,87)</t>
  </si>
  <si>
    <t>Сметная прибыль 65% ФОТ (от 415 831,87)</t>
  </si>
  <si>
    <t>3,5
68,775</t>
  </si>
  <si>
    <t>Устройство стяжек: на каждые 5 мм изменения толщины стяжки добавлять или исключать к расценке 11-01-011-03 // толщ.130 мм</t>
  </si>
  <si>
    <t>438,70
187,22</t>
  </si>
  <si>
    <t>251,48
130,30</t>
  </si>
  <si>
    <t>57 075,73
74 504,64</t>
  </si>
  <si>
    <t>Накладные расходы 112% ФОТ (от 181 559,84)</t>
  </si>
  <si>
    <t>Сметная прибыль 65% ФОТ (от 181 559,84)</t>
  </si>
  <si>
    <t>ТЦ_59.1.04.01_47_4705078395_08.02.2024_02_13.1
Аналог  ТССЦ-401-0008    699,49/623,42=2%</t>
  </si>
  <si>
    <t>2 124,51
451,14</t>
  </si>
  <si>
    <t>Накладные расходы 102% ФОТ (от 24 875,87)</t>
  </si>
  <si>
    <t>Сметная прибыль 58% ФОТ (от 24 875,87)</t>
  </si>
  <si>
    <t>0,028
0,096292</t>
  </si>
  <si>
    <t>Устройство покрытий поливинилацетатных: толщиной 3 мм // прим.  покрытие полимерное</t>
  </si>
  <si>
    <t>60 510,50
93 699,61</t>
  </si>
  <si>
    <t>Накладные расходы 112% ФОТ (от 900 993,17)</t>
  </si>
  <si>
    <t>Сметная прибыль 65% ФОТ (от 900 993,17)</t>
  </si>
  <si>
    <t>0,0002
0,00393</t>
  </si>
  <si>
    <t>0,0068
0,13362</t>
  </si>
  <si>
    <t>0,013
0,25545</t>
  </si>
  <si>
    <t>0,036
0,7074</t>
  </si>
  <si>
    <t>0,0078
0,15327</t>
  </si>
  <si>
    <t>219
4303,35</t>
  </si>
  <si>
    <t>0,272
5,3448</t>
  </si>
  <si>
    <t>0,0173
0,339945</t>
  </si>
  <si>
    <t>0,135
2,65275</t>
  </si>
  <si>
    <t>Тип 3    S=2155,0 м2</t>
  </si>
  <si>
    <t>15 846,13
22 464,47</t>
  </si>
  <si>
    <t>Накладные расходы 112% ФОТ (от 456 039,54)</t>
  </si>
  <si>
    <t>Сметная прибыль 65% ФОТ (от 456 039,54)</t>
  </si>
  <si>
    <t>3,5
75,425</t>
  </si>
  <si>
    <t>Устройство стяжек: на каждые 5 мм изменения толщины стяжки добавлять или исключать к расценке 11-01-011-03  // 30 мм</t>
  </si>
  <si>
    <t>5 690,41
7 428,06</t>
  </si>
  <si>
    <t>Накладные расходы 112% ФОТ (от 18 101,39)</t>
  </si>
  <si>
    <t>Сметная прибыль 65% ФОТ (от 18 101,39)</t>
  </si>
  <si>
    <t>66 361,39
102 759,62</t>
  </si>
  <si>
    <t>Накладные расходы 112% ФОТ (от 988 112,10)</t>
  </si>
  <si>
    <t>Сметная прибыль 65% ФОТ (от 988 112,10)</t>
  </si>
  <si>
    <t>0,0002
0,00431</t>
  </si>
  <si>
    <t>0,0068
0,14654</t>
  </si>
  <si>
    <t>0,013
0,28015</t>
  </si>
  <si>
    <t>0,036
0,7758</t>
  </si>
  <si>
    <t>0,0078
0,16809</t>
  </si>
  <si>
    <t>219
4719,45</t>
  </si>
  <si>
    <t>0,272
5,8616</t>
  </si>
  <si>
    <t>0,0173
0,372815</t>
  </si>
  <si>
    <t>0,135
2,90925</t>
  </si>
  <si>
    <t>Тип 4.  S=116,2 м2.,   Тип 5   S=76,3 м2</t>
  </si>
  <si>
    <t>698,65
554,83</t>
  </si>
  <si>
    <t>3 197,64
284,74</t>
  </si>
  <si>
    <t>Накладные расходы 112% ФОТ (от 31 364,87)</t>
  </si>
  <si>
    <t>Сметная прибыль 65% ФОТ (от 31 364,87)</t>
  </si>
  <si>
    <t>ТССЦ-104-0496</t>
  </si>
  <si>
    <t>Плиты минераловатные "Руф Баттс" ROCKWOOL</t>
  </si>
  <si>
    <t>Накладные расходы 112% ФОТ (от 3 594,00)</t>
  </si>
  <si>
    <t>Сметная прибыль 65% ФОТ (от 3 594,00)</t>
  </si>
  <si>
    <t>122,4
235,62</t>
  </si>
  <si>
    <t>1 415,49
2 006,69</t>
  </si>
  <si>
    <t>Накладные расходы 112% ФОТ (от 40 736,71)</t>
  </si>
  <si>
    <t>Сметная прибыль 65% ФОТ (от 40 736,71)</t>
  </si>
  <si>
    <t>3,5
6,7375</t>
  </si>
  <si>
    <t>508,31
663,53</t>
  </si>
  <si>
    <t>Накладные расходы 112% ФОТ (от 1 616,95)</t>
  </si>
  <si>
    <t>Сметная прибыль 65% ФОТ (от 1 616,95)</t>
  </si>
  <si>
    <t>5 927,87
9 179,22</t>
  </si>
  <si>
    <t>Накладные расходы 112% ФОТ (от 88 265,23)</t>
  </si>
  <si>
    <t>Сметная прибыль 65% ФОТ (от 88 265,23)</t>
  </si>
  <si>
    <t>0,0002
0,000385</t>
  </si>
  <si>
    <t>0,0068
0,01309</t>
  </si>
  <si>
    <t>0,013
0,025025</t>
  </si>
  <si>
    <t>0,036
0,0693</t>
  </si>
  <si>
    <t>0,0078
0,015015</t>
  </si>
  <si>
    <t>219
421,575</t>
  </si>
  <si>
    <t>0,272
0,5236</t>
  </si>
  <si>
    <t>0,0173
0,0333025</t>
  </si>
  <si>
    <t>0,135
0,259875</t>
  </si>
  <si>
    <t>Тип 6.  S=1336,3 м2</t>
  </si>
  <si>
    <t>45 679,87
17 064,88</t>
  </si>
  <si>
    <t>Накладные расходы 112% ФОТ (от 632 710,73)</t>
  </si>
  <si>
    <t>Сметная прибыль 65% ФОТ (от 632 710,73)</t>
  </si>
  <si>
    <t>2
26,726</t>
  </si>
  <si>
    <t>Железнение цементных покрытий // прим.покрытие упрочняющ.</t>
  </si>
  <si>
    <t>233,47
223,93</t>
  </si>
  <si>
    <t>1 405,75
930,16</t>
  </si>
  <si>
    <t>Накладные расходы 112% ФОТ (от 88 007,54)</t>
  </si>
  <si>
    <t>Сметная прибыль 65% ФОТ (от 88 007,54)</t>
  </si>
  <si>
    <t>0,2
2,6726</t>
  </si>
  <si>
    <t>ТССЦ-402-0430</t>
  </si>
  <si>
    <t>Смесь сухая на основе высокоактивного портландцемента и металлических заполнителей MASTERTOP 200 для упрочнения поверхности бетонных полов, цвет натуральный /  расход 6-8 кг/м2</t>
  </si>
  <si>
    <t>Раздел 6. Внутренняя отделка   (лист 7, разрез 3-3)</t>
  </si>
  <si>
    <t>ТЕР10-05-011-02
В проекте допущена ошибка, в ведомости отделки вмето гипсокартона указан утеплитель</t>
  </si>
  <si>
    <t>Устройство подвесных потолков из гипсокартонных листов (ГКЛ) по системе «КНАУФ»: одноуровневых (П 113)</t>
  </si>
  <si>
    <t>100 м2 потолка</t>
  </si>
  <si>
    <t>6 479,91
1 918,66</t>
  </si>
  <si>
    <t>Накладные расходы 108% ФОТ (от 57 675,50)</t>
  </si>
  <si>
    <t>Сметная прибыль 55% ФОТ (от 57 675,50)</t>
  </si>
  <si>
    <t>101-2430</t>
  </si>
  <si>
    <t>Грунтовка: «Тифенгрунд», КНАУФ</t>
  </si>
  <si>
    <t>10
10,33</t>
  </si>
  <si>
    <t>101-2437</t>
  </si>
  <si>
    <t>Шпаклевка «Унифлот», КНАУФ</t>
  </si>
  <si>
    <t>4
4,132</t>
  </si>
  <si>
    <t>101-2438</t>
  </si>
  <si>
    <t>Шпаклевка «Фугенфюллер», КНАУФ</t>
  </si>
  <si>
    <t>42
43,386</t>
  </si>
  <si>
    <t>101-2474</t>
  </si>
  <si>
    <t>Лента бумажная для повышения трещиностойкости стыков ГКЛ и ГВЛ</t>
  </si>
  <si>
    <t>68
70,244</t>
  </si>
  <si>
    <t>101-2480</t>
  </si>
  <si>
    <t>Лента разделительная для сопряжения потолка из ЛГК со стеной</t>
  </si>
  <si>
    <t>100 м</t>
  </si>
  <si>
    <t>1,35
1,39455</t>
  </si>
  <si>
    <t>101-2484</t>
  </si>
  <si>
    <t>Лента эластичная самоклеящаяся для профилей направляющих «Дихтунгсбанд»: 30/30000 мм</t>
  </si>
  <si>
    <t>135
139,455</t>
  </si>
  <si>
    <t>101-2509</t>
  </si>
  <si>
    <t>Листы гипсокартонные: ГКЛ 12,5 мм</t>
  </si>
  <si>
    <t>111
114,663</t>
  </si>
  <si>
    <t>101-2582</t>
  </si>
  <si>
    <t>Шуруп самонарезающий: (LN) 3,5/9,5 мм</t>
  </si>
  <si>
    <t>3,68
3,80144</t>
  </si>
  <si>
    <t>101-2583</t>
  </si>
  <si>
    <t>Шуруп самонарезающий: (TN) 3,5/25 мм</t>
  </si>
  <si>
    <t>22,21
22,94293</t>
  </si>
  <si>
    <t>101-2589</t>
  </si>
  <si>
    <t>Дюбель-гвоздь 6/39 мм</t>
  </si>
  <si>
    <t>0,81
0,83673</t>
  </si>
  <si>
    <t>101-2590</t>
  </si>
  <si>
    <t>Дюбель с шурупом 6/35 мм</t>
  </si>
  <si>
    <t>3,22
3,32626</t>
  </si>
  <si>
    <t>201-0797</t>
  </si>
  <si>
    <t>Профиль направляющий: ПН 28/27/0,6</t>
  </si>
  <si>
    <t>136
140,488</t>
  </si>
  <si>
    <t>201-0802</t>
  </si>
  <si>
    <t>Профиль потолочный: ПП 60/27/0,6</t>
  </si>
  <si>
    <t>306
316,098</t>
  </si>
  <si>
    <t>201-0816</t>
  </si>
  <si>
    <t>Подвес с зажимом для ПП-профиля 60*27 мм</t>
  </si>
  <si>
    <t>201-0823</t>
  </si>
  <si>
    <t>Соединители профилей: одноуровневые ПП</t>
  </si>
  <si>
    <t>1,83
1,89039</t>
  </si>
  <si>
    <t>201-0831</t>
  </si>
  <si>
    <t>ПП- удлинитель профилей 60*27</t>
  </si>
  <si>
    <t>ТЕР15-04-007-04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</si>
  <si>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</si>
  <si>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1 182,15
771,95</t>
  </si>
  <si>
    <t>14,24
0,24</t>
  </si>
  <si>
    <t>169,86
7,26</t>
  </si>
  <si>
    <t>Накладные расходы 100% ФОТ (от 23 212,28)</t>
  </si>
  <si>
    <t>Сметная прибыль 49% ФОТ (от 23 212,28)</t>
  </si>
  <si>
    <t>0,84
0,86772</t>
  </si>
  <si>
    <t>0,31
0,32023</t>
  </si>
  <si>
    <t>0,0055
0,0056815</t>
  </si>
  <si>
    <t>22
22,726</t>
  </si>
  <si>
    <t>ТССЦ-101-6521</t>
  </si>
  <si>
    <t>Краска акриловая водно-дисперсионная "БИРСС Фасад-Колор", тон средний // прим.</t>
  </si>
  <si>
    <t>Раздел 7. Цоколь   ( Узлы 1-15  Лист 10)</t>
  </si>
  <si>
    <t>Шлифовка бетонных или металлоцементных покрытий // прим. затирка поверхности цоколя</t>
  </si>
  <si>
    <t>17 714,07
6 617,54</t>
  </si>
  <si>
    <t>Накладные расходы 112% ФОТ (от 245 357,10)</t>
  </si>
  <si>
    <t>Сметная прибыль 65% ФОТ (от 245 357,10)</t>
  </si>
  <si>
    <t>2
10,364</t>
  </si>
  <si>
    <t>1 788,18
542,57</t>
  </si>
  <si>
    <t>Накладные расходы 100% ФОТ (от 81 817,49)</t>
  </si>
  <si>
    <t>Сметная прибыль 49% ФОТ (от 81 817,49)</t>
  </si>
  <si>
    <t>0,01
0,05182</t>
  </si>
  <si>
    <t>0,0023
0,0119186</t>
  </si>
  <si>
    <t>0,0532
0,2756824</t>
  </si>
  <si>
    <t>0,06
0,31092</t>
  </si>
  <si>
    <t>0,0003
0,0015546</t>
  </si>
  <si>
    <t>0,075
0,38865</t>
  </si>
  <si>
    <t>ТЕР26-01-041-05</t>
  </si>
  <si>
    <t>Изоляция изделиями из пенопласта насухо холодных поверхностей покрытий и перекрытий</t>
  </si>
  <si>
    <t>1 169,23
194,18</t>
  </si>
  <si>
    <t>Накладные расходы 97% ФОТ (от 21 076,61)</t>
  </si>
  <si>
    <t>Сметная прибыль 55% ФОТ (от 21 076,61)</t>
  </si>
  <si>
    <t>104-0103</t>
  </si>
  <si>
    <t>Плиты из пенопласта полистирольного ПСБС-40</t>
  </si>
  <si>
    <t>1,02
3,8046</t>
  </si>
  <si>
    <t>ТЕР06-01-068-03</t>
  </si>
  <si>
    <t>Устройство деформационных швов в емкостных сооружениях с применением: герметика // прим.</t>
  </si>
  <si>
    <t>481,67
449,94</t>
  </si>
  <si>
    <t>Накладные расходы 102% ФОТ (от 24 877,04)</t>
  </si>
  <si>
    <t>Сметная прибыль 58% ФОТ (от 24 877,04)</t>
  </si>
  <si>
    <t>ТССЦ-104-0996</t>
  </si>
  <si>
    <t>Жгут уплотнительный "Стенофлекс" (в бухте), диаметром: 15 мм // прим. Жгут "Вилотерм" д.15мм</t>
  </si>
  <si>
    <t>ТЕР15-02-001-01
прим</t>
  </si>
  <si>
    <t>Улучшенная штукатурка фасадов цементно-известковым раствором по камню: стен</t>
  </si>
  <si>
    <t>2 627,35
1 486,78</t>
  </si>
  <si>
    <t>2 035,80
2 465,60</t>
  </si>
  <si>
    <t>Накладные расходы 100% ФОТ (от 73 160,98)</t>
  </si>
  <si>
    <t>Сметная прибыль 49% ФОТ (от 73 160,98)</t>
  </si>
  <si>
    <t>1,89
3,08826</t>
  </si>
  <si>
    <t>0,35
0,5719</t>
  </si>
  <si>
    <t>Накладные расходы 100% ФОТ (от 25 798,88)</t>
  </si>
  <si>
    <t>Сметная прибыль 49% ФОТ (от 25 798,88)</t>
  </si>
  <si>
    <t>0,01
0,01634</t>
  </si>
  <si>
    <t>0,0023
0,0037582</t>
  </si>
  <si>
    <t>0,0532
0,0869288</t>
  </si>
  <si>
    <t>0,06
0,09804</t>
  </si>
  <si>
    <t>0,0003
0,0004902</t>
  </si>
  <si>
    <t>0,075
0,12255</t>
  </si>
  <si>
    <t>Раздел 8. Отмостка  (Узел 12, лист6 )</t>
  </si>
  <si>
    <t>27 756,44
9 654,65</t>
  </si>
  <si>
    <t>Накладные расходы 147% ФОТ (от 16 728,25)</t>
  </si>
  <si>
    <t>Сметная прибыль 134% ФОТ (от 16 728,25)</t>
  </si>
  <si>
    <t>7
3,99</t>
  </si>
  <si>
    <t>130,98
37,39</t>
  </si>
  <si>
    <t>Накладные расходы 102% ФОТ (от 14 882,74)</t>
  </si>
  <si>
    <t>Сметная прибыль 58% ФОТ (от 14 882,74)</t>
  </si>
  <si>
    <t>0,002
0,00114</t>
  </si>
  <si>
    <t>0,1
0,057</t>
  </si>
  <si>
    <t>0,04
0,0228</t>
  </si>
  <si>
    <t>На каждые 10 мм изменения толщины добавлять или исключать к расценке 06-01-013-01 // до 60 мм</t>
  </si>
  <si>
    <t>235,91
74,77</t>
  </si>
  <si>
    <t>Накладные расходы 102% ФОТ (от 17 040,88)</t>
  </si>
  <si>
    <t>Сметная прибыль 58% ФОТ (от 17 040,88)</t>
  </si>
  <si>
    <t>0,004
0,00228</t>
  </si>
  <si>
    <t>0,08
0,0456</t>
  </si>
  <si>
    <t>ТЦ_59.1.04.01_78_7806468968_26.06.2024_02_15.1
Аналог  ТССЦ-401-0006     661,66/586,34=2%</t>
  </si>
  <si>
    <t>155,99
33,12</t>
  </si>
  <si>
    <t>Накладные расходы 102% ФОТ (от 1 826,44)</t>
  </si>
  <si>
    <t>Сметная прибыль 58% ФОТ (от 1 826,44)</t>
  </si>
  <si>
    <t>0,028
0,00707</t>
  </si>
  <si>
    <t>ТЦ_08.4.02.05_78_7816723705_16.02.2024_02_16.1
Аналог  ТССЦ-101-3891     21,17/20,58=2%</t>
  </si>
  <si>
    <t>Сетка арм. 100х100 6Вр1</t>
  </si>
  <si>
    <t>ТЕР27-07-001-01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</si>
  <si>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</si>
  <si>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3 342,19
306,20</t>
  </si>
  <si>
    <t>70,02
1,20</t>
  </si>
  <si>
    <t>1 536,67
66,13</t>
  </si>
  <si>
    <t>Накладные расходы 113% ФОТ (от 16 995,87)</t>
  </si>
  <si>
    <t>Сметная прибыль 77% ФОТ (от 16 995,87)</t>
  </si>
  <si>
    <t>101-1561</t>
  </si>
  <si>
    <t>Битумы нефтяные дорожные жидкие, класс: МГ, СГ</t>
  </si>
  <si>
    <t>0,06
0,114</t>
  </si>
  <si>
    <t>0,5
0,95</t>
  </si>
  <si>
    <t>410-0054</t>
  </si>
  <si>
    <t>Асфальт литой: для покрытий тротуаров тип II (жесткий)</t>
  </si>
  <si>
    <t>7,14
13,566</t>
  </si>
  <si>
    <t>ТЕР27-07-001-02</t>
  </si>
  <si>
    <t>На каждые 0,5 см изменения толщины покрытия добавлять к  расценке 27-07-001-01  // до толщ. 2,5 см</t>
  </si>
  <si>
    <t>538,12
46,99</t>
  </si>
  <si>
    <t>Накладные расходы 113% ФОТ (от -2 598,02)</t>
  </si>
  <si>
    <t>Сметная прибыль 77% ФОТ (от -2 598,02)</t>
  </si>
  <si>
    <t>1,21
-2,299</t>
  </si>
  <si>
    <t>18 283,27
4 366,91</t>
  </si>
  <si>
    <t>Накладные расходы 147% ФОТ (от 14 097,09)</t>
  </si>
  <si>
    <t>Сметная прибыль 134% ФОТ (от 14 097,09)</t>
  </si>
  <si>
    <t>0,00008
0,000152</t>
  </si>
  <si>
    <t>6,82
12,958</t>
  </si>
  <si>
    <t>515 156,02
391 330,88</t>
  </si>
  <si>
    <t xml:space="preserve">      93% ФОТ (от 179497,62) (Поз. 2-3, 6-8, 12, 14-15, 17-27, 29, 34, 40, 47, 68, 70)</t>
  </si>
  <si>
    <t xml:space="preserve">      97% ФОТ (от 21076,61) (Поз. 58)</t>
  </si>
  <si>
    <t xml:space="preserve">      100% ФОТ (от 275508,3) (Поз. 16, 28, 53-54, 56-57, 61-63)</t>
  </si>
  <si>
    <t xml:space="preserve">      102% ФОТ (от 83502,97) (Поз. 35, 59-60, 66-67, 69)</t>
  </si>
  <si>
    <t xml:space="preserve">      108% ФОТ (от 106908,86) (Поз. 13, 52)</t>
  </si>
  <si>
    <t xml:space="preserve">      109% ФОТ (от 36875,16) (Поз. 1, 4-5, 11)</t>
  </si>
  <si>
    <t xml:space="preserve">      112% ФОТ (от 4092291,04) (Поз. 32-33, 37-39, 41-46, 48-50, 55)</t>
  </si>
  <si>
    <t xml:space="preserve">      113% ФОТ (от 14397,85) (Поз. 71-72)</t>
  </si>
  <si>
    <t xml:space="preserve">      147% ФОТ (от 30825,34) (Поз. 64-65, 73)</t>
  </si>
  <si>
    <t xml:space="preserve">      49% ФОТ (от 275508,3) (Поз. 16, 28, 53-54, 56-57, 61-63)</t>
  </si>
  <si>
    <t xml:space="preserve">      55% ФОТ (от 127985,47) (Поз. 13, 52, 58)</t>
  </si>
  <si>
    <t xml:space="preserve">      57% ФОТ (от 36875,16) (Поз. 1, 4-5, 11)</t>
  </si>
  <si>
    <t xml:space="preserve">      58% ФОТ (от 83502,97) (Поз. 35, 59-60, 66-67, 69)</t>
  </si>
  <si>
    <t xml:space="preserve">      62% ФОТ (от 179497,62) (Поз. 2-3, 6-8, 12, 14-15, 17-27, 29, 34, 40, 47, 68, 70)</t>
  </si>
  <si>
    <t xml:space="preserve">      65% ФОТ (от 4092291,04) (Поз. 32-33, 37-39, 41-46, 48-50, 55)</t>
  </si>
  <si>
    <t xml:space="preserve">      77% ФОТ (от 14397,85) (Поз. 71-72)</t>
  </si>
  <si>
    <t xml:space="preserve">      134% ФОТ (от 30825,34) (Поз. 64-65, 73)</t>
  </si>
  <si>
    <t xml:space="preserve">               Итого Поз. 1, 4-5, 11</t>
  </si>
  <si>
    <t>1 885,38
561,60</t>
  </si>
  <si>
    <t xml:space="preserve">               Накладные расходы 109% ФОТ (от 36 875,16)</t>
  </si>
  <si>
    <t xml:space="preserve">               Сметная прибыль 57% ФОТ (от 36 875,16)</t>
  </si>
  <si>
    <t xml:space="preserve">               Итого Поз. 2-3, 6-8, 12, 14-15, 17-27, 29, 34, 40, 47, 68, 70</t>
  </si>
  <si>
    <t>85 755,52
14 938,77</t>
  </si>
  <si>
    <t xml:space="preserve">               Накладные расходы 93% ФОТ (от 179 497,62)</t>
  </si>
  <si>
    <t xml:space="preserve">               Сметная прибыль 62% ФОТ (от 179 497,62)</t>
  </si>
  <si>
    <t xml:space="preserve">          Материалы:</t>
  </si>
  <si>
    <t xml:space="preserve">               Итого Поз. 9-10, 36, 51</t>
  </si>
  <si>
    <t xml:space="preserve">               Итого Поз. 13, 52</t>
  </si>
  <si>
    <t>3 752,76
586,54</t>
  </si>
  <si>
    <t xml:space="preserve">               Накладные расходы 108% ФОТ (от 106 908,86)</t>
  </si>
  <si>
    <t xml:space="preserve">               Сметная прибыль 55% ФОТ (от 106 908,86)</t>
  </si>
  <si>
    <t xml:space="preserve">               Итого Поз. 16, 28, 53-54, 56-57, 61-63</t>
  </si>
  <si>
    <t>75 227,41
2 472,86</t>
  </si>
  <si>
    <t xml:space="preserve">               Накладные расходы 100% ФОТ (от 275 508,30)</t>
  </si>
  <si>
    <t xml:space="preserve">               Сметная прибыль 49% ФОТ (от 275 508,30)</t>
  </si>
  <si>
    <t xml:space="preserve">               Итого Поз. 32-33, 37-39, 41-46, 48-50, 55</t>
  </si>
  <si>
    <t>295 843,55
358 087,00</t>
  </si>
  <si>
    <t xml:space="preserve">               Накладные расходы 112% ФОТ (от 4 092 291,04)</t>
  </si>
  <si>
    <t xml:space="preserve">               Сметная прибыль 65% ФОТ (от 4 092 291,04)</t>
  </si>
  <si>
    <t xml:space="preserve">               Итого Поз. 35, 59-60, 66-67, 69</t>
  </si>
  <si>
    <t>3 343,67
596,42</t>
  </si>
  <si>
    <t xml:space="preserve">               Накладные расходы 102% ФОТ (от 83 502,97)</t>
  </si>
  <si>
    <t xml:space="preserve">               Сметная прибыль 58% ФОТ (от 83 502,97)</t>
  </si>
  <si>
    <t xml:space="preserve">               Итого Поз. 58</t>
  </si>
  <si>
    <t xml:space="preserve">               Накладные расходы 97% ФОТ (от 21 076,61)</t>
  </si>
  <si>
    <t xml:space="preserve">               Сметная прибыль 55% ФОТ (от 21 076,61)</t>
  </si>
  <si>
    <t xml:space="preserve">               Итого Поз. 64-65, 73</t>
  </si>
  <si>
    <t>46 039,71
14 021,56</t>
  </si>
  <si>
    <t xml:space="preserve">               Накладные расходы 147% ФОТ (от 30 825,34)</t>
  </si>
  <si>
    <t xml:space="preserve">               Сметная прибыль 134% ФОТ (от 30 825,34)</t>
  </si>
  <si>
    <t xml:space="preserve">          Устройство покрытий дорожек, тротуаров, мостовых и площадок и прочее:</t>
  </si>
  <si>
    <t xml:space="preserve">               Итого Поз. 71-72</t>
  </si>
  <si>
    <t>1 316,86
66,13</t>
  </si>
  <si>
    <t xml:space="preserve">               Накладные расходы 113% ФОТ (от 14 397,85)</t>
  </si>
  <si>
    <t xml:space="preserve">               Сметная прибыль 77% ФОТ (от 14 397,85)</t>
  </si>
  <si>
    <t xml:space="preserve">               Итого Поз. 30-31</t>
  </si>
  <si>
    <t xml:space="preserve">               Накладные расходы 90% ФОТ (от 0,00)</t>
  </si>
  <si>
    <t xml:space="preserve">               Сметная прибыль 46% ФОТ (от 0,00)</t>
  </si>
  <si>
    <t>ЛОКАЛЬНАЯ СМЕТА № 1632-2021-2.2.7- АР_07.04.026-П-00-02</t>
  </si>
  <si>
    <t>на Архитектурные решения, 07.04.026 Приводная станция  (код SAP 01.02.005) код ГП 2.2.7</t>
  </si>
  <si>
    <t>1632-2021-2.2.7-АР_0_0_RU_IFС</t>
  </si>
  <si>
    <t>Устройство тепло- и звукоизоляции сплошной из плит: древесноволокнистых // прим. ЦСП в 2 слоя</t>
  </si>
  <si>
    <t>4 599,97
464,39</t>
  </si>
  <si>
    <t>Накладные расходы 112% ФОТ (от 14 586,73)</t>
  </si>
  <si>
    <t>Сметная прибыль 65% ФОТ (от 14 586,73)</t>
  </si>
  <si>
    <t>ТЦ_01.6.01.10_78_7810994931_08.02.2024_02
Аналог ТССЦ-101-5068   25,77/24,64=2%</t>
  </si>
  <si>
    <t>1 128,95
290,83</t>
  </si>
  <si>
    <t>Накладные расходы 109% ФОТ (от 15 456,86)</t>
  </si>
  <si>
    <t>Сметная прибыль 57% ФОТ (от 15 456,86)</t>
  </si>
  <si>
    <t>29,94
52,9938</t>
  </si>
  <si>
    <t>ТЦ_12.0.00.00_78_7826181040_08.02.2024_02
Аналог ТССЦ-101-4724  26,31/25,55=2%</t>
  </si>
  <si>
    <t>ТЦ_12.0.00.00_78_7826181040_08.02.2024_02
Аналог ТССЦ-101-4702   22,34/21,66=2%</t>
  </si>
  <si>
    <t>98,04
34,63</t>
  </si>
  <si>
    <t>Накладные расходы 109% ФОТ (от 4 521,80)</t>
  </si>
  <si>
    <t>Сметная прибыль 57% ФОТ (от 4 521,80)</t>
  </si>
  <si>
    <t>0,0038
0,0010032</t>
  </si>
  <si>
    <t>0,169
0,044616</t>
  </si>
  <si>
    <t>ТЦ_12.1.01.00_78_7804606806_25.01.2024_02
Аналог  ТССЦ-101-5465  31,79/31,06=2%</t>
  </si>
  <si>
    <t>ТЦ_12.1.01.00_78_7804606806_25.01.2024_02
Аналог  ТССЦ-101-5466  4,57/4,46=2%</t>
  </si>
  <si>
    <t>Накладные расходы 109% ФОТ (от 1 933,07)</t>
  </si>
  <si>
    <t>Сметная прибыль 57% ФОТ (от 1 933,07)</t>
  </si>
  <si>
    <t>0,0014
0,0003732</t>
  </si>
  <si>
    <t>0,0112
0,0029858</t>
  </si>
  <si>
    <t>0,0039
0,0010397</t>
  </si>
  <si>
    <t>Накладные расходы 109% ФОТ (от -706,83)</t>
  </si>
  <si>
    <t>Сметная прибыль 57% ФОТ (от -706,83)</t>
  </si>
  <si>
    <t>0,0014
-0,0003732</t>
  </si>
  <si>
    <t>ТЦ_12.1.01.00_78_7804606806_25.01.2024_02
Аналог ТССЦ-301-5867 217,71/213,27=2%</t>
  </si>
  <si>
    <t>ТЦ_12.1.01.00_78_7804606806_25.01.2024_02
Аналог ТССЦ-301-5848   42,01/41,12=2%</t>
  </si>
  <si>
    <t>ТЦ_12.1.01.00_78_7804606806_25.01.2024_02
Аналог ТССЦ-115-0931  8,37/8,08=3%</t>
  </si>
  <si>
    <t>224,88
62,82</t>
  </si>
  <si>
    <t>Накладные расходы 109% ФОТ (от 1 052,22)</t>
  </si>
  <si>
    <t>Сметная прибыль 57% ФОТ (от 1 052,22)</t>
  </si>
  <si>
    <t>0,0005
0,000132</t>
  </si>
  <si>
    <t>0,52
0,13728</t>
  </si>
  <si>
    <t>ТЕР12-01-006-02</t>
  </si>
  <si>
    <t>Устройство деформационных  швов с наплавлением  дополнительных слоев рулонного кровельного материала</t>
  </si>
  <si>
    <t>100 м деформационных швов</t>
  </si>
  <si>
    <t>23 590,35
1 783,48</t>
  </si>
  <si>
    <t>96,21
12,41</t>
  </si>
  <si>
    <t>127,79
41,53</t>
  </si>
  <si>
    <t>Накладные расходы 109% ФОТ (от 6 009,94)</t>
  </si>
  <si>
    <t>Сметная прибыль 57% ФОТ (от 6 009,94)</t>
  </si>
  <si>
    <t>0,007
0,000805</t>
  </si>
  <si>
    <t>0,818
0,09407</t>
  </si>
  <si>
    <t>0,658
0,07567</t>
  </si>
  <si>
    <t>345
39,675</t>
  </si>
  <si>
    <t>44,82
5,1543</t>
  </si>
  <si>
    <t>104-0002</t>
  </si>
  <si>
    <t>Вата минеральная</t>
  </si>
  <si>
    <t>2,57
0,29555</t>
  </si>
  <si>
    <t>Заполнение гофры профлиста негорючим утеплителем на 250 мм. ( Узел 6/3 , лист 5)</t>
  </si>
  <si>
    <t>Накладные расходы 97% ФОТ (от 1 066,69)</t>
  </si>
  <si>
    <t>Сметная прибыль 55% ФОТ (от 1 066,69)</t>
  </si>
  <si>
    <t>0,09
0,014904</t>
  </si>
  <si>
    <t>0,97
0,160632</t>
  </si>
  <si>
    <t>359,64
60,68</t>
  </si>
  <si>
    <t>Накладные расходы 108% ФОТ (от 5 093,11)</t>
  </si>
  <si>
    <t>Сметная прибыль 55% ФОТ (от 5 093,11)</t>
  </si>
  <si>
    <t>429
18,018</t>
  </si>
  <si>
    <t>71
2,982</t>
  </si>
  <si>
    <t>114
4,788</t>
  </si>
  <si>
    <t>27,1
1,1382</t>
  </si>
  <si>
    <t>71,4
2,9988</t>
  </si>
  <si>
    <t>8
0,336</t>
  </si>
  <si>
    <t>ТЦ_07.1.02.00_78_7840318754_30.01.2024_02
Аналог ТССЦ-203-0978  4253,53/4168,26=2%</t>
  </si>
  <si>
    <t>ОК-1.  1000х1400</t>
  </si>
  <si>
    <t>Накладные расходы 100% ФОТ (от 3 837,10)</t>
  </si>
  <si>
    <t>Сметная прибыль 49% ФОТ (от 3 837,10)</t>
  </si>
  <si>
    <t>0,16
0,672</t>
  </si>
  <si>
    <t>2,1
8,82</t>
  </si>
  <si>
    <t>0,66
2,772</t>
  </si>
  <si>
    <t>ТЦ_07.1.01.03_78_7810347194_06.02.2024_02
Аналог ТССЦ-203-8123  2466,49/2414,02=2%</t>
  </si>
  <si>
    <t>Дверь стальная  наружная ( утепленая) 1000х2100 правого открывания в компл. с доводчиком</t>
  </si>
  <si>
    <t>Дверь стальная  наружная  1000х2100 левого открывания  в компл. с доводчиком</t>
  </si>
  <si>
    <t>Накладные расходы 93% ФОТ (от 1 396,83)</t>
  </si>
  <si>
    <t>Сметная прибыль 62% ФОТ (от 1 396,83)</t>
  </si>
  <si>
    <t>0,00007
0,00014</t>
  </si>
  <si>
    <t>0,00008
0,00016</t>
  </si>
  <si>
    <t>152,61
34,43</t>
  </si>
  <si>
    <t>Накладные расходы 100% ФОТ (от 4 208,16)</t>
  </si>
  <si>
    <t>Сметная прибыль 49% ФОТ (от 4 208,16)</t>
  </si>
  <si>
    <t>0,18
0,756</t>
  </si>
  <si>
    <t>2,7
11,34</t>
  </si>
  <si>
    <t>2,2
9,24</t>
  </si>
  <si>
    <t>20 394,29
4 385,49</t>
  </si>
  <si>
    <t>Накладные расходы 93% ФОТ (от 21 933,80)</t>
  </si>
  <si>
    <t>Сметная прибыль 62% ФОТ (от 21 933,80)</t>
  </si>
  <si>
    <t>0,0001
0,0000593</t>
  </si>
  <si>
    <t>1,95
1,15635</t>
  </si>
  <si>
    <t>0,00003
0,0000178</t>
  </si>
  <si>
    <t>0,00194
0,0011504</t>
  </si>
  <si>
    <t>0,023
0,013639</t>
  </si>
  <si>
    <t>0,00001
0,0000059</t>
  </si>
  <si>
    <t>0,59
0,34987</t>
  </si>
  <si>
    <t>0,0006
0,0003558</t>
  </si>
  <si>
    <t>0,00103
0,0006108</t>
  </si>
  <si>
    <t>0,00031
0,0001838</t>
  </si>
  <si>
    <t>0,026
0,015418</t>
  </si>
  <si>
    <t>0,0187
0,0110891</t>
  </si>
  <si>
    <t>Накладные расходы 93% ФОТ (от 698,41)</t>
  </si>
  <si>
    <t>Сметная прибыль 62% ФОТ (от 698,41)</t>
  </si>
  <si>
    <t>0,00007
0,00007</t>
  </si>
  <si>
    <t>0,00008
0,00008</t>
  </si>
  <si>
    <t>ТЦ_07.1.01.03_78_7841375755_26.01.2024_02
Аналог  ТССЦ-201-0253  5403,70/5341,14=2%</t>
  </si>
  <si>
    <t>Ворота распашные металлические, с калиткой, открыванием наружу 2600х4100мм (55,6*10,66м2)/1000</t>
  </si>
  <si>
    <t>Раздел 5. Перегородки</t>
  </si>
  <si>
    <t>ТЕР09-04-006-04</t>
  </si>
  <si>
    <t>Монтаж ограждающих конструкций стен: из многослойных панелей заводской готовности при высоте здания до 50 м</t>
  </si>
  <si>
    <t>100 м2</t>
  </si>
  <si>
    <t>10 705,50
3 490,69</t>
  </si>
  <si>
    <t>6 537,20
907,88</t>
  </si>
  <si>
    <t>15 614,36
5 463,51</t>
  </si>
  <si>
    <t>Накладные расходы 93% ФОТ (от 26 470,05)</t>
  </si>
  <si>
    <t>Сметная прибыль 62% ФОТ (от 26 470,05)</t>
  </si>
  <si>
    <t>0,00054
0,0001117</t>
  </si>
  <si>
    <t>2,98
0,616264</t>
  </si>
  <si>
    <t>0,00013
0,0000269</t>
  </si>
  <si>
    <t>0,0104
0,0021507</t>
  </si>
  <si>
    <t>0,0031
0,0006411</t>
  </si>
  <si>
    <t>101-1714</t>
  </si>
  <si>
    <t>Болты с гайками и шайбами строительные</t>
  </si>
  <si>
    <t>0,0126
0,0026057</t>
  </si>
  <si>
    <t>0,00005
0,0000103</t>
  </si>
  <si>
    <t>3,16
0,653488</t>
  </si>
  <si>
    <t>0,0003
0,000062</t>
  </si>
  <si>
    <t>0,005
0,001034</t>
  </si>
  <si>
    <t>0,00165
0,0003412</t>
  </si>
  <si>
    <t>0,017
0,0035156</t>
  </si>
  <si>
    <t>0,055
0,011374</t>
  </si>
  <si>
    <t>ТССЦ-201-0382</t>
  </si>
  <si>
    <t>Конструкции: стальные нащельников и деталей обрамления</t>
  </si>
  <si>
    <t>ТЦ_07.2.05.00_77_7726393266_08.02.2024_02
Аналог ТССЦ-201-1030 212,54/207,54=2%</t>
  </si>
  <si>
    <t>Сэндвич-панели ТСП-Z-120-1200-Г-Г-МВ</t>
  </si>
  <si>
    <t>Тип 1.  S=27,1 м2</t>
  </si>
  <si>
    <t>450,16
40,09</t>
  </si>
  <si>
    <t>Накладные расходы 112% ФОТ (от 4 415,53)</t>
  </si>
  <si>
    <t>Сметная прибыль 65% ФОТ (от 4 415,53)</t>
  </si>
  <si>
    <t>ТЦ_12.2.00.00_78_7802348846_15.02.2024_02
Аналог  ТССЦ-104-0313  1379,26/1347,33=2%</t>
  </si>
  <si>
    <t>Пеноплэкс Фундамент толщ. 40 мм</t>
  </si>
  <si>
    <t>Устройство пароизоляции из полиэтиленовой пленки в один слой насухо // прим. гидроизоляция</t>
  </si>
  <si>
    <t>Накладные расходы 112% ФОТ (от 505,96)</t>
  </si>
  <si>
    <t>Сметная прибыль 65% ФОТ (от 505,96)</t>
  </si>
  <si>
    <t>122,4
33,1704</t>
  </si>
  <si>
    <t>199,27
282,50</t>
  </si>
  <si>
    <t>Накладные расходы 112% ФОТ (от 5 734,88)</t>
  </si>
  <si>
    <t>Сметная прибыль 65% ФОТ (от 5 734,88)</t>
  </si>
  <si>
    <t>3,5
0,9485</t>
  </si>
  <si>
    <t>Устройство стяжек: на каждые 5 мм изменения толщины стяжки добавлять или исключать к расценке 11-01-011-03 // до толщ. 50 мм</t>
  </si>
  <si>
    <t>214,68
280,23</t>
  </si>
  <si>
    <t>Накладные расходы 112% ФОТ (от 682,89)</t>
  </si>
  <si>
    <t>Сметная прибыль 65% ФОТ (от 682,89)</t>
  </si>
  <si>
    <t>ТЦ_59.1.04.01_47_4705078395_08.02.2024_02
Аналог ТССЦ-401-0008  699,49/623,42=2%</t>
  </si>
  <si>
    <t>29,04
6,17</t>
  </si>
  <si>
    <t>Накладные расходы 102% ФОТ (от 339,98)</t>
  </si>
  <si>
    <t>Сметная прибыль 58% ФОТ (от 339,98)</t>
  </si>
  <si>
    <t>0,028
0,001316</t>
  </si>
  <si>
    <t>834,52
1 292,24</t>
  </si>
  <si>
    <t>Накладные расходы 112% ФОТ (от 12 425,91)</t>
  </si>
  <si>
    <t>Сметная прибыль 65% ФОТ (от 12 425,91)</t>
  </si>
  <si>
    <t>0,0002
0,0000542</t>
  </si>
  <si>
    <t>0,0068
0,0018428</t>
  </si>
  <si>
    <t>0,013
0,003523</t>
  </si>
  <si>
    <t>0,036
0,009756</t>
  </si>
  <si>
    <t>0,0078
0,0021138</t>
  </si>
  <si>
    <t>219
59,349</t>
  </si>
  <si>
    <t>0,272
0,073712</t>
  </si>
  <si>
    <t>0,0173
0,0046883</t>
  </si>
  <si>
    <t>0,135
0,036585</t>
  </si>
  <si>
    <t>Тип 2.  S=25,6 м2</t>
  </si>
  <si>
    <t>425,24
37,87</t>
  </si>
  <si>
    <t>Накладные расходы 112% ФОТ (от 4 171,12)</t>
  </si>
  <si>
    <t>Сметная прибыль 65% ФОТ (от 4 171,12)</t>
  </si>
  <si>
    <t>188,24
266,86</t>
  </si>
  <si>
    <t>Накладные расходы 112% ФОТ (от 5 417,45)</t>
  </si>
  <si>
    <t>Сметная прибыль 65% ФОТ (от 5 417,45)</t>
  </si>
  <si>
    <t>3,5
0,896</t>
  </si>
  <si>
    <t>Устройство стяжек: на каждые 5 мм изменения толщины стяжки добавлять или исключать к расценке 11-01-011-03 // до 50 мм</t>
  </si>
  <si>
    <t>202,80
264,72</t>
  </si>
  <si>
    <t>Накладные расходы 112% ФОТ (от 645,10)</t>
  </si>
  <si>
    <t>Сметная прибыль 65% ФОТ (от 645,10)</t>
  </si>
  <si>
    <t>27,68
5,88</t>
  </si>
  <si>
    <t>Накладные расходы 102% ФОТ (от 324,06)</t>
  </si>
  <si>
    <t>Сметная прибыль 58% ФОТ (от 324,06)</t>
  </si>
  <si>
    <t>0,028
0,0012544</t>
  </si>
  <si>
    <t>788,33
1 220,72</t>
  </si>
  <si>
    <t>Накладные расходы 112% ФОТ (от 11 738,13)</t>
  </si>
  <si>
    <t>Сметная прибыль 65% ФОТ (от 11 738,13)</t>
  </si>
  <si>
    <t>0,0002
0,0000512</t>
  </si>
  <si>
    <t>0,0068
0,0017408</t>
  </si>
  <si>
    <t>0,013
0,003328</t>
  </si>
  <si>
    <t>0,036
0,009216</t>
  </si>
  <si>
    <t>0,0078
0,0019968</t>
  </si>
  <si>
    <t>219
56,064</t>
  </si>
  <si>
    <t>0,272
0,069632</t>
  </si>
  <si>
    <t>0,0173
0,0044288</t>
  </si>
  <si>
    <t>0,135
0,03456</t>
  </si>
  <si>
    <t>Тип 3.  S=237,0 м2</t>
  </si>
  <si>
    <t>1 742,71
2 470,57</t>
  </si>
  <si>
    <t>Накладные расходы 112% ФОТ (от 50 153,77)</t>
  </si>
  <si>
    <t>Сметная прибыль 65% ФОТ (от 50 153,77)</t>
  </si>
  <si>
    <t>3,5
8,295</t>
  </si>
  <si>
    <t>Устройство стяжек: на каждые 5 мм изменения толщины стяжки добавлять или исключать к расценке 11-01-011-03 // толщ. 50-165 мм</t>
  </si>
  <si>
    <t>348,97
148,93</t>
  </si>
  <si>
    <t>200,04
103,64</t>
  </si>
  <si>
    <t>5 475,86
7 148,00</t>
  </si>
  <si>
    <t>Накладные расходы 112% ФОТ (от 17 418,91)</t>
  </si>
  <si>
    <t>Сметная прибыль 65% ФОТ (от 17 418,91)</t>
  </si>
  <si>
    <t>256,22
54,41</t>
  </si>
  <si>
    <t>Накладные расходы 102% ФОТ (от 3 000,08)</t>
  </si>
  <si>
    <t>Сметная прибыль 58% ФОТ (от 3 000,08)</t>
  </si>
  <si>
    <t>0,028
0,011613</t>
  </si>
  <si>
    <t>7 298,21
11 301,17</t>
  </si>
  <si>
    <t>Накладные расходы 112% ФОТ (от 108 669,40)</t>
  </si>
  <si>
    <t>Сметная прибыль 65% ФОТ (от 108 669,40)</t>
  </si>
  <si>
    <t>0,0002
0,000474</t>
  </si>
  <si>
    <t>0,0068
0,016116</t>
  </si>
  <si>
    <t>0,013
0,03081</t>
  </si>
  <si>
    <t>0,036
0,08532</t>
  </si>
  <si>
    <t>0,0078
0,018486</t>
  </si>
  <si>
    <t>219
519,03</t>
  </si>
  <si>
    <t>0,272
0,64464</t>
  </si>
  <si>
    <t>0,0173
0,041001</t>
  </si>
  <si>
    <t>0,135
0,31995</t>
  </si>
  <si>
    <t>Тип 4.  S=151,0 м2</t>
  </si>
  <si>
    <t>1 110,33
1 574,08</t>
  </si>
  <si>
    <t>Накладные расходы 112% ФОТ (от 31 954,51)</t>
  </si>
  <si>
    <t>Сметная прибыль 65% ФОТ (от 31 954,51)</t>
  </si>
  <si>
    <t>3,5
5,285</t>
  </si>
  <si>
    <t>Устройство стяжек: на каждые 5 мм изменения толщины стяжки добавлять или исключать к расценке 11-01-011-03 // толщ. 30 мм</t>
  </si>
  <si>
    <t>398,72
520,48</t>
  </si>
  <si>
    <t>Накладные расходы 112% ФОТ (от 1 268,36)</t>
  </si>
  <si>
    <t>Сметная прибыль 65% ФОТ (от 1 268,36)</t>
  </si>
  <si>
    <t>4 649,92
7 200,33</t>
  </si>
  <si>
    <t>Накладные расходы 112% ФОТ (от 69 236,63)</t>
  </si>
  <si>
    <t>Сметная прибыль 65% ФОТ (от 69 236,63)</t>
  </si>
  <si>
    <t>0,0002
0,000302</t>
  </si>
  <si>
    <t>0,0068
0,010268</t>
  </si>
  <si>
    <t>0,013
0,01963</t>
  </si>
  <si>
    <t>0,036
0,05436</t>
  </si>
  <si>
    <t>0,0078
0,011778</t>
  </si>
  <si>
    <t>219
330,69</t>
  </si>
  <si>
    <t>0,272
0,41072</t>
  </si>
  <si>
    <t>0,0173
0,026123</t>
  </si>
  <si>
    <t>0,135
0,20385</t>
  </si>
  <si>
    <t>Тип 5.  S=18,1 м2  ( h=1200 мм.)  Учтено в разделе КМ</t>
  </si>
  <si>
    <t>Раздел 7. Отделка</t>
  </si>
  <si>
    <t>Накладные расходы 100% ФОТ (от 13 262,58)</t>
  </si>
  <si>
    <t>Сметная прибыль 49% ФОТ (от 13 262,58)</t>
  </si>
  <si>
    <t>0,01
0,0084</t>
  </si>
  <si>
    <t>0,045
0,0378</t>
  </si>
  <si>
    <t>0,0023
0,001932</t>
  </si>
  <si>
    <t>0,0532
0,044688</t>
  </si>
  <si>
    <t>0,06
0,0504</t>
  </si>
  <si>
    <t>0,0003
0,000252</t>
  </si>
  <si>
    <t>0,075
0,063</t>
  </si>
  <si>
    <t>Раздел 8. Отмостка</t>
  </si>
  <si>
    <t>10 406,23
3 619,65</t>
  </si>
  <si>
    <t>Накладные расходы 147% ФОТ (от 6 271,63)</t>
  </si>
  <si>
    <t>Сметная прибыль 134% ФОТ (от 6 271,63)</t>
  </si>
  <si>
    <t>7
1,4959</t>
  </si>
  <si>
    <t>Изоляция изделиями из пенопласта насухо холодных поверхностей покрытий и перекрытий // прим.</t>
  </si>
  <si>
    <t>240,40
194,18</t>
  </si>
  <si>
    <t>Накладные расходы 97% ФОТ (от 20 124,49)</t>
  </si>
  <si>
    <t>Сметная прибыль 55% ФОТ (от 20 124,49)</t>
  </si>
  <si>
    <t>ТССЦ-104-0313</t>
  </si>
  <si>
    <t>Плиты теплоизоляционные: из экструзионного вспененного полистирола ПЕНОПЛЭКС-45 // толщ. 50 мм</t>
  </si>
  <si>
    <t>163,68
46,72</t>
  </si>
  <si>
    <t>Накладные расходы 102% ФОТ (от 18 598,20)</t>
  </si>
  <si>
    <t>Сметная прибыль 58% ФОТ (от 18 598,20)</t>
  </si>
  <si>
    <t>0,002
0,0014246</t>
  </si>
  <si>
    <t>0,1
0,07123</t>
  </si>
  <si>
    <t>0,04
0,028492</t>
  </si>
  <si>
    <t>294,81
93,44</t>
  </si>
  <si>
    <t>Накладные расходы 102% ФОТ (от 21 295,13)</t>
  </si>
  <si>
    <t>Сметная прибыль 58% ФОТ (от 21 295,13)</t>
  </si>
  <si>
    <t>0,004
0,0028492</t>
  </si>
  <si>
    <t>0,08
0,056984</t>
  </si>
  <si>
    <t>ТЦ_59.1.04.01_78_7806468968_26.06.2024_02
Аналог ТССЦ-401-0006  661,66/586,34=2%</t>
  </si>
  <si>
    <t>152,71
32,43</t>
  </si>
  <si>
    <t>Накладные расходы 102% ФОТ (от 1 788,11)</t>
  </si>
  <si>
    <t>Сметная прибыль 58% ФОТ (от 1 788,11)</t>
  </si>
  <si>
    <t>0,028
0,0069216</t>
  </si>
  <si>
    <t>ТЦ_08.4.02.05_78_7816723705_16.02.2024_02
Аналог ТССЦ-101-3891 21,17/20,58=2%</t>
  </si>
  <si>
    <t>Накладные расходы 112% ФОТ (от 10 758,41)</t>
  </si>
  <si>
    <t>Сметная прибыль 65% ФОТ (от 10 758,41)</t>
  </si>
  <si>
    <t>0,01725
0,0122872</t>
  </si>
  <si>
    <t>0,05175
0,0368615</t>
  </si>
  <si>
    <t>0,01
0,007123</t>
  </si>
  <si>
    <t>2,55
1,816365</t>
  </si>
  <si>
    <t>576,09
24,79</t>
  </si>
  <si>
    <t>Накладные расходы 113% ФОТ (от 6 371,66)</t>
  </si>
  <si>
    <t>Сметная прибыль 77% ФОТ (от 6 371,66)</t>
  </si>
  <si>
    <t>0,06
0,042738</t>
  </si>
  <si>
    <t>0,5
0,35615</t>
  </si>
  <si>
    <t>7,14
5,085822</t>
  </si>
  <si>
    <t>На каждые 0,5 см изменения толщины покрытия добавлять к  расценке 27-07-001-01</t>
  </si>
  <si>
    <t>Накладные расходы 113% ФОТ (от -973,98)</t>
  </si>
  <si>
    <t>Сметная прибыль 77% ФОТ (от -973,98)</t>
  </si>
  <si>
    <t>1,21
-0,861883</t>
  </si>
  <si>
    <t>91 189,80
48 587,23</t>
  </si>
  <si>
    <t xml:space="preserve">      93% ФОТ (от 56840,84) (Поз. 30, 33, 35-36, 38-39)</t>
  </si>
  <si>
    <t xml:space="preserve">      97% ФОТ (от 21191,18) (Поз. 26, 71)</t>
  </si>
  <si>
    <t xml:space="preserve">      100% ФОТ (от 21307,84) (Поз. 29, 34, 68)</t>
  </si>
  <si>
    <t xml:space="preserve">      102% ФОТ (от 45345,56) (Поз. 47, 55, 61, 73-74, 76)</t>
  </si>
  <si>
    <t xml:space="preserve">      108% ФОТ (от 5093,11) (Поз. 27)</t>
  </si>
  <si>
    <t xml:space="preserve">      109% ФОТ (от 28267,06) (Поз. 10, 13, 16-17, 23, 25)</t>
  </si>
  <si>
    <t xml:space="preserve">      112% ФОТ (от 349783,69) (Поз. 8, 41, 43-45, 49-50, 52-53, 57-59, 63-65, 67, 78)</t>
  </si>
  <si>
    <t xml:space="preserve">      113% ФОТ (от 5397,68) (Поз. 80-81)</t>
  </si>
  <si>
    <t xml:space="preserve">      147% ФОТ (от 6271,63) (Поз. 69)</t>
  </si>
  <si>
    <t xml:space="preserve">      49% ФОТ (от 21307,84) (Поз. 29, 34, 68)</t>
  </si>
  <si>
    <t xml:space="preserve">      55% ФОТ (от 26284,29) (Поз. 26, 71, 27)</t>
  </si>
  <si>
    <t xml:space="preserve">      57% ФОТ (от 28267,06) (Поз. 10, 13, 16-17, 23, 25)</t>
  </si>
  <si>
    <t xml:space="preserve">      58% ФОТ (от 45345,56) (Поз. 47, 55, 61, 73-74, 76)</t>
  </si>
  <si>
    <t xml:space="preserve">      62% ФОТ (от 56840,84) (Поз. 30, 33, 35-36, 38-39)</t>
  </si>
  <si>
    <t xml:space="preserve">      65% ФОТ (от 349783,69) (Поз. 8, 41, 43-45, 49-50, 52-53, 57-59, 63-65, 67, 78)</t>
  </si>
  <si>
    <t xml:space="preserve">      77% ФОТ (от 5397,68) (Поз. 80-81)</t>
  </si>
  <si>
    <t xml:space="preserve">      134% ФОТ (от 6271,63) (Поз. 69)</t>
  </si>
  <si>
    <t xml:space="preserve">          Итого Поз. 8, 41, 43-45, 49-50, 52-53, 57-59, 63-65, 67, 78</t>
  </si>
  <si>
    <t>28 797,64
34 364,25</t>
  </si>
  <si>
    <t xml:space="preserve">          Накладные расходы 112% ФОТ (от 349 783,69)</t>
  </si>
  <si>
    <t xml:space="preserve">          Сметная прибыль 65% ФОТ (от 349 783,69)</t>
  </si>
  <si>
    <t xml:space="preserve">          Итого Поз. 9, 11-12, 14-15, 18-22, 24, 28, 31-32, 37, 40, 42, 46, 48, 51, 54, 56, 60, 62, 66, 70, 72, 75, 77</t>
  </si>
  <si>
    <t xml:space="preserve">          Итого Поз. 10, 13, 16-17, 23, 25</t>
  </si>
  <si>
    <t>1 588,16
429,81</t>
  </si>
  <si>
    <t xml:space="preserve">          Накладные расходы 109% ФОТ (от 28 267,06)</t>
  </si>
  <si>
    <t xml:space="preserve">          Сметная прибыль 57% ФОТ (от 28 267,06)</t>
  </si>
  <si>
    <t xml:space="preserve">          Итого Поз. 26, 71</t>
  </si>
  <si>
    <t xml:space="preserve">          Накладные расходы 97% ФОТ (от 21 191,18)</t>
  </si>
  <si>
    <t xml:space="preserve">          Сметная прибыль 55% ФОТ (от 21 191,18)</t>
  </si>
  <si>
    <t xml:space="preserve">          Итого Поз. 27</t>
  </si>
  <si>
    <t xml:space="preserve">          Накладные расходы 108% ФОТ (от 5 093,11)</t>
  </si>
  <si>
    <t xml:space="preserve">          Сметная прибыль 55% ФОТ (от 5 093,11)</t>
  </si>
  <si>
    <t xml:space="preserve">          Итого Поз. 29, 34, 68</t>
  </si>
  <si>
    <t xml:space="preserve">          Накладные расходы 100% ФОТ (от 21 307,84)</t>
  </si>
  <si>
    <t xml:space="preserve">          Сметная прибыль 49% ФОТ (от 21 307,84)</t>
  </si>
  <si>
    <t xml:space="preserve">          Итого Поз. 30, 33, 35-36, 38-39</t>
  </si>
  <si>
    <t>37 505,40
9 849,00</t>
  </si>
  <si>
    <t xml:space="preserve">          Накладные расходы 93% ФОТ (от 56 840,84)</t>
  </si>
  <si>
    <t xml:space="preserve">          Сметная прибыль 62% ФОТ (от 56 840,84)</t>
  </si>
  <si>
    <t xml:space="preserve">          Итого Поз. 47, 55, 61, 73-74, 76</t>
  </si>
  <si>
    <t>924,14
239,05</t>
  </si>
  <si>
    <t xml:space="preserve">          Накладные расходы 102% ФОТ (от 45 345,56)</t>
  </si>
  <si>
    <t xml:space="preserve">          Сметная прибыль 58% ФОТ (от 45 345,56)</t>
  </si>
  <si>
    <t xml:space="preserve">          Итого Поз. 69</t>
  </si>
  <si>
    <t xml:space="preserve">          Накладные расходы 147% ФОТ (от 6 271,63)</t>
  </si>
  <si>
    <t xml:space="preserve">          Сметная прибыль 134% ФОТ (от 6 271,63)</t>
  </si>
  <si>
    <t xml:space="preserve">     Устройство покрытий дорожек, тротуаров, мостовых и площадок и прочее:</t>
  </si>
  <si>
    <t xml:space="preserve">          Итого Поз. 80-81</t>
  </si>
  <si>
    <t>493,68
24,79</t>
  </si>
  <si>
    <t xml:space="preserve">          Накладные расходы 113% ФОТ (от 5 397,68)</t>
  </si>
  <si>
    <t xml:space="preserve">          Сметная прибыль 77% ФОТ (от 5 397,68)</t>
  </si>
  <si>
    <t>ЛОКАЛЬНАЯ СМЕТА № 1632-2021-2.1.1-АР_07.04.040-П-00-00</t>
  </si>
  <si>
    <t>на Архитектурные решения, 07.04.040 Конвейерная галерея №1 (код SAP 01.02.006) код ГП 2.1.1</t>
  </si>
  <si>
    <t>1632-2021-2.1.1-АР_07.04.040</t>
  </si>
  <si>
    <t>1 кв. 2000г.</t>
  </si>
  <si>
    <t>Раздел 2. Дверные проемы</t>
  </si>
  <si>
    <t>Накладные расходы 93% ФОТ (от 8 443,72)</t>
  </si>
  <si>
    <t>Сметная прибыль 62% ФОТ (от 8 443,72)</t>
  </si>
  <si>
    <t>0,00007
0,0004</t>
  </si>
  <si>
    <t>0,003
0,0189</t>
  </si>
  <si>
    <t>0,27
1,701</t>
  </si>
  <si>
    <t>ТЦ_07.1.01.01_78_7841375755_25.01.2024_02</t>
  </si>
  <si>
    <t>Дверь ДПС 1000-2100 EI30</t>
  </si>
  <si>
    <t>Накладные расходы 93% ФОТ (от 9 512,63)</t>
  </si>
  <si>
    <t>Сметная прибыль 62% ФОТ (от 9 512,63)</t>
  </si>
  <si>
    <t>0,0001
0,0006</t>
  </si>
  <si>
    <t>0,1
0,63</t>
  </si>
  <si>
    <t>Дверь ДСН 1000-2100</t>
  </si>
  <si>
    <t>Раздел 3. Оконные проемы</t>
  </si>
  <si>
    <t>479,53
80,90</t>
  </si>
  <si>
    <t>Накладные расходы 108% ФОТ (от 6 790,81)</t>
  </si>
  <si>
    <t>Сметная прибыль 55% ФОТ (от 6 790,81)</t>
  </si>
  <si>
    <t>429
24,02</t>
  </si>
  <si>
    <t>71
3,976</t>
  </si>
  <si>
    <t>114
6,384</t>
  </si>
  <si>
    <t>27,1
1,518</t>
  </si>
  <si>
    <t>71,4
3,998</t>
  </si>
  <si>
    <t>8
0,448</t>
  </si>
  <si>
    <t>ТЦ_11.3.02.02_78_7804550906_25.01.2024_02
Аналог ТССЦ-203-0960 5219,18/5114,28=2%</t>
  </si>
  <si>
    <t>Оконный проем ОП-П-1400х100-ОЛ (6М1)-ПОТ</t>
  </si>
  <si>
    <t>Раздел 4. Снегозадерживающие устройства</t>
  </si>
  <si>
    <t>1 465,11
409,25</t>
  </si>
  <si>
    <t>Накладные расходы 109% ФОТ (от 6 855,37)</t>
  </si>
  <si>
    <t>Сметная прибыль 57% ФОТ (от 6 855,37)</t>
  </si>
  <si>
    <t>0,0005
0,0009</t>
  </si>
  <si>
    <t>0,52
0,8944</t>
  </si>
  <si>
    <t>ТЦ_11.3.02.02_78_7804606806_25.01.2024_02
Аналог ТССЦ-203-0960 5219,18/5114,28=2%</t>
  </si>
  <si>
    <t>Металлическое ограждение</t>
  </si>
  <si>
    <t>Раздел 5. Водосточная система</t>
  </si>
  <si>
    <t>650,60
584,09</t>
  </si>
  <si>
    <t>638,77
225,63</t>
  </si>
  <si>
    <t>Накладные расходы 109% ФОТ (от 29 460,25)</t>
  </si>
  <si>
    <t>Сметная прибыль 57% ФОТ (от 29 460,25)</t>
  </si>
  <si>
    <t>0,0038
0,0065</t>
  </si>
  <si>
    <t>Водосточный желоб  д.185х3000</t>
  </si>
  <si>
    <t>185 мм Заглушка желоба коттеджная RAL 7005</t>
  </si>
  <si>
    <t>185 мм Крюк желоба под профлист на болтовом
соединении RAL 7004
Мебельный болт М8х30 - 2 шт; Гайка М8 - 2 шт;
Шайба М8 - 2
шт; Шайба уплотнительная - 2 шт</t>
  </si>
  <si>
    <t>316,86
249,18</t>
  </si>
  <si>
    <t>Накладные расходы 109% ФОТ (от 44 977,02)</t>
  </si>
  <si>
    <t>Сметная прибыль 57% ФОТ (от 44 977,02)</t>
  </si>
  <si>
    <t>0,0014
0,0087</t>
  </si>
  <si>
    <t>0,0039
0,0242</t>
  </si>
  <si>
    <t>150 мм Труба 3000 мм RAL 7004</t>
  </si>
  <si>
    <t>150 мм Колено ГОФРИРОВАННОЕ RAL 7004</t>
  </si>
  <si>
    <t>150 мм Охват на площадке (прут- 10х100мм;
площадка- 2,5х100х50мм) (черная полоса) RAL
7004
Болт 6х30 - 2 шт; Гайка М6 - 2 шт; Шайба М6 - 4
шт</t>
  </si>
  <si>
    <t>3 289,81
133,86</t>
  </si>
  <si>
    <t>Накладные расходы 121% ФОТ (от 29 272,50)</t>
  </si>
  <si>
    <t>Сметная прибыль 72% ФОТ (от 29 272,50)</t>
  </si>
  <si>
    <t>0,00006
0,001</t>
  </si>
  <si>
    <t>0,00016
0,0026</t>
  </si>
  <si>
    <t>0,00019
0,003</t>
  </si>
  <si>
    <t>150 мм Воронка под желоб (верх 185мм.) RAL
7004Водосточный желоб  д.185х3000</t>
  </si>
  <si>
    <t>9 162,20
849,64</t>
  </si>
  <si>
    <t xml:space="preserve">      93% ФОТ (от 17956,35) (Поз. 6, 8)</t>
  </si>
  <si>
    <t xml:space="preserve">      108% ФОТ (от 6790,81) (Поз. 10)</t>
  </si>
  <si>
    <t xml:space="preserve">      109% ФОТ (от 81292,64) (Поз. 12, 14, 18)</t>
  </si>
  <si>
    <t xml:space="preserve">      121% ФОТ (от 29272,5) (Поз. 22)</t>
  </si>
  <si>
    <t xml:space="preserve">      55% ФОТ (от 6790,81) (Поз. 10)</t>
  </si>
  <si>
    <t xml:space="preserve">      57% ФОТ (от 81292,64) (Поз. 12, 14, 18)</t>
  </si>
  <si>
    <t xml:space="preserve">      62% ФОТ (от 17956,35) (Поз. 6, 8)</t>
  </si>
  <si>
    <t xml:space="preserve">      72% ФОТ (от 29272,5) (Поз. 22)</t>
  </si>
  <si>
    <t xml:space="preserve">          Итого Поз. 6, 8</t>
  </si>
  <si>
    <t xml:space="preserve">          Накладные расходы 93% ФОТ (от 17 956,35)</t>
  </si>
  <si>
    <t xml:space="preserve">          Сметная прибыль 62% ФОТ (от 17 956,35)</t>
  </si>
  <si>
    <t xml:space="preserve">     Материалы для строительных работ:</t>
  </si>
  <si>
    <t xml:space="preserve">          Итого Поз. 7, 9, 11, 13, 15-17, 19-21, 23</t>
  </si>
  <si>
    <t xml:space="preserve">          Итого Поз. 10</t>
  </si>
  <si>
    <t xml:space="preserve">          Накладные расходы 108% ФОТ (от 6 790,81)</t>
  </si>
  <si>
    <t xml:space="preserve">          Сметная прибыль 55% ФОТ (от 6 790,81)</t>
  </si>
  <si>
    <t xml:space="preserve">          Итого Поз. 12, 14, 18</t>
  </si>
  <si>
    <t>2 400,47
634,88</t>
  </si>
  <si>
    <t xml:space="preserve">          Накладные расходы 109% ФОТ (от 81 292,64)</t>
  </si>
  <si>
    <t xml:space="preserve">          Сметная прибыль 57% ФОТ (от 81 292,64)</t>
  </si>
  <si>
    <t xml:space="preserve">          Итого Поз. 22</t>
  </si>
  <si>
    <t xml:space="preserve">          Накладные расходы 121% ФОТ (от 29 272,50)</t>
  </si>
  <si>
    <t xml:space="preserve">          Сметная прибыль 72% ФОТ (от 29 272,50)</t>
  </si>
  <si>
    <t>ЛОКАЛЬНАЯ СМЕТА № 1632-2021-2.2.4,2.1.6-АР_07.04.023-П-01-02</t>
  </si>
  <si>
    <t>на Архитектурные решения, 07.04.023 Пересыпная станция №4 (код SAP 01.02.004) код ГП 2.2.4</t>
  </si>
  <si>
    <t>1632-2021-2.2.4, 2.1.6-АР_2_0_RU_IFC</t>
  </si>
  <si>
    <t>1 кв. 2025г.</t>
  </si>
  <si>
    <t>78
28</t>
  </si>
  <si>
    <t>Накладные расходы 109% ФОТ (от 3 597)</t>
  </si>
  <si>
    <t>Сметная прибыль 57% ФОТ (от 3 597)</t>
  </si>
  <si>
    <t>0,0038
0,000798</t>
  </si>
  <si>
    <t>0,169
0,03549</t>
  </si>
  <si>
    <t>ТЦ_12.1.01.00_78_7804606806_25.01.2024_02
Аналог ТССЦ-301-5881 61,11/59,89=2%</t>
  </si>
  <si>
    <t>1 039
290</t>
  </si>
  <si>
    <t>Накладные расходы 109% ФОТ (от 4 862)</t>
  </si>
  <si>
    <t>Сметная прибыль 57% ФОТ (от 4 862)</t>
  </si>
  <si>
    <t>0,0005
0,00061</t>
  </si>
  <si>
    <t>0,52
0,6344</t>
  </si>
  <si>
    <t>Накладные расходы 109% ФОТ (от 90 495)</t>
  </si>
  <si>
    <t>Сметная прибыль 57% ФОТ (от 90 495)</t>
  </si>
  <si>
    <t>0,0014
0,017472</t>
  </si>
  <si>
    <t>0,0112
0,139776</t>
  </si>
  <si>
    <t>0,0039
0,048672</t>
  </si>
  <si>
    <t>Накладные расходы 109% ФОТ (от -33 090)</t>
  </si>
  <si>
    <t>Сметная прибыль 57% ФОТ (от -33 090)</t>
  </si>
  <si>
    <t>0,0014
-0,017472</t>
  </si>
  <si>
    <t>164
46</t>
  </si>
  <si>
    <t>Накладные расходы 109% ФОТ (от 766)</t>
  </si>
  <si>
    <t>Сметная прибыль 57% ФОТ (от 766)</t>
  </si>
  <si>
    <t>0,0005
0,000096</t>
  </si>
  <si>
    <t>0,52
0,09984</t>
  </si>
  <si>
    <t>ТЦ_12.1.01.00_78_7804606806_25.01.2024_02
Аналог ТССЦ-101-7317  128,60/126,01=2%</t>
  </si>
  <si>
    <t>Снегозадержатель трубчатый (  L=3000d в комплекте с креплением)</t>
  </si>
  <si>
    <t>673
188</t>
  </si>
  <si>
    <t>Накладные расходы 109% ФОТ (от 3 149)</t>
  </si>
  <si>
    <t>Сметная прибыль 57% ФОТ (от 3 149)</t>
  </si>
  <si>
    <t>0,0005
0,000395</t>
  </si>
  <si>
    <t>0,52
0,4108</t>
  </si>
  <si>
    <t>Ограждение h=600 мм. ( учтено в разделе КМ)</t>
  </si>
  <si>
    <t>1 199
202</t>
  </si>
  <si>
    <t>Накладные расходы 108% ФОТ (от 16 977)</t>
  </si>
  <si>
    <t>Сметная прибыль 55% ФОТ (от 16 977)</t>
  </si>
  <si>
    <t>429
60,06</t>
  </si>
  <si>
    <t>71
9,94</t>
  </si>
  <si>
    <t>114
15,96</t>
  </si>
  <si>
    <t>27,1
3,794</t>
  </si>
  <si>
    <t>71,4
9,996</t>
  </si>
  <si>
    <t>8
1,12</t>
  </si>
  <si>
    <t>Оконный блок  1000х1400</t>
  </si>
  <si>
    <t>Накладные расходы 100% ФОТ (от 12 790)</t>
  </si>
  <si>
    <t>Сметная прибыль 49% ФОТ (от 12 790)</t>
  </si>
  <si>
    <t>0,16
2,24</t>
  </si>
  <si>
    <t>2,1
29,4</t>
  </si>
  <si>
    <t>0,66
9,24</t>
  </si>
  <si>
    <t>Накладные расходы 93% ФОТ (от 28 538)</t>
  </si>
  <si>
    <t>Сметная прибыль 62% ФОТ (от 28 538)</t>
  </si>
  <si>
    <t>0,0001
0,00189</t>
  </si>
  <si>
    <t>0,1
1,89</t>
  </si>
  <si>
    <t>0,003
0,0567</t>
  </si>
  <si>
    <t>ТССЦ-203-8146</t>
  </si>
  <si>
    <t>Блок дверной стальной внутренний однопольный ДСВ, площадь 2,1 м2 (ГОСТ 31173-2003) // прим. утепленный ( п.1, п.2)</t>
  </si>
  <si>
    <t>ТССЦ-101-0892</t>
  </si>
  <si>
    <t>Скобяные изделия при заполнении отдельными элементами дверей входных в здание: однопольных</t>
  </si>
  <si>
    <t>компл.</t>
  </si>
  <si>
    <t>Накладные расходы 93% ФОТ (от 2 095)</t>
  </si>
  <si>
    <t>Сметная прибыль 62% ФОТ (от 2 095)</t>
  </si>
  <si>
    <t>0,00007
0,00021</t>
  </si>
  <si>
    <t>0,00008
0,00024</t>
  </si>
  <si>
    <t>ТССЦ-101-0961</t>
  </si>
  <si>
    <t>Закрыватель дверной гидравлический рычажный в алюминиевом корпусе</t>
  </si>
  <si>
    <t>ТССЦ-101-6976</t>
  </si>
  <si>
    <t>Замок электромагнитный универсальный сдвиговый AL-400S</t>
  </si>
  <si>
    <t>ТЦ_07.1.01.03_78_7841375755_25.01.2024_02
Аналог ТССЦ-203-8123  2466,49/2414,02=2%</t>
  </si>
  <si>
    <t>Дверь стальная наружная 1000х2100     ( п.3, п. 3/1)</t>
  </si>
  <si>
    <t>Накладные расходы 93% ФОТ (от 30 960)</t>
  </si>
  <si>
    <t>Сметная прибыль 62% ФОТ (от 30 960)</t>
  </si>
  <si>
    <t>0,00007
0,001617</t>
  </si>
  <si>
    <t>0,003
0,0693</t>
  </si>
  <si>
    <t>0,27
6,237</t>
  </si>
  <si>
    <t>ТЦ_07.1.01.03_78_7841375755_25.01.2024_02
Аналог ТССЦ-203-8118   2304,38/2255,09=2%</t>
  </si>
  <si>
    <t>ТЦ_07.1.01.03_78_7841375755_25.01.2024_02
Аналог ТССЦ-203-8123   2466,49/2414,02=2%</t>
  </si>
  <si>
    <t>Раздел 5. Полы ( Экспликация полов. Лист 2)</t>
  </si>
  <si>
    <t>Тип 1.  S=62,87 м2</t>
  </si>
  <si>
    <t>1 044
93</t>
  </si>
  <si>
    <t>Накладные расходы 112% ФОТ (от 10 244)</t>
  </si>
  <si>
    <t>Сметная прибыль 65% ФОТ (от 10 244)</t>
  </si>
  <si>
    <t>4,12
2,590244</t>
  </si>
  <si>
    <t>Накладные расходы 112% ФОТ (от 1 174)</t>
  </si>
  <si>
    <t>Сметная прибыль 65% ФОТ (от 1 174)</t>
  </si>
  <si>
    <t>122,4
76,95288</t>
  </si>
  <si>
    <t>462
655</t>
  </si>
  <si>
    <t>Накладные расходы 112% ФОТ (от 13 304)</t>
  </si>
  <si>
    <t>Сметная прибыль 65% ФОТ (от 13 304)</t>
  </si>
  <si>
    <t>3,5
2,20045</t>
  </si>
  <si>
    <t>498
650</t>
  </si>
  <si>
    <t>Накладные расходы 112% ФОТ (от 1 584)</t>
  </si>
  <si>
    <t>Сметная прибыль 65% ФОТ (от 1 584)</t>
  </si>
  <si>
    <t>68
14</t>
  </si>
  <si>
    <t>Накладные расходы 102% ФОТ (от 795)</t>
  </si>
  <si>
    <t>Сметная прибыль 58% ФОТ (от 795)</t>
  </si>
  <si>
    <t>0,028
0,0030772</t>
  </si>
  <si>
    <t>1 936
2 998</t>
  </si>
  <si>
    <t>Накладные расходы 112% ФОТ (от 28 827)</t>
  </si>
  <si>
    <t>Сметная прибыль 65% ФОТ (от 28 827)</t>
  </si>
  <si>
    <t>0,0002
0,0001257</t>
  </si>
  <si>
    <t>0,0068
0,0042752</t>
  </si>
  <si>
    <t>0,013
0,0081731</t>
  </si>
  <si>
    <t>0,036
0,0226332</t>
  </si>
  <si>
    <t>0,0078
0,0049039</t>
  </si>
  <si>
    <t>219
137,6853</t>
  </si>
  <si>
    <t>0,272
0,1710064</t>
  </si>
  <si>
    <t>0,0173
0,0108765</t>
  </si>
  <si>
    <t>0,135
0,0848745</t>
  </si>
  <si>
    <t>Тип 1.1  S=26,1м2</t>
  </si>
  <si>
    <t>434
39</t>
  </si>
  <si>
    <t>Накладные расходы 112% ФОТ (от 4 253)</t>
  </si>
  <si>
    <t>Сметная прибыль 65% ФОТ (от 4 253)</t>
  </si>
  <si>
    <t>4,12
1,07532</t>
  </si>
  <si>
    <t>Накладные расходы 112% ФОТ (от 487)</t>
  </si>
  <si>
    <t>Сметная прибыль 65% ФОТ (от 487)</t>
  </si>
  <si>
    <t>122,4
31,9464</t>
  </si>
  <si>
    <t>192
272</t>
  </si>
  <si>
    <t>Накладные расходы 112% ФОТ (от 5 523)</t>
  </si>
  <si>
    <t>Сметная прибыль 65% ФОТ (от 5 523)</t>
  </si>
  <si>
    <t>3,5
0,9135</t>
  </si>
  <si>
    <t>310
405</t>
  </si>
  <si>
    <t>Накладные расходы 112% ФОТ (от 987)</t>
  </si>
  <si>
    <t>Сметная прибыль 65% ФОТ (от 987)</t>
  </si>
  <si>
    <t>28
6</t>
  </si>
  <si>
    <t>Накладные расходы 102% ФОТ (от 330)</t>
  </si>
  <si>
    <t>Сметная прибыль 58% ФОТ (от 330)</t>
  </si>
  <si>
    <t>0,028
0,0012789</t>
  </si>
  <si>
    <t>804
1 245</t>
  </si>
  <si>
    <t>Накладные расходы 112% ФОТ (от 11 968)</t>
  </si>
  <si>
    <t>Сметная прибыль 65% ФОТ (от 11 968)</t>
  </si>
  <si>
    <t>0,0002
0,0000522</t>
  </si>
  <si>
    <t>0,0068
0,0017748</t>
  </si>
  <si>
    <t>0,013
0,003393</t>
  </si>
  <si>
    <t>0,036
0,009396</t>
  </si>
  <si>
    <t>0,0078
0,0020358</t>
  </si>
  <si>
    <t>219
57,159</t>
  </si>
  <si>
    <t>0,272
0,070992</t>
  </si>
  <si>
    <t>0,0173
0,0045153</t>
  </si>
  <si>
    <t>0,135
0,035235</t>
  </si>
  <si>
    <t>Тип 2.  S=521м2</t>
  </si>
  <si>
    <t>3 831
5 431</t>
  </si>
  <si>
    <t>Накладные расходы 112% ФОТ (от 110 254)</t>
  </si>
  <si>
    <t>Сметная прибыль 65% ФОТ (от 110 254)</t>
  </si>
  <si>
    <t>3,5
18,235</t>
  </si>
  <si>
    <t>1 376
1 796</t>
  </si>
  <si>
    <t>Накладные расходы 112% ФОТ (от 4 376)</t>
  </si>
  <si>
    <t>Сметная прибыль 65% ФОТ (от 4 376)</t>
  </si>
  <si>
    <t>16 044
24 844</t>
  </si>
  <si>
    <t>Накладные расходы 112% ФОТ (от 238 890)</t>
  </si>
  <si>
    <t>Сметная прибыль 65% ФОТ (от 238 890)</t>
  </si>
  <si>
    <t>0,0002
0,001042</t>
  </si>
  <si>
    <t>0,0068
0,035428</t>
  </si>
  <si>
    <t>0,013
0,06773</t>
  </si>
  <si>
    <t>0,036
0,18756</t>
  </si>
  <si>
    <t>0,0078
0,040638</t>
  </si>
  <si>
    <t>219
1140,99</t>
  </si>
  <si>
    <t>0,272
1,41712</t>
  </si>
  <si>
    <t>0,0173
0,090133</t>
  </si>
  <si>
    <t>0,135
0,70335</t>
  </si>
  <si>
    <t>Тип 3.  S=188м2</t>
  </si>
  <si>
    <t>1 338
1 897</t>
  </si>
  <si>
    <t>Накладные расходы 112% ФОТ (от 38 514)</t>
  </si>
  <si>
    <t>Сметная прибыль 65% ФОТ (от 38 514)</t>
  </si>
  <si>
    <t>3,5
6,37</t>
  </si>
  <si>
    <t>2 163
2 823</t>
  </si>
  <si>
    <t>Накладные расходы 112% ФОТ (от 6 879)</t>
  </si>
  <si>
    <t>Сметная прибыль 65% ФОТ (от 6 879)</t>
  </si>
  <si>
    <t>197
42</t>
  </si>
  <si>
    <t>Накладные расходы 102% ФОТ (от 2 304)</t>
  </si>
  <si>
    <t>Сметная прибыль 58% ФОТ (от 2 304)</t>
  </si>
  <si>
    <t>0,028
0,008918</t>
  </si>
  <si>
    <t>5 605
8 679</t>
  </si>
  <si>
    <t>Накладные расходы 112% ФОТ (от 83 451)</t>
  </si>
  <si>
    <t>Сметная прибыль 65% ФОТ (от 83 451)</t>
  </si>
  <si>
    <t>0,0002
0,000364</t>
  </si>
  <si>
    <t>0,0068
0,012376</t>
  </si>
  <si>
    <t>0,013
0,02366</t>
  </si>
  <si>
    <t>0,036
0,06552</t>
  </si>
  <si>
    <t>0,0078
0,014196</t>
  </si>
  <si>
    <t>219
398,58</t>
  </si>
  <si>
    <t>0,272
0,49504</t>
  </si>
  <si>
    <t>0,0173
0,031486</t>
  </si>
  <si>
    <t>0,135
0,2457</t>
  </si>
  <si>
    <t>1 166
436</t>
  </si>
  <si>
    <t>Накладные расходы 112% ФОТ (от 16 151)</t>
  </si>
  <si>
    <t>Сметная прибыль 65% ФОТ (от 16 151)</t>
  </si>
  <si>
    <t>2
0,6822</t>
  </si>
  <si>
    <t>Раздел 7. Перевозка</t>
  </si>
  <si>
    <t>Товарный бетон - 62 км. ООО "КДСК"</t>
  </si>
  <si>
    <t>Товарный бетон</t>
  </si>
  <si>
    <t>ТССЦпг-03-33-01-032</t>
  </si>
  <si>
    <t>Перевозка бетонных смесей и строительных растворов, готовых к употреблению, автобетоносмесителем 6 м3: до 32 км; класс груза 1</t>
  </si>
  <si>
    <t>1 т груза</t>
  </si>
  <si>
    <t>50 870
53 079</t>
  </si>
  <si>
    <t xml:space="preserve">      93% ФОТ (от 61593) (Поз. 2-3, 7-9, 11, 15, 17-26, 31, 33, 39, 41, 45, 49, 51)</t>
  </si>
  <si>
    <t xml:space="preserve">      100% ФОТ (от 12790) (Поз. 16)</t>
  </si>
  <si>
    <t xml:space="preserve">      102% ФОТ (от 3429) (Поз. 32, 40, 50)</t>
  </si>
  <si>
    <t xml:space="preserve">      108% ФОТ (от 16977) (Поз. 14)</t>
  </si>
  <si>
    <t xml:space="preserve">      109% ФОТ (от 69779) (Поз. 1, 4-6, 10, 12)</t>
  </si>
  <si>
    <t xml:space="preserve">      112% ФОТ (от 576866) (Поз. 27-30, 34-38, 42-44, 46-48, 52-53)</t>
  </si>
  <si>
    <t xml:space="preserve">      49% ФОТ (от 12790) (Поз. 16)</t>
  </si>
  <si>
    <t xml:space="preserve">      55% ФОТ (от 16977) (Поз. 14)</t>
  </si>
  <si>
    <t xml:space="preserve">      57% ФОТ (от 69779) (Поз. 1, 4-6, 10, 12)</t>
  </si>
  <si>
    <t xml:space="preserve">      58% ФОТ (от 3429) (Поз. 32, 40, 50)</t>
  </si>
  <si>
    <t xml:space="preserve">      62% ФОТ (от 61593) (Поз. 2-3, 7-9, 11, 15, 17-26, 31, 33, 39, 41, 45, 49, 51)</t>
  </si>
  <si>
    <t xml:space="preserve">      65% ФОТ (от 576866) (Поз. 27-30, 34-38, 42-44, 46-48, 52-53)</t>
  </si>
  <si>
    <t xml:space="preserve">          Итого Поз. 1, 4-6, 10, 12</t>
  </si>
  <si>
    <t>2 352
552</t>
  </si>
  <si>
    <t xml:space="preserve">          Накладные расходы 109% ФОТ (от 69 779)</t>
  </si>
  <si>
    <t xml:space="preserve">          Сметная прибыль 57% ФОТ (от 69 779)</t>
  </si>
  <si>
    <t xml:space="preserve">          Итого Поз. 2-3, 7-9, 11, 15, 17-26, 31, 33, 39, 41, 45, 49, 51</t>
  </si>
  <si>
    <t xml:space="preserve">          Накладные расходы 93% ФОТ (от 61 593)</t>
  </si>
  <si>
    <t xml:space="preserve">          Сметная прибыль 62% ФОТ (от 61 593)</t>
  </si>
  <si>
    <t xml:space="preserve">          Накладные расходы 108% ФОТ (от 16 977)</t>
  </si>
  <si>
    <t xml:space="preserve">          Сметная прибыль 55% ФОТ (от 16 977)</t>
  </si>
  <si>
    <t xml:space="preserve">          Итого Поз. 16</t>
  </si>
  <si>
    <t xml:space="preserve">          Накладные расходы 100% ФОТ (от 12 790)</t>
  </si>
  <si>
    <t xml:space="preserve">          Сметная прибыль 49% ФОТ (от 12 790)</t>
  </si>
  <si>
    <t xml:space="preserve">          Итого Поз. 27-30, 34-38, 42-44, 46-48, 52-53</t>
  </si>
  <si>
    <t>37 231
52 263</t>
  </si>
  <si>
    <t xml:space="preserve">          Накладные расходы 112% ФОТ (от 576 866)</t>
  </si>
  <si>
    <t xml:space="preserve">          Сметная прибыль 65% ФОТ (от 576 866)</t>
  </si>
  <si>
    <t xml:space="preserve">          Итого Поз. 32, 40, 50</t>
  </si>
  <si>
    <t>293
62</t>
  </si>
  <si>
    <t xml:space="preserve">          Накладные расходы 102% ФОТ (от 3 429)</t>
  </si>
  <si>
    <t xml:space="preserve">          Сметная прибыль 58% ФОТ (от 3 429)</t>
  </si>
  <si>
    <t xml:space="preserve">     Перевозка грузов автотранспортом:</t>
  </si>
  <si>
    <t xml:space="preserve">          Итого Поз. 55</t>
  </si>
  <si>
    <t>ЛОКАЛЬНАЯ СМЕТА № 1632-2021-1.1,1.2,2.1.0-АР_07.02.010_07.04.030-П-00-00</t>
  </si>
  <si>
    <t>на Архитектурные решения, 07.02.010 Станция разгрузки вагонов (код SAP 01.04.001) код ГП 1.1
07.04.030 Тоннель код ГП 2.1.0</t>
  </si>
  <si>
    <t>1632-2021-1.1, 1.2, 2.1.0-АР_1_0_RU_IFC</t>
  </si>
  <si>
    <t>Раздел 1. Фасад из сэндвич-панелей.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</si>
  <si>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Раздел 2. Установка дверных блоков и ворот.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</si>
  <si>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Установка дверных блоков</t>
  </si>
  <si>
    <t>Накладные расходы 93% ФОТ (от 76 101)</t>
  </si>
  <si>
    <t>Сметная прибыль 62% ФОТ (от 76 101)</t>
  </si>
  <si>
    <t>0,0001
0,00504</t>
  </si>
  <si>
    <t>0,1
5,04</t>
  </si>
  <si>
    <t>0,003
0,1512</t>
  </si>
  <si>
    <t>ТЦ_07.1.01.03_78_7841375755_27.02.2024_02</t>
  </si>
  <si>
    <t>Дверной блок однопольный, металлический, остекленный, правая (7 эл.) левая (2 эл.) навеска 1000Х2100(h), с доводчиком</t>
  </si>
  <si>
    <t>Дверной блок однопольный, металлический, остекленный, утеплённый, правая (14 эл.) левая (1 эл.) навеска 1000Х2100(h), с доводчиком</t>
  </si>
  <si>
    <t>Накладные расходы 93% ФОТ (от 16 762)</t>
  </si>
  <si>
    <t>Сметная прибыль 62% ФОТ (от 16 762)</t>
  </si>
  <si>
    <t>0,00007
0,00168</t>
  </si>
  <si>
    <t>0,00008
0,00192</t>
  </si>
  <si>
    <t>171,19
34,43</t>
  </si>
  <si>
    <t>Накладные расходы 100% ФОТ (от 50 498)</t>
  </si>
  <si>
    <t>Сметная прибыль 49% ФОТ (от 50 498)</t>
  </si>
  <si>
    <t>0,18
9,072</t>
  </si>
  <si>
    <t>2,7
136,08</t>
  </si>
  <si>
    <t>2,2
110,88</t>
  </si>
  <si>
    <t>0,46
23,184</t>
  </si>
  <si>
    <t>ТЕР09-04-013-03</t>
  </si>
  <si>
    <t>Установка противопожарных дверей: однопольных остекленных</t>
  </si>
  <si>
    <t>Накладные расходы 93% ФОТ (от 36 589)</t>
  </si>
  <si>
    <t>Сметная прибыль 62% ФОТ (от 36 589)</t>
  </si>
  <si>
    <t>0,00007
0,001911</t>
  </si>
  <si>
    <t>0,003
0,0819</t>
  </si>
  <si>
    <t>0,27
7,371</t>
  </si>
  <si>
    <t>Дверной блок однопольный, металлический, остекленный, противопожарный, правая навеска 1000Х2100(h), EIS 60, с доводчиком и уплотнением притворов</t>
  </si>
  <si>
    <t>Дверной блок однопольный, металлический, остекленный, противопожарный, правая навеска1000Х2100(h), EIS 30, с доводчиком и уплотнением притворов</t>
  </si>
  <si>
    <t>Накладные расходы 100% ФОТ (от 27 353)</t>
  </si>
  <si>
    <t>Сметная прибыль 49% ФОТ (от 27 353)</t>
  </si>
  <si>
    <t>0,18
4,914</t>
  </si>
  <si>
    <t>2,7
73,71</t>
  </si>
  <si>
    <t>2,2
60,06</t>
  </si>
  <si>
    <t>0,46
12,558</t>
  </si>
  <si>
    <t>ТЕР10-01-039-03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</si>
  <si>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</si>
  <si>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4 569,93
2 248,25</t>
  </si>
  <si>
    <t>Накладные расходы 108% ФОТ (от 10 442)</t>
  </si>
  <si>
    <t>Сметная прибыль 55% ФОТ (от 10 442)</t>
  </si>
  <si>
    <t>108
17,2368</t>
  </si>
  <si>
    <t>0,01012
0,0016152</t>
  </si>
  <si>
    <t>0,08
0,012768</t>
  </si>
  <si>
    <t>ТЦ_11.2.02.01_78_7810851080_06.03.2024_02</t>
  </si>
  <si>
    <t>Дверной блок однопольный, деревянный, глухой, правая навеска 800Х2100(h)</t>
  </si>
  <si>
    <t>ТЦ_11.2.02.01_78_7810424032_06.03.2024_02</t>
  </si>
  <si>
    <t>Дверной блок однопольный, деревянный, глухой, правая навеска 1000Х2100(h), с доводчиком</t>
  </si>
  <si>
    <t>Установка дверного доводчика к металлическим дверям // прим.</t>
  </si>
  <si>
    <t>Накладные расходы 93% ФОТ (от 4 190)</t>
  </si>
  <si>
    <t>Сметная прибыль 62% ФОТ (от 4 190)</t>
  </si>
  <si>
    <t>0,00007
0,00042</t>
  </si>
  <si>
    <t>0,00008
0,00048</t>
  </si>
  <si>
    <t>ТССЦ-101-6899</t>
  </si>
  <si>
    <t>Доводчик дверной гидравлический TS-68 с зубчатым приводом (нагрузка до 90 кг)</t>
  </si>
  <si>
    <t>ТЕР10-01-039-05</t>
  </si>
  <si>
    <t>Установка люков в перекрытиях, площадь проема до 2 м2</t>
  </si>
  <si>
    <t>5 382,91
2 242,93</t>
  </si>
  <si>
    <t>1 364,72
273,36</t>
  </si>
  <si>
    <t>605
305</t>
  </si>
  <si>
    <t>Накладные расходы 108% ФОТ (от 2 811)</t>
  </si>
  <si>
    <t>Сметная прибыль 55% ФОТ (от 2 811)</t>
  </si>
  <si>
    <t>101-1482</t>
  </si>
  <si>
    <t>Шурупы с полукруглой головкой: 5х70 мм</t>
  </si>
  <si>
    <t>0,0016
0,0000614</t>
  </si>
  <si>
    <t>173
6,6432</t>
  </si>
  <si>
    <t>402-0087</t>
  </si>
  <si>
    <t>Раствор готовый отделочный тяжелый,: известковый 1:2,0</t>
  </si>
  <si>
    <t>0,167
0,0064128</t>
  </si>
  <si>
    <t>ТЦ_11.2.02.01_78_7804356514_06.03.2024_02</t>
  </si>
  <si>
    <t>Лаз металлический, противопожарный, 800Х1600(h), EIS 60, с доводчиком и уплотнением притворов. Низ 500 мм от пола</t>
  </si>
  <si>
    <t>227 226
48 862</t>
  </si>
  <si>
    <t>Накладные расходы 93% ФОТ (от 244 379)</t>
  </si>
  <si>
    <t>Сметная прибыль 62% ФОТ (от 244 379)</t>
  </si>
  <si>
    <t>0,0001
0,0006607</t>
  </si>
  <si>
    <t>1,95
12,88365</t>
  </si>
  <si>
    <t>0,00003
0,0001982</t>
  </si>
  <si>
    <t>0,00194
0,0128176</t>
  </si>
  <si>
    <t>0,023
0,151961</t>
  </si>
  <si>
    <t>0,00001
0,0000661</t>
  </si>
  <si>
    <t>0,59
3,89813</t>
  </si>
  <si>
    <t>0,0006
0,0039642</t>
  </si>
  <si>
    <t>0,00103
0,0068052</t>
  </si>
  <si>
    <t>0,00031
0,0020482</t>
  </si>
  <si>
    <t>0,026
0,171782</t>
  </si>
  <si>
    <t>0,0187
0,1235509</t>
  </si>
  <si>
    <t>4 151
1 510</t>
  </si>
  <si>
    <t>Накладные расходы 90% ФОТ (от 4 064)</t>
  </si>
  <si>
    <t>Сметная прибыль 46% ФОТ (от 4 064)</t>
  </si>
  <si>
    <t>0,32
2,56</t>
  </si>
  <si>
    <t>0,19
1,52</t>
  </si>
  <si>
    <t>ТЦ_08.1.06.01_78_7814075047_25.06.2024_02</t>
  </si>
  <si>
    <t>Ворота распашные с калиткой, металлические, утеплённые, 2950Х3000(h), (вес=55,6 кг/м²)</t>
  </si>
  <si>
    <t>ТЦ_11.2.02.01_77_7751024400_06.03.2024_02</t>
  </si>
  <si>
    <t>Ворота распашные, металлические, остекленные, утеплённые, 4400Х4500(h), (вес=42,44 кг/м²)</t>
  </si>
  <si>
    <t>ТЦ_08.1.06.01_78_7819033805_06.03.2024_02</t>
  </si>
  <si>
    <t>Ворота складчатые, металлические, 5000Х4500(h), (вес=42,44 кг/м²)</t>
  </si>
  <si>
    <t>Ворота распашные, металлические, с калиткой, остекленные, утеплённые, 3000Х3000(h), (вес=55,6 кг/м²)</t>
  </si>
  <si>
    <t>Раздел 3. Установка оконных блоков.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</si>
  <si>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ТЕР09-04-009-04</t>
  </si>
  <si>
    <t>Монтаж оконных блоков: из алюминиевых многокамерных профилей с герметичными стеклопакетами</t>
  </si>
  <si>
    <t>37 468,89
9 467,84</t>
  </si>
  <si>
    <t>2 609,42
555,40</t>
  </si>
  <si>
    <t>7 233
3 879</t>
  </si>
  <si>
    <t>Накладные расходы 93% ФОТ (от 70 002)</t>
  </si>
  <si>
    <t>Сметная прибыль 62% ФОТ (от 70 002)</t>
  </si>
  <si>
    <t>0,007
0,00168</t>
  </si>
  <si>
    <t>101-1836</t>
  </si>
  <si>
    <t>Стеклопакеты двухслойные из неполированного стекла толщиной 4 мм</t>
  </si>
  <si>
    <t>94
22,56</t>
  </si>
  <si>
    <t>ТЦ_02.6.00.00_78_7811474519_29.02.2024_02</t>
  </si>
  <si>
    <t>ОК-1. Оконный блок металлический
противопожарный EIW30 с двухкамерным стеклопакетом 2000х2000(h)</t>
  </si>
  <si>
    <t>ТЕР10-01-034-06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</si>
  <si>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</si>
  <si>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11 048,25
2 776,77</t>
  </si>
  <si>
    <t>613,76
18,62</t>
  </si>
  <si>
    <t>851
65</t>
  </si>
  <si>
    <t>Накладные расходы 108% ФОТ (от 9 761)</t>
  </si>
  <si>
    <t>Сметная прибыль 55% ФОТ (от 9 761)</t>
  </si>
  <si>
    <t>244
29,28</t>
  </si>
  <si>
    <t>56
6,72</t>
  </si>
  <si>
    <t>69
8,28</t>
  </si>
  <si>
    <t>15,6
1,872</t>
  </si>
  <si>
    <t>38,9
4,668</t>
  </si>
  <si>
    <t>8
0,96</t>
  </si>
  <si>
    <t>ТЦ_59.1.09.04_78_7816539174_26.02.2024_02</t>
  </si>
  <si>
    <t>ОК-2. Оп-П-2000х1500-ОСП (4М1-12-4М1-12-4М1)-ПОТ-ГОСТ 34914-2022 (оконный блок из ПВХ профилей с поворотно-откидными створками и двухкамерным стеклопакетом)</t>
  </si>
  <si>
    <t>1 644
277</t>
  </si>
  <si>
    <t>Накладные расходы 108% ФОТ (от 23 282)</t>
  </si>
  <si>
    <t>Сметная прибыль 55% ФОТ (от 23 282)</t>
  </si>
  <si>
    <t>429
82,368</t>
  </si>
  <si>
    <t>71
13,632</t>
  </si>
  <si>
    <t>114
21,888</t>
  </si>
  <si>
    <t>27,1
5,2032</t>
  </si>
  <si>
    <t>71,4
13,7088</t>
  </si>
  <si>
    <t>8
1,536</t>
  </si>
  <si>
    <t>ОК-3. Оп-П-1600х1000-ОСП (4М1-16-4М1)-ПОТ-ГОСТ 34914-2022 (оконный блок из ПВХ профилей с поворотно-откидными створками и однокамерным стеклопакетом)</t>
  </si>
  <si>
    <t>ОК-4. Оп-П-1600х1000-ОЛ (6М1)-ПОТ-ГОСТ 34914-2022 (оконный блок из ПВХ профилей с поворотно-откидными створками и одинарным
стеклом)</t>
  </si>
  <si>
    <t>Накладные расходы 100% ФОТ (от 50 430)</t>
  </si>
  <si>
    <t>Сметная прибыль 49% ФОТ (от 50 430)</t>
  </si>
  <si>
    <t>0,16
8,832</t>
  </si>
  <si>
    <t>2,1
115,92</t>
  </si>
  <si>
    <t>0,66
36,432</t>
  </si>
  <si>
    <t>ТЕР09-03-022-04</t>
  </si>
  <si>
    <t>Монтаж оконных фонарных покрытий из поликарбонатных и акриловых плит с боковыми планками, профилями и резиновыми прокладками</t>
  </si>
  <si>
    <t>5 199,26
2 317,22</t>
  </si>
  <si>
    <t>2 837,84
505,23</t>
  </si>
  <si>
    <t>128 617
57 691</t>
  </si>
  <si>
    <t>Накладные расходы 93% ФОТ (от 322 290)</t>
  </si>
  <si>
    <t>Сметная прибыль 62% ФОТ (от 322 290)</t>
  </si>
  <si>
    <t>0,0001
0,0003924</t>
  </si>
  <si>
    <t>0,00003
0,0001177</t>
  </si>
  <si>
    <t>0,00194
0,0076126</t>
  </si>
  <si>
    <t>0,001
0,003924</t>
  </si>
  <si>
    <t>0,00001
0,0000392</t>
  </si>
  <si>
    <t>0,0006
0,0023544</t>
  </si>
  <si>
    <t>0,00031
0,0012164</t>
  </si>
  <si>
    <t>0,0187
0,0733788</t>
  </si>
  <si>
    <t>ТЦ_25.3.06.01_47_4707044627_25.01.2024_02</t>
  </si>
  <si>
    <t>Профилированный монолитный поликарбонат (прозрачный) 2000х1150х1 мм  Royal Plast  МП20(У)</t>
  </si>
  <si>
    <t>Раздел 4. Полы.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</si>
  <si>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Полы на отм. - 7,000. Тип 2.  S=26,0 м²</t>
  </si>
  <si>
    <t>Устройство стяжек: бетонных толщиной 20 мм, (h=135 мм)</t>
  </si>
  <si>
    <t>191
271</t>
  </si>
  <si>
    <t>Накладные расходы 112% ФОТ (от 5 502)</t>
  </si>
  <si>
    <t>Сметная прибыль 65% ФОТ (от 5 502)</t>
  </si>
  <si>
    <t>3,5
0,91</t>
  </si>
  <si>
    <t>Устройство стяжек: на каждые 5 мм изменения толщины стяжки добавлять или исключать к расценке 11-01-011-03, (добавить 115 мм)</t>
  </si>
  <si>
    <t>458,64
195,73</t>
  </si>
  <si>
    <t>262,91
136,22</t>
  </si>
  <si>
    <t>789
1 031</t>
  </si>
  <si>
    <t>Накладные расходы 112% ФОТ (от 2 512)</t>
  </si>
  <si>
    <t>Сметная прибыль 65% ФОТ (от 2 512)</t>
  </si>
  <si>
    <t>ТЦ_59.1.04.01_78_4707009037_08.02.2024_02</t>
  </si>
  <si>
    <t>ТЕР11-01-004-05</t>
  </si>
  <si>
    <t>Устройство гидроизоляции обмазочной: в один слой толщиной 2 мм</t>
  </si>
  <si>
    <t>1 822,82
643,26</t>
  </si>
  <si>
    <t>201,50
5,08</t>
  </si>
  <si>
    <t>605
38</t>
  </si>
  <si>
    <t>Накладные расходы 112% ФОТ (от 4 905)</t>
  </si>
  <si>
    <t>Сметная прибыль 65% ФОТ (от 4 905)</t>
  </si>
  <si>
    <t>101-0009</t>
  </si>
  <si>
    <t>Асбест хризотиловый марки: К-6-30</t>
  </si>
  <si>
    <t>0,008
0,00208</t>
  </si>
  <si>
    <t>0,157
0,04082</t>
  </si>
  <si>
    <t>101-0074</t>
  </si>
  <si>
    <t>Битумы нефтяные строительные марки: БН-70/30</t>
  </si>
  <si>
    <t>0,019
0,00494</t>
  </si>
  <si>
    <t>101-1745</t>
  </si>
  <si>
    <t>Бензин растворитель</t>
  </si>
  <si>
    <t>0,057
0,01482</t>
  </si>
  <si>
    <t>0,5
0,13</t>
  </si>
  <si>
    <t>113-0101</t>
  </si>
  <si>
    <t>Мука андезитовая кислотоупорная, марка: А</t>
  </si>
  <si>
    <t>0,125
0,0325</t>
  </si>
  <si>
    <t>Устройство стяжек: бетонных толщиной 20 мм, (покрытие полимерцементный бетон В25  h=15 мм, прим.)</t>
  </si>
  <si>
    <t>Устройство стяжек: на каждые 5 мм изменения толщины стяжки добавлять или исключать к расценке 11-01-011-03, (исключить 5 мм)</t>
  </si>
  <si>
    <t>19,94
8,51</t>
  </si>
  <si>
    <t>11,43
5,92</t>
  </si>
  <si>
    <t>-34
-45</t>
  </si>
  <si>
    <t>Накладные расходы 112% ФОТ (от -110)</t>
  </si>
  <si>
    <t>Сметная прибыль 65% ФОТ (от -110)</t>
  </si>
  <si>
    <t>Бетон В25</t>
  </si>
  <si>
    <t>Состав полимерцементный,  (20% от массы бетона)</t>
  </si>
  <si>
    <t>Полы на отм. - 7,000. Тип 1б.  S=1200 м²</t>
  </si>
  <si>
    <t>Устройство стяжек: бетонных толщиной 20 мм, (уклонообразующий слой, hср.=(35+135)/2=85 мм)</t>
  </si>
  <si>
    <t>8 824
12 509</t>
  </si>
  <si>
    <t>Накладные расходы 112% ФОТ (от 253 943)</t>
  </si>
  <si>
    <t>Сметная прибыль 65% ФОТ (от 253 943)</t>
  </si>
  <si>
    <t>3,5
42</t>
  </si>
  <si>
    <t>Устройство стяжек: на каждые 5 мм изменения толщины стяжки добавлять или исключать к расценке 11-01-011-03, (добавить 65 мм)</t>
  </si>
  <si>
    <t>20 596
26 886</t>
  </si>
  <si>
    <t>Накладные расходы 112% ФОТ (от 65 518)</t>
  </si>
  <si>
    <t>Сметная прибыль 65% ФОТ (от 65 518)</t>
  </si>
  <si>
    <t>27 928
1 775</t>
  </si>
  <si>
    <t>Накладные расходы 112% ФОТ (от 226 403)</t>
  </si>
  <si>
    <t>Сметная прибыль 65% ФОТ (от 226 403)</t>
  </si>
  <si>
    <t>0,008
0,096</t>
  </si>
  <si>
    <t>0,157
1,884</t>
  </si>
  <si>
    <t>0,019
0,228</t>
  </si>
  <si>
    <t>0,057
0,684</t>
  </si>
  <si>
    <t>0,5
6</t>
  </si>
  <si>
    <t>0,125
1,5</t>
  </si>
  <si>
    <t>-1 584
-2 068</t>
  </si>
  <si>
    <t>Накладные расходы 112% ФОТ (от -5 040)</t>
  </si>
  <si>
    <t>Сметная прибыль 65% ФОТ (от -5 040)</t>
  </si>
  <si>
    <t>Полы на отм. - 7,000. Тип 3.  S=370 м²</t>
  </si>
  <si>
    <t>12 648
4 725</t>
  </si>
  <si>
    <t>Накладные расходы 112% ФОТ (от 175 187)</t>
  </si>
  <si>
    <t>Сметная прибыль 65% ФОТ (от 175 187)</t>
  </si>
  <si>
    <t>2
7,4</t>
  </si>
  <si>
    <t>ТЕР11-01-052-01</t>
  </si>
  <si>
    <t>Устройство полимерных наливных полов из полиуретана: с толщиной покрытия 2 мм, (упрочнение полиуретан. составами h=1 мм, прим.)</t>
  </si>
  <si>
    <t>100 м2 пола</t>
  </si>
  <si>
    <t>8 741,09
505,01</t>
  </si>
  <si>
    <t>Накладные расходы 112% ФОТ (от 54 375)</t>
  </si>
  <si>
    <t>Сметная прибыль 65% ФОТ (от 54 375)</t>
  </si>
  <si>
    <t>101-5869</t>
  </si>
  <si>
    <t>Покрытие полиуретановое монолитное "Полиплан 1001"</t>
  </si>
  <si>
    <t>153
566,1</t>
  </si>
  <si>
    <t>101-5870</t>
  </si>
  <si>
    <t>Грунтовка полиуретановая "Праймер 1101"</t>
  </si>
  <si>
    <t>20
74</t>
  </si>
  <si>
    <t>113-0659</t>
  </si>
  <si>
    <t>Финишлак 105</t>
  </si>
  <si>
    <t>10
37</t>
  </si>
  <si>
    <t>Полы на отм. 0,000. Тип 4.  S=570 м²</t>
  </si>
  <si>
    <t>Устройство стяжек: бетонных толщиной 20 мм, (h=185 мм)</t>
  </si>
  <si>
    <t>4 191
5 942</t>
  </si>
  <si>
    <t>Накладные расходы 112% ФОТ (от 120 623)</t>
  </si>
  <si>
    <t>Сметная прибыль 65% ФОТ (от 120 623)</t>
  </si>
  <si>
    <t>3,5
19,95</t>
  </si>
  <si>
    <t>Устройство стяжек: на каждые 5 мм изменения толщины стяжки добавлять или исключать к расценке 11-01-011-03, (добавить 165 мм)</t>
  </si>
  <si>
    <t>658,05
280,83</t>
  </si>
  <si>
    <t>377,22
195,44</t>
  </si>
  <si>
    <t>24 834
32 418</t>
  </si>
  <si>
    <t>Накладные расходы 112% ФОТ (от 79 000)</t>
  </si>
  <si>
    <t>Сметная прибыль 65% ФОТ (от 79 000)</t>
  </si>
  <si>
    <t>-752
-982</t>
  </si>
  <si>
    <t>Накладные расходы 112% ФОТ (от -2 394)</t>
  </si>
  <si>
    <t>Сметная прибыль 65% ФОТ (от -2 394)</t>
  </si>
  <si>
    <t>Состав полимерцементный, (20% от массы бетона)</t>
  </si>
  <si>
    <t>Полы на отм. 0,000. Тип 3.  S=1750 м²</t>
  </si>
  <si>
    <t>59 822
22 348</t>
  </si>
  <si>
    <t>Накладные расходы 112% ФОТ (от 828 589)</t>
  </si>
  <si>
    <t>Сметная прибыль 65% ФОТ (от 828 589)</t>
  </si>
  <si>
    <t>2
35</t>
  </si>
  <si>
    <t>Накладные расходы 112% ФОТ (от 257 177)</t>
  </si>
  <si>
    <t>Сметная прибыль 65% ФОТ (от 257 177)</t>
  </si>
  <si>
    <t>153
2677,5</t>
  </si>
  <si>
    <t>20
350</t>
  </si>
  <si>
    <t>10
175</t>
  </si>
  <si>
    <t>Полы на отм. 0,000. Тип 9.  S=100 м²</t>
  </si>
  <si>
    <t>1 661
148</t>
  </si>
  <si>
    <t>Накладные расходы 112% ФОТ (от 16 294)</t>
  </si>
  <si>
    <t>Сметная прибыль 65% ФОТ (от 16 294)</t>
  </si>
  <si>
    <t>ТЦ_01.4.00.00_77_7705935398_21.02.2024_02</t>
  </si>
  <si>
    <t>Утеплитель Пеноплэкс-30  толщ. 50 мм</t>
  </si>
  <si>
    <t>Устройство стяжек: бетонных толщиной 20 мм, (уклонообразующий слой, hср.=(45+135)/2=90 мм)</t>
  </si>
  <si>
    <t>735
1 042</t>
  </si>
  <si>
    <t>Накладные расходы 112% ФОТ (от 21 161)</t>
  </si>
  <si>
    <t>Сметная прибыль 65% ФОТ (от 21 161)</t>
  </si>
  <si>
    <t>3,5
3,5</t>
  </si>
  <si>
    <t>Устройство стяжек: на каждые 5 мм изменения толщины стяжки добавлять или исключать к расценке 11-01-011-03, (добавить 70 мм)</t>
  </si>
  <si>
    <t>279,17
119,14</t>
  </si>
  <si>
    <t>160,03
82,92</t>
  </si>
  <si>
    <t>1 848
2 413</t>
  </si>
  <si>
    <t>Накладные расходы 112% ФОТ (от 5 880)</t>
  </si>
  <si>
    <t>Сметная прибыль 65% ФОТ (от 5 880)</t>
  </si>
  <si>
    <t>108
23</t>
  </si>
  <si>
    <t>Накладные расходы 102% ФОТ (от 1 266)</t>
  </si>
  <si>
    <t>Сметная прибыль 58% ФОТ (от 1 266)</t>
  </si>
  <si>
    <t>0,028
0,0049</t>
  </si>
  <si>
    <t>2 327
148</t>
  </si>
  <si>
    <t>Накладные расходы 112% ФОТ (от 18 867)</t>
  </si>
  <si>
    <t>Сметная прибыль 65% ФОТ (от 18 867)</t>
  </si>
  <si>
    <t>0,008
0,008</t>
  </si>
  <si>
    <t>0,157
0,157</t>
  </si>
  <si>
    <t>0,019
0,019</t>
  </si>
  <si>
    <t>0,057
0,057</t>
  </si>
  <si>
    <t>0,5
0,5</t>
  </si>
  <si>
    <t>0,125
0,125</t>
  </si>
  <si>
    <t>-132
-172</t>
  </si>
  <si>
    <t>Накладные расходы 112% ФОТ (от -420)</t>
  </si>
  <si>
    <t>Сметная прибыль 65% ФОТ (от -420)</t>
  </si>
  <si>
    <t>Полы на отм. 0,000. Тип 6а.  S=84 м²</t>
  </si>
  <si>
    <t>1 395
124</t>
  </si>
  <si>
    <t>Накладные расходы 112% ФОТ (от 13 687)</t>
  </si>
  <si>
    <t>Сметная прибыль 65% ФОТ (от 13 687)</t>
  </si>
  <si>
    <t>618
876</t>
  </si>
  <si>
    <t>Накладные расходы 112% ФОТ (от 17 776)</t>
  </si>
  <si>
    <t>Сметная прибыль 65% ФОТ (от 17 776)</t>
  </si>
  <si>
    <t>3,5
2,94</t>
  </si>
  <si>
    <t>2 551
3 330</t>
  </si>
  <si>
    <t>Накладные расходы 112% ФОТ (от 8 114)</t>
  </si>
  <si>
    <t>Сметная прибыль 65% ФОТ (от 8 114)</t>
  </si>
  <si>
    <t>91
19</t>
  </si>
  <si>
    <t>Накладные расходы 102% ФОТ (от 1 063)</t>
  </si>
  <si>
    <t>Сметная прибыль 58% ФОТ (от 1 063)</t>
  </si>
  <si>
    <t>0,028
0,004116</t>
  </si>
  <si>
    <t>1 955
124</t>
  </si>
  <si>
    <t>Накладные расходы 112% ФОТ (от 15 848)</t>
  </si>
  <si>
    <t>Сметная прибыль 65% ФОТ (от 15 848)</t>
  </si>
  <si>
    <t>0,008
0,00672</t>
  </si>
  <si>
    <t>0,157
0,13188</t>
  </si>
  <si>
    <t>0,019
0,01596</t>
  </si>
  <si>
    <t>0,057
0,04788</t>
  </si>
  <si>
    <t>0,5
0,42</t>
  </si>
  <si>
    <t>0,125
0,105</t>
  </si>
  <si>
    <t>-111
-145</t>
  </si>
  <si>
    <t>Накладные расходы 112% ФОТ (от -353)</t>
  </si>
  <si>
    <t>Сметная прибыль 65% ФОТ (от -353)</t>
  </si>
  <si>
    <t>Полы на отм. 0,000. Тип 6.  S=44 м²</t>
  </si>
  <si>
    <t>731
65</t>
  </si>
  <si>
    <t>Накладные расходы 112% ФОТ (от 7 169)</t>
  </si>
  <si>
    <t>Сметная прибыль 65% ФОТ (от 7 169)</t>
  </si>
  <si>
    <t>Утеплитель Пеноплэкс-30  толщ. 100 мм</t>
  </si>
  <si>
    <t>Устройство стяжек: бетонных толщиной 20 мм, (h=85 мм)</t>
  </si>
  <si>
    <t>324
459</t>
  </si>
  <si>
    <t>Накладные расходы 112% ФОТ (от 9 312)</t>
  </si>
  <si>
    <t>Сметная прибыль 65% ФОТ (от 9 312)</t>
  </si>
  <si>
    <t>3,5
1,54</t>
  </si>
  <si>
    <t>755
986</t>
  </si>
  <si>
    <t>Накладные расходы 112% ФОТ (от 2 403)</t>
  </si>
  <si>
    <t>Сметная прибыль 65% ФОТ (от 2 403)</t>
  </si>
  <si>
    <t>48
10</t>
  </si>
  <si>
    <t>Накладные расходы 102% ФОТ (от 557)</t>
  </si>
  <si>
    <t>Сметная прибыль 58% ФОТ (от 557)</t>
  </si>
  <si>
    <t>0,028
0,002156</t>
  </si>
  <si>
    <t>ТЕР11-01-047-02</t>
  </si>
  <si>
    <t>Устройство покрытий из плит керамогранитных размером: 60х60 см</t>
  </si>
  <si>
    <t>27 436,44
4 476,51</t>
  </si>
  <si>
    <t>46,99
36,29</t>
  </si>
  <si>
    <t>239
465</t>
  </si>
  <si>
    <t>Накладные расходы 112% ФОТ (от 57 782)</t>
  </si>
  <si>
    <t>Сметная прибыль 65% ФОТ (от 57 782)</t>
  </si>
  <si>
    <t>101-1971</t>
  </si>
  <si>
    <t>Затирка «Старатели» (разной цветности)</t>
  </si>
  <si>
    <t>0,009
0,00396</t>
  </si>
  <si>
    <t>101-4368</t>
  </si>
  <si>
    <t>Клей плиточный «Юнис Гранит»</t>
  </si>
  <si>
    <t>1200
528</t>
  </si>
  <si>
    <t>101-4488</t>
  </si>
  <si>
    <t>Гранит керамический многоцветный неполированный, размером 300х600х10 мм, 600х600х10 мм</t>
  </si>
  <si>
    <t>102
44,88</t>
  </si>
  <si>
    <t>0,44
0,1936</t>
  </si>
  <si>
    <t>ТССЦ-101-7434</t>
  </si>
  <si>
    <t>Грунтовка акриловая: АК-02 для бетонных полов</t>
  </si>
  <si>
    <t>Полы на отм. 0,000. Тип 5.  S=30 м²</t>
  </si>
  <si>
    <t>498
44</t>
  </si>
  <si>
    <t>Накладные расходы 112% ФОТ (от 4 888)</t>
  </si>
  <si>
    <t>Сметная прибыль 65% ФОТ (от 4 888)</t>
  </si>
  <si>
    <t>Устройство стяжек: бетонных толщиной 20 мм, (h=95 мм)</t>
  </si>
  <si>
    <t>221
313</t>
  </si>
  <si>
    <t>Накладные расходы 112% ФОТ (от 6 349)</t>
  </si>
  <si>
    <t>Сметная прибыль 65% ФОТ (от 6 349)</t>
  </si>
  <si>
    <t>3,5
1,05</t>
  </si>
  <si>
    <t>Устройство стяжек: на каждые 5 мм изменения толщины стяжки добавлять или исключать к расценке 11-01-011-03, (добавить 75 мм)</t>
  </si>
  <si>
    <t>299,12
127,65</t>
  </si>
  <si>
    <t>171,47
88,84</t>
  </si>
  <si>
    <t>594
776</t>
  </si>
  <si>
    <t>Накладные расходы 112% ФОТ (от 1 891)</t>
  </si>
  <si>
    <t>Сметная прибыль 65% ФОТ (от 1 891)</t>
  </si>
  <si>
    <t>32
7</t>
  </si>
  <si>
    <t>Накладные расходы 102% ФОТ (от 380)</t>
  </si>
  <si>
    <t>Сметная прибыль 58% ФОТ (от 380)</t>
  </si>
  <si>
    <t>0,028
0,00147</t>
  </si>
  <si>
    <t>ТЕР15-04-006-03</t>
  </si>
  <si>
    <t>Покрытие поверхностей грунтовкой глубокого проникновения: за 1 раз // прим.</t>
  </si>
  <si>
    <t>140,21
137,39</t>
  </si>
  <si>
    <t>1,86
0,29</t>
  </si>
  <si>
    <t>6
3</t>
  </si>
  <si>
    <t>Накладные расходы 100% ФОТ (от 1 202)</t>
  </si>
  <si>
    <t>Сметная прибыль 49% ФОТ (от 1 202)</t>
  </si>
  <si>
    <t>0,1
0,03</t>
  </si>
  <si>
    <t>ТЕР11-01-036-01</t>
  </si>
  <si>
    <t>Устройство покрытий: из линолеума на клее «Бустилат»</t>
  </si>
  <si>
    <t>7 528,46
768,45</t>
  </si>
  <si>
    <t>85,76
9,88</t>
  </si>
  <si>
    <t>297
86</t>
  </si>
  <si>
    <t>Накладные расходы 112% ФОТ (от 6 795)</t>
  </si>
  <si>
    <t>Сметная прибыль 65% ФОТ (от 6 795)</t>
  </si>
  <si>
    <t>101-0562</t>
  </si>
  <si>
    <t>Линолеум поливинилхлоридный на теплоизолирующей подоснове марок: ПР-ВТ, ВК-ВТ, ЭК-ВТ</t>
  </si>
  <si>
    <t>102
30,6</t>
  </si>
  <si>
    <t>101-1743</t>
  </si>
  <si>
    <t>Клей «Бустилат»</t>
  </si>
  <si>
    <t>0,05
0,015</t>
  </si>
  <si>
    <t>0,5
0,15</t>
  </si>
  <si>
    <t>Полы на отм. +4,000, +7,400, +8,200. Тип 1.  S=49 м²</t>
  </si>
  <si>
    <t>Устройство стяжек: бетонных толщиной 20 мм, (уклонообразующий слой, hср.=(10+60)/2=35 мм)</t>
  </si>
  <si>
    <t>360
511</t>
  </si>
  <si>
    <t>Накладные расходы 112% ФОТ (от 10 370)</t>
  </si>
  <si>
    <t>Сметная прибыль 65% ФОТ (от 10 370)</t>
  </si>
  <si>
    <t>3,5
1,715</t>
  </si>
  <si>
    <t>Устройство стяжек: на каждые 5 мм изменения толщины стяжки добавлять или исключать к расценке 11-01-011-03, (добавить 15 мм)</t>
  </si>
  <si>
    <t>194
253</t>
  </si>
  <si>
    <t>Накладные расходы 112% ФОТ (от 617)</t>
  </si>
  <si>
    <t>Сметная прибыль 65% ФОТ (от 617)</t>
  </si>
  <si>
    <t>-65
-84</t>
  </si>
  <si>
    <t>Накладные расходы 112% ФОТ (от -205)</t>
  </si>
  <si>
    <t>Сметная прибыль 65% ФОТ (от -205)</t>
  </si>
  <si>
    <t>Полы на отм. +4,000, +7,400, +8,200. Тип 7.  S=153 м²</t>
  </si>
  <si>
    <t>Устройство стяжек: бетонных толщиной 20 мм, (h=35 мм)</t>
  </si>
  <si>
    <t>1 125
1 595</t>
  </si>
  <si>
    <t>Накладные расходы 112% ФОТ (от 32 378)</t>
  </si>
  <si>
    <t>Сметная прибыль 65% ФОТ (от 32 378)</t>
  </si>
  <si>
    <t>3,5
5,355</t>
  </si>
  <si>
    <t>606
791</t>
  </si>
  <si>
    <t>Накладные расходы 112% ФОТ (от 1 928)</t>
  </si>
  <si>
    <t>Сметная прибыль 65% ФОТ (от 1 928)</t>
  </si>
  <si>
    <t>-202
-264</t>
  </si>
  <si>
    <t>Накладные расходы 112% ФОТ (от -643)</t>
  </si>
  <si>
    <t>Сметная прибыль 65% ФОТ (от -643)</t>
  </si>
  <si>
    <t>Полы на отм. +4,000, +7,400, +8,200. Тип 5.  S=51 м²</t>
  </si>
  <si>
    <t>119</t>
  </si>
  <si>
    <t>847
75</t>
  </si>
  <si>
    <t>Накладные расходы 112% ФОТ (от 8 309)</t>
  </si>
  <si>
    <t>Сметная прибыль 65% ФОТ (от 8 309)</t>
  </si>
  <si>
    <t>120</t>
  </si>
  <si>
    <t>121</t>
  </si>
  <si>
    <t>375
532</t>
  </si>
  <si>
    <t>Накладные расходы 112% ФОТ (от 10 793)</t>
  </si>
  <si>
    <t>Сметная прибыль 65% ФОТ (от 10 793)</t>
  </si>
  <si>
    <t>3,5
1,785</t>
  </si>
  <si>
    <t>122</t>
  </si>
  <si>
    <t>1 010
1 318</t>
  </si>
  <si>
    <t>Накладные расходы 112% ФОТ (от 3 212)</t>
  </si>
  <si>
    <t>Сметная прибыль 65% ФОТ (от 3 212)</t>
  </si>
  <si>
    <t>123</t>
  </si>
  <si>
    <t>124</t>
  </si>
  <si>
    <t>11
4</t>
  </si>
  <si>
    <t>Накладные расходы 100% ФОТ (от 2 043)</t>
  </si>
  <si>
    <t>Сметная прибыль 49% ФОТ (от 2 043)</t>
  </si>
  <si>
    <t>0,1
0,051</t>
  </si>
  <si>
    <t>125</t>
  </si>
  <si>
    <t>126</t>
  </si>
  <si>
    <t>505
147</t>
  </si>
  <si>
    <t>Накладные расходы 112% ФОТ (от 11 552)</t>
  </si>
  <si>
    <t>Сметная прибыль 65% ФОТ (от 11 552)</t>
  </si>
  <si>
    <t>102
52,02</t>
  </si>
  <si>
    <t>0,05
0,0255</t>
  </si>
  <si>
    <t>0,5
0,255</t>
  </si>
  <si>
    <t>Полы на отм. +4,000, +7,400, +8,200. Тип 6.  S=5,5 м²</t>
  </si>
  <si>
    <t>127</t>
  </si>
  <si>
    <t>91
8</t>
  </si>
  <si>
    <t>Накладные расходы 112% ФОТ (от 896)</t>
  </si>
  <si>
    <t>Сметная прибыль 65% ФОТ (от 896)</t>
  </si>
  <si>
    <t>128</t>
  </si>
  <si>
    <t>129</t>
  </si>
  <si>
    <t>40
57</t>
  </si>
  <si>
    <t>Накладные расходы 112% ФОТ (от 1 164)</t>
  </si>
  <si>
    <t>Сметная прибыль 65% ФОТ (от 1 164)</t>
  </si>
  <si>
    <t>3,5
0,1925</t>
  </si>
  <si>
    <t>130</t>
  </si>
  <si>
    <t>94
123</t>
  </si>
  <si>
    <t>Накладные расходы 112% ФОТ (от 300)</t>
  </si>
  <si>
    <t>Сметная прибыль 65% ФОТ (от 300)</t>
  </si>
  <si>
    <t>131</t>
  </si>
  <si>
    <t>132</t>
  </si>
  <si>
    <t>6
1</t>
  </si>
  <si>
    <t>Накладные расходы 102% ФОТ (от 72)</t>
  </si>
  <si>
    <t>Сметная прибыль 58% ФОТ (от 72)</t>
  </si>
  <si>
    <t>0,028
0,00028</t>
  </si>
  <si>
    <t>133</t>
  </si>
  <si>
    <t>134</t>
  </si>
  <si>
    <t>30
58</t>
  </si>
  <si>
    <t>Накладные расходы 112% ФОТ (от 7 223)</t>
  </si>
  <si>
    <t>Сметная прибыль 65% ФОТ (от 7 223)</t>
  </si>
  <si>
    <t>0,009
0,000495</t>
  </si>
  <si>
    <t>1200
66</t>
  </si>
  <si>
    <t>102
5,61</t>
  </si>
  <si>
    <t>0,44
0,0242</t>
  </si>
  <si>
    <t>135</t>
  </si>
  <si>
    <t>Полы на отм. +4,000, +7,400, +8,200. Тип 8. S=122 м²</t>
  </si>
  <si>
    <t>136</t>
  </si>
  <si>
    <t>ТЕР11-01-004-01</t>
  </si>
  <si>
    <t>Устройство гидроизоляции оклеечной рулонными материалами: на мастике Битуминоль, первый слой</t>
  </si>
  <si>
    <t>3 858,67
1 134,90</t>
  </si>
  <si>
    <t>401,90
11,01</t>
  </si>
  <si>
    <t>5 663
391</t>
  </si>
  <si>
    <t>Накладные расходы 112% ФОТ (от 40 682)</t>
  </si>
  <si>
    <t>Сметная прибыль 65% ФОТ (от 40 682)</t>
  </si>
  <si>
    <t>0,014
0,01708</t>
  </si>
  <si>
    <t>0,289
0,35258</t>
  </si>
  <si>
    <t>0,057
0,06954</t>
  </si>
  <si>
    <t>101-1742</t>
  </si>
  <si>
    <t>Толь с крупнозернистой посыпкой гидроизоляционный марки ТГ-350</t>
  </si>
  <si>
    <t>116
141,52</t>
  </si>
  <si>
    <t>0,095
0,1159</t>
  </si>
  <si>
    <t>0,5
0,61</t>
  </si>
  <si>
    <t>0,231
0,28182</t>
  </si>
  <si>
    <t>137</t>
  </si>
  <si>
    <t>ТЕР11-01-004-02</t>
  </si>
  <si>
    <t>Устройство гидроизоляции оклеечной рулонными материалами: на мастике Битуминоль, последующий слой</t>
  </si>
  <si>
    <t>2 284,29
684,68</t>
  </si>
  <si>
    <t>199,99
6,49</t>
  </si>
  <si>
    <t>2 818
230</t>
  </si>
  <si>
    <t>Накладные расходы 112% ФОТ (от 24 537)</t>
  </si>
  <si>
    <t>Сметная прибыль 65% ФОТ (от 24 537)</t>
  </si>
  <si>
    <t>0,006
0,00732</t>
  </si>
  <si>
    <t>0,132
0,16104</t>
  </si>
  <si>
    <t>0,019
0,02318</t>
  </si>
  <si>
    <t>0,106
0,12932</t>
  </si>
  <si>
    <t>138</t>
  </si>
  <si>
    <t>Устройство стяжек: бетонных толщиной 20 мм, (уклонообразующий слой, hср.=(25+185)/2=105 мм)</t>
  </si>
  <si>
    <t>897
1 272</t>
  </si>
  <si>
    <t>Накладные расходы 112% ФОТ (от 25 818)</t>
  </si>
  <si>
    <t>Сметная прибыль 65% ФОТ (от 25 818)</t>
  </si>
  <si>
    <t>3,5
4,27</t>
  </si>
  <si>
    <t>139</t>
  </si>
  <si>
    <t>Устройство стяжек: на каждые 5 мм изменения толщины стяжки добавлять или исключать к расценке 11-01-011-03, (добавить 85 мм)</t>
  </si>
  <si>
    <t>339,00
144,67</t>
  </si>
  <si>
    <t>194,33
100,68</t>
  </si>
  <si>
    <t>2 738
3 574</t>
  </si>
  <si>
    <t>Накладные расходы 112% ФОТ (от 8 710)</t>
  </si>
  <si>
    <t>Сметная прибыль 65% ФОТ (от 8 710)</t>
  </si>
  <si>
    <t>140</t>
  </si>
  <si>
    <t>141</t>
  </si>
  <si>
    <t>ТЕР11-01-004-09</t>
  </si>
  <si>
    <t>Устройство гидроизоляции обмазочной: в один слой праймером, (гидроизоляция полимерной мастикой, прим.)</t>
  </si>
  <si>
    <t>882,07
643,26</t>
  </si>
  <si>
    <t>33,06
0,85</t>
  </si>
  <si>
    <t>466
30</t>
  </si>
  <si>
    <t>Накладные расходы 112% ФОТ (от 22 867)</t>
  </si>
  <si>
    <t>Сметная прибыль 65% ФОТ (от 22 867)</t>
  </si>
  <si>
    <t>0,02
0,0244</t>
  </si>
  <si>
    <t>0,04
0,0488</t>
  </si>
  <si>
    <t>142</t>
  </si>
  <si>
    <t>143</t>
  </si>
  <si>
    <t>-161
-210</t>
  </si>
  <si>
    <t>Накладные расходы 112% ФОТ (от -512)</t>
  </si>
  <si>
    <t>Сметная прибыль 65% ФОТ (от -512)</t>
  </si>
  <si>
    <t>144</t>
  </si>
  <si>
    <t>145</t>
  </si>
  <si>
    <t>Раздел 5. Отделка помещений.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</si>
  <si>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Отделка помещений на отм. -13,100</t>
  </si>
  <si>
    <t>146</t>
  </si>
  <si>
    <t>1 283
68</t>
  </si>
  <si>
    <t>Накладные расходы 100% ФОТ (от 169 151)</t>
  </si>
  <si>
    <t>Сметная прибыль 49% ФОТ (от 169 151)</t>
  </si>
  <si>
    <t>0,84
4,0656</t>
  </si>
  <si>
    <t>0,31
1,5004</t>
  </si>
  <si>
    <t>0,033
0,15972</t>
  </si>
  <si>
    <t>0,055
0,2662</t>
  </si>
  <si>
    <t>22
106,48</t>
  </si>
  <si>
    <t>147</t>
  </si>
  <si>
    <t>6 475
365</t>
  </si>
  <si>
    <t>Накладные расходы 100% ФОТ (от 628 387)</t>
  </si>
  <si>
    <t>Сметная прибыль 49% ФОТ (от 628 387)</t>
  </si>
  <si>
    <t>0,84
21,84</t>
  </si>
  <si>
    <t>0,31
8,06</t>
  </si>
  <si>
    <t>0,03
0,78</t>
  </si>
  <si>
    <t>0,051
1,326</t>
  </si>
  <si>
    <t>20
520</t>
  </si>
  <si>
    <t>Отделка помещений на отм. -7,000</t>
  </si>
  <si>
    <t>148</t>
  </si>
  <si>
    <t>4 338
230</t>
  </si>
  <si>
    <t>Накладные расходы 100% ФОТ (от 572 107)</t>
  </si>
  <si>
    <t>Сметная прибыль 49% ФОТ (от 572 107)</t>
  </si>
  <si>
    <t>0,84
13,7508</t>
  </si>
  <si>
    <t>0,31
5,0747</t>
  </si>
  <si>
    <t>0,033
0,54021</t>
  </si>
  <si>
    <t>0,055
0,90035</t>
  </si>
  <si>
    <t>22
360,14</t>
  </si>
  <si>
    <t>149</t>
  </si>
  <si>
    <t>22 499
1 270</t>
  </si>
  <si>
    <t>Накладные расходы 100% ФОТ (от 2 183 406)</t>
  </si>
  <si>
    <t>Сметная прибыль 49% ФОТ (от 2 183 406)</t>
  </si>
  <si>
    <t>0,84
75,8856</t>
  </si>
  <si>
    <t>0,31
28,0054</t>
  </si>
  <si>
    <t>0,03
2,7102</t>
  </si>
  <si>
    <t>0,051
4,60734</t>
  </si>
  <si>
    <t>20
1806,8</t>
  </si>
  <si>
    <t>Отделка помещений на отм. 0,000</t>
  </si>
  <si>
    <t>150</t>
  </si>
  <si>
    <t>506
27</t>
  </si>
  <si>
    <t>Накладные расходы 100% ФОТ (от 66 752)</t>
  </si>
  <si>
    <t>Сметная прибыль 49% ФОТ (от 66 752)</t>
  </si>
  <si>
    <t>0,84
1,6044</t>
  </si>
  <si>
    <t>0,31
0,5921</t>
  </si>
  <si>
    <t>0,033
0,06303</t>
  </si>
  <si>
    <t>0,055
0,10505</t>
  </si>
  <si>
    <t>22
42,02</t>
  </si>
  <si>
    <t>151</t>
  </si>
  <si>
    <t>ТЕР15-01-047-15</t>
  </si>
  <si>
    <t>Устройство: подвесных потолков типа &lt;Армстронг&gt; по каркасу из оцинкованного профиля</t>
  </si>
  <si>
    <t>100 м2 поверхности облицовки</t>
  </si>
  <si>
    <t>7 533,65
2 100,89</t>
  </si>
  <si>
    <t>680,34
21,44</t>
  </si>
  <si>
    <t>5 673
450</t>
  </si>
  <si>
    <t>Накладные расходы 100% ФОТ (от 44 590)</t>
  </si>
  <si>
    <t>Сметная прибыль 49% ФОТ (от 44 590)</t>
  </si>
  <si>
    <t>101-2414</t>
  </si>
  <si>
    <t>Панели потолочные с комплектующими: «Армстронг»</t>
  </si>
  <si>
    <t>103
74,366</t>
  </si>
  <si>
    <t>152</t>
  </si>
  <si>
    <t>1 244
70</t>
  </si>
  <si>
    <t>Накладные расходы 100% ФОТ (от 120 723)</t>
  </si>
  <si>
    <t>Сметная прибыль 49% ФОТ (от 120 723)</t>
  </si>
  <si>
    <t>0,84
4,1958</t>
  </si>
  <si>
    <t>0,31
1,54845</t>
  </si>
  <si>
    <t>0,03
0,14985</t>
  </si>
  <si>
    <t>0,051
0,254745</t>
  </si>
  <si>
    <t>20
99,9</t>
  </si>
  <si>
    <t>153</t>
  </si>
  <si>
    <t>ТЕР15-02-019-03</t>
  </si>
  <si>
    <t>Сплошное выравнивание внутренних поверхностей (однослойное оштукатуривание)из сухих растворных смесей толщиной до 10 мм: стен // прим.</t>
  </si>
  <si>
    <t>3 830,18
1 038,91</t>
  </si>
  <si>
    <t>53,60
40,43</t>
  </si>
  <si>
    <t>1 277
2 426</t>
  </si>
  <si>
    <t>Накладные расходы 100% ФОТ (от 64 765)</t>
  </si>
  <si>
    <t>Сметная прибыль 49% ФОТ (от 64 765)</t>
  </si>
  <si>
    <t>402-0070</t>
  </si>
  <si>
    <t>Смесь сухая: для заделки швов (фуга) АТЛАС растворная для ручной работы</t>
  </si>
  <si>
    <t>0,97
2,00014</t>
  </si>
  <si>
    <t>0,63
1,29906</t>
  </si>
  <si>
    <t>154</t>
  </si>
  <si>
    <t>ТССЦ-101-3451</t>
  </si>
  <si>
    <t>Грунтовка акриловая: ВД-АК-133</t>
  </si>
  <si>
    <t>155</t>
  </si>
  <si>
    <t>ТЕР15-06-001-06</t>
  </si>
  <si>
    <t>Оклейка обоями стен по листовым материалам, гипсобетонным и гипсолитовым поверхностям: типа «Линкруста»</t>
  </si>
  <si>
    <t>100 м2 оклеиваемой и обиваемой поверхности</t>
  </si>
  <si>
    <t>7 821,97
919,79</t>
  </si>
  <si>
    <t>17,15
1,98</t>
  </si>
  <si>
    <t>408
119</t>
  </si>
  <si>
    <t>Накладные расходы 100% ФОТ (от 55 310)</t>
  </si>
  <si>
    <t>Сметная прибыль 49% ФОТ (от 55 310)</t>
  </si>
  <si>
    <t>101-0575</t>
  </si>
  <si>
    <t>Линкруст</t>
  </si>
  <si>
    <t>112
230,944</t>
  </si>
  <si>
    <t>0,0341
0,0703142</t>
  </si>
  <si>
    <t>0,01
0,02062</t>
  </si>
  <si>
    <t>101-1829</t>
  </si>
  <si>
    <t>Бумага ролевая</t>
  </si>
  <si>
    <t>0,00085
0,0017527</t>
  </si>
  <si>
    <t>0,0004
0,0008248</t>
  </si>
  <si>
    <t>156</t>
  </si>
  <si>
    <t>ТЕР15-01-019-05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</si>
  <si>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</si>
  <si>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11 588,05
3 196,83</t>
  </si>
  <si>
    <t>54,56
36,60</t>
  </si>
  <si>
    <t>428
724</t>
  </si>
  <si>
    <t>Накладные расходы 100% ФОТ (от 63 983)</t>
  </si>
  <si>
    <t>Сметная прибыль 49% ФОТ (от 63 983)</t>
  </si>
  <si>
    <t>101-0256</t>
  </si>
  <si>
    <t>Плитки керамические глазурованные для внутренней облицовки стен: гладкие без завала белые</t>
  </si>
  <si>
    <t>100
68</t>
  </si>
  <si>
    <t>0,5
0,34</t>
  </si>
  <si>
    <t>101-1776</t>
  </si>
  <si>
    <t>Клей для облицовочных работ водостойкий «Плюс» (сухая смесь)</t>
  </si>
  <si>
    <t>0,375
0,255</t>
  </si>
  <si>
    <t>402-0071</t>
  </si>
  <si>
    <t>Смесь сухая: (фуга) АТЛАС разных цветов для заделки швов водостойкая</t>
  </si>
  <si>
    <t>0,05
0,034</t>
  </si>
  <si>
    <t>0,93
0,6324</t>
  </si>
  <si>
    <t>Отделка помещений на отм. +4,000+7,800 +8,000</t>
  </si>
  <si>
    <t>157</t>
  </si>
  <si>
    <t>803
43</t>
  </si>
  <si>
    <t>Накладные расходы 100% ФОТ (от 105 894)</t>
  </si>
  <si>
    <t>Сметная прибыль 49% ФОТ (от 105 894)</t>
  </si>
  <si>
    <t>0,84
2,5452</t>
  </si>
  <si>
    <t>0,31
0,9393</t>
  </si>
  <si>
    <t>0,033
0,09999</t>
  </si>
  <si>
    <t>0,055
0,16665</t>
  </si>
  <si>
    <t>22
66,66</t>
  </si>
  <si>
    <t>158</t>
  </si>
  <si>
    <t>4 393
349</t>
  </si>
  <si>
    <t>Накладные расходы 100% ФОТ (от 34 524)</t>
  </si>
  <si>
    <t>Сметная прибыль 49% ФОТ (от 34 524)</t>
  </si>
  <si>
    <t>103
57,577</t>
  </si>
  <si>
    <t>159</t>
  </si>
  <si>
    <t>455
26</t>
  </si>
  <si>
    <t>Накладные расходы 100% ФОТ (от 44 157)</t>
  </si>
  <si>
    <t>Сметная прибыль 49% ФОТ (от 44 157)</t>
  </si>
  <si>
    <t>0,84
1,53468</t>
  </si>
  <si>
    <t>0,31
0,56637</t>
  </si>
  <si>
    <t>0,03
0,05481</t>
  </si>
  <si>
    <t>0,051
0,093177</t>
  </si>
  <si>
    <t>20
36,54</t>
  </si>
  <si>
    <t>160</t>
  </si>
  <si>
    <t>867
1 647</t>
  </si>
  <si>
    <t>Накладные расходы 100% ФОТ (от 43 972)</t>
  </si>
  <si>
    <t>Сметная прибыль 49% ФОТ (от 43 972)</t>
  </si>
  <si>
    <t>0,97
1,358</t>
  </si>
  <si>
    <t>0,63
0,882</t>
  </si>
  <si>
    <t>161</t>
  </si>
  <si>
    <t>162</t>
  </si>
  <si>
    <t>277
81</t>
  </si>
  <si>
    <t>Накладные расходы 100% ФОТ (от 37 553)</t>
  </si>
  <si>
    <t>Сметная прибыль 49% ФОТ (от 37 553)</t>
  </si>
  <si>
    <t>112
156,8</t>
  </si>
  <si>
    <t>0,0341
0,04774</t>
  </si>
  <si>
    <t>0,01
0,014</t>
  </si>
  <si>
    <t>0,00085
0,00119</t>
  </si>
  <si>
    <t>0,0004
0,00056</t>
  </si>
  <si>
    <t>163</t>
  </si>
  <si>
    <t>170
288</t>
  </si>
  <si>
    <t>Накладные расходы 100% ФОТ (от 25 405)</t>
  </si>
  <si>
    <t>Сметная прибыль 49% ФОТ (от 25 405)</t>
  </si>
  <si>
    <t>100
27</t>
  </si>
  <si>
    <t>0,5
0,135</t>
  </si>
  <si>
    <t>0,375
0,10125</t>
  </si>
  <si>
    <t>0,05
0,0135</t>
  </si>
  <si>
    <t>0,93
0,2511</t>
  </si>
  <si>
    <t>Раздел 6. Перегородки. Тоннель, (Спецификации по шифру 1632-2021-1.1,1.2,2.1.0-АР, Приложение к письму  ООО “Морстройтехнология” вх. №9С01-8000370513-MST-ETU-LET-ENG-00384 от 19.02.2024 г.)</t>
  </si>
  <si>
    <t>П1</t>
  </si>
  <si>
    <t>164</t>
  </si>
  <si>
    <t>ТЕР10-05-002-02</t>
  </si>
  <si>
    <t>Устройство перегородок из гипсокартонных листов (ГКЛ) по системе «КНАУФ» с одинарным металлическим каркасом и двухслойной обшивкой с обеих сторон (С 112): с одним дверным проемом</t>
  </si>
  <si>
    <t>6 255,38
2 690,08</t>
  </si>
  <si>
    <t>Накладные расходы 108% ФОТ (от 14 208)</t>
  </si>
  <si>
    <t>Сметная прибыль 55% ФОТ (от 14 208)</t>
  </si>
  <si>
    <t>20
3,63</t>
  </si>
  <si>
    <t>150
27,225</t>
  </si>
  <si>
    <t>177
32,1255</t>
  </si>
  <si>
    <t>1,62
0,29403</t>
  </si>
  <si>
    <t>101-2485</t>
  </si>
  <si>
    <t>Лента эластичная самоклеящаяся для профилей направляющих «Дихтунгсбанд»: 50/30000 мм</t>
  </si>
  <si>
    <t>117
21,2355</t>
  </si>
  <si>
    <t>14,19
2,575485</t>
  </si>
  <si>
    <t>101-2584</t>
  </si>
  <si>
    <t>Шуруп самонарезающий: (TN) 3,5/35 мм</t>
  </si>
  <si>
    <t>37,88
6,87522</t>
  </si>
  <si>
    <t>0,7
0,12705</t>
  </si>
  <si>
    <t>1,63
0,295845</t>
  </si>
  <si>
    <t>201-0786</t>
  </si>
  <si>
    <t>Профиль направляющий: ПН-2 50/40/0,6</t>
  </si>
  <si>
    <t>86
15,609</t>
  </si>
  <si>
    <t>201-0805</t>
  </si>
  <si>
    <t>Профиль стоечный: ПС-2 50/50/0,6</t>
  </si>
  <si>
    <t>254
46,101</t>
  </si>
  <si>
    <t>201-0812</t>
  </si>
  <si>
    <t>Верхний уголок для крепления несущих элементов двери 100х123 мм</t>
  </si>
  <si>
    <t>0,14
0,02541</t>
  </si>
  <si>
    <t>201-0814</t>
  </si>
  <si>
    <t>Нижний уголок для крепления несущих элементов двери 100х123 мм</t>
  </si>
  <si>
    <t>201-0832</t>
  </si>
  <si>
    <t>Бруски деревянные: 50*50 мм</t>
  </si>
  <si>
    <t>39
7,0785</t>
  </si>
  <si>
    <t>165</t>
  </si>
  <si>
    <t>ТЦ_01.6.01.02_78_7802348846_13.02.2024_02
Аналог  ТССЦ-101-2512    18,24/17,33=2%</t>
  </si>
  <si>
    <t>Лист ГКЛВ-А-УК-3000-1200-12,5 мм, (2 листа, hобщ.=25 мм)</t>
  </si>
  <si>
    <t>166</t>
  </si>
  <si>
    <t>ТЦ_01.6.01.02_78_7802348846_22.02.2024_02
Аналог   ТССЦ-101-2509  11,37/12,56=2%</t>
  </si>
  <si>
    <t>Лист ГКЛ-А-УК-3000-1200-12,5 мм, (2 листа, hобщ.=25 мм)</t>
  </si>
  <si>
    <t>167</t>
  </si>
  <si>
    <t>Плиты из минеральной ваты: на синтетическом связующем М-75, (минеральные маты группы НГ с плотностью 40 кг/м³, h=75 мм, прим.)</t>
  </si>
  <si>
    <t>Раздел 7. Установка дверных блоков и ворот. Тоннель, (Спецификации по шифру 1632-2021-1.1,1.2,2.1.0-АР, Приложение к письму  ООО “Морстройтехнология” вх. №9С01-8000370513-MST-ETU-LET-ENG-00384 от 19.02.2024 г.)</t>
  </si>
  <si>
    <t>168</t>
  </si>
  <si>
    <t>169</t>
  </si>
  <si>
    <t>170</t>
  </si>
  <si>
    <t>171</t>
  </si>
  <si>
    <t>172</t>
  </si>
  <si>
    <t>173</t>
  </si>
  <si>
    <t>174</t>
  </si>
  <si>
    <t>175</t>
  </si>
  <si>
    <t>Дверной блок однопольный, металлический, остекленный, противопожарный, правая навеска1000Х2100(h), EIS 30, с
доводчиком и уплотнением притворов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</si>
  <si>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</si>
  <si>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</si>
  <si>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</si>
  <si>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</si>
  <si>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</si>
  <si>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</si>
  <si>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</si>
  <si>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</si>
  <si>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</si>
  <si>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</si>
  <si>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</si>
  <si>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</si>
  <si>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</si>
  <si>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</si>
  <si>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</si>
  <si>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</si>
  <si>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Раздел 8. Установка оконных блоков. Тоннель, (Спецификации по шифру 1632-2021-1.1,1.2,2.1.0-АР, Приложение к письму  ООО “Морстройтехнология” вх. №9С01-8000370513-MST-ETU-LET-ENG-00384 от 19.02.2024 г.)</t>
  </si>
  <si>
    <t>192</t>
  </si>
  <si>
    <t>274
46</t>
  </si>
  <si>
    <t>Накладные расходы 108% ФОТ (от 3 880)</t>
  </si>
  <si>
    <t>Сметная прибыль 55% ФОТ (от 3 880)</t>
  </si>
  <si>
    <t>429
13,728</t>
  </si>
  <si>
    <t>71
2,272</t>
  </si>
  <si>
    <t>114
3,648</t>
  </si>
  <si>
    <t>27,1
0,8672</t>
  </si>
  <si>
    <t>71,4
2,2848</t>
  </si>
  <si>
    <t>8
0,256</t>
  </si>
  <si>
    <t>193</t>
  </si>
  <si>
    <t>194</t>
  </si>
  <si>
    <t>Накладные расходы 100% ФОТ (от 2 924)</t>
  </si>
  <si>
    <t>Сметная прибыль 49% ФОТ (от 2 924)</t>
  </si>
  <si>
    <t>0,16
0,512</t>
  </si>
  <si>
    <t>2,1
6,72</t>
  </si>
  <si>
    <t>0,66
2,112</t>
  </si>
  <si>
    <t>Раздел 9. Полы. Тоннель, (Спецификации по шифру 1632-2021-1.1,1.2,2.1.0-АР, Приложение к письму  ООО “Морстройтехнология” вх. №9С01-8000370513-MST-ETU-LET-ENG-00384 от 19.02.2024 г.)</t>
  </si>
  <si>
    <t>Тип 1. S=270 м²</t>
  </si>
  <si>
    <t>195</t>
  </si>
  <si>
    <t>Устройство стяжек: бетонных толщиной 20 мм, (уклонообразующий слой, hср.=(15+85)/2=50 мм)</t>
  </si>
  <si>
    <t>1 985
2 815</t>
  </si>
  <si>
    <t>Накладные расходы 112% ФОТ (от 57 138)</t>
  </si>
  <si>
    <t>Сметная прибыль 65% ФОТ (от 57 138)</t>
  </si>
  <si>
    <t>3,5
9,45</t>
  </si>
  <si>
    <t>196</t>
  </si>
  <si>
    <t>197</t>
  </si>
  <si>
    <t>198</t>
  </si>
  <si>
    <t>1 031
67</t>
  </si>
  <si>
    <t>Накладные расходы 112% ФОТ (от 50 608)</t>
  </si>
  <si>
    <t>Сметная прибыль 65% ФОТ (от 50 608)</t>
  </si>
  <si>
    <t>0,02
0,054</t>
  </si>
  <si>
    <t>0,04
0,108</t>
  </si>
  <si>
    <t>0,5
1,35</t>
  </si>
  <si>
    <t>199</t>
  </si>
  <si>
    <t>200</t>
  </si>
  <si>
    <t>-356
-465</t>
  </si>
  <si>
    <t>Накладные расходы 112% ФОТ (от -1 134)</t>
  </si>
  <si>
    <t>Сметная прибыль 65% ФОТ (от -1 134)</t>
  </si>
  <si>
    <t>201</t>
  </si>
  <si>
    <t>202</t>
  </si>
  <si>
    <t>Тип 1а. S=775 м²</t>
  </si>
  <si>
    <t>203</t>
  </si>
  <si>
    <t>Устройство стяжек: бетонных толщиной 20 мм, (уклонообразующий слой, hср.=(20+45)/2=32,5 мм)</t>
  </si>
  <si>
    <t>5 699
8 079</t>
  </si>
  <si>
    <t>Накладные расходы 112% ФОТ (от 164 005)</t>
  </si>
  <si>
    <t>Сметная прибыль 65% ФОТ (от 164 005)</t>
  </si>
  <si>
    <t>3,5
27,125</t>
  </si>
  <si>
    <t>204</t>
  </si>
  <si>
    <t>Устройство стяжек: на каждые 5 мм изменения толщины стяжки добавлять или исключать к расценке 11-01-011-03, (добавить 12,5 мм)</t>
  </si>
  <si>
    <t>49,85
21,28</t>
  </si>
  <si>
    <t>28,57
14,81</t>
  </si>
  <si>
    <t>2 558
3 339</t>
  </si>
  <si>
    <t>Накладные расходы 112% ФОТ (от 8 137)</t>
  </si>
  <si>
    <t>Сметная прибыль 65% ФОТ (от 8 137)</t>
  </si>
  <si>
    <t>205</t>
  </si>
  <si>
    <t>206</t>
  </si>
  <si>
    <t>2 960
192</t>
  </si>
  <si>
    <t>Накладные расходы 112% ФОТ (от 145 264)</t>
  </si>
  <si>
    <t>Сметная прибыль 65% ФОТ (от 145 264)</t>
  </si>
  <si>
    <t>0,02
0,155</t>
  </si>
  <si>
    <t>0,04
0,31</t>
  </si>
  <si>
    <t>0,5
3,875</t>
  </si>
  <si>
    <t>207</t>
  </si>
  <si>
    <t>208</t>
  </si>
  <si>
    <t>-1 023
-1 336</t>
  </si>
  <si>
    <t>Накладные расходы 112% ФОТ (от -3 255)</t>
  </si>
  <si>
    <t>Сметная прибыль 65% ФОТ (от -3 255)</t>
  </si>
  <si>
    <t>209</t>
  </si>
  <si>
    <t>210</t>
  </si>
  <si>
    <t>Раздел 10. Отделка помещений. Тоннель, (Спецификации по шифру 1632-2021-1.1,1.2,2.1.0-АР, Приложение к письму  ООО “Морстройтехнология” вх. №9С01-8000370513-MST-ETU-LET-ENG-00384 от 19.02.2024 г.)</t>
  </si>
  <si>
    <t>211</t>
  </si>
  <si>
    <t>1 688
90</t>
  </si>
  <si>
    <t>Накладные расходы 100% ФОТ (от 222 622)</t>
  </si>
  <si>
    <t>Сметная прибыль 49% ФОТ (от 222 622)</t>
  </si>
  <si>
    <t>0,84
5,3508</t>
  </si>
  <si>
    <t>0,31
1,9747</t>
  </si>
  <si>
    <t>0,033
0,21021</t>
  </si>
  <si>
    <t>0,055
0,35035</t>
  </si>
  <si>
    <t>22
140,14</t>
  </si>
  <si>
    <t>212</t>
  </si>
  <si>
    <t>6 819
385</t>
  </si>
  <si>
    <t>Накладные расходы 100% ФОТ (от 661 741)</t>
  </si>
  <si>
    <t>Сметная прибыль 49% ФОТ (от 661 741)</t>
  </si>
  <si>
    <t>0,84
22,9992</t>
  </si>
  <si>
    <t>0,31
8,4878</t>
  </si>
  <si>
    <t>0,03
0,8214</t>
  </si>
  <si>
    <t>0,051
1,39638</t>
  </si>
  <si>
    <t>20
547,6</t>
  </si>
  <si>
    <t>Раздел 11. Кровля плоская, (1632-2021-1.1,1.2,2.1.0-АР, л. 1.1)</t>
  </si>
  <si>
    <t>Кровля плоская (наплавляемое покрытие)</t>
  </si>
  <si>
    <t>213</t>
  </si>
  <si>
    <t>Устройство выравнивающих стяжек: асфальтобетонных толщиной  15 мм, (h=50 мм)</t>
  </si>
  <si>
    <t>856
431</t>
  </si>
  <si>
    <t>Накладные расходы 109% ФОТ (от 5 051)</t>
  </si>
  <si>
    <t>Сметная прибыль 57% ФОТ (от 5 051)</t>
  </si>
  <si>
    <t>6,9
3,45</t>
  </si>
  <si>
    <t>3,43
1,715</t>
  </si>
  <si>
    <t>214</t>
  </si>
  <si>
    <t>Устройство выравнивающих стяжек: на каждый 1 мм изменения толщины добавлять или  исключать к расценке 12-01-017-03, (добавить 35 мм)</t>
  </si>
  <si>
    <t>3 317
1 716</t>
  </si>
  <si>
    <t>Накладные расходы 109% ФОТ (от 12 269)</t>
  </si>
  <si>
    <t>Сметная прибыль 57% ФОТ (от 12 269)</t>
  </si>
  <si>
    <t>8,05
4,025</t>
  </si>
  <si>
    <t>215</t>
  </si>
  <si>
    <t>ТЕР11-01-025-01</t>
  </si>
  <si>
    <t>Устройство покрытий: из брусчатки по готовому подстилающему слою с заполнением швов песком // прим. тротуарная плитка на нерегулируемых опорах</t>
  </si>
  <si>
    <t>24 411,33
1 853,34</t>
  </si>
  <si>
    <t>338,99
59,43</t>
  </si>
  <si>
    <t>861
380</t>
  </si>
  <si>
    <t>Накладные расходы 112% ФОТ (от 12 245)</t>
  </si>
  <si>
    <t>Сметная прибыль 65% ФОТ (от 12 245)</t>
  </si>
  <si>
    <t>413-0437</t>
  </si>
  <si>
    <t>Брусчатка</t>
  </si>
  <si>
    <t>100
22</t>
  </si>
  <si>
    <t>216</t>
  </si>
  <si>
    <t>ТЦ_01.1.00.00_77_7709331654_26.02.2024_02</t>
  </si>
  <si>
    <t>Нерегулируемы круглые опоры типа Технониколь h=20мм, (расход 5 опор/м²; упаковка - 110 шт.)</t>
  </si>
  <si>
    <t>уп.</t>
  </si>
  <si>
    <t>217</t>
  </si>
  <si>
    <t>ТЕР12-01-015-03</t>
  </si>
  <si>
    <t>Устройство пароизоляции: прокладочной в один слой</t>
  </si>
  <si>
    <t>1 011,10
149,40</t>
  </si>
  <si>
    <t>41,79
3,67</t>
  </si>
  <si>
    <t>1 448
320</t>
  </si>
  <si>
    <t>Накладные расходы 109% ФОТ (от 13 362)</t>
  </si>
  <si>
    <t>Сметная прибыль 57% ФОТ (от 13 362)</t>
  </si>
  <si>
    <t>0,05
0,15</t>
  </si>
  <si>
    <t>110
330</t>
  </si>
  <si>
    <t>218</t>
  </si>
  <si>
    <t>ТЕР26-01-041-02</t>
  </si>
  <si>
    <t>Изоляция изделиями из пенопласта на битуме холодных поверхностей: покрытий и перекрытий сверху // толщ. 100 мм</t>
  </si>
  <si>
    <t>340,98
190,07</t>
  </si>
  <si>
    <t>Накладные расходы 97% ФОТ (от 165 933)</t>
  </si>
  <si>
    <t>Сметная прибыль 55% ФОТ (от 165 933)</t>
  </si>
  <si>
    <t>0,05
1,5</t>
  </si>
  <si>
    <t>219</t>
  </si>
  <si>
    <t>ТССЦ-104-0240</t>
  </si>
  <si>
    <t>Плиты теплоизоляционные: из экструдированного пенополистирола плотностью 35 кг/м3, группой горючести Г1</t>
  </si>
  <si>
    <t>220</t>
  </si>
  <si>
    <t>Утепление покрытий: керамзитом // уклонообразующий слой 20-80 мм</t>
  </si>
  <si>
    <t>6 929
3 494</t>
  </si>
  <si>
    <t>Накладные расходы 109% ФОТ (от 26 063)</t>
  </si>
  <si>
    <t>Сметная прибыль 57% ФОТ (от 26 063)</t>
  </si>
  <si>
    <t>1,03
15,45</t>
  </si>
  <si>
    <t>221</t>
  </si>
  <si>
    <t>Устройство выравнивающих стяжек: цементно-песчаных толщиной  15 мм, (h=40 мм)</t>
  </si>
  <si>
    <t>8 652
3 985</t>
  </si>
  <si>
    <t>Накладные расходы 109% ФОТ (от 48 720)</t>
  </si>
  <si>
    <t>Сметная прибыль 57% ФОТ (от 48 720)</t>
  </si>
  <si>
    <t>4,4
13,2</t>
  </si>
  <si>
    <t>1,53
4,59</t>
  </si>
  <si>
    <t>3,85
11,55</t>
  </si>
  <si>
    <t>222</t>
  </si>
  <si>
    <t>Устройство выравнивающих стяжек: на каждый 1 мм изменения толщины добавлять или исключать к расценке 12-01-017-01, (добавить 25 мм)</t>
  </si>
  <si>
    <t>3 058
1 531</t>
  </si>
  <si>
    <t>Накладные расходы 109% ФОТ (от 42 618)</t>
  </si>
  <si>
    <t>Сметная прибыль 57% ФОТ (от 42 618)</t>
  </si>
  <si>
    <t>2,55
7,65</t>
  </si>
  <si>
    <t>223</t>
  </si>
  <si>
    <t>327
70</t>
  </si>
  <si>
    <t>Накладные расходы 102% ФОТ (от 3 834)</t>
  </si>
  <si>
    <t>Сметная прибыль 58% ФОТ (от 3 834)</t>
  </si>
  <si>
    <t>0,028
0,01484</t>
  </si>
  <si>
    <t>224</t>
  </si>
  <si>
    <t>Сетка арматурная 4Вр1 яч. 100х100 , (вес=1,75 кг/м²)</t>
  </si>
  <si>
    <t>225</t>
  </si>
  <si>
    <t>539,56
200,27</t>
  </si>
  <si>
    <t>1 452
173</t>
  </si>
  <si>
    <t>Накладные расходы 109% ФОТ (от 17 657)</t>
  </si>
  <si>
    <t>Сметная прибыль 57% ФОТ (от 17 657)</t>
  </si>
  <si>
    <t>0,025
0,075</t>
  </si>
  <si>
    <t>0,06
0,18</t>
  </si>
  <si>
    <t>226</t>
  </si>
  <si>
    <t>ТССЦ-113-2230</t>
  </si>
  <si>
    <t>Праймер битумный ТЕХНОНИКОЛЬ №01, (вес праймера — 0,9–1,1 кг/л, расход 0,3 л/м²)</t>
  </si>
  <si>
    <t>л</t>
  </si>
  <si>
    <t>227</t>
  </si>
  <si>
    <t>1 913
493</t>
  </si>
  <si>
    <t>Накладные расходы 109% ФОТ (от 26 198)</t>
  </si>
  <si>
    <t>Сметная прибыль 57% ФОТ (от 26 198)</t>
  </si>
  <si>
    <t>29,94
89,82</t>
  </si>
  <si>
    <t>228</t>
  </si>
  <si>
    <t>Техноэласт ЭПП, (с учетом нахлеста и дополнительных слоёв, коэффициент расхода — k=1,16)</t>
  </si>
  <si>
    <t>229</t>
  </si>
  <si>
    <t>Техноэласт Пламя Стоп, (с учетом нахлеста, коэффициент расхода —  k=1,15)</t>
  </si>
  <si>
    <t>Разрез 1-1, 3-3 (наплавляемое покрытие)</t>
  </si>
  <si>
    <t>Водосточная система</t>
  </si>
  <si>
    <t>230</t>
  </si>
  <si>
    <t>1 196
422</t>
  </si>
  <si>
    <t>Накладные расходы 109% ФОТ (от 55 152)</t>
  </si>
  <si>
    <t>Сметная прибыль 57% ФОТ (от 55 152)</t>
  </si>
  <si>
    <t>0,0038
0,012236</t>
  </si>
  <si>
    <t>0,169
0,54418</t>
  </si>
  <si>
    <t>231</t>
  </si>
  <si>
    <t>232</t>
  </si>
  <si>
    <t>233</t>
  </si>
  <si>
    <t>Ограждение кровель перилами // Устройство труб водосточных, прим.</t>
  </si>
  <si>
    <t>2 508
700</t>
  </si>
  <si>
    <t>Накладные расходы 109% ФОТ (от 11 733)</t>
  </si>
  <si>
    <t>Сметная прибыль 57% ФОТ (от 11 733)</t>
  </si>
  <si>
    <t>0,0005
0,001472</t>
  </si>
  <si>
    <t>0,52
1,53088</t>
  </si>
  <si>
    <t>234</t>
  </si>
  <si>
    <t>Труба водосточная D150х3800 мм</t>
  </si>
  <si>
    <t>235</t>
  </si>
  <si>
    <t>Труба водосточная D150х7800 мм</t>
  </si>
  <si>
    <t>236</t>
  </si>
  <si>
    <t>Труба водосточная D150х11400 мм</t>
  </si>
  <si>
    <t>237</t>
  </si>
  <si>
    <t>Труба водосточная D150х12000 мм</t>
  </si>
  <si>
    <t>238</t>
  </si>
  <si>
    <t>Труба водосточная D150х13100 мм</t>
  </si>
  <si>
    <t>239</t>
  </si>
  <si>
    <t>240</t>
  </si>
  <si>
    <t>3 495
142</t>
  </si>
  <si>
    <t>Накладные расходы 121% ФОТ (от 31 102)</t>
  </si>
  <si>
    <t>Сметная прибыль 72% ФОТ (от 31 102)</t>
  </si>
  <si>
    <t>0,00006
0,00102</t>
  </si>
  <si>
    <t>0,00016
0,00272</t>
  </si>
  <si>
    <t>0,00019
0,00323</t>
  </si>
  <si>
    <t>241</t>
  </si>
  <si>
    <t>242</t>
  </si>
  <si>
    <t>243</t>
  </si>
  <si>
    <t>2 743
766</t>
  </si>
  <si>
    <t>Накладные расходы 109% ФОТ (от 12 834)</t>
  </si>
  <si>
    <t>Сметная прибыль 57% ФОТ (от 12 834)</t>
  </si>
  <si>
    <t>0,0005
0,00161</t>
  </si>
  <si>
    <t>0,52
1,6744</t>
  </si>
  <si>
    <t>244</t>
  </si>
  <si>
    <t>Снегозадержатель трубчатый, (L=3 м, в комплекте с креплением)</t>
  </si>
  <si>
    <t>245</t>
  </si>
  <si>
    <t>3 791
1 059</t>
  </si>
  <si>
    <t>Накладные расходы 109% ФОТ (от 17 736)</t>
  </si>
  <si>
    <t>Сметная прибыль 57% ФОТ (от 17 736)</t>
  </si>
  <si>
    <t>0,0005
0,002225</t>
  </si>
  <si>
    <t>0,52
2,314</t>
  </si>
  <si>
    <t>246</t>
  </si>
  <si>
    <t>Ограждение кровли h=600 мм, (L=1,86 м/шт)</t>
  </si>
  <si>
    <t>Раздел 12. Наружная отделка</t>
  </si>
  <si>
    <t>Разрез 4-4</t>
  </si>
  <si>
    <t>247</t>
  </si>
  <si>
    <t>Изоляция изделиями из волокнистых и зернистых материалов на битуме холодных поверхностей: стен и колонн прямоугольных, (h=50 мм)</t>
  </si>
  <si>
    <t>Накладные расходы 97% ФОТ (от 30 312)</t>
  </si>
  <si>
    <t>Сметная прибыль 55% ФОТ (от 30 312)</t>
  </si>
  <si>
    <t>0,12
0,29736</t>
  </si>
  <si>
    <t>0,0039
0,0096642</t>
  </si>
  <si>
    <t>2
4,956</t>
  </si>
  <si>
    <t>0,05
0,1239</t>
  </si>
  <si>
    <t>0,97
2,40366</t>
  </si>
  <si>
    <t>248</t>
  </si>
  <si>
    <t>Улучшенная штукатурка фасадов цементно-известковым раствором по камню: стен, (h=6 мм, прим.)</t>
  </si>
  <si>
    <t>617
748</t>
  </si>
  <si>
    <t>Накладные расходы 100% ФОТ (от 22 190)</t>
  </si>
  <si>
    <t>Сметная прибыль 49% ФОТ (от 22 190)</t>
  </si>
  <si>
    <t>0,35
0,17346</t>
  </si>
  <si>
    <t>249</t>
  </si>
  <si>
    <t>Штукатурка минеральная декоративная CERESIT CT 35 "короед", зерно 2,5 мм (цветная), (декоративная минеральная штукатурка ТЕХНОНИКОЛЬ 301 «короед», расход на слой 2,0 мм – 2,6 кг/м², прим.)</t>
  </si>
  <si>
    <t>250</t>
  </si>
  <si>
    <t>4 676
1 747</t>
  </si>
  <si>
    <t>Накладные расходы 112% ФОТ (от 64 772)</t>
  </si>
  <si>
    <t>Сметная прибыль 65% ФОТ (от 64 772)</t>
  </si>
  <si>
    <t>2
2,736</t>
  </si>
  <si>
    <t>251</t>
  </si>
  <si>
    <t>Накладные расходы 100% ФОТ (от 21 596)</t>
  </si>
  <si>
    <t>Сметная прибыль 49% ФОТ (от 21 596)</t>
  </si>
  <si>
    <t>0,01
0,013678</t>
  </si>
  <si>
    <t>0,045
0,061551</t>
  </si>
  <si>
    <t>0,0023
0,0031459</t>
  </si>
  <si>
    <t>0,0532
0,072767</t>
  </si>
  <si>
    <t>0,06
0,082068</t>
  </si>
  <si>
    <t>0,0003
0,0004103</t>
  </si>
  <si>
    <t>0,075
0,102585</t>
  </si>
  <si>
    <t>Раздел 13. Отмостка</t>
  </si>
  <si>
    <t>252</t>
  </si>
  <si>
    <t>Устройство подстилающих и выравнивающих слоев оснований: из щебня, (подготовка из щебня h=90 мм)</t>
  </si>
  <si>
    <t>11 989
4 170</t>
  </si>
  <si>
    <t>Накладные расходы 147% ФОТ (от 7 225)</t>
  </si>
  <si>
    <t>Сметная прибыль 134% ФОТ (от 7 225)</t>
  </si>
  <si>
    <t>7
1,7234</t>
  </si>
  <si>
    <t>253</t>
  </si>
  <si>
    <t>254</t>
  </si>
  <si>
    <t>Устройство подстилающих и выравнивающих слоев оснований: из песка, (подготовка из песка h=150 мм)</t>
  </si>
  <si>
    <t>12 863
4 430</t>
  </si>
  <si>
    <t>Накладные расходы 147% ФОТ (от 7 711)</t>
  </si>
  <si>
    <t>Сметная прибыль 134% ФОТ (от 7 711)</t>
  </si>
  <si>
    <t>5
2,0517</t>
  </si>
  <si>
    <t>255</t>
  </si>
  <si>
    <t>ТССЦ-408-0123</t>
  </si>
  <si>
    <t>Песок природный для строительных: работ средний с крупностью зерен размером свыше 5 мм - до 5% по массе</t>
  </si>
  <si>
    <t>256</t>
  </si>
  <si>
    <t>ТЕР06-01-001-20</t>
  </si>
  <si>
    <t>Устройство ленточных фундаментов: бетонных, (h=100 мм, прим.)</t>
  </si>
  <si>
    <t>100 м3 бетона, бутобетона и железобетона в деле</t>
  </si>
  <si>
    <t>11 991,30
6 353,23</t>
  </si>
  <si>
    <t>2 641,45
617,46</t>
  </si>
  <si>
    <t>8 346
4 915</t>
  </si>
  <si>
    <t>Накладные расходы 102% ФОТ (от 55 491)</t>
  </si>
  <si>
    <t>Сметная прибыль 58% ФОТ (от 55 491)</t>
  </si>
  <si>
    <t>0,028
0,0076597</t>
  </si>
  <si>
    <t>101-1668</t>
  </si>
  <si>
    <t>Рогожа</t>
  </si>
  <si>
    <t>88,2
24,127992</t>
  </si>
  <si>
    <t>0,018
0,0049241</t>
  </si>
  <si>
    <t>0,22
0,0601832</t>
  </si>
  <si>
    <t>203-0511</t>
  </si>
  <si>
    <t>Щиты: из досок толщиной 25 мм</t>
  </si>
  <si>
    <t>44,8
12,255488</t>
  </si>
  <si>
    <t>405-0253</t>
  </si>
  <si>
    <t>Известь строительная: негашеная комовая, сорт I</t>
  </si>
  <si>
    <t>0,025
0,006839</t>
  </si>
  <si>
    <t>0,283
0,0774175</t>
  </si>
  <si>
    <t>257</t>
  </si>
  <si>
    <t>258</t>
  </si>
  <si>
    <t>463
98</t>
  </si>
  <si>
    <t>Накладные расходы 102% ФОТ (от 5 425)</t>
  </si>
  <si>
    <t>Сметная прибыль 58% ФОТ (от 5 425)</t>
  </si>
  <si>
    <t>0,028
0,021</t>
  </si>
  <si>
    <t>259</t>
  </si>
  <si>
    <t>Сетка арматурная 5Вр1 яч. 100х100 , (вес=2,75 кг/м²)</t>
  </si>
  <si>
    <t>260</t>
  </si>
  <si>
    <t>Устройство подливки толщиной  20 мм, (бетонная отмостка, hср.=(30+130)/2=80 мм, прим.)</t>
  </si>
  <si>
    <t>629
179</t>
  </si>
  <si>
    <t>Накладные расходы 102% ФОТ (от 71 426)</t>
  </si>
  <si>
    <t>Сметная прибыль 58% ФОТ (от 71 426)</t>
  </si>
  <si>
    <t>0,002
0,0054712</t>
  </si>
  <si>
    <t>0,1
0,27356</t>
  </si>
  <si>
    <t>0,04
0,109424</t>
  </si>
  <si>
    <t>261</t>
  </si>
  <si>
    <t>На каждые 10 мм изменения толщины добавлять или исключать к расценке 06-01-013-01, (добавить 60 мм)</t>
  </si>
  <si>
    <t>1 698
538</t>
  </si>
  <si>
    <t>Накладные расходы 102% ФОТ (от 122 676)</t>
  </si>
  <si>
    <t>Сметная прибыль 58% ФОТ (от 122 676)</t>
  </si>
  <si>
    <t>0,006
0,0164136</t>
  </si>
  <si>
    <t>0,12
0,328272</t>
  </si>
  <si>
    <t>0,06
0,164136</t>
  </si>
  <si>
    <t>262</t>
  </si>
  <si>
    <t>263</t>
  </si>
  <si>
    <t>ТЕР27-06-011-01</t>
  </si>
  <si>
    <t>Устройство швов расширения, (температурно-усадочный, прим.)</t>
  </si>
  <si>
    <t>1000 м2 покрытия</t>
  </si>
  <si>
    <t>352,10
82,27</t>
  </si>
  <si>
    <t>26,78
1,98</t>
  </si>
  <si>
    <t>85
16</t>
  </si>
  <si>
    <t>Накладные расходы 147% ФОТ (от 671)</t>
  </si>
  <si>
    <t>Сметная прибыль 134% ФОТ (от 671)</t>
  </si>
  <si>
    <t>101-1556</t>
  </si>
  <si>
    <t>Битумы нефтяные дорожные марки: БНД-60/90, БНД 90/130</t>
  </si>
  <si>
    <t>0,002
0,0005471</t>
  </si>
  <si>
    <t>102-0137</t>
  </si>
  <si>
    <t>Доски необрезные хвойных пород длиной: 2-3,75 м, все ширины, толщиной 32-40 мм, III сорта</t>
  </si>
  <si>
    <t>0,32
0,0875392</t>
  </si>
  <si>
    <t>264</t>
  </si>
  <si>
    <t>288
190</t>
  </si>
  <si>
    <t>Накладные расходы 112% ФОТ (от 18 016)</t>
  </si>
  <si>
    <t>Сметная прибыль 65% ФОТ (от 18 016)</t>
  </si>
  <si>
    <t>0,2
0,54712</t>
  </si>
  <si>
    <t>265</t>
  </si>
  <si>
    <t>1 666,51
1 402,49</t>
  </si>
  <si>
    <t>3 281
1 527</t>
  </si>
  <si>
    <t>Накладные расходы 147% ФОТ (от 113 174)</t>
  </si>
  <si>
    <t>Сметная прибыль 134% ФОТ (от 113 174)</t>
  </si>
  <si>
    <t>0,001
0,0027356</t>
  </si>
  <si>
    <t>0,17
0,465052</t>
  </si>
  <si>
    <t>266</t>
  </si>
  <si>
    <t>ТЦ_04.13.00.00_78_7842083836_15.02.2024_02
Аналог  ТССЦ-403-8023     19,93/18,59=2%</t>
  </si>
  <si>
    <t>267</t>
  </si>
  <si>
    <t>Прайс
Тех. часть ТЕР27. Автомобильные дороги, Приложение 27.3, п. 3.8а</t>
  </si>
  <si>
    <t>Бетон  В15, (с учетом сечения k=0,86)</t>
  </si>
  <si>
    <t>268</t>
  </si>
  <si>
    <t>ТССЦ-402-0004
Тех. часть ТЕР27. Автомобильные дороги, Приложение 27.3, п. 3.8б</t>
  </si>
  <si>
    <t>Раствор готовый кладочный цементный марки: 100, (с учетом сечения k=0,33)</t>
  </si>
  <si>
    <t>1 074 686
383 009</t>
  </si>
  <si>
    <t xml:space="preserve">      90% ФОТ (от 8128) (Поз. 20, 187)</t>
  </si>
  <si>
    <t xml:space="preserve">      93% ФОТ (от 1152524) (Поз. 1, 4, 6, 13, 17, 19, 25, 33, 168, 171, 173, 180, 184, 186)</t>
  </si>
  <si>
    <t xml:space="preserve">      97% ФОТ (от 196245) (Поз. 218, 247)</t>
  </si>
  <si>
    <t xml:space="preserve">      100% ФОТ (от 5401129) (Поз. 5, 9, 32, 102, 124, 146-153, 155-160, 162-163, 172, 176, 194, 211-212, 248, 251)</t>
  </si>
  <si>
    <t xml:space="preserve">      102% ФОТ (от 262190) (Поз. 67, 79, 91, 100, 132, 223, 256, 258, 260-261)</t>
  </si>
  <si>
    <t xml:space="preserve">      108% ФОТ (от 77637) (Поз. 10, 15, 27, 29, 164, 177, 182, 192)</t>
  </si>
  <si>
    <t xml:space="preserve">      109% ФОТ (от 289393) (Поз. 213-214, 217, 220-222, 225, 227, 230, 233, 243, 245)</t>
  </si>
  <si>
    <t xml:space="preserve">      112% ФОТ (от 3720943) (Поз. 35-36, 38-40, 43-44, 46-48, 51-54, 56-57, 60-62, 64-65, 69-71, 74, 76-77, 81-83, 86, 88-89, 93, 95, 97-98, 104-106, 108-109, 112-113, 115-116, 119, 121-122, 126-127, 129-130, 134, 136-139, 141-143, 195-196, 198-200, 203-204, 206-208, 215, 250, 264)</t>
  </si>
  <si>
    <t xml:space="preserve">      121% ФОТ (от 31102) (Поз. 240)</t>
  </si>
  <si>
    <t xml:space="preserve">      147% ФОТ (от 128781) (Поз. 252, 254, 263, 265)</t>
  </si>
  <si>
    <t xml:space="preserve">      46% ФОТ (от 8128) (Поз. 20, 187)</t>
  </si>
  <si>
    <t xml:space="preserve">      49% ФОТ (от 5401129) (Поз. 5, 9, 32, 102, 124, 146-153, 155-160, 162-163, 172, 176, 194, 211-212, 248, 251)</t>
  </si>
  <si>
    <t xml:space="preserve">      55% ФОТ (от 273882) (Поз. 10, 15, 27, 29, 164, 177, 182, 192, 218, 247)</t>
  </si>
  <si>
    <t xml:space="preserve">      57% ФОТ (от 289393) (Поз. 213-214, 217, 220-222, 225, 227, 230, 233, 243, 245)</t>
  </si>
  <si>
    <t xml:space="preserve">      58% ФОТ (от 262190) (Поз. 67, 79, 91, 100, 132, 223, 256, 258, 260-261)</t>
  </si>
  <si>
    <t xml:space="preserve">      62% ФОТ (от 1152524) (Поз. 1, 4, 6, 13, 17, 19, 25, 33, 168, 171, 173, 180, 184, 186)</t>
  </si>
  <si>
    <t xml:space="preserve">      65% ФОТ (от 3720943) (Поз. 35-36, 38-40, 43-44, 46-48, 51-54, 56-57, 60-62, 64-65, 69-71, 74, 76-77, 81-83, 86, 88-89, 93, 95, 97-98, 104-106, 108-109, 112-113, 115-116, 119, 121-122, 126-127, 129-130, 134, 136-139, 141-143, 195-196, 198-200, 203-204, 206-208, 215, 250, 264)</t>
  </si>
  <si>
    <t xml:space="preserve">      72% ФОТ (от 31102) (Поз. 240)</t>
  </si>
  <si>
    <t xml:space="preserve">      134% ФОТ (от 128781) (Поз. 252, 254, 263, 265)</t>
  </si>
  <si>
    <t xml:space="preserve">               Итого Поз. 1, 4, 6, 13, 17, 19, 25, 33, 168, 171, 173, 180, 184, 186</t>
  </si>
  <si>
    <t>633 988
159 294</t>
  </si>
  <si>
    <t xml:space="preserve">               Накладные расходы 93% ФОТ (от 1 152 524)</t>
  </si>
  <si>
    <t xml:space="preserve">               Сметная прибыль 62% ФОТ (от 1 152 524)</t>
  </si>
  <si>
    <t xml:space="preserve">               Итого Поз. 2-3, 7-8, 11-12, 14, 16, 18, 21-24, 26, 28, 30-31, 34, 37, 41-42, 45, 49-50, 55, 58-59, 63, 66, 68, 72-73, 75, 78, 80, 84-85, 87, 90, 92, 94, 96, 99, 101, 103, 107, 110-111, 114, 117-118, 120, 123, 125, 128, 131, 133, 135, 140, 144-145, 154, 161, 165-167, 169-170, 174-175, 178-179, 181, 183, 185, 188-191, 193, 197, 201-202, 205, 209-210, 216, 219, 224, 226, 228-229, 231-232, 234-239, 241-242, 244, 246, 249, 253, 255, 257, 259, 262, 266-268</t>
  </si>
  <si>
    <t xml:space="preserve">               Итого Поз. 5, 9, 32, 102, 124, 146-153, 155-160, 162-163, 172, 176, 194, 211-212, 248, 251</t>
  </si>
  <si>
    <t>76 224
9 413</t>
  </si>
  <si>
    <t xml:space="preserve">               Накладные расходы 100% ФОТ (от 5 401 129)</t>
  </si>
  <si>
    <t xml:space="preserve">               Сметная прибыль 49% ФОТ (от 5 401 129)</t>
  </si>
  <si>
    <t xml:space="preserve">               Итого Поз. 10, 15, 27, 29, 164, 177, 182, 192</t>
  </si>
  <si>
    <t>6 013
998</t>
  </si>
  <si>
    <t xml:space="preserve">               Накладные расходы 108% ФОТ (от 77 637)</t>
  </si>
  <si>
    <t xml:space="preserve">               Сметная прибыль 55% ФОТ (от 77 637)</t>
  </si>
  <si>
    <t xml:space="preserve">               Итого Поз. 35-36, 38-40, 43-44, 46-48, 51-54, 56-57, 60-62, 64-65, 69-71, 74, 76-77, 81-83, 86, 88-89, 93, 95, 97-98, 104-106, 108-109, 112-113, 115-116, 119, 121-122, 126-127, 129-130, 134, 136-139, 141-143, 195-196, 198-200, 203-204, 206-208, 215, 250, 264</t>
  </si>
  <si>
    <t>244 292
179 049</t>
  </si>
  <si>
    <t xml:space="preserve">               Накладные расходы 112% ФОТ (от 3 720 943)</t>
  </si>
  <si>
    <t xml:space="preserve">               Сметная прибыль 65% ФОТ (от 3 720 943)</t>
  </si>
  <si>
    <t xml:space="preserve">               Итого Поз. 67, 79, 91, 100, 132, 223, 256, 258, 260-261</t>
  </si>
  <si>
    <t>11 748
5 860</t>
  </si>
  <si>
    <t xml:space="preserve">               Накладные расходы 102% ФОТ (от 262 190)</t>
  </si>
  <si>
    <t xml:space="preserve">               Сметная прибыль 58% ФОТ (от 262 190)</t>
  </si>
  <si>
    <t xml:space="preserve">               Итого Поз. 213-214, 217, 220-222, 225, 227, 230, 233, 243, 245</t>
  </si>
  <si>
    <t>37 863
15 090</t>
  </si>
  <si>
    <t xml:space="preserve">               Накладные расходы 109% ФОТ (от 289 393)</t>
  </si>
  <si>
    <t xml:space="preserve">               Сметная прибыль 57% ФОТ (от 289 393)</t>
  </si>
  <si>
    <t xml:space="preserve">               Итого Поз. 218, 247</t>
  </si>
  <si>
    <t xml:space="preserve">               Накладные расходы 97% ФОТ (от 196 245)</t>
  </si>
  <si>
    <t xml:space="preserve">               Сметная прибыль 55% ФОТ (от 196 245)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</si>
  <si>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</si>
  <si>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240</t>
  </si>
  <si>
    <t xml:space="preserve">               Накладные расходы 121% ФОТ (от 31 102)</t>
  </si>
  <si>
    <t xml:space="preserve">               Сметная прибыль 72% ФОТ (от 31 102)</t>
  </si>
  <si>
    <t xml:space="preserve">               Итого Поз. 252, 254, 263, 265</t>
  </si>
  <si>
    <t>28 218
10 143</t>
  </si>
  <si>
    <t xml:space="preserve">               Накладные расходы 147% ФОТ (от 128 781)</t>
  </si>
  <si>
    <t xml:space="preserve">               Сметная прибыль 134% ФОТ (от 128 781)</t>
  </si>
  <si>
    <t xml:space="preserve">               Итого Поз. 20, 187</t>
  </si>
  <si>
    <t>8 302
3 020</t>
  </si>
  <si>
    <t xml:space="preserve">               Накладные расходы 90% ФОТ (от 8 128)</t>
  </si>
  <si>
    <t xml:space="preserve">               Сметная прибыль 46% ФОТ (от 8 128)</t>
  </si>
  <si>
    <t>ЛОКАЛЬНАЯ СМЕТА № 1632-2021-2.2.5,2.2-13-АР_07.04.024_07.04.052-П-00-01</t>
  </si>
  <si>
    <t>на Архитектурные решения, 07.04.024 Пересыпная станция №5 (код SAP 01.02.019) код ГП 2.2.5
07.04.052 Конвейерная галерея №13 (код SAP 01.02.009) код ГП 2.1.13</t>
  </si>
  <si>
    <t>1632-2021-2.2.5,2.1.13-АР  07.04.024_07.04.052-П-00-00</t>
  </si>
  <si>
    <t>Устройство кровли из профлиста см. в разделе КМ</t>
  </si>
  <si>
    <t>275
97</t>
  </si>
  <si>
    <t>Накладные расходы 109% ФОТ (от 12 675)</t>
  </si>
  <si>
    <t>Сметная прибыль 57% ФОТ (от 12 675)</t>
  </si>
  <si>
    <t>0,0038
0,002812</t>
  </si>
  <si>
    <t>0,169
0,12506</t>
  </si>
  <si>
    <t>988
276</t>
  </si>
  <si>
    <t>Накладные расходы 109% ФОТ (от 4 623)</t>
  </si>
  <si>
    <t>Сметная прибыль 57% ФОТ (от 4 623)</t>
  </si>
  <si>
    <t>0,0005
0,00058</t>
  </si>
  <si>
    <t>0,52
0,6032</t>
  </si>
  <si>
    <t>Накладные расходы 109% ФОТ (от 141 630)</t>
  </si>
  <si>
    <t>Сметная прибыль 57% ФОТ (от 141 630)</t>
  </si>
  <si>
    <t>0,0014
0,0273448</t>
  </si>
  <si>
    <t>0,0112
0,2187584</t>
  </si>
  <si>
    <t>0,0039
0,0761748</t>
  </si>
  <si>
    <t>605
169</t>
  </si>
  <si>
    <t>Накладные расходы 109% ФОТ (от 2 830)</t>
  </si>
  <si>
    <t>Сметная прибыль 57% ФОТ (от 2 830)</t>
  </si>
  <si>
    <t>0,0005
0,000355</t>
  </si>
  <si>
    <t>0,52
0,3692</t>
  </si>
  <si>
    <t>1 319
222</t>
  </si>
  <si>
    <t>Накладные расходы 108% ФОТ (от 18 674)</t>
  </si>
  <si>
    <t>Сметная прибыль 55% ФОТ (от 18 674)</t>
  </si>
  <si>
    <t>429
66,066</t>
  </si>
  <si>
    <t>71
10,934</t>
  </si>
  <si>
    <t>114
17,556</t>
  </si>
  <si>
    <t>27,1
4,1734</t>
  </si>
  <si>
    <t>71,4
10,9956</t>
  </si>
  <si>
    <t>8
1,232</t>
  </si>
  <si>
    <t>439 849,70
3 573,86</t>
  </si>
  <si>
    <t>836
146</t>
  </si>
  <si>
    <t>Накладные расходы 108% ФОТ (от 10 629)</t>
  </si>
  <si>
    <t>Сметная прибыль 55% ФОТ (от 10 629)</t>
  </si>
  <si>
    <t>347
34,9776</t>
  </si>
  <si>
    <t>71
7,1568</t>
  </si>
  <si>
    <t>92
9,2736</t>
  </si>
  <si>
    <t>21,4
2,15712</t>
  </si>
  <si>
    <t>61,2
6,16896</t>
  </si>
  <si>
    <t>8
0,8064</t>
  </si>
  <si>
    <t>203-0991</t>
  </si>
  <si>
    <t>Блок оконный пластиковый: двустворчатый, с глухой и поворотно-откидной створкой, однокамерным стеклопакетом (24 мм), площадью до 2 м2</t>
  </si>
  <si>
    <t>100
10,08</t>
  </si>
  <si>
    <t>ОК-2.  1200х1400</t>
  </si>
  <si>
    <t>ТЕР10-01-034-01</t>
  </si>
  <si>
    <t>Установка в жилых и общественных зданиях оконных блоков из ПВХ профилей: глухих с площадью проема до  2 м2</t>
  </si>
  <si>
    <t>241 331,53
3 253,73</t>
  </si>
  <si>
    <t>647,38
49,65</t>
  </si>
  <si>
    <t>126
24</t>
  </si>
  <si>
    <t>Накладные расходы 108% ФОТ (от 1 615)</t>
  </si>
  <si>
    <t>Сметная прибыль 55% ФОТ (от 1 615)</t>
  </si>
  <si>
    <t>347
5,8296</t>
  </si>
  <si>
    <t>71
1,1928</t>
  </si>
  <si>
    <t>92
1,5456</t>
  </si>
  <si>
    <t>21,4
0,35952</t>
  </si>
  <si>
    <t>30,6
0,51408</t>
  </si>
  <si>
    <t>8
0,1344</t>
  </si>
  <si>
    <t>203-0938</t>
  </si>
  <si>
    <t>Блок оконный пластиковый: глухой, одностворчатый с однокамерным стеклопакетом (24 мм), площадью до 2 м2</t>
  </si>
  <si>
    <t>100
1,68</t>
  </si>
  <si>
    <t>ОК-2/1.  1200х1400</t>
  </si>
  <si>
    <t>Накладные расходы 100% ФОТ (от 24 813)</t>
  </si>
  <si>
    <t>Сметная прибыль 49% ФОТ (от 24 813)</t>
  </si>
  <si>
    <t>0,16
4,3456</t>
  </si>
  <si>
    <t>2,1
57,036</t>
  </si>
  <si>
    <t>0,66
17,9256</t>
  </si>
  <si>
    <t>Накладные расходы 93% ФОТ (от 63 931)</t>
  </si>
  <si>
    <t>Сметная прибыль 62% ФОТ (от 63 931)</t>
  </si>
  <si>
    <t>0,0001
0,004234</t>
  </si>
  <si>
    <t>0,1
4,234</t>
  </si>
  <si>
    <t>0,003
0,12702</t>
  </si>
  <si>
    <t>Дверь стальная  наружная утепленная 1200х2100 левого открывания</t>
  </si>
  <si>
    <t>Дверь стальная  наружная  1000х2100</t>
  </si>
  <si>
    <t>ТЦ_07.1.01.03_78_7841375755_25.01.2024_02
Аналог  ТССЦ-203-8118   2304,38/2255,09=2%</t>
  </si>
  <si>
    <t>Дверь противопожарная металлическая: однопольная ДПС-01/30, размером 1000х2100 мм  (левая, правая)</t>
  </si>
  <si>
    <t>ТЦ_07.1.01.03_78_7841375755_25.01.2024_02
Аналог  ТССЦ-203-8123   2466,49/2414,02=2%</t>
  </si>
  <si>
    <t>Дверь противопожарная металлическая: однопольная ДПС-01/60, размером 1000х2100 мм  (левая, правая)</t>
  </si>
  <si>
    <t>Накладные расходы 100% ФОТ (от 69 775)</t>
  </si>
  <si>
    <t>Сметная прибыль 49% ФОТ (от 69 775)</t>
  </si>
  <si>
    <t>0,18
12,5352</t>
  </si>
  <si>
    <t>2,7
188,028</t>
  </si>
  <si>
    <t>2,2
153,208</t>
  </si>
  <si>
    <t>0,46
32,0344</t>
  </si>
  <si>
    <t>65 000
13 977</t>
  </si>
  <si>
    <t>Накладные расходы 93% ФОТ (от 69 907)</t>
  </si>
  <si>
    <t>Сметная прибыль 62% ФОТ (от 69 907)</t>
  </si>
  <si>
    <t>0,0001
0,000189</t>
  </si>
  <si>
    <t>1,95
3,6855</t>
  </si>
  <si>
    <t>0,00003
0,0000567</t>
  </si>
  <si>
    <t>0,00194
0,0036666</t>
  </si>
  <si>
    <t>0,023
0,04347</t>
  </si>
  <si>
    <t>0,00001
0,0000189</t>
  </si>
  <si>
    <t>0,59
1,1151</t>
  </si>
  <si>
    <t>0,0006
0,001134</t>
  </si>
  <si>
    <t>0,00103
0,0019467</t>
  </si>
  <si>
    <t>0,00031
0,0005859</t>
  </si>
  <si>
    <t>0,026
0,04914</t>
  </si>
  <si>
    <t>0,0187
0,035343</t>
  </si>
  <si>
    <t>Ворота распашные металлические, утепленные , с калиткой 1000х2100мм, открыванием наружу 3000х3000мм EI60  (76*9,0 м2)/1000</t>
  </si>
  <si>
    <t>Ворота распашные металлические, с калиткой 1000х2100 мм, открыванием наружу 2600х4000 мм EI60   (62*10,4 м2)/1000</t>
  </si>
  <si>
    <t>Ворота распашные металлические, с калиткой 1000х2100мм, открыванием наружу 3000х3000мм EI60  (62*9,0м2)/1000</t>
  </si>
  <si>
    <t>Тип 1.  S=167,1 м2</t>
  </si>
  <si>
    <t>Накладные расходы 97% ФОТ (от 48 967)</t>
  </si>
  <si>
    <t>Сметная прибыль 55% ФОТ (от 48 967)</t>
  </si>
  <si>
    <t>ТССЦ-104-0111</t>
  </si>
  <si>
    <t>Плиты или маты теплоизоляционные</t>
  </si>
  <si>
    <t>Накладные расходы 112% ФОТ (от 3 120)</t>
  </si>
  <si>
    <t>Сметная прибыль 65% ФОТ (от 3 120)</t>
  </si>
  <si>
    <t>122,4
204,5304</t>
  </si>
  <si>
    <t>1 229
1 742</t>
  </si>
  <si>
    <t>Накладные расходы 112% ФОТ (от 35 362)</t>
  </si>
  <si>
    <t>Сметная прибыль 65% ФОТ (от 35 362)</t>
  </si>
  <si>
    <t>3,5
5,8485</t>
  </si>
  <si>
    <t>1 324
1 728</t>
  </si>
  <si>
    <t>Накладные расходы 112% ФОТ (от 4 211)</t>
  </si>
  <si>
    <t>Сметная прибыль 65% ФОТ (от 4 211)</t>
  </si>
  <si>
    <t>180
38</t>
  </si>
  <si>
    <t>Накладные расходы 102% ФОТ (от 2 112)</t>
  </si>
  <si>
    <t>Сметная прибыль 58% ФОТ (от 2 112)</t>
  </si>
  <si>
    <t>0,028
0,008176</t>
  </si>
  <si>
    <t>5 146
7 968</t>
  </si>
  <si>
    <t>Накладные расходы 112% ФОТ (от 76 619)</t>
  </si>
  <si>
    <t>Сметная прибыль 65% ФОТ (от 76 619)</t>
  </si>
  <si>
    <t>0,0002
0,0003342</t>
  </si>
  <si>
    <t>0,0068
0,0113628</t>
  </si>
  <si>
    <t>0,013
0,021723</t>
  </si>
  <si>
    <t>0,036
0,060156</t>
  </si>
  <si>
    <t>0,0078
0,0130338</t>
  </si>
  <si>
    <t>219
365,949</t>
  </si>
  <si>
    <t>0,272
0,454512</t>
  </si>
  <si>
    <t>0,0173
0,0289083</t>
  </si>
  <si>
    <t>0,135
0,225585</t>
  </si>
  <si>
    <t>Тип 2.  S=399,75 м2</t>
  </si>
  <si>
    <t>2 939
4 167</t>
  </si>
  <si>
    <t>Накладные расходы 112% ФОТ (от 84 595)</t>
  </si>
  <si>
    <t>Сметная прибыль 65% ФОТ (от 84 595)</t>
  </si>
  <si>
    <t>3,5
13,99125</t>
  </si>
  <si>
    <t>Устройство стяжек: на каждые 5 мм изменения толщины стяжки добавлять или исключать к расценке 11-01-011-03 // до 100 мм</t>
  </si>
  <si>
    <t>8 445
11 023</t>
  </si>
  <si>
    <t>Накладные расходы 112% ФОТ (от 26 862)</t>
  </si>
  <si>
    <t>Сметная прибыль 65% ФОТ (от 26 862)</t>
  </si>
  <si>
    <t>12 310
19 062</t>
  </si>
  <si>
    <t>Накладные расходы 112% ФОТ (от 183 294)</t>
  </si>
  <si>
    <t>Сметная прибыль 65% ФОТ (от 183 294)</t>
  </si>
  <si>
    <t>0,0002
0,0007995</t>
  </si>
  <si>
    <t>0,0068
0,027183</t>
  </si>
  <si>
    <t>0,013
0,0519675</t>
  </si>
  <si>
    <t>0,036
0,14391</t>
  </si>
  <si>
    <t>0,0078
0,0311805</t>
  </si>
  <si>
    <t>219
875,4525</t>
  </si>
  <si>
    <t>0,272
1,08732</t>
  </si>
  <si>
    <t>0,0173
0,0691568</t>
  </si>
  <si>
    <t>0,135
0,5396625</t>
  </si>
  <si>
    <t>Тип 3.  S=924,75 м2</t>
  </si>
  <si>
    <t>6 800
9 640</t>
  </si>
  <si>
    <t>Накладные расходы 112% ФОТ (от 195 695)</t>
  </si>
  <si>
    <t>Сметная прибыль 65% ФОТ (от 195 695)</t>
  </si>
  <si>
    <t>3,5
32,36625</t>
  </si>
  <si>
    <t>2 442
3 188</t>
  </si>
  <si>
    <t>Накладные расходы 112% ФОТ (от 7 768)</t>
  </si>
  <si>
    <t>Сметная прибыль 65% ФОТ (от 7 768)</t>
  </si>
  <si>
    <t>28 477
44 096</t>
  </si>
  <si>
    <t>Накладные расходы 112% ФОТ (от 424 017)</t>
  </si>
  <si>
    <t>Сметная прибыль 65% ФОТ (от 424 017)</t>
  </si>
  <si>
    <t>0,0002
0,0018495</t>
  </si>
  <si>
    <t>0,0068
0,062883</t>
  </si>
  <si>
    <t>0,013
0,1202175</t>
  </si>
  <si>
    <t>0,036
0,33291</t>
  </si>
  <si>
    <t>0,0078
0,0721305</t>
  </si>
  <si>
    <t>219
2025,2025</t>
  </si>
  <si>
    <t>0,272
2,51532</t>
  </si>
  <si>
    <t>0,0173
0,1599818</t>
  </si>
  <si>
    <t>0,135
1,2484125</t>
  </si>
  <si>
    <t>Тип 4.  S=77,8 м2</t>
  </si>
  <si>
    <t>2 660
994</t>
  </si>
  <si>
    <t>Накладные расходы 112% ФОТ (от 36 837)</t>
  </si>
  <si>
    <t>Сметная прибыль 65% ФОТ (от 36 837)</t>
  </si>
  <si>
    <t>2
1,556</t>
  </si>
  <si>
    <t>82
54</t>
  </si>
  <si>
    <t>Накладные расходы 112% ФОТ (от 5 124)</t>
  </si>
  <si>
    <t>Сметная прибыль 65% ФОТ (от 5 124)</t>
  </si>
  <si>
    <t>0,06
0,04668</t>
  </si>
  <si>
    <t>0,2
0,1556</t>
  </si>
  <si>
    <t>8 847
3 305</t>
  </si>
  <si>
    <t>Накладные расходы 112% ФОТ (от 122 537)</t>
  </si>
  <si>
    <t>Сметная прибыль 65% ФОТ (от 122 537)</t>
  </si>
  <si>
    <t>2
5,176</t>
  </si>
  <si>
    <t>Накладные расходы 100% ФОТ (от 4 086 138)</t>
  </si>
  <si>
    <t>Сметная прибыль 49% ФОТ (от 4 086 138)</t>
  </si>
  <si>
    <t>0,01
2,588</t>
  </si>
  <si>
    <t>0,045
11,646</t>
  </si>
  <si>
    <t>0,0023
0,59524</t>
  </si>
  <si>
    <t>0,0532
13,76816</t>
  </si>
  <si>
    <t>0,06
15,528</t>
  </si>
  <si>
    <t>0,0003
0,07764</t>
  </si>
  <si>
    <t>0,075
19,41</t>
  </si>
  <si>
    <t>Раздел 7. Отмостка</t>
  </si>
  <si>
    <t>ТЕР01-02-005-01</t>
  </si>
  <si>
    <t>Уплотнение грунта пневматическими трамбовками, группа грунтов: 1-2</t>
  </si>
  <si>
    <t>100 м3 уплотненного грунта</t>
  </si>
  <si>
    <t>590,90
233,00</t>
  </si>
  <si>
    <t>357,90
63,84</t>
  </si>
  <si>
    <t>679
305</t>
  </si>
  <si>
    <t>Накладные расходы 92% ФОТ (от 1 420)</t>
  </si>
  <si>
    <t>Сметная прибыль 46% ФОТ (от 1 420)</t>
  </si>
  <si>
    <t>16 011
5 569</t>
  </si>
  <si>
    <t>Накладные расходы 147% ФОТ (от 9 649)</t>
  </si>
  <si>
    <t>Сметная прибыль 134% ФОТ (от 9 649)</t>
  </si>
  <si>
    <t>7
2,3016</t>
  </si>
  <si>
    <t>Накладные расходы 97% ФОТ (от 30 965)</t>
  </si>
  <si>
    <t>Сметная прибыль 55% ФОТ (от 30 965)</t>
  </si>
  <si>
    <t>252
72</t>
  </si>
  <si>
    <t>Накладные расходы 102% ФОТ (от 28 617)</t>
  </si>
  <si>
    <t>Сметная прибыль 58% ФОТ (от 28 617)</t>
  </si>
  <si>
    <t>0,002
0,002192</t>
  </si>
  <si>
    <t>0,1
0,1096</t>
  </si>
  <si>
    <t>0,04
0,04384</t>
  </si>
  <si>
    <t>454
144</t>
  </si>
  <si>
    <t>Накладные расходы 102% ФОТ (от 32 767)</t>
  </si>
  <si>
    <t>Сметная прибыль 58% ФОТ (от 32 767)</t>
  </si>
  <si>
    <t>0,004
0,004384</t>
  </si>
  <si>
    <t>0,08
0,08768</t>
  </si>
  <si>
    <t>235
50</t>
  </si>
  <si>
    <t>Накладные расходы 102% ФОТ (от 2 751)</t>
  </si>
  <si>
    <t>Сметная прибыль 58% ФОТ (от 2 751)</t>
  </si>
  <si>
    <t>0,028
0,0106484</t>
  </si>
  <si>
    <t>Накладные расходы 112% ФОТ (от 16 554)</t>
  </si>
  <si>
    <t>Сметная прибыль 65% ФОТ (от 16 554)</t>
  </si>
  <si>
    <t>0,01725
0,018906</t>
  </si>
  <si>
    <t>0,05175
0,056718</t>
  </si>
  <si>
    <t>0,01
0,01096</t>
  </si>
  <si>
    <t>2,55
2,7948</t>
  </si>
  <si>
    <t>Устройство швов расширения // прим.температурно-усадочный</t>
  </si>
  <si>
    <t>34
6</t>
  </si>
  <si>
    <t>Накладные расходы 147% ФОТ (от 268)</t>
  </si>
  <si>
    <t>Сметная прибыль 134% ФОТ (от 268)</t>
  </si>
  <si>
    <t>0,002
0,0002192</t>
  </si>
  <si>
    <t>0,32
0,035072</t>
  </si>
  <si>
    <t>Устройство деформационных швов в емкостных сооружениях с применением: герметика</t>
  </si>
  <si>
    <t>12 208,43
449,94</t>
  </si>
  <si>
    <t>Накладные расходы 102% ФОТ (от 14 350)</t>
  </si>
  <si>
    <t>Сметная прибыль 58% ФОТ (от 14 350)</t>
  </si>
  <si>
    <t>101-0198</t>
  </si>
  <si>
    <t>Герметик марки: 51-Г-10</t>
  </si>
  <si>
    <t>184
201,664</t>
  </si>
  <si>
    <t>101-1701</t>
  </si>
  <si>
    <t>Гермит (шнур диаметром 40 мм)</t>
  </si>
  <si>
    <t>186
203,856</t>
  </si>
  <si>
    <t>ТЕР11-01-044-02</t>
  </si>
  <si>
    <t>Нарезка швов в бетоне: с заполнением швов герметиком при устройстве полимерных наливных полов // прим.</t>
  </si>
  <si>
    <t>1 068,89
175,98</t>
  </si>
  <si>
    <t>421 862
100 761</t>
  </si>
  <si>
    <t>Накладные расходы 112% ФОТ (от 325 272)</t>
  </si>
  <si>
    <t>Сметная прибыль 65% ФОТ (от 325 272)</t>
  </si>
  <si>
    <t>101-0215</t>
  </si>
  <si>
    <t>Герметик высыхающий марки 51-Г-13</t>
  </si>
  <si>
    <t>3,35
146,864</t>
  </si>
  <si>
    <t>Раздел 8. Перевозка материалов</t>
  </si>
  <si>
    <t>Перевозка материалов ( металл 140 км. ОП "МКМ-СПб")</t>
  </si>
  <si>
    <t>металлопрокат, трубопрокат и металлоконструкции</t>
  </si>
  <si>
    <t>3 Индекс на перевозку (транспорт), 2 кв. 2025 г. для ЛенО. ЭМ=11,55; МАТ=11,55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</si>
  <si>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</si>
  <si>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</si>
  <si>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</si>
  <si>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</si>
  <si>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3 376 737
229 389</t>
  </si>
  <si>
    <t xml:space="preserve">      90% ФОТ (от 1524) (Поз. 27)</t>
  </si>
  <si>
    <t xml:space="preserve">      92% ФОТ (от 1420) (Поз. 52)</t>
  </si>
  <si>
    <t xml:space="preserve">      93% ФОТ (от 174617) (Поз. 18, 21-22, 26)</t>
  </si>
  <si>
    <t xml:space="preserve">      97% ФОТ (от 79932) (Поз. 31, 55)</t>
  </si>
  <si>
    <t xml:space="preserve">      100% ФОТ (от 4180726) (Поз. 17, 25, 51)</t>
  </si>
  <si>
    <t xml:space="preserve">      102% ФОТ (от 80597) (Поз. 37, 57-58, 60, 64)</t>
  </si>
  <si>
    <t xml:space="preserve">      108% ФОТ (от 30918) (Поз. 11, 13, 15)</t>
  </si>
  <si>
    <t xml:space="preserve">      109% ФОТ (от 161758) (Поз. 1, 4-5, 9)</t>
  </si>
  <si>
    <t xml:space="preserve">      112% ФОТ (от 1547867) (Поз. 33-35, 39-41, 43-45, 47-50, 62, 65)</t>
  </si>
  <si>
    <t xml:space="preserve">      147% ФОТ (от 9917) (Поз. 53, 63)</t>
  </si>
  <si>
    <t xml:space="preserve">      46% ФОТ (от 2944) (Поз. 52, 27)</t>
  </si>
  <si>
    <t xml:space="preserve">      49% ФОТ (от 4180726) (Поз. 17, 25, 51)</t>
  </si>
  <si>
    <t xml:space="preserve">      55% ФОТ (от 110850) (Поз. 11, 13, 15, 31, 55)</t>
  </si>
  <si>
    <t xml:space="preserve">      57% ФОТ (от 161758) (Поз. 1, 4-5, 9)</t>
  </si>
  <si>
    <t xml:space="preserve">      58% ФОТ (от 80597) (Поз. 37, 57-58, 60, 64)</t>
  </si>
  <si>
    <t xml:space="preserve">      62% ФОТ (от 174617) (Поз. 18, 21-22, 26)</t>
  </si>
  <si>
    <t xml:space="preserve">      65% ФОТ (от 1547867) (Поз. 33-35, 39-41, 43-45, 47-50, 62, 65)</t>
  </si>
  <si>
    <t xml:space="preserve">      134% ФОТ (от 9917) (Поз. 53, 63)</t>
  </si>
  <si>
    <t xml:space="preserve">               Итого Поз. 1, 4-5, 9</t>
  </si>
  <si>
    <t>2 802
542</t>
  </si>
  <si>
    <t xml:space="preserve">               Накладные расходы 109% ФОТ (от 161 758)</t>
  </si>
  <si>
    <t xml:space="preserve">               Сметная прибыль 57% ФОТ (от 161 758)</t>
  </si>
  <si>
    <t xml:space="preserve">               Итого Поз. 2-3, 6-8, 10, 12, 14, 16, 19-20, 23-24, 28-30, 32, 36, 38, 42, 46, 54, 56, 59, 61</t>
  </si>
  <si>
    <t xml:space="preserve">               Итого Поз. 11, 13, 15</t>
  </si>
  <si>
    <t>2 281
392</t>
  </si>
  <si>
    <t xml:space="preserve">               Накладные расходы 108% ФОТ (от 30 918)</t>
  </si>
  <si>
    <t xml:space="preserve">               Сметная прибыль 55% ФОТ (от 30 918)</t>
  </si>
  <si>
    <t xml:space="preserve">               Итого Поз. 17, 25, 51</t>
  </si>
  <si>
    <t xml:space="preserve">               Накладные расходы 100% ФОТ (от 4 180 726)</t>
  </si>
  <si>
    <t xml:space="preserve">               Сметная прибыль 49% ФОТ (от 4 180 726)</t>
  </si>
  <si>
    <t xml:space="preserve">               Итого Поз. 18, 21-22, 26</t>
  </si>
  <si>
    <t>83 142
13 977</t>
  </si>
  <si>
    <t xml:space="preserve">               Накладные расходы 93% ФОТ (от 174 617)</t>
  </si>
  <si>
    <t xml:space="preserve">               Сметная прибыль 62% ФОТ (от 174 617)</t>
  </si>
  <si>
    <t xml:space="preserve">               Итого Поз. 31, 55</t>
  </si>
  <si>
    <t xml:space="preserve">               Накладные расходы 97% ФОТ (от 79 932)</t>
  </si>
  <si>
    <t xml:space="preserve">               Сметная прибыль 55% ФОТ (от 79 932)</t>
  </si>
  <si>
    <t xml:space="preserve">               Итого Поз. 33-35, 39-41, 43-45, 47-50, 62, 65</t>
  </si>
  <si>
    <t>502 939
207 728</t>
  </si>
  <si>
    <t xml:space="preserve">               Накладные расходы 112% ФОТ (от 1 547 867)</t>
  </si>
  <si>
    <t xml:space="preserve">               Сметная прибыль 65% ФОТ (от 1 547 867)</t>
  </si>
  <si>
    <t xml:space="preserve">               Итого Поз. 37, 57-58, 60, 64</t>
  </si>
  <si>
    <t>1 523
304</t>
  </si>
  <si>
    <t xml:space="preserve">               Накладные расходы 102% ФОТ (от 80 597)</t>
  </si>
  <si>
    <t xml:space="preserve">               Сметная прибыль 58% ФОТ (от 80 597)</t>
  </si>
  <si>
    <t xml:space="preserve">          Земляные работы, выполняемые механизированным способом:</t>
  </si>
  <si>
    <t xml:space="preserve">               Накладные расходы 92% ФОТ (от 1 420)</t>
  </si>
  <si>
    <t xml:space="preserve">               Сметная прибыль 46% ФОТ (от 1 420)</t>
  </si>
  <si>
    <t xml:space="preserve">               Итого Поз. 53, 63</t>
  </si>
  <si>
    <t>16 045
5 575</t>
  </si>
  <si>
    <t xml:space="preserve">               Накладные расходы 147% ФОТ (от 9 917)</t>
  </si>
  <si>
    <t xml:space="preserve">               Сметная прибыль 134% ФОТ (от 9 917)</t>
  </si>
  <si>
    <t xml:space="preserve">          Перевозка грузов автотранспортом:</t>
  </si>
  <si>
    <t xml:space="preserve">               Итого Поз. 67, 70</t>
  </si>
  <si>
    <t xml:space="preserve">          Погрузо-разгрузочные работы:</t>
  </si>
  <si>
    <t xml:space="preserve">               Итого Поз. 68</t>
  </si>
  <si>
    <t xml:space="preserve">               Итого Поз. 27</t>
  </si>
  <si>
    <t>ЛОКАЛЬНАЯ СМЕТА № 1632-2021-2.1.2, 2.1.7-АР1_07.04.041-П-00-00</t>
  </si>
  <si>
    <t>на Архитектурные решения, 07.04.041 Конвейерная галерея №2 (код SAP 01.02.010) код ГП 2.1.2</t>
  </si>
  <si>
    <t>Раздел 1. Кровля</t>
  </si>
  <si>
    <t>3 791,73
382,79</t>
  </si>
  <si>
    <t>Накладные расходы 112% ФОТ (от 12 023,75)</t>
  </si>
  <si>
    <t>Сметная прибыль 65% ФОТ (от 12 023,75)</t>
  </si>
  <si>
    <t>930,59
239,73</t>
  </si>
  <si>
    <t>Накладные расходы 109% ФОТ (от 12 740,99)</t>
  </si>
  <si>
    <t>Сметная прибыль 57% ФОТ (от 12 740,99)</t>
  </si>
  <si>
    <t>29,94
43,68246</t>
  </si>
  <si>
    <t>ТЦ_12.0.00.00_78_7802585999_08.02.2024_02</t>
  </si>
  <si>
    <t>0,0001
0,00063</t>
  </si>
  <si>
    <t>Дверь стальная наружная  (левая, правая) 1000х2100</t>
  </si>
  <si>
    <t>Дверь стальная внутренняя  (правая) 1000х2100</t>
  </si>
  <si>
    <t>Накладные расходы 100% ФОТ (от 6 312,24)</t>
  </si>
  <si>
    <t>Сметная прибыль 49% ФОТ (от 6 312,24)</t>
  </si>
  <si>
    <t>0,18
1,134</t>
  </si>
  <si>
    <t>2,7
17,01</t>
  </si>
  <si>
    <t>2,2
13,86</t>
  </si>
  <si>
    <t>0,46
2,898</t>
  </si>
  <si>
    <t>6 835,23
622,52</t>
  </si>
  <si>
    <t xml:space="preserve">      93% ФОТ (от 9512,63) (Поз. 2, 4-10)</t>
  </si>
  <si>
    <t xml:space="preserve">      100% ФОТ (от 6312,24) (Поз. 11)</t>
  </si>
  <si>
    <t xml:space="preserve">      109% ФОТ (от 12740,99) (Поз. 3)</t>
  </si>
  <si>
    <t xml:space="preserve">      112% ФОТ (от 12023,75) (Поз. 1)</t>
  </si>
  <si>
    <t xml:space="preserve">      49% ФОТ (от 6312,24) (Поз. 11)</t>
  </si>
  <si>
    <t xml:space="preserve">      57% ФОТ (от 12740,99) (Поз. 3)</t>
  </si>
  <si>
    <t xml:space="preserve">      62% ФОТ (от 9512,63) (Поз. 2, 4-10)</t>
  </si>
  <si>
    <t xml:space="preserve">      65% ФОТ (от 12023,75) (Поз. 1)</t>
  </si>
  <si>
    <t xml:space="preserve">          Итого Поз. 1</t>
  </si>
  <si>
    <t xml:space="preserve">          Накладные расходы 112% ФОТ (от 12 023,75)</t>
  </si>
  <si>
    <t xml:space="preserve">          Сметная прибыль 65% ФОТ (от 12 023,75)</t>
  </si>
  <si>
    <t xml:space="preserve">          Итого Поз. 2, 4-10</t>
  </si>
  <si>
    <t xml:space="preserve">          Накладные расходы 93% ФОТ (от 9 512,63)</t>
  </si>
  <si>
    <t xml:space="preserve">          Сметная прибыль 62% ФОТ (от 9 512,63)</t>
  </si>
  <si>
    <t xml:space="preserve">          Итого Поз. 3</t>
  </si>
  <si>
    <t xml:space="preserve">          Накладные расходы 109% ФОТ (от 12 740,99)</t>
  </si>
  <si>
    <t xml:space="preserve">          Сметная прибыль 57% ФОТ (от 12 740,99)</t>
  </si>
  <si>
    <t xml:space="preserve">          Итого Поз. 11</t>
  </si>
  <si>
    <t xml:space="preserve">          Накладные расходы 100% ФОТ (от 6 312,24)</t>
  </si>
  <si>
    <t xml:space="preserve">          Сметная прибыль 49% ФОТ (от 6 312,24)</t>
  </si>
  <si>
    <t>ЛОКАЛЬНАЯ СМЕТА № 1632-2021-1.1,1.2,2.1.0-АР_07.02.011_П-00-01</t>
  </si>
  <si>
    <t>на Архитектурные решения, 07.02.011 Здание трансбордера код ГП 1.2</t>
  </si>
  <si>
    <t>1632-2021-1.1,1.2,2.1.0-АР_2_0_RU_IFC</t>
  </si>
  <si>
    <t>Учтено в разделе КМ</t>
  </si>
  <si>
    <t>Раздел 2. Перегородки.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</si>
  <si>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Накладные расходы 108% ФОТ (от 60 159)</t>
  </si>
  <si>
    <t>Сметная прибыль 55% ФОТ (от 60 159)</t>
  </si>
  <si>
    <t>20
15,37</t>
  </si>
  <si>
    <t>150
115,275</t>
  </si>
  <si>
    <t>177
136,0245</t>
  </si>
  <si>
    <t>1,62
1,24497</t>
  </si>
  <si>
    <t>117
89,9145</t>
  </si>
  <si>
    <t>14,19
10,905015</t>
  </si>
  <si>
    <t>37,88
29,11078</t>
  </si>
  <si>
    <t>0,7
0,53795</t>
  </si>
  <si>
    <t>1,63
1,252655</t>
  </si>
  <si>
    <t>86
66,091</t>
  </si>
  <si>
    <t>254
195,199</t>
  </si>
  <si>
    <t>0,14
0,10759</t>
  </si>
  <si>
    <t>39
29,9715</t>
  </si>
  <si>
    <t>П2</t>
  </si>
  <si>
    <t>Накладные расходы 108% ФОТ (от 158 128)</t>
  </si>
  <si>
    <t>Сметная прибыль 55% ФОТ (от 158 128)</t>
  </si>
  <si>
    <t>20
40,4</t>
  </si>
  <si>
    <t>150
303</t>
  </si>
  <si>
    <t>177
357,54</t>
  </si>
  <si>
    <t>1,62
3,2724</t>
  </si>
  <si>
    <t>117
236,34</t>
  </si>
  <si>
    <t>14,19
28,6638</t>
  </si>
  <si>
    <t>37,88
76,5176</t>
  </si>
  <si>
    <t>0,7
1,414</t>
  </si>
  <si>
    <t>1,63
3,2926</t>
  </si>
  <si>
    <t>86
173,72</t>
  </si>
  <si>
    <t>254
513,08</t>
  </si>
  <si>
    <t>0,14
0,2828</t>
  </si>
  <si>
    <t>39
78,78</t>
  </si>
  <si>
    <t>ТЦ_01.6.01.02_77_9706006145_22.02.2024_02
Аналог  ТССЦ-101-2511   14,79/13,95=2%</t>
  </si>
  <si>
    <t>Лист ГКЛВО-А-УК-3000-1200-12,5 мм, (2 листа, hобщ.=25 мм)</t>
  </si>
  <si>
    <t>Плиты из минеральной ваты: на синтетическом связующем М-75, (минеральные маты группы НГ с плотностью 40 кг/м³, h=100 мм, прим.)</t>
  </si>
  <si>
    <t>П3</t>
  </si>
  <si>
    <t>ТЕР10-05-010-02</t>
  </si>
  <si>
    <t>Облицовка стен по системе «КНАУФ» по одинарному металлическому каркасу из ПН и ПС профилей гипсокартонными листами в два слоя (С 626): с дверным проемом</t>
  </si>
  <si>
    <t>100 м2 стен (за вычетом проемов)</t>
  </si>
  <si>
    <t>4 984,82
1 661,52</t>
  </si>
  <si>
    <t>Накладные расходы 108% ФОТ (от 60 438)</t>
  </si>
  <si>
    <t>Сметная прибыль 55% ФОТ (от 60 438)</t>
  </si>
  <si>
    <t>10
12,5</t>
  </si>
  <si>
    <t>101-2435</t>
  </si>
  <si>
    <t>Клей «Перлфикс», КНАУФ</t>
  </si>
  <si>
    <t>137
171,25</t>
  </si>
  <si>
    <t>69
86,25</t>
  </si>
  <si>
    <t>118
147,5</t>
  </si>
  <si>
    <t>0,8
1</t>
  </si>
  <si>
    <t>101-2486</t>
  </si>
  <si>
    <t>Лента эластичная самоклеящаяся для профилей направляющих «Дихтунгсбанд»: 70/30000 мм</t>
  </si>
  <si>
    <t>117
146,25</t>
  </si>
  <si>
    <t>7,9
9,875</t>
  </si>
  <si>
    <t>18,44
23,05</t>
  </si>
  <si>
    <t>1,49
1,8625</t>
  </si>
  <si>
    <t>201-0793</t>
  </si>
  <si>
    <t>Профиль направляющий: ПН-4 75/40/0,6</t>
  </si>
  <si>
    <t>86
107,5</t>
  </si>
  <si>
    <t>201-0807</t>
  </si>
  <si>
    <t>Профиль стоечный: ПС-4 75/50/0,6</t>
  </si>
  <si>
    <t>234
292,5</t>
  </si>
  <si>
    <t>201-0834</t>
  </si>
  <si>
    <t>Бруски деревянные: 75*50 мм</t>
  </si>
  <si>
    <t>37
46,25</t>
  </si>
  <si>
    <t>ТЦ_01.6.01.02_78_7802348846_22.02.2024_02
Аналог  ТССЦ-101-2512    18,24/17,33=2%</t>
  </si>
  <si>
    <t>ТЕР26-01-036-02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</si>
  <si>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</si>
  <si>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295,44
250,77</t>
  </si>
  <si>
    <t>12,29
0,85</t>
  </si>
  <si>
    <t>177
31</t>
  </si>
  <si>
    <t>Накладные расходы 97% ФОТ (от 9 153)</t>
  </si>
  <si>
    <t>Сметная прибыль 55% ФОТ (от 9 153)</t>
  </si>
  <si>
    <t>113-8076</t>
  </si>
  <si>
    <t>Клей для приклеивания минеральной ваты типа "BOLIX ZW"</t>
  </si>
  <si>
    <t>7
8,75</t>
  </si>
  <si>
    <t>0,02
0,025</t>
  </si>
  <si>
    <t>ТССЦ-101-2797</t>
  </si>
  <si>
    <t>Дюбель распорный с металлическим стержнем: 10х150 мм, (9 шт./м² при двухслойном утепл.)</t>
  </si>
  <si>
    <t>Раздел 3. Установка дверных блоков и ворот.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</si>
  <si>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Накладные расходы 93% ФОТ (от 60 247)</t>
  </si>
  <si>
    <t>Сметная прибыль 62% ФОТ (от 60 247)</t>
  </si>
  <si>
    <t>0,0001
0,00399</t>
  </si>
  <si>
    <t>0,1
3,99</t>
  </si>
  <si>
    <t>Накладные расходы 93% ФОТ (от 13 270)</t>
  </si>
  <si>
    <t>Сметная прибыль 62% ФОТ (от 13 270)</t>
  </si>
  <si>
    <t>0,00007
0,00133</t>
  </si>
  <si>
    <t>0,00008
0,00152</t>
  </si>
  <si>
    <t>Накладные расходы 100% ФОТ (от 39 977)</t>
  </si>
  <si>
    <t>Сметная прибыль 49% ФОТ (от 39 977)</t>
  </si>
  <si>
    <t>0,18
7,182</t>
  </si>
  <si>
    <t>2,7
107,73</t>
  </si>
  <si>
    <t>2,2
87,78</t>
  </si>
  <si>
    <t>0,46
18,354</t>
  </si>
  <si>
    <t>Дверной блок однопольный, металлический, остекленный, противопожарный, правая навеска 1000Х2100(h), EIS 60, с доводчиком и уплотнением
притворов</t>
  </si>
  <si>
    <t>Дверной блок однопольный, металлический, остекленный, противопожарный, правая
навеска1000Х2100(h), EIS 30, с доводчиком и уплотнением притворов</t>
  </si>
  <si>
    <t>Ворота распашные, металлические,
остекленные, утеплённые, 4400Х4500(h), (вес=42,44 кг/м²)</t>
  </si>
  <si>
    <t>Ворота складчатые, металлические,
5000Х4500(h), (вес=42,44 кг/м²)</t>
  </si>
  <si>
    <t>Раздел 4. Установка оконных блоков.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</si>
  <si>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1 507
254</t>
  </si>
  <si>
    <t>Накладные расходы 108% ФОТ (от 21 342)</t>
  </si>
  <si>
    <t>Сметная прибыль 55% ФОТ (от 21 342)</t>
  </si>
  <si>
    <t>429
75,504</t>
  </si>
  <si>
    <t>71
12,496</t>
  </si>
  <si>
    <t>114
20,064</t>
  </si>
  <si>
    <t>27,1
4,7696</t>
  </si>
  <si>
    <t>71,4
12,5664</t>
  </si>
  <si>
    <t>8
1,408</t>
  </si>
  <si>
    <t>ТЦ_59.1.09.04_78_7816539174_26.02.2024_02
Аналог  ТССЦ-203-0946    5029,91/4929,41=2%</t>
  </si>
  <si>
    <t>Накладные расходы 100% ФОТ (от 16 079)</t>
  </si>
  <si>
    <t>Сметная прибыль 49% ФОТ (от 16 079)</t>
  </si>
  <si>
    <t>0,16
2,816</t>
  </si>
  <si>
    <t>2,1
36,96</t>
  </si>
  <si>
    <t>0,66
11,616</t>
  </si>
  <si>
    <t>132 419
59 397</t>
  </si>
  <si>
    <t>Накладные расходы 93% ФОТ (от 331 818)</t>
  </si>
  <si>
    <t>Сметная прибыль 62% ФОТ (от 331 818)</t>
  </si>
  <si>
    <t>0,0001
0,000404</t>
  </si>
  <si>
    <t>0,00003
0,0001212</t>
  </si>
  <si>
    <t>0,00194
0,0078376</t>
  </si>
  <si>
    <t>0,001
0,00404</t>
  </si>
  <si>
    <t>0,00001
0,0000404</t>
  </si>
  <si>
    <t>0,0006
0,002424</t>
  </si>
  <si>
    <t>0,00031
0,0012524</t>
  </si>
  <si>
    <t>0,0187
0,075548</t>
  </si>
  <si>
    <t>ТЦ_25.3.06.01_47_4707044627_25.01.2024_02
Аналог  ТССЦ-101-5003    83,19/81,49=2%</t>
  </si>
  <si>
    <t>Раздел 5. Полы.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</si>
  <si>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Тип 3.  S=181,4 м2</t>
  </si>
  <si>
    <t>6 201
2 317</t>
  </si>
  <si>
    <t>Накладные расходы 112% ФОТ (от 85 890)</t>
  </si>
  <si>
    <t>Сметная прибыль 65% ФОТ (от 85 890)</t>
  </si>
  <si>
    <t>2
3,628</t>
  </si>
  <si>
    <t>Накладные расходы 112% ФОТ (от 26 658)</t>
  </si>
  <si>
    <t>Сметная прибыль 65% ФОТ (от 26 658)</t>
  </si>
  <si>
    <t>153
277,542</t>
  </si>
  <si>
    <t>20
36,28</t>
  </si>
  <si>
    <t>10
18,14</t>
  </si>
  <si>
    <t>Устройство кровли из кровельного профлиста учтено в разделе КМ</t>
  </si>
  <si>
    <t>Раздел 7. Наружная отделка</t>
  </si>
  <si>
    <t>2 977
1 112</t>
  </si>
  <si>
    <t>Накладные расходы 112% ФОТ (от 41 240)</t>
  </si>
  <si>
    <t>Сметная прибыль 65% ФОТ (от 41 240)</t>
  </si>
  <si>
    <t>2
1,742</t>
  </si>
  <si>
    <t>Накладные расходы 100% ФОТ (от 13 755)</t>
  </si>
  <si>
    <t>Сметная прибыль 49% ФОТ (от 13 755)</t>
  </si>
  <si>
    <t>0,01
0,008712</t>
  </si>
  <si>
    <t>0,045
0,039204</t>
  </si>
  <si>
    <t>0,0023
0,0020038</t>
  </si>
  <si>
    <t>0,0532
0,0463478</t>
  </si>
  <si>
    <t>0,06
0,052272</t>
  </si>
  <si>
    <t>0,0003
0,0002614</t>
  </si>
  <si>
    <t>0,075
0,06534</t>
  </si>
  <si>
    <t>7 635
2 656</t>
  </si>
  <si>
    <t>Накладные расходы 147% ФОТ (от 4 602)</t>
  </si>
  <si>
    <t>Сметная прибыль 134% ФОТ (от 4 602)</t>
  </si>
  <si>
    <t>7
1,0976</t>
  </si>
  <si>
    <t>8 193
2 821</t>
  </si>
  <si>
    <t>Накладные расходы 147% ФОТ (от 4 911)</t>
  </si>
  <si>
    <t>Сметная прибыль 134% ФОТ (от 4 911)</t>
  </si>
  <si>
    <t>5
1,3068</t>
  </si>
  <si>
    <t>Устройство ленточных фундаментов: бетонных</t>
  </si>
  <si>
    <t>5 316
3 131</t>
  </si>
  <si>
    <t>Накладные расходы 102% ФОТ (от 35 344)</t>
  </si>
  <si>
    <t>Сметная прибыль 58% ФОТ (от 35 344)</t>
  </si>
  <si>
    <t>0,028
0,0048787</t>
  </si>
  <si>
    <t>88,2
15,367968</t>
  </si>
  <si>
    <t>0,018
0,0031363</t>
  </si>
  <si>
    <t>0,22
0,0383328</t>
  </si>
  <si>
    <t>44,8
7,805952</t>
  </si>
  <si>
    <t>0,025
0,004356</t>
  </si>
  <si>
    <t>0,283
0,0493099</t>
  </si>
  <si>
    <t>Прайс
Аналог  ТССЦ-401-0307    713,38/652,56=2%</t>
  </si>
  <si>
    <t>297
63</t>
  </si>
  <si>
    <t>Накладные расходы 102% ФОТ (от 3 472)</t>
  </si>
  <si>
    <t>Сметная прибыль 58% ФОТ (от 3 472)</t>
  </si>
  <si>
    <t>0,028
0,01344</t>
  </si>
  <si>
    <t>ТЦ_08.4.02.05_78_7816587756_08.02.2024_02
Аналог  ТССЦ-101-3891    21,17/20,58=2%</t>
  </si>
  <si>
    <t>400
114</t>
  </si>
  <si>
    <t>Накладные расходы 102% ФОТ (от 45 494)</t>
  </si>
  <si>
    <t>Сметная прибыль 58% ФОТ (от 45 494)</t>
  </si>
  <si>
    <t>0,002
0,0034848</t>
  </si>
  <si>
    <t>0,1
0,17424</t>
  </si>
  <si>
    <t>0,04
0,069696</t>
  </si>
  <si>
    <t>1 082
343</t>
  </si>
  <si>
    <t>Накладные расходы 102% ФОТ (от 78 137)</t>
  </si>
  <si>
    <t>Сметная прибыль 58% ФОТ (от 78 137)</t>
  </si>
  <si>
    <t>0,006
0,0104544</t>
  </si>
  <si>
    <t>0,12
0,209088</t>
  </si>
  <si>
    <t>0,06
0,104544</t>
  </si>
  <si>
    <t>54
10</t>
  </si>
  <si>
    <t>Накладные расходы 147% ФОТ (от 427)</t>
  </si>
  <si>
    <t>Сметная прибыль 134% ФОТ (от 427)</t>
  </si>
  <si>
    <t>0,002
0,0003485</t>
  </si>
  <si>
    <t>0,32
0,0557568</t>
  </si>
  <si>
    <t>183
121</t>
  </si>
  <si>
    <t>Накладные расходы 112% ФОТ (от 11 475)</t>
  </si>
  <si>
    <t>Сметная прибыль 65% ФОТ (от 11 475)</t>
  </si>
  <si>
    <t>0,2
0,34848</t>
  </si>
  <si>
    <t>2 090
973</t>
  </si>
  <si>
    <t>Накладные расходы 147% ФОТ (от 72 085)</t>
  </si>
  <si>
    <t>Сметная прибыль 134% ФОТ (от 72 085)</t>
  </si>
  <si>
    <t>0,001
0,0017424</t>
  </si>
  <si>
    <t>0,17
0,296208</t>
  </si>
  <si>
    <t>431 135
124 020</t>
  </si>
  <si>
    <t xml:space="preserve">      90% ФОТ (от 4064) (Поз. 32)</t>
  </si>
  <si>
    <t xml:space="preserve">      93% ФОТ (от 692588) (Поз. 13, 16, 18, 25, 29, 31, 40)</t>
  </si>
  <si>
    <t xml:space="preserve">      97% ФОТ (от 9153) (Поз. 10)</t>
  </si>
  <si>
    <t xml:space="preserve">      100% ФОТ (от 97164) (Поз. 17, 21, 39, 45)</t>
  </si>
  <si>
    <t xml:space="preserve">      102% ФОТ (от 162447) (Поз. 50, 52, 54-55)</t>
  </si>
  <si>
    <t xml:space="preserve">      108% ФОТ (от 313320) (Поз. 1, 5, 8, 22, 27, 37)</t>
  </si>
  <si>
    <t xml:space="preserve">      112% ФОТ (от 165263) (Поз. 42-44, 58)</t>
  </si>
  <si>
    <t xml:space="preserve">      147% ФОТ (от 82025) (Поз. 46, 48, 57, 59)</t>
  </si>
  <si>
    <t xml:space="preserve">      46% ФОТ (от 4064) (Поз. 32)</t>
  </si>
  <si>
    <t xml:space="preserve">      49% ФОТ (от 97164) (Поз. 17, 21, 39, 45)</t>
  </si>
  <si>
    <t xml:space="preserve">      55% ФОТ (от 322473) (Поз. 1, 5, 8, 22, 27, 37, 10)</t>
  </si>
  <si>
    <t xml:space="preserve">      58% ФОТ (от 162447) (Поз. 50, 52, 54-55)</t>
  </si>
  <si>
    <t xml:space="preserve">      62% ФОТ (от 692588) (Поз. 13, 16, 18, 25, 29, 31, 40)</t>
  </si>
  <si>
    <t xml:space="preserve">      65% ФОТ (от 165263) (Поз. 42-44, 58)</t>
  </si>
  <si>
    <t xml:space="preserve">      134% ФОТ (от 82025) (Поз. 46, 48, 57, 59)</t>
  </si>
  <si>
    <t xml:space="preserve">               Итого Поз. 1, 5, 8, 22, 27, 37</t>
  </si>
  <si>
    <t>4 105
559</t>
  </si>
  <si>
    <t xml:space="preserve">               Накладные расходы 108% ФОТ (от 313 320)</t>
  </si>
  <si>
    <t xml:space="preserve">               Сметная прибыль 55% ФОТ (от 313 320)</t>
  </si>
  <si>
    <t xml:space="preserve">               Итого Поз. 2-4, 6-7, 9, 11-12, 14-15, 19-20, 23-24, 26, 28, 30, 33-36, 38, 41, 47, 49, 51, 53, 56, 60-62</t>
  </si>
  <si>
    <t xml:space="preserve">               Итого Поз. 10</t>
  </si>
  <si>
    <t xml:space="preserve">               Накладные расходы 97% ФОТ (от 9 153)</t>
  </si>
  <si>
    <t xml:space="preserve">               Сметная прибыль 55% ФОТ (от 9 153)</t>
  </si>
  <si>
    <t xml:space="preserve">               Итого Поз. 13, 16, 18, 25, 29, 31, 40</t>
  </si>
  <si>
    <t>377 844
108 259</t>
  </si>
  <si>
    <t xml:space="preserve">               Накладные расходы 93% ФОТ (от 692 588)</t>
  </si>
  <si>
    <t xml:space="preserve">               Сметная прибыль 62% ФОТ (от 692 588)</t>
  </si>
  <si>
    <t xml:space="preserve">               Итого Поз. 17, 21, 39, 45</t>
  </si>
  <si>
    <t xml:space="preserve">               Накладные расходы 100% ФОТ (от 97 164)</t>
  </si>
  <si>
    <t xml:space="preserve">               Сметная прибыль 49% ФОТ (от 97 164)</t>
  </si>
  <si>
    <t xml:space="preserve">               Итого Поз. 42-44, 58</t>
  </si>
  <si>
    <t>9 947
3 550</t>
  </si>
  <si>
    <t xml:space="preserve">               Накладные расходы 112% ФОТ (от 165 263)</t>
  </si>
  <si>
    <t xml:space="preserve">               Сметная прибыль 65% ФОТ (от 165 263)</t>
  </si>
  <si>
    <t xml:space="preserve">               Итого Поз. 46, 48, 57, 59</t>
  </si>
  <si>
    <t>17 972
6 460</t>
  </si>
  <si>
    <t xml:space="preserve">               Накладные расходы 147% ФОТ (от 82 025)</t>
  </si>
  <si>
    <t xml:space="preserve">               Сметная прибыль 134% ФОТ (от 82 025)</t>
  </si>
  <si>
    <t xml:space="preserve">               Итого Поз. 50, 52, 54-55</t>
  </si>
  <si>
    <t>7 095
3 651</t>
  </si>
  <si>
    <t xml:space="preserve">               Накладные расходы 102% ФОТ (от 162 447)</t>
  </si>
  <si>
    <t xml:space="preserve">               Сметная прибыль 58% ФОТ (от 162 447)</t>
  </si>
  <si>
    <t xml:space="preserve">               Итого Поз. 32</t>
  </si>
  <si>
    <t xml:space="preserve">               Накладные расходы 90% ФОТ (от 4 064)</t>
  </si>
  <si>
    <t xml:space="preserve">               Сметная прибыль 46% ФОТ (от 4 064)</t>
  </si>
  <si>
    <t>ЛОКАЛЬНАЯ СМЕТА № 1632-2021-2.2.3-АР_07.04.022-П-00-00</t>
  </si>
  <si>
    <t>на Архитектурные решения, Пересыпная станция № 3</t>
  </si>
  <si>
    <t>1632-2021-2.2.3-АР_2_0_RU_IFC</t>
  </si>
  <si>
    <t>11 798,80
1 191,14</t>
  </si>
  <si>
    <t>Накладные расходы 112% ФОТ (от 37 414,55)</t>
  </si>
  <si>
    <t>Сметная прибыль 65% ФОТ (от 37 414,55)</t>
  </si>
  <si>
    <t>2 895,73
745,98</t>
  </si>
  <si>
    <t>Накладные расходы 109% ФОТ (от 39 646,42)</t>
  </si>
  <si>
    <t>Сметная прибыль 57% ФОТ (от 39 646,42)</t>
  </si>
  <si>
    <t>29,94
135,9276</t>
  </si>
  <si>
    <t>121,44
42,90</t>
  </si>
  <si>
    <t>Накладные расходы 109% ФОТ (от 5 600,88)</t>
  </si>
  <si>
    <t>Сметная прибыль 57% ФОТ (от 5 600,88)</t>
  </si>
  <si>
    <t>0,0038
0,0012426</t>
  </si>
  <si>
    <t>0,169
0,055263</t>
  </si>
  <si>
    <t>Накладные расходы 109% ФОТ (от 32 920,43)</t>
  </si>
  <si>
    <t>Сметная прибыль 57% ФОТ (от 32 920,43)</t>
  </si>
  <si>
    <t>0,0014
0,006356</t>
  </si>
  <si>
    <t>0,0112
0,050848</t>
  </si>
  <si>
    <t>0,0039
0,017706</t>
  </si>
  <si>
    <t>Накладные расходы 109% ФОТ (от -12 037,50)</t>
  </si>
  <si>
    <t>Сметная прибыль 57% ФОТ (от -12 037,50)</t>
  </si>
  <si>
    <t>0,0014
-0,006356</t>
  </si>
  <si>
    <t>221,47
61,86</t>
  </si>
  <si>
    <t>Накладные расходы 109% ФОТ (от 1 036,27)</t>
  </si>
  <si>
    <t>Сметная прибыль 57% ФОТ (от 1 036,27)</t>
  </si>
  <si>
    <t>0,0005
0,00013</t>
  </si>
  <si>
    <t>0,52
0,1352</t>
  </si>
  <si>
    <t>1 253,67
218,44</t>
  </si>
  <si>
    <t>Накладные расходы 108% ФОТ (от 15 943,12)</t>
  </si>
  <si>
    <t>Сметная прибыль 55% ФОТ (от 15 943,12)</t>
  </si>
  <si>
    <t>347
52,4664</t>
  </si>
  <si>
    <t>71
10,7352</t>
  </si>
  <si>
    <t>92
13,9104</t>
  </si>
  <si>
    <t>21,4
3,23568</t>
  </si>
  <si>
    <t>61,2
9,25344</t>
  </si>
  <si>
    <t>8
1,2096</t>
  </si>
  <si>
    <t>ОК-1.  1200х1400</t>
  </si>
  <si>
    <t>2 037,98
343,83</t>
  </si>
  <si>
    <t>Накладные расходы 108% ФОТ (от 28 860,93)</t>
  </si>
  <si>
    <t>Сметная прибыль 55% ФОТ (от 28 860,93)</t>
  </si>
  <si>
    <t>429
102,102</t>
  </si>
  <si>
    <t>71
16,898</t>
  </si>
  <si>
    <t>114
27,132</t>
  </si>
  <si>
    <t>27,1
6,4498</t>
  </si>
  <si>
    <t>71,4
16,9932</t>
  </si>
  <si>
    <t>8
1,904</t>
  </si>
  <si>
    <t>Накладные расходы 100% ФОТ (от 35 557,10)</t>
  </si>
  <si>
    <t>Сметная прибыль 49% ФОТ (от 35 557,10)</t>
  </si>
  <si>
    <t>0,16
6,2272</t>
  </si>
  <si>
    <t>2,1
81,732</t>
  </si>
  <si>
    <t>0,66
25,6872</t>
  </si>
  <si>
    <t>Накладные расходы 93% ФОТ (от 20 135,06)</t>
  </si>
  <si>
    <t>Сметная прибыль 62% ФОТ (от 20 135,06)</t>
  </si>
  <si>
    <t>0,0001
0,0013335</t>
  </si>
  <si>
    <t>0,1
1,3335</t>
  </si>
  <si>
    <t>0,003
0,040005</t>
  </si>
  <si>
    <t>ТЦ_07.1.01.03_78_7810842826_14.05.2025_02</t>
  </si>
  <si>
    <t>Дверь стальная внутренняя, наружная  1000х2100</t>
  </si>
  <si>
    <t>Дверь стальная внутренняя, наружная 1350х2100</t>
  </si>
  <si>
    <t>Накладные расходы 93% ФОТ (от 36 589,46)</t>
  </si>
  <si>
    <t>Сметная прибыль 62% ФОТ (от 36 589,46)</t>
  </si>
  <si>
    <t>Накладные расходы 100% ФОТ (от 14 362,84)</t>
  </si>
  <si>
    <t>Сметная прибыль 49% ФОТ (от 14 362,84)</t>
  </si>
  <si>
    <t>0,18
2,5803</t>
  </si>
  <si>
    <t>2,7
38,7045</t>
  </si>
  <si>
    <t>2,2
31,537</t>
  </si>
  <si>
    <t>0,46
6,5941</t>
  </si>
  <si>
    <t>48 905,02
10 516,30</t>
  </si>
  <si>
    <t>Накладные расходы 93% ФОТ (от 52 596,74)</t>
  </si>
  <si>
    <t>Сметная прибыль 62% ФОТ (от 52 596,74)</t>
  </si>
  <si>
    <t>0,0001
0,0001422</t>
  </si>
  <si>
    <t>1,95
2,7729</t>
  </si>
  <si>
    <t>0,00003
0,0000427</t>
  </si>
  <si>
    <t>0,00194
0,0027587</t>
  </si>
  <si>
    <t>0,023
0,032706</t>
  </si>
  <si>
    <t>0,00001
0,0000142</t>
  </si>
  <si>
    <t>0,59
0,83898</t>
  </si>
  <si>
    <t>0,0006
0,0008532</t>
  </si>
  <si>
    <t>0,00103
0,0014647</t>
  </si>
  <si>
    <t>0,00031
0,0004408</t>
  </si>
  <si>
    <t>0,026
0,036972</t>
  </si>
  <si>
    <t>0,0187
0,0265914</t>
  </si>
  <si>
    <t>1 037,63
377,49</t>
  </si>
  <si>
    <t>Накладные расходы 90% ФОТ (от 1 016,00)</t>
  </si>
  <si>
    <t>Сметная прибыль 46% ФОТ (от 1 016,00)</t>
  </si>
  <si>
    <t>0,32
0,64</t>
  </si>
  <si>
    <t>0,19
0,38</t>
  </si>
  <si>
    <t>ТЦ_01.16.00.00_78_7810842826_14.05.2025_02</t>
  </si>
  <si>
    <t>Ворота распашные металлические, с порогом открыванием наружу,с калиткой EI60 3100х3100мм</t>
  </si>
  <si>
    <t>ТЦ_01.16.00.00_78_7841375755_14.05.2025_02</t>
  </si>
  <si>
    <t>Ворота распашные металлические, с порогом утепленные,  открыванием наружу  EI60 2600х2300мм</t>
  </si>
  <si>
    <t>Тип 1.  S=331,8 м2</t>
  </si>
  <si>
    <t>2 439,79
3 458,80</t>
  </si>
  <si>
    <t>Накладные расходы 112% ФОТ (от 70 215,28)</t>
  </si>
  <si>
    <t>Сметная прибыль 65% ФОТ (от 70 215,28)</t>
  </si>
  <si>
    <t>3,5
11,613</t>
  </si>
  <si>
    <t>Устройство стяжек: на каждые 5 мм изменения толщины стяжки добавлять или исключать к расценке 11-01-011-03 // до толщ. 250 мм</t>
  </si>
  <si>
    <t>917,29
391,46</t>
  </si>
  <si>
    <t>525,83
272,44</t>
  </si>
  <si>
    <t>20 151,18
26 304,63</t>
  </si>
  <si>
    <t>Накладные расходы 112% ФОТ (от 64 101,58)</t>
  </si>
  <si>
    <t>Сметная прибыль 65% ФОТ (от 64 101,58)</t>
  </si>
  <si>
    <t>358,92
76,22</t>
  </si>
  <si>
    <t>Накладные расходы 102% ФОТ (от 4 202,64)</t>
  </si>
  <si>
    <t>Сметная прибыль 58% ФОТ (от 4 202,64)</t>
  </si>
  <si>
    <t>0,028
0,016268</t>
  </si>
  <si>
    <t>10 217,50
15 821,64</t>
  </si>
  <si>
    <t>Накладные расходы 112% ФОТ (от 152 137,16)</t>
  </si>
  <si>
    <t>Сметная прибыль 65% ФОТ (от 152 137,16)</t>
  </si>
  <si>
    <t>Тип 2.  S=12,1 м2</t>
  </si>
  <si>
    <t>200,99
17,90</t>
  </si>
  <si>
    <t>Накладные расходы 112% ФОТ (от 1 971,51)</t>
  </si>
  <si>
    <t>Сметная прибыль 65% ФОТ (от 1 971,51)</t>
  </si>
  <si>
    <t>Накладные расходы 112% ФОТ (от 225,91)</t>
  </si>
  <si>
    <t>Сметная прибыль 65% ФОТ (от 225,91)</t>
  </si>
  <si>
    <t>122,4
14,8104</t>
  </si>
  <si>
    <t>88,97
126,13</t>
  </si>
  <si>
    <t>Накладные расходы 112% ФОТ (от 2 560,59)</t>
  </si>
  <si>
    <t>Сметная прибыль 65% ФОТ (от 2 560,59)</t>
  </si>
  <si>
    <t>3,5
0,4235</t>
  </si>
  <si>
    <t>Устройство стяжек: на каждые 5 мм изменения толщины стяжки добавлять или исключать к расценке 11-01-011-03 // до 150 мм</t>
  </si>
  <si>
    <t>518,47
221,26</t>
  </si>
  <si>
    <t>297,21
153,99</t>
  </si>
  <si>
    <t>415,36
542,20</t>
  </si>
  <si>
    <t>Накладные расходы 112% ФОТ (от 1 321,28)</t>
  </si>
  <si>
    <t>Сметная прибыль 65% ФОТ (от 1 321,28)</t>
  </si>
  <si>
    <t>13,08
2,78</t>
  </si>
  <si>
    <t>Накладные расходы 102% ФОТ (от 153,17)</t>
  </si>
  <si>
    <t>Сметная прибыль 58% ФОТ (от 153,17)</t>
  </si>
  <si>
    <t>0,028
0,0005929</t>
  </si>
  <si>
    <t>372,61
576,98</t>
  </si>
  <si>
    <t>Накладные расходы 112% ФОТ (от 5 548,10)</t>
  </si>
  <si>
    <t>Сметная прибыль 65% ФОТ (от 5 548,10)</t>
  </si>
  <si>
    <t>0,0002
0,0000242</t>
  </si>
  <si>
    <t>0,0068
0,0008228</t>
  </si>
  <si>
    <t>0,013
0,001573</t>
  </si>
  <si>
    <t>0,036
0,004356</t>
  </si>
  <si>
    <t>0,0078
0,0009438</t>
  </si>
  <si>
    <t>219
26,499</t>
  </si>
  <si>
    <t>0,272
0,032912</t>
  </si>
  <si>
    <t>0,0173
0,0020933</t>
  </si>
  <si>
    <t>0,135
0,016335</t>
  </si>
  <si>
    <t>Тип 3.  S=558,8 м2</t>
  </si>
  <si>
    <t>4 108,96
5 825,13</t>
  </si>
  <si>
    <t>Накладные расходы 112% ФОТ (от 118 252,85)</t>
  </si>
  <si>
    <t>Сметная прибыль 65% ФОТ (от 118 252,85)</t>
  </si>
  <si>
    <t>3,5
19,558</t>
  </si>
  <si>
    <t>1 475,55
1 926,12</t>
  </si>
  <si>
    <t>Накладные расходы 112% ФОТ (от 4 693,76)</t>
  </si>
  <si>
    <t>Сметная прибыль 65% ФОТ (от 4 693,76)</t>
  </si>
  <si>
    <t>17 207,77
26 645,97</t>
  </si>
  <si>
    <t>Накладные расходы 112% ФОТ (от 256 221,36)</t>
  </si>
  <si>
    <t>Сметная прибыль 65% ФОТ (от 256 221,36)</t>
  </si>
  <si>
    <t>0,0002
0,0011176</t>
  </si>
  <si>
    <t>0,0068
0,0379984</t>
  </si>
  <si>
    <t>0,013
0,072644</t>
  </si>
  <si>
    <t>0,036
0,201168</t>
  </si>
  <si>
    <t>0,0078
0,0435864</t>
  </si>
  <si>
    <t>219
1223,772</t>
  </si>
  <si>
    <t>0,272
1,519936</t>
  </si>
  <si>
    <t>0,0173
0,0966724</t>
  </si>
  <si>
    <t>0,135
0,75438</t>
  </si>
  <si>
    <t>Тип 4.  S=62,7 м2</t>
  </si>
  <si>
    <t>2 143,33
800,69</t>
  </si>
  <si>
    <t>Накладные расходы 112% ФОТ (от 29 687,16)</t>
  </si>
  <si>
    <t>Сметная прибыль 65% ФОТ (от 29 687,16)</t>
  </si>
  <si>
    <t>2
1,254</t>
  </si>
  <si>
    <t>65,96
43,64</t>
  </si>
  <si>
    <t>Накладные расходы 112% ФОТ (от 4 129,36)</t>
  </si>
  <si>
    <t>Сметная прибыль 65% ФОТ (от 4 129,36)</t>
  </si>
  <si>
    <t>0,06
0,03762</t>
  </si>
  <si>
    <t>0,2
0,1254</t>
  </si>
  <si>
    <t>Тип 5.  S=32,8 м2</t>
  </si>
  <si>
    <t>241,18
341,92</t>
  </si>
  <si>
    <t>Накладные расходы 112% ФОТ (от 6 941,11)</t>
  </si>
  <si>
    <t>Сметная прибыль 65% ФОТ (от 6 941,11)</t>
  </si>
  <si>
    <t>3,5
1,148</t>
  </si>
  <si>
    <t>Устройство стяжек: на каждые 5 мм изменения толщины стяжки добавлять или исключать к расценке 11-01-011-03 // толщ.250 мм</t>
  </si>
  <si>
    <t>1 992,04
2 600,34</t>
  </si>
  <si>
    <t>Накладные расходы 112% ФОТ (от 6 336,75)</t>
  </si>
  <si>
    <t>Сметная прибыль 65% ФОТ (от 6 336,75)</t>
  </si>
  <si>
    <t>ТЕР09-03-049-01</t>
  </si>
  <si>
    <t>Монтаж съемных металлических полов из плит размером 500х500 мм: стальных штампованных</t>
  </si>
  <si>
    <t>9 633,91
9 449,55</t>
  </si>
  <si>
    <t>184,36
15,51</t>
  </si>
  <si>
    <t>698,42
148,07</t>
  </si>
  <si>
    <t>Накладные расходы 93% ФОТ (от 90 342,13)</t>
  </si>
  <si>
    <t>Сметная прибыль 62% ФОТ (от 90 342,13)</t>
  </si>
  <si>
    <t>ТЦ_11.2.09.08_77_7720563313_21.05.2025_02</t>
  </si>
  <si>
    <t>Фальшпол 32 8 м2</t>
  </si>
  <si>
    <t>Тип 6.  S=47 м2</t>
  </si>
  <si>
    <t>780,72
69,52</t>
  </si>
  <si>
    <t>Накладные расходы 112% ФОТ (от 7 657,92)</t>
  </si>
  <si>
    <t>Сметная прибыль 65% ФОТ (от 7 657,92)</t>
  </si>
  <si>
    <t>Накладные расходы 112% ФОТ (от 877,50)</t>
  </si>
  <si>
    <t>Сметная прибыль 65% ФОТ (от 877,50)</t>
  </si>
  <si>
    <t>122,4
57,528</t>
  </si>
  <si>
    <t>50,81
10,79</t>
  </si>
  <si>
    <t>Накладные расходы 102% ФОТ (от 594,95)</t>
  </si>
  <si>
    <t>Сметная прибыль 58% ФОТ (от 594,95)</t>
  </si>
  <si>
    <t>0,028
0,002303</t>
  </si>
  <si>
    <t>345,60
489,94</t>
  </si>
  <si>
    <t>Накладные расходы 112% ФОТ (от 9 946,10)</t>
  </si>
  <si>
    <t>Сметная прибыль 65% ФОТ (от 9 946,10)</t>
  </si>
  <si>
    <t>3,5
1,645</t>
  </si>
  <si>
    <t>418,76
178,71</t>
  </si>
  <si>
    <t>240,05
124,37</t>
  </si>
  <si>
    <t>1 303,12
1 701,04</t>
  </si>
  <si>
    <t>Накладные расходы 112% ФОТ (от 4 145,26)</t>
  </si>
  <si>
    <t>Сметная прибыль 65% ФОТ (от 4 145,26)</t>
  </si>
  <si>
    <t>1 447,32
2 241,16</t>
  </si>
  <si>
    <t>Накладные расходы 112% ФОТ (от 21 550,47)</t>
  </si>
  <si>
    <t>Сметная прибыль 65% ФОТ (от 21 550,47)</t>
  </si>
  <si>
    <t>0,0002
0,000094</t>
  </si>
  <si>
    <t>0,0068
0,003196</t>
  </si>
  <si>
    <t>0,013
0,00611</t>
  </si>
  <si>
    <t>0,036
0,01692</t>
  </si>
  <si>
    <t>0,0078
0,003666</t>
  </si>
  <si>
    <t>219
102,93</t>
  </si>
  <si>
    <t>0,272
0,12784</t>
  </si>
  <si>
    <t>0,0173
0,008131</t>
  </si>
  <si>
    <t>0,135
0,06345</t>
  </si>
  <si>
    <t>7 986,71
2 983,64</t>
  </si>
  <si>
    <t>Накладные расходы 112% ФОТ (от 110 623,76)</t>
  </si>
  <si>
    <t>Сметная прибыль 65% ФОТ (от 110 623,76)</t>
  </si>
  <si>
    <t>2
4,6728</t>
  </si>
  <si>
    <t>Накладные расходы 100% ФОТ (от 36 888,92)</t>
  </si>
  <si>
    <t>Сметная прибыль 49% ФОТ (от 36 888,92)</t>
  </si>
  <si>
    <t>0,01
0,023364</t>
  </si>
  <si>
    <t>0,045
0,105138</t>
  </si>
  <si>
    <t>0,0023
0,0053737</t>
  </si>
  <si>
    <t>0,0532
0,1242965</t>
  </si>
  <si>
    <t>0,06
0,140184</t>
  </si>
  <si>
    <t>0,0003
0,0007009</t>
  </si>
  <si>
    <t>0,075
0,17523</t>
  </si>
  <si>
    <t>Раздел 7. Отмостка  ( 18,01+5,2+15,435*2+2,31+3+1,7+1,7+3,175+0,915+5,61-3,1+21,6+7+7+21,6, ширина 1м.п.)</t>
  </si>
  <si>
    <t>18 494,55
6 433,04</t>
  </si>
  <si>
    <t>Накладные расходы 147% ФОТ (от 11 146,29)</t>
  </si>
  <si>
    <t>Сметная прибыль 134% ФОТ (от 11 146,29)</t>
  </si>
  <si>
    <t>7
2,6586</t>
  </si>
  <si>
    <t>290,89
83,03</t>
  </si>
  <si>
    <t>Накладные расходы 102% ФОТ (от 33 052,73)</t>
  </si>
  <si>
    <t>Сметная прибыль 58% ФОТ (от 33 052,73)</t>
  </si>
  <si>
    <t>0,002
0,0025318</t>
  </si>
  <si>
    <t>0,1
0,12659</t>
  </si>
  <si>
    <t>0,04
0,050636</t>
  </si>
  <si>
    <t>523,93
166,06</t>
  </si>
  <si>
    <t>Накладные расходы 102% ФОТ (от 37 845,71)</t>
  </si>
  <si>
    <t>Сметная прибыль 58% ФОТ (от 37 845,71)</t>
  </si>
  <si>
    <t>0,004
0,0050636</t>
  </si>
  <si>
    <t>0,08
0,101272</t>
  </si>
  <si>
    <t>136,84
29,06</t>
  </si>
  <si>
    <t>Накладные расходы 102% ФОТ (от 1 602,21)</t>
  </si>
  <si>
    <t>Сметная прибыль 58% ФОТ (от 1 602,21)</t>
  </si>
  <si>
    <t>0,028
0,006202</t>
  </si>
  <si>
    <t>Накладные расходы 112% ФОТ (от 19 119,85)</t>
  </si>
  <si>
    <t>Сметная прибыль 65% ФОТ (от 19 119,85)</t>
  </si>
  <si>
    <t>0,01725
0,0218368</t>
  </si>
  <si>
    <t>0,05175
0,0655103</t>
  </si>
  <si>
    <t>0,01
0,012659</t>
  </si>
  <si>
    <t>2,55
3,228045</t>
  </si>
  <si>
    <t>195 941,48
112 964,38</t>
  </si>
  <si>
    <t xml:space="preserve">      90% ФОТ (от 1016) (Поз. 30)</t>
  </si>
  <si>
    <t xml:space="preserve">      93% ФОТ (от 199663,39) (Поз. 2, 4-5, 7-8, 11-15, 17, 19, 21, 23-27, 29, 31-32, 35, 37, 44, 46, 50, 56-58, 63, 66, 74, 76)</t>
  </si>
  <si>
    <t xml:space="preserve">      100% ФОТ (от 86808,86) (Поз. 22, 28, 69)</t>
  </si>
  <si>
    <t xml:space="preserve">      102% ФОТ (от 77451,41) (Поз. 36, 45, 62, 72-73, 75)</t>
  </si>
  <si>
    <t xml:space="preserve">      108% ФОТ (от 44804,05) (Поз. 18, 20)</t>
  </si>
  <si>
    <t xml:space="preserve">      109% ФОТ (от 67166,5) (Поз. 3, 6, 9-10, 16)</t>
  </si>
  <si>
    <t xml:space="preserve">      112% ФОТ (от 935679,17) (Поз. 1, 33-34, 38-43, 47-49, 51-55, 59-61, 64-65, 67-68, 77)</t>
  </si>
  <si>
    <t xml:space="preserve">      147% ФОТ (от 11146,29) (Поз. 70-71)</t>
  </si>
  <si>
    <t xml:space="preserve">      46% ФОТ (от 1016) (Поз. 30)</t>
  </si>
  <si>
    <t xml:space="preserve">      49% ФОТ (от 86808,86) (Поз. 22, 28, 69)</t>
  </si>
  <si>
    <t xml:space="preserve">      55% ФОТ (от 44804,05) (Поз. 18, 20)</t>
  </si>
  <si>
    <t xml:space="preserve">      57% ФОТ (от 67166,5) (Поз. 3, 6, 9-10, 16)</t>
  </si>
  <si>
    <t xml:space="preserve">      58% ФОТ (от 77451,41) (Поз. 36, 45, 62, 72-73, 75)</t>
  </si>
  <si>
    <t xml:space="preserve">      62% ФОТ (от 199663,39) (Поз. 2, 4-5, 7-8, 11-15, 17, 19, 21, 23-27, 29, 31-32, 35, 37, 44, 46, 50, 56-58, 63, 66, 74, 76)</t>
  </si>
  <si>
    <t xml:space="preserve">      65% ФОТ (от 935679,17) (Поз. 1, 33-34, 38-43, 47-49, 51-55, 59-61, 64-65, 67-68, 77)</t>
  </si>
  <si>
    <t xml:space="preserve">      134% ФОТ (от 11146,29) (Поз. 70-71)</t>
  </si>
  <si>
    <t xml:space="preserve">               Итого Поз. 1, 33-34, 38-43, 47-49, 51-55, 59-61, 64-65, 67-68, 77</t>
  </si>
  <si>
    <t>85 175,58
93 708,53</t>
  </si>
  <si>
    <t xml:space="preserve">               Накладные расходы 112% ФОТ (от 935 679,17)</t>
  </si>
  <si>
    <t xml:space="preserve">               Сметная прибыль 65% ФОТ (от 935 679,17)</t>
  </si>
  <si>
    <t xml:space="preserve">               Итого Поз. 2, 4-5, 7-8, 11-15, 17, 19, 21, 23-27, 29, 31-32, 35, 37, 44, 46, 50, 56-58, 63, 66, 74, 76</t>
  </si>
  <si>
    <t>57 983,28
10 664,37</t>
  </si>
  <si>
    <t xml:space="preserve">               Накладные расходы 93% ФОТ (от 199 663,39)</t>
  </si>
  <si>
    <t xml:space="preserve">               Сметная прибыль 62% ФОТ (от 199 663,39)</t>
  </si>
  <si>
    <t xml:space="preserve">               Итого Поз. 3, 6, 9-10, 16</t>
  </si>
  <si>
    <t>3 383,37
850,74</t>
  </si>
  <si>
    <t xml:space="preserve">               Накладные расходы 109% ФОТ (от 67 166,50)</t>
  </si>
  <si>
    <t xml:space="preserve">               Сметная прибыль 57% ФОТ (от 67 166,50)</t>
  </si>
  <si>
    <t xml:space="preserve">               Итого Поз. 18, 20</t>
  </si>
  <si>
    <t>3 291,65
562,27</t>
  </si>
  <si>
    <t xml:space="preserve">               Накладные расходы 108% ФОТ (от 44 804,05)</t>
  </si>
  <si>
    <t xml:space="preserve">               Сметная прибыль 55% ФОТ (от 44 804,05)</t>
  </si>
  <si>
    <t xml:space="preserve">               Итого Поз. 22, 28, 69</t>
  </si>
  <si>
    <t xml:space="preserve">               Накладные расходы 100% ФОТ (от 86 808,86)</t>
  </si>
  <si>
    <t xml:space="preserve">               Сметная прибыль 49% ФОТ (от 86 808,86)</t>
  </si>
  <si>
    <t xml:space="preserve">               Итого Поз. 36, 45, 62, 72-73, 75</t>
  </si>
  <si>
    <t>1 374,47
367,94</t>
  </si>
  <si>
    <t xml:space="preserve">               Накладные расходы 102% ФОТ (от 77 451,41)</t>
  </si>
  <si>
    <t xml:space="preserve">               Сметная прибыль 58% ФОТ (от 77 451,41)</t>
  </si>
  <si>
    <t xml:space="preserve">               Итого Поз. 70-71</t>
  </si>
  <si>
    <t xml:space="preserve">               Накладные расходы 147% ФОТ (от 11 146,29)</t>
  </si>
  <si>
    <t xml:space="preserve">               Сметная прибыль 134% ФОТ (от 11 146,29)</t>
  </si>
  <si>
    <t xml:space="preserve">               Итого Поз. 30</t>
  </si>
  <si>
    <t xml:space="preserve">               Накладные расходы 90% ФОТ (от 1 016,00)</t>
  </si>
  <si>
    <t xml:space="preserve">               Сметная прибыль 46% ФОТ (от 1 016,00)</t>
  </si>
  <si>
    <t>ЛОКАЛЬНАЯ СМЕТА № 1632-2021-2.1.11-АР_07.04.050-П-00-00</t>
  </si>
  <si>
    <t>на Архитектурные решения, 07.04.050 Конвейерная галерея №11 (код SAP 01.02.008) код ГП 2.1.11</t>
  </si>
  <si>
    <t>1632-2021-2.1.11-АР_0_0_RU_IFC</t>
  </si>
  <si>
    <t>Накладные расходы 93% ФОТ (от 12 683,50)</t>
  </si>
  <si>
    <t>Сметная прибыль 62% ФОТ (от 12 683,50)</t>
  </si>
  <si>
    <t>0,0001
0,0008</t>
  </si>
  <si>
    <t>ТЦ_07.1.01.03_50_5020088027_05.08.2024_02
Аналог ТССЦ-203-8146 1429,18/1397,12=2%</t>
  </si>
  <si>
    <t>Накладные расходы 100% ФОТ (от 8 416,31)</t>
  </si>
  <si>
    <t>Сметная прибыль 49% ФОТ (от 8 416,31)</t>
  </si>
  <si>
    <t>0,18
1,512</t>
  </si>
  <si>
    <t>2,7
22,68</t>
  </si>
  <si>
    <t>2,2
18,48</t>
  </si>
  <si>
    <t>Раздел 3. Снегозадерживающие устройства</t>
  </si>
  <si>
    <t>1 567,32
437,80</t>
  </si>
  <si>
    <t>Накладные расходы 109% ФОТ (от 7 333,65)</t>
  </si>
  <si>
    <t>Сметная прибыль 57% ФОТ (от 7 333,65)</t>
  </si>
  <si>
    <t>0,52
0,9568</t>
  </si>
  <si>
    <t>ТЦ_11.3.02.02_78_7804606806_25.01.2024_02
Аналог ТССЦ-101-7317  128,60/126,01=2%</t>
  </si>
  <si>
    <t>Раздел 4. Водосточная система</t>
  </si>
  <si>
    <t>690,76
244,00</t>
  </si>
  <si>
    <t>Накладные расходы 109% ФОТ (от 31 858,18)</t>
  </si>
  <si>
    <t>Сметная прибыль 57% ФОТ (от 31 858,18)</t>
  </si>
  <si>
    <t>0,0038
0,0071</t>
  </si>
  <si>
    <t>Накладные расходы 109% ФОТ (от 32 086,54)</t>
  </si>
  <si>
    <t>Сметная прибыль 57% ФОТ (от 32 086,54)</t>
  </si>
  <si>
    <t>0,0014
0,0062</t>
  </si>
  <si>
    <t>0,0039
0,0173</t>
  </si>
  <si>
    <t>Накладные расходы 109% ФОТ (от -11 732,59)</t>
  </si>
  <si>
    <t>Сметная прибыль 57% ФОТ (от -11 732,59)</t>
  </si>
  <si>
    <t>0,0014
-0,0062</t>
  </si>
  <si>
    <t>2 056,13
83,66</t>
  </si>
  <si>
    <t>Накладные расходы 121% ФОТ (от 18 295,31)</t>
  </si>
  <si>
    <t>Сметная прибыль 72% ФОТ (от 18 295,31)</t>
  </si>
  <si>
    <t>0,00006
0,0006</t>
  </si>
  <si>
    <t>0,00016
0,0016</t>
  </si>
  <si>
    <t>0,00019
0,0019</t>
  </si>
  <si>
    <t>7 272,49
765,46</t>
  </si>
  <si>
    <t xml:space="preserve">      93% ФОТ (от 12683,5) (Поз. 6)</t>
  </si>
  <si>
    <t xml:space="preserve">      100% ФОТ (от 8416,31) (Поз. 8)</t>
  </si>
  <si>
    <t xml:space="preserve">      109% ФОТ (от 59545,78) (Поз. 9, 11, 14-15)</t>
  </si>
  <si>
    <t xml:space="preserve">      121% ФОТ (от 18295,31) (Поз. 20)</t>
  </si>
  <si>
    <t xml:space="preserve">      49% ФОТ (от 8416,31) (Поз. 8)</t>
  </si>
  <si>
    <t xml:space="preserve">      57% ФОТ (от 59545,78) (Поз. 9, 11, 14-15)</t>
  </si>
  <si>
    <t xml:space="preserve">      62% ФОТ (от 12683,5) (Поз. 6)</t>
  </si>
  <si>
    <t xml:space="preserve">      72% ФОТ (от 18295,31) (Поз. 20)</t>
  </si>
  <si>
    <t xml:space="preserve">          Итого Поз. 6</t>
  </si>
  <si>
    <t xml:space="preserve">          Накладные расходы 93% ФОТ (от 12 683,50)</t>
  </si>
  <si>
    <t xml:space="preserve">          Сметная прибыль 62% ФОТ (от 12 683,50)</t>
  </si>
  <si>
    <t xml:space="preserve">          Итого Поз. 7, 10, 12-13, 16-19, 21</t>
  </si>
  <si>
    <t xml:space="preserve">          Итого Поз. 8</t>
  </si>
  <si>
    <t xml:space="preserve">          Накладные расходы 100% ФОТ (от 8 416,31)</t>
  </si>
  <si>
    <t xml:space="preserve">          Сметная прибыль 49% ФОТ (от 8 416,31)</t>
  </si>
  <si>
    <t xml:space="preserve">          Итого Поз. 9, 11, 14-15</t>
  </si>
  <si>
    <t>2 399,14
681,80</t>
  </si>
  <si>
    <t xml:space="preserve">          Накладные расходы 109% ФОТ (от 59 545,78)</t>
  </si>
  <si>
    <t xml:space="preserve">          Сметная прибыль 57% ФОТ (от 59 545,78)</t>
  </si>
  <si>
    <t xml:space="preserve">          Итого Поз. 20</t>
  </si>
  <si>
    <t xml:space="preserve">          Накладные расходы 121% ФОТ (от 18 295,31)</t>
  </si>
  <si>
    <t xml:space="preserve">          Сметная прибыль 72% ФОТ (от 18 295,31)</t>
  </si>
  <si>
    <t>ЛОКАЛЬНАЯ СМЕТА № 1632-2021-2.1.2, 2.1.7-АР3_07.04.041-П-00-00</t>
  </si>
  <si>
    <t>1632-2021-2.1.2, 2.1.7-АР3.  ( в осях 15-23 )</t>
  </si>
  <si>
    <t>3 583,82
361,80</t>
  </si>
  <si>
    <t>Накладные расходы 112% ФОТ (от 11 364,46)</t>
  </si>
  <si>
    <t>Сметная прибыль 65% ФОТ (от 11 364,46)</t>
  </si>
  <si>
    <t>879,56
226,59</t>
  </si>
  <si>
    <t>Накладные расходы 109% ФОТ (от 12 042,38)</t>
  </si>
  <si>
    <t>Сметная прибыль 57% ФОТ (от 12 042,38)</t>
  </si>
  <si>
    <t>29,94
41,28726</t>
  </si>
  <si>
    <t>Раздел 3. Дверные проемы</t>
  </si>
  <si>
    <t>Дверь стальная наружная 1000х2100</t>
  </si>
  <si>
    <t>Накладные расходы 93% ФОТ (от 2 814,57)</t>
  </si>
  <si>
    <t>Сметная прибыль 62% ФОТ (от 2 814,57)</t>
  </si>
  <si>
    <t>0,00007
0,000147</t>
  </si>
  <si>
    <t>0,003
0,0063</t>
  </si>
  <si>
    <t>0,27
0,567</t>
  </si>
  <si>
    <t>Дверь противопожарная металлическая: однопольная ДПМ-01/30, размером 1000х2100 мм</t>
  </si>
  <si>
    <t>6 194,15
588,39</t>
  </si>
  <si>
    <t xml:space="preserve">      93% ФОТ (от 9156,32) (Поз. 2, 4-11)</t>
  </si>
  <si>
    <t xml:space="preserve">      100% ФОТ (от 6312,24) (Поз. 12)</t>
  </si>
  <si>
    <t xml:space="preserve">      109% ФОТ (от 12042,38) (Поз. 3)</t>
  </si>
  <si>
    <t xml:space="preserve">      112% ФОТ (от 11364,46) (Поз. 1)</t>
  </si>
  <si>
    <t xml:space="preserve">      49% ФОТ (от 6312,24) (Поз. 12)</t>
  </si>
  <si>
    <t xml:space="preserve">      57% ФОТ (от 12042,38) (Поз. 3)</t>
  </si>
  <si>
    <t xml:space="preserve">      62% ФОТ (от 9156,32) (Поз. 2, 4-11)</t>
  </si>
  <si>
    <t xml:space="preserve">      65% ФОТ (от 11364,46) (Поз. 1)</t>
  </si>
  <si>
    <t xml:space="preserve">          Накладные расходы 112% ФОТ (от 11 364,46)</t>
  </si>
  <si>
    <t xml:space="preserve">          Сметная прибыль 65% ФОТ (от 11 364,46)</t>
  </si>
  <si>
    <t xml:space="preserve">          Итого Поз. 2, 4-11</t>
  </si>
  <si>
    <t xml:space="preserve">          Накладные расходы 93% ФОТ (от 9 156,32)</t>
  </si>
  <si>
    <t xml:space="preserve">          Сметная прибыль 62% ФОТ (от 9 156,32)</t>
  </si>
  <si>
    <t xml:space="preserve">          Накладные расходы 109% ФОТ (от 12 042,38)</t>
  </si>
  <si>
    <t xml:space="preserve">          Сметная прибыль 57% ФОТ (от 12 042,38)</t>
  </si>
  <si>
    <t xml:space="preserve">          Итого Поз. 12</t>
  </si>
  <si>
    <t>ЛОКАЛЬНАЯ СМЕТА № 1632-2021-2.1.2, 2.1.7-АР2-07.04.041-П-00-00</t>
  </si>
  <si>
    <t>1632-2021-2.1.2, 2.1.7-АР2.  ( в осях 8-14 )</t>
  </si>
  <si>
    <t>3 430,49
346,32</t>
  </si>
  <si>
    <t>Накладные расходы 112% ФОТ (от 10 878,24)</t>
  </si>
  <si>
    <t>Сметная прибыль 65% ФОТ (от 10 878,24)</t>
  </si>
  <si>
    <t>ТЦ_01.6.01.10_78_7810994931_08.02.2024_02
Аналог ТССЦ-101-5068 25,77/24,64=2%</t>
  </si>
  <si>
    <t>841,93
216,89</t>
  </si>
  <si>
    <t>Накладные расходы 109% ФОТ (от 11 527,15)</t>
  </si>
  <si>
    <t>Сметная прибыль 57% ФОТ (от 11 527,15)</t>
  </si>
  <si>
    <t>29,94
39,5208</t>
  </si>
  <si>
    <t>ТЦ_12.0.00.00_78_7826181040_08.02.2024_02
Аналог ТССЦ-101-4724 26,31/25,55=2%</t>
  </si>
  <si>
    <t>ТЦ_12.0.00.00_78_7802585999_08.02.2024_02
Аналог ТССЦ-101-4702 22,34/21,66=3%</t>
  </si>
  <si>
    <t>Дверь стальная наружная  (правая) 1000х2100</t>
  </si>
  <si>
    <t>6 003,19
563,21</t>
  </si>
  <si>
    <t xml:space="preserve">      93% ФОТ (от 9156,32) (Поз. 6, 8)</t>
  </si>
  <si>
    <t xml:space="preserve">      109% ФОТ (от 11527,15) (Поз. 3)</t>
  </si>
  <si>
    <t xml:space="preserve">      112% ФОТ (от 10878,24) (Поз. 1)</t>
  </si>
  <si>
    <t xml:space="preserve">      57% ФОТ (от 11527,15) (Поз. 3)</t>
  </si>
  <si>
    <t xml:space="preserve">      62% ФОТ (от 9156,32) (Поз. 6, 8)</t>
  </si>
  <si>
    <t xml:space="preserve">      65% ФОТ (от 10878,24) (Поз. 1)</t>
  </si>
  <si>
    <t xml:space="preserve">          Накладные расходы 112% ФОТ (от 10 878,24)</t>
  </si>
  <si>
    <t xml:space="preserve">          Сметная прибыль 65% ФОТ (от 10 878,24)</t>
  </si>
  <si>
    <t xml:space="preserve">          Итого Поз. 2, 4-5, 7, 9-11</t>
  </si>
  <si>
    <t xml:space="preserve">          Накладные расходы 109% ФОТ (от 11 527,15)</t>
  </si>
  <si>
    <t xml:space="preserve">          Сметная прибыль 57% ФОТ (от 11 527,15)</t>
  </si>
  <si>
    <t>ЛОКАЛЬНАЯ СМЕТА № 1632-2021-3.1-АС_07.03.010-П-00-00</t>
  </si>
  <si>
    <t>на Архитектурно-строительные решения, 07.03.010 Крытый склад № 1 (код SAP 01.01.001) код ГП 3.1</t>
  </si>
  <si>
    <t>1632-2021-3.1-АС   Арх.№ 15788</t>
  </si>
  <si>
    <t>Кровельное покрытие  из профнастила ( Спецификация профнастила в осях А-Б, Б-В. лист.2.1)</t>
  </si>
  <si>
    <t>Кровельное покрытие пристроек. ( Спецификация покрытия пристроек лист 2.3)</t>
  </si>
  <si>
    <t>Сэндвич-панели толщ.200 мм</t>
  </si>
  <si>
    <t>Снегозадержатель ( спецификация на стальные изделия лист. 22)</t>
  </si>
  <si>
    <t>14 246,98
3 979,62</t>
  </si>
  <si>
    <t>Накладные расходы 109% ФОТ (от 66 662,91)</t>
  </si>
  <si>
    <t>Сметная прибыль 57% ФОТ (от 66 662,91)</t>
  </si>
  <si>
    <t>0,0005
0,0083628</t>
  </si>
  <si>
    <t>0,52
8,697312</t>
  </si>
  <si>
    <t>ТЦ_08.3.08.02_77_7721040281_03.09.2024_02
Аналог ТССЦ-101-3716 5950,69/5786,99=2%</t>
  </si>
  <si>
    <t>Сталь угловая 35х3</t>
  </si>
  <si>
    <t>ТЦ_08.3.07.01_78_7814712017_03.09.2024_02
Аналог ТССЦ-101-4677 8181,64/7974,20=2%</t>
  </si>
  <si>
    <t>Сталь полосовая 40х3</t>
  </si>
  <si>
    <t>ТЦ_23.3.09.00_77_9718158840_03.09.2024_02
Аналог ТССЦ-103-2014 98,60/96,47=2%</t>
  </si>
  <si>
    <t>Труба стальная электросварная прямошовная   д.20х1,8</t>
  </si>
  <si>
    <t>ТЕР13-06-003-01</t>
  </si>
  <si>
    <t>Очистка поверхности щетками</t>
  </si>
  <si>
    <t>1 м2 очищаемой поверхности</t>
  </si>
  <si>
    <t>16,73
16,73</t>
  </si>
  <si>
    <t>Накладные расходы 94% ФОТ (от 273 987,49)</t>
  </si>
  <si>
    <t>Сметная прибыль 51% ФОТ (от 273 987,49)</t>
  </si>
  <si>
    <t>ТЕР13-06-004-01</t>
  </si>
  <si>
    <t>Обеспыливание поверхности</t>
  </si>
  <si>
    <t>1 м2 обеспыливаемой поверхности</t>
  </si>
  <si>
    <t>2,17
1,86</t>
  </si>
  <si>
    <t>Накладные расходы 94% ФОТ (от 30 505,82)</t>
  </si>
  <si>
    <t>Сметная прибыль 51% ФОТ (от 30 505,82)</t>
  </si>
  <si>
    <t>ТЕР13-07-001-01</t>
  </si>
  <si>
    <t>Обезжиривание поверхностей аппаратов и трубопроводов диаметром до 500 мм: бензином</t>
  </si>
  <si>
    <t>100 м2 обезжириваемой поверхности</t>
  </si>
  <si>
    <t>358,53
173,03</t>
  </si>
  <si>
    <t>3,98
0,21</t>
  </si>
  <si>
    <t>258,60
33,90</t>
  </si>
  <si>
    <t>Накладные расходы 94% ФОТ (от 28 366,65)</t>
  </si>
  <si>
    <t>Сметная прибыль 51% ФОТ (от 28 366,65)</t>
  </si>
  <si>
    <t>101-0069</t>
  </si>
  <si>
    <t>Бензин авиационный Б-70</t>
  </si>
  <si>
    <t>0,032
0,180064</t>
  </si>
  <si>
    <t>5
28,135</t>
  </si>
  <si>
    <t>ТЕР13-03-002-04</t>
  </si>
  <si>
    <t>Огрунтовка металлических поверхностей за один раз: грунтовкой ГФ-021</t>
  </si>
  <si>
    <t>389,42
123,29</t>
  </si>
  <si>
    <t>11,41
0,21</t>
  </si>
  <si>
    <t>741,43
33,90</t>
  </si>
  <si>
    <t>Накладные расходы 94% ФОТ (от 20 222,35)</t>
  </si>
  <si>
    <t>Сметная прибыль 51% ФОТ (от 20 222,35)</t>
  </si>
  <si>
    <t>0,012
0,067524</t>
  </si>
  <si>
    <t>113-0077</t>
  </si>
  <si>
    <t>Ксилол нефтяной марки А</t>
  </si>
  <si>
    <t>0,002
0,011254</t>
  </si>
  <si>
    <t>Порошковая окраска</t>
  </si>
  <si>
    <t>Фасонные элементы  ( спецификация лист 2.9)</t>
  </si>
  <si>
    <t>ТЕР12-01-010-01</t>
  </si>
  <si>
    <t>Устройство мелких покрытий (брандмауэры, парапеты, свесы и т.п.) из листовой оцинкованной стали // фасонные элементы</t>
  </si>
  <si>
    <t>2 321,65
2 096,65</t>
  </si>
  <si>
    <t>32,41
5,65</t>
  </si>
  <si>
    <t>5 176,21
2 272,29</t>
  </si>
  <si>
    <t>Накладные расходы 109% ФОТ (от 846 012,55)</t>
  </si>
  <si>
    <t>Сметная прибыль 57% ФОТ (от 846 012,55)</t>
  </si>
  <si>
    <t>0,004
0,055316</t>
  </si>
  <si>
    <t>0,012
0,165948</t>
  </si>
  <si>
    <t>ТЦ_08.3.05.00_66_6658410173_03.09.2024_02
Аналог ТССЦ-101-7554 7108,41/6921,07=2%</t>
  </si>
  <si>
    <t>Прокат стальной тонколистовой AISI 304 толщ.1,5 мм (Ф32-116 шт., Ф33-26 шт.) S=241,6м2  ( 11,78 кг/м2)</t>
  </si>
  <si>
    <t>ТЦ_08.3.05.00_77_7746342969_03.09.2024_02
Аналог ТССЦ-101-7554 7108,41/6921,07=2%</t>
  </si>
  <si>
    <t>Прокат стальной тонколистовой AISI 304 толщ.0,7 мм  ( 5,6 кг/м2)</t>
  </si>
  <si>
    <t>Раздел 2. Стены</t>
  </si>
  <si>
    <t>Стеновое ограждение из профнастила   ( Спецификация профнастила на стеновое ограждение Лист2.1, 2.2, 2.3)</t>
  </si>
  <si>
    <t>Раздел 3. Цокольная стена  ( спецификация лист 23)</t>
  </si>
  <si>
    <t>ТЕР06-01-035-01</t>
  </si>
  <si>
    <t>Устройство поясов: в опалубке</t>
  </si>
  <si>
    <t>100 м3 железобетона в деле</t>
  </si>
  <si>
    <t>38 638,05
19 867,88</t>
  </si>
  <si>
    <t>10 381,73
2 003,50</t>
  </si>
  <si>
    <t>43 455,01
21 128,54</t>
  </si>
  <si>
    <t>Накладные расходы 102% ФОТ (от 230 652,06)</t>
  </si>
  <si>
    <t>Сметная прибыль 58% ФОТ (от 230 652,06)</t>
  </si>
  <si>
    <t>0,25
0,0906</t>
  </si>
  <si>
    <t>0,037
0,0134088</t>
  </si>
  <si>
    <t>0,81
0,293544</t>
  </si>
  <si>
    <t>77,9
28,23096</t>
  </si>
  <si>
    <t>0,04
0,014496</t>
  </si>
  <si>
    <t>0,12
0,043488</t>
  </si>
  <si>
    <t>ТЦ_04.1.02.00_78_7806468968_22.05.2024_02
Аналог ТССЦ-401-0009 738,51/661,68=2%</t>
  </si>
  <si>
    <t>Бетон кл. В25</t>
  </si>
  <si>
    <t>ТЦ_59.1.08.04_78_7805706257_03.09.2024_02
Аналог ТССЦ-204-0110 10116,56/9871,18=2%</t>
  </si>
  <si>
    <t>Сталь арматурная кл. А500С диам.10мм</t>
  </si>
  <si>
    <t>ТЦ_59.1.08.04_78_7805706257_03.09.2024_02
Аналог ТССЦ-204-0001 6770,08/6590,31=2%</t>
  </si>
  <si>
    <t>Сталь арматурная кл. А240 диам.6мм</t>
  </si>
  <si>
    <t>ТЕР08-01-003-07</t>
  </si>
  <si>
    <t>Гидроизоляция боковая обмазочная битумная в 2 слоя по выровненной поверхности бутовой кладки, кирпичу, бетону</t>
  </si>
  <si>
    <t>663,72
439,58</t>
  </si>
  <si>
    <t>Накладные расходы 110% ФОТ (от 48 096,65)</t>
  </si>
  <si>
    <t>Сметная прибыль 69% ФОТ (от 48 096,65)</t>
  </si>
  <si>
    <t>0,016
0,06016</t>
  </si>
  <si>
    <t>0,024
0,09024</t>
  </si>
  <si>
    <t>0,1
0,376</t>
  </si>
  <si>
    <t>ТЦ_01.2.03.05_78_7806100839_03.09.2024_02
Аналог ТССЦ-113-2227 10,06/9,76=2%</t>
  </si>
  <si>
    <t>Праймер битумный  ( расход 0,25 кг/м2)</t>
  </si>
  <si>
    <t>ТЦ_59.1.12.00_77_7702521529_23.05.2024_02
Аналог ТССЦ-101-7066 191,65/187,83=2%</t>
  </si>
  <si>
    <t>Битумно-полимерная мастика  (2 слоя)  расход 2,5кг/м2 в один слой толщ.1 мм</t>
  </si>
  <si>
    <t>ТЕР07-05-039-01</t>
  </si>
  <si>
    <t>Устройство герметизации горизонтальных и вертикальных стыков стеновых панелей прокладками на клее в один ряд// прим.</t>
  </si>
  <si>
    <t>315,66
125,21</t>
  </si>
  <si>
    <t>Накладные расходы 116% ФОТ (от 31 481,30)</t>
  </si>
  <si>
    <t>Сметная прибыль 80% ФОТ (от 31 481,30)</t>
  </si>
  <si>
    <t>ТЦ_01.7.19.06_38_3849082746_22.05.2024_02
Аналог ТССЦ-101-3990 8,50/8,30=2%</t>
  </si>
  <si>
    <t>Бентонитовый шнур</t>
  </si>
  <si>
    <t>м.п</t>
  </si>
  <si>
    <t>ТЕР41-01-013-05</t>
  </si>
  <si>
    <t>Уплотнение деформационного шва прочими вертикальными уплотнениями: из резиновой диафрагмы</t>
  </si>
  <si>
    <t>100 м уплотнения</t>
  </si>
  <si>
    <t>2 321,91
2 194,86</t>
  </si>
  <si>
    <t>64,69
4,80</t>
  </si>
  <si>
    <t>134,49
25,12</t>
  </si>
  <si>
    <t>Накладные расходы 102% ФОТ (от 11 521,77)</t>
  </si>
  <si>
    <t>Сметная прибыль 58% ФОТ (от 11 521,77)</t>
  </si>
  <si>
    <t>204-0013</t>
  </si>
  <si>
    <t>Горячекатаная арматурная сталь периодического профиля класса: А-II, диаметром 14 мм</t>
  </si>
  <si>
    <t>0,01
0,0018</t>
  </si>
  <si>
    <t>ТЦ_01.7.19.06_38_3849082746_22.05.2024_02
Аналог ТССЦ-101-2954 4,21/4,12=2%</t>
  </si>
  <si>
    <t>Уплотнитель "Вилотерм" д.70мм</t>
  </si>
  <si>
    <t>ТССЦ-101-8043</t>
  </si>
  <si>
    <t>Герметик УТ-37 для герметизации стыков  (плотность 1100кг/м3) // высокопрочный герметик</t>
  </si>
  <si>
    <t>ТЕР46-08-012-04</t>
  </si>
  <si>
    <t>Установка анкеров в отверстия глубиной 100 мм с применением смесей серии MASTERFLOW, диаметр анкера: 16 мм // прим. 14 мм</t>
  </si>
  <si>
    <t>236,24
209,38</t>
  </si>
  <si>
    <t>Накладные расходы 103% ФОТ (от 336 332,08)</t>
  </si>
  <si>
    <t>Сметная прибыль 59% ФОТ (от 336 332,08)</t>
  </si>
  <si>
    <t>ТЦ_14.1.06.06_77_7723889433_22.05.2024_02
Аналог ТССЦ-509-4614 91,65/89,83=2%</t>
  </si>
  <si>
    <t>Химический анкер Sormat ITH 410 Wi ( расход 10 мл. на 1 анкер)</t>
  </si>
  <si>
    <t>Обетонирование опор на высоту 300 мм  (1632-2021-3.1-АС. Лист 23.)</t>
  </si>
  <si>
    <t>ТЕР46-01-008-01</t>
  </si>
  <si>
    <t>Обетонирование: колонн  // прим.   ( S=(0,425+0,36)*2*0,3=0,471м2 )</t>
  </si>
  <si>
    <t>1 м3</t>
  </si>
  <si>
    <t>1 514,19
571,45</t>
  </si>
  <si>
    <t>58,96
3,67</t>
  </si>
  <si>
    <t>211,79
33,20</t>
  </si>
  <si>
    <t>Накладные расходы 103% ФОТ (от 5 204,85)</t>
  </si>
  <si>
    <t>Сметная прибыль 59% ФОТ (от 5 204,85)</t>
  </si>
  <si>
    <t>0,0035
0,0010885</t>
  </si>
  <si>
    <t>0,0025
0,0007775</t>
  </si>
  <si>
    <t>102-0060</t>
  </si>
  <si>
    <t>Доски обрезные хвойных пород длиной: 4-6,5 м, шириной 75-150 мм, толщиной 44 мм и более, II сорта</t>
  </si>
  <si>
    <t>0,14
0,04354</t>
  </si>
  <si>
    <t>3,6
1,1196</t>
  </si>
  <si>
    <t>401-0065</t>
  </si>
  <si>
    <t>Бетон тяжелый, крупность заполнителя: 20 мм, класс В12,5 (М150)</t>
  </si>
  <si>
    <t>1,02
0,31722</t>
  </si>
  <si>
    <t>402-0012</t>
  </si>
  <si>
    <t>Раствор готовый кладочный цементно-известковый марки: 25</t>
  </si>
  <si>
    <t>0,09
0,02799</t>
  </si>
  <si>
    <t>0,0036
0,0011196</t>
  </si>
  <si>
    <t>0,01
0,00311</t>
  </si>
  <si>
    <t>Раздел 4. Монтаж металлоконструкций</t>
  </si>
  <si>
    <t>976,65
583,13</t>
  </si>
  <si>
    <t>10 071,84
4 223,00</t>
  </si>
  <si>
    <t>Накладные расходы 90% ФОТ (от 47 799,64)</t>
  </si>
  <si>
    <t>Сметная прибыль 45% ФОТ (от 47 799,64)</t>
  </si>
  <si>
    <t>0,6
1,5408</t>
  </si>
  <si>
    <t>0,0032
0,0082176</t>
  </si>
  <si>
    <t>0,2
0,5136</t>
  </si>
  <si>
    <t>10,14
26,03952</t>
  </si>
  <si>
    <t>ТЕР09-04-006-01</t>
  </si>
  <si>
    <t>Монтаж фахверка // прим.</t>
  </si>
  <si>
    <t>1 579,69
621,51</t>
  </si>
  <si>
    <t>720,23
82,49</t>
  </si>
  <si>
    <t>22 219,24
6 411,59</t>
  </si>
  <si>
    <t>Накладные расходы 93% ФОТ (от 54 718,83)</t>
  </si>
  <si>
    <t>Сметная прибыль 62% ФОТ (от 54 718,83)</t>
  </si>
  <si>
    <t>0,0001
0,0002671</t>
  </si>
  <si>
    <t>2,6
6,9446</t>
  </si>
  <si>
    <t>0,00003
0,0000801</t>
  </si>
  <si>
    <t>0,00194
0,0051817</t>
  </si>
  <si>
    <t>0,016
0,042736</t>
  </si>
  <si>
    <t>0,00001
0,0000267</t>
  </si>
  <si>
    <t>0,78
2,08338</t>
  </si>
  <si>
    <t>0,0006
0,0016026</t>
  </si>
  <si>
    <t>0,00031
0,000828</t>
  </si>
  <si>
    <t>0,001
0,002671</t>
  </si>
  <si>
    <t>0,0187
0,0499477</t>
  </si>
  <si>
    <t>ТЦ_08.3.11.00_78_7811724832_03.09.2024_02
Аналог ТССЦ-101-1019 4515,56/4380,00=2%</t>
  </si>
  <si>
    <t>Швеллеры стальные гнутые равнополочные 20П</t>
  </si>
  <si>
    <t>ТЦ_08.3.08.02_78_7811229179_03.09.2024_02
Аналог ТССЦ-101-5451 4,79/4,65=2%</t>
  </si>
  <si>
    <t>Сталь угловая L=50х3  AISI</t>
  </si>
  <si>
    <t>ТЦ_08.3.05.03_78_7811229179_03.09.2024_02
Аналог ТССЦ-101-1627 5514,76/5359,61=2%</t>
  </si>
  <si>
    <t>Сталь листовая холоднокатаная 0,5 мм</t>
  </si>
  <si>
    <t>Раздел 5. Забирки проемов  (1632-2021-3.1-АС. Лист 37,38)</t>
  </si>
  <si>
    <t>ТЕР10-01-010-01</t>
  </si>
  <si>
    <t>Установка элементов каркаса: из брусьев // щиты ЗБ1</t>
  </si>
  <si>
    <t>1 м3 древесины в конструкции</t>
  </si>
  <si>
    <t>2 527,10
411,16</t>
  </si>
  <si>
    <t>Накладные расходы 108% ФОТ (от 309 348,39)</t>
  </si>
  <si>
    <t>Сметная прибыль 55% ФОТ (от 309 348,39)</t>
  </si>
  <si>
    <t>101-0783</t>
  </si>
  <si>
    <t>Поковки из квадратных заготовок, масса: 2,825 кг</t>
  </si>
  <si>
    <t>0,0031
0,0801505</t>
  </si>
  <si>
    <t>0,00258
0,0667059</t>
  </si>
  <si>
    <t>0,0075
0,1939125</t>
  </si>
  <si>
    <t>1,45
37,48975</t>
  </si>
  <si>
    <t>0,003
0,077565</t>
  </si>
  <si>
    <t>102-0028</t>
  </si>
  <si>
    <t>Бруски обрезные хвойных пород длиной: 4-6,5 м, шириной 75-150 мм, толщиной 100, 125 мм, II сорта</t>
  </si>
  <si>
    <t>0,93
24,04515</t>
  </si>
  <si>
    <t>0,12
3,1026</t>
  </si>
  <si>
    <t>102-0077</t>
  </si>
  <si>
    <t>Доски необрезные хвойных пород длиной: 4-6,5 м, все ширины, толщиной 32-40 мм, III сорта</t>
  </si>
  <si>
    <t>0,01
0,25855</t>
  </si>
  <si>
    <t>113-1777</t>
  </si>
  <si>
    <t>Паста антисептическая</t>
  </si>
  <si>
    <t>0,00301
0,0778236</t>
  </si>
  <si>
    <t>Закладные детали</t>
  </si>
  <si>
    <t>ТЕРм38-01-006-05</t>
  </si>
  <si>
    <t>Сборка с помощью лебедок электрических (с установкой и снятием их в процессе работы): листовые конструкции массой до 0,5 т (бачки, течки, воронки, желоба, лотки и пр.)</t>
  </si>
  <si>
    <t>14 370,74
3 875,35</t>
  </si>
  <si>
    <t>4 170,00
313,29</t>
  </si>
  <si>
    <t>123 683,97
23 412,12</t>
  </si>
  <si>
    <t>Накладные расходы 90% ФОТ (от 313 012,41)</t>
  </si>
  <si>
    <t>Сметная прибыль 45% ФОТ (от 313 012,41)</t>
  </si>
  <si>
    <t>1,1
2,8248</t>
  </si>
  <si>
    <t>0,0462
0,1186416</t>
  </si>
  <si>
    <t>101-2215</t>
  </si>
  <si>
    <t>Сталь листовая горячекатаная марки Ст3 толщиной: 1 мм</t>
  </si>
  <si>
    <t>1,064
2,732352</t>
  </si>
  <si>
    <t>0,3
0,7704</t>
  </si>
  <si>
    <t>67,4
173,0832</t>
  </si>
  <si>
    <t>ТЕР06-01-015-06</t>
  </si>
  <si>
    <t>Установка стальных конструкций, остающихся в теле бетона // прим. закладные детали щитов забирки</t>
  </si>
  <si>
    <t>1 758,17
971,82</t>
  </si>
  <si>
    <t>700,11
49,37</t>
  </si>
  <si>
    <t>20 765,50
3 689,32</t>
  </si>
  <si>
    <t>Накладные расходы 102% ФОТ (от 76 312,19)</t>
  </si>
  <si>
    <t>Сметная прибыль 58% ФОТ (от 76 312,19)</t>
  </si>
  <si>
    <t>0,007
0,017976</t>
  </si>
  <si>
    <t>ТЦ_08.3.05.03_78_7810046550_03.09.2024_02
Аналог ТССЦ-101-1627 5514,76/5359,61=2%</t>
  </si>
  <si>
    <t>Сталь листовая горячекатаная t=6</t>
  </si>
  <si>
    <t>ТЦ_59.1.08.04_77_7811628889_23.05.2024_02
Аналог ТССЦ-204-0001 6770,08/6590,31=2%</t>
  </si>
  <si>
    <t>Прокат арматурный  А240  д.20 мм</t>
  </si>
  <si>
    <t>Антикоррозийная защита закладных деталей</t>
  </si>
  <si>
    <t>169,18
123,29</t>
  </si>
  <si>
    <t>98,12
4,49</t>
  </si>
  <si>
    <t>Накладные расходы 94% ФОТ (от 2 676,31)</t>
  </si>
  <si>
    <t>Сметная прибыль 51% ФОТ (от 2 676,31)</t>
  </si>
  <si>
    <t>0,002
0,0014894</t>
  </si>
  <si>
    <t>ТЦ_01.1.00.00_78_7811634949_01.11.2024_02
Аналог ТССЦ-113-0021 18353,45/17895,65=2%</t>
  </si>
  <si>
    <t>ТЕР13-03-004-26</t>
  </si>
  <si>
    <t>Окраска металлических огрунтованных поверхностей: эмалью ПФ-115</t>
  </si>
  <si>
    <t>94,24
75,76</t>
  </si>
  <si>
    <t>7,71
0,21</t>
  </si>
  <si>
    <t>66,27
4,49</t>
  </si>
  <si>
    <t>Накладные расходы 94% ФОТ (от 1 646,31)</t>
  </si>
  <si>
    <t>Сметная прибыль 51% ФОТ (от 1 646,31)</t>
  </si>
  <si>
    <t>101-1292</t>
  </si>
  <si>
    <t>Уайт-спирит</t>
  </si>
  <si>
    <t>0,0014
0,0010426</t>
  </si>
  <si>
    <t>ТЦ_01.13.00.00_78_7802348846_01.11.2024_02
Аналог ТССЦ-113-0246 25096,77/24506,75=2%</t>
  </si>
  <si>
    <t>Эмаль ПФ-115 серая</t>
  </si>
  <si>
    <t>Раздел 6. Перевозка материалов</t>
  </si>
  <si>
    <t>Перевозка материалов (металл 140 км. ОП "МКМ-СПб")</t>
  </si>
  <si>
    <t>299 031,62
65 251,58</t>
  </si>
  <si>
    <t xml:space="preserve">      90% ФОТ (от 360812,05) (Поз. 28, 34)</t>
  </si>
  <si>
    <t xml:space="preserve">      93% ФОТ (от 54718,83) (Поз. 2-4, 11-12, 29)</t>
  </si>
  <si>
    <t xml:space="preserve">      94% ФОТ (от 357404,93) (Поз. 5-9, 38-41)</t>
  </si>
  <si>
    <t xml:space="preserve">      102% ФОТ (от 318486,02) (Поз. 13-16, 18-19, 21, 23-24, 26, 30-32, 35-37, 22)</t>
  </si>
  <si>
    <t xml:space="preserve">      103% ФОТ (от 341536,93) (Поз. 25, 27)</t>
  </si>
  <si>
    <t xml:space="preserve">      108% ФОТ (от 309348,39) (Поз. 33)</t>
  </si>
  <si>
    <t xml:space="preserve">      109% ФОТ (от 912675,46) (Поз. 1, 10)</t>
  </si>
  <si>
    <t xml:space="preserve">      110% ФОТ (от 48096,65) (Поз. 17)</t>
  </si>
  <si>
    <t xml:space="preserve">      116% ФОТ (от 31481,3) (Поз. 20)</t>
  </si>
  <si>
    <t xml:space="preserve">      45% ФОТ (от 360812,05) (Поз. 28, 34)</t>
  </si>
  <si>
    <t xml:space="preserve">      51% ФОТ (от 357404,93) (Поз. 5-9, 38-41)</t>
  </si>
  <si>
    <t xml:space="preserve">      55% ФОТ (от 309348,39) (Поз. 33)</t>
  </si>
  <si>
    <t xml:space="preserve">      57% ФОТ (от 912675,46) (Поз. 1, 10)</t>
  </si>
  <si>
    <t xml:space="preserve">      58% ФОТ (от 318486,02) (Поз. 13-16, 18-19, 21, 23-24, 26, 30-32, 35-37, 22)</t>
  </si>
  <si>
    <t xml:space="preserve">      59% ФОТ (от 341536,93) (Поз. 25, 27)</t>
  </si>
  <si>
    <t xml:space="preserve">      62% ФОТ (от 54718,83) (Поз. 2-4, 11-12, 29)</t>
  </si>
  <si>
    <t xml:space="preserve">      69% ФОТ (от 48096,65) (Поз. 17)</t>
  </si>
  <si>
    <t xml:space="preserve">      80% ФОТ (от 31481,3) (Поз. 20)</t>
  </si>
  <si>
    <t xml:space="preserve">               Итого Поз. 1, 10</t>
  </si>
  <si>
    <t>19 423,19
6 251,91</t>
  </si>
  <si>
    <t xml:space="preserve">               Накладные расходы 109% ФОТ (от 912 675,46)</t>
  </si>
  <si>
    <t xml:space="preserve">               Сметная прибыль 57% ФОТ (от 912 675,46)</t>
  </si>
  <si>
    <t xml:space="preserve">               Итого Поз. 2-4, 11-12, 29</t>
  </si>
  <si>
    <t xml:space="preserve">               Накладные расходы 93% ФОТ (от 54 718,83)</t>
  </si>
  <si>
    <t xml:space="preserve">               Сметная прибыль 62% ФОТ (от 54 718,83)</t>
  </si>
  <si>
    <t xml:space="preserve">          Защита строительных конструкций и оборудования от коррозии:</t>
  </si>
  <si>
    <t xml:space="preserve">               Итого Поз. 5-9, 38-41</t>
  </si>
  <si>
    <t>3 182,42
76,78</t>
  </si>
  <si>
    <t xml:space="preserve">               Накладные расходы 94% ФОТ (от 357 404,93)</t>
  </si>
  <si>
    <t xml:space="preserve">               Сметная прибыль 51% ФОТ (от 357 404,93)</t>
  </si>
  <si>
    <t xml:space="preserve">               Итого Поз. 13-16, 18-19, 21, 23-24, 26, 30-32, 35-37</t>
  </si>
  <si>
    <t>64 220,51
24 817,86</t>
  </si>
  <si>
    <t xml:space="preserve">               Накладные расходы 102% ФОТ (от 306 964,25)</t>
  </si>
  <si>
    <t xml:space="preserve">               Сметная прибыль 58% ФОТ (от 306 964,25)</t>
  </si>
  <si>
    <t xml:space="preserve">          Конструкции из кирпича и блоков:</t>
  </si>
  <si>
    <t xml:space="preserve">               Итого Поз. 17</t>
  </si>
  <si>
    <t xml:space="preserve">               Накладные расходы 110% ФОТ (от 48 096,65)</t>
  </si>
  <si>
    <t xml:space="preserve">               Сметная прибыль 69% ФОТ (от 48 096,65)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</si>
  <si>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</si>
  <si>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</si>
  <si>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31 481,30)</t>
  </si>
  <si>
    <t xml:space="preserve">               Сметная прибыль 80% ФОТ (от 31 481,30)</t>
  </si>
  <si>
    <t xml:space="preserve">          Гидроизоляционные работы в гидротехнических сооружениях:</t>
  </si>
  <si>
    <t xml:space="preserve">               Итого Поз. 22</t>
  </si>
  <si>
    <t xml:space="preserve">               Накладные расходы 102% ФОТ (от 11 521,77)</t>
  </si>
  <si>
    <t xml:space="preserve">               Сметная прибыль 58% ФОТ (от 11 521,77)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</si>
  <si>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</si>
  <si>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25, 27</t>
  </si>
  <si>
    <t>17 339,20
33,20</t>
  </si>
  <si>
    <t xml:space="preserve">               Накладные расходы 103% ФОТ (от 341 536,93)</t>
  </si>
  <si>
    <t xml:space="preserve">               Сметная прибыль 59% ФОТ (от 341 536,93)</t>
  </si>
  <si>
    <t xml:space="preserve">               Итого Поз. 33</t>
  </si>
  <si>
    <t xml:space="preserve">               Накладные расходы 108% ФОТ (от 309 348,39)</t>
  </si>
  <si>
    <t xml:space="preserve">               Сметная прибыль 55% ФОТ (от 309 348,39)</t>
  </si>
  <si>
    <t xml:space="preserve">               Итого Поз. 28, 34</t>
  </si>
  <si>
    <t>133 755,81
27 635,12</t>
  </si>
  <si>
    <t xml:space="preserve">               Накладные расходы 90% ФОТ (от 360 812,05)</t>
  </si>
  <si>
    <t xml:space="preserve">               Сметная прибыль 45% ФОТ (от 360 812,05)</t>
  </si>
  <si>
    <t>ЛОКАЛЬНАЯ СМЕТА № 1632-2021-3.3-АР.СУБ_07.03.012-П-01-02</t>
  </si>
  <si>
    <t>на Архитектурные решения, 07.03.012 Купольный склад  (код SAP 01.01.005) код ГП 3.3.1</t>
  </si>
  <si>
    <t>632-2021-3.3-АР.СУБ_2_0_RU_IFC</t>
  </si>
  <si>
    <t>Раздел 1. Ворота и дверные проемы (1632-2021-3.3-АР лист 03)</t>
  </si>
  <si>
    <t>Противопожарные двери</t>
  </si>
  <si>
    <t>Накладные расходы 93% ФОТ (от 45 596,10)</t>
  </si>
  <si>
    <t>Сметная прибыль 62% ФОТ (от 45 596,10)</t>
  </si>
  <si>
    <t>0,00007
0,0024</t>
  </si>
  <si>
    <t>0,003
0,1021</t>
  </si>
  <si>
    <t>0,27
9,185</t>
  </si>
  <si>
    <t>ТЦ_07.1.01.01_77_5020088027_10.01.2024_01
Аналог ТССЦ-203-8122 2128,34/2082,91=2%</t>
  </si>
  <si>
    <t>Дверь противопожарная ДП 21-9 п EI-45 890х2090мм</t>
  </si>
  <si>
    <t>Дверь противопожарная ДП 21-9 л EI-45 890х2090мм</t>
  </si>
  <si>
    <t>Металлические двери</t>
  </si>
  <si>
    <t>Накладные расходы 93% ФОТ (от 66 678,99)</t>
  </si>
  <si>
    <t>Сметная прибыль 62% ФОТ (от 66 678,99)</t>
  </si>
  <si>
    <t>0,0001
0,0044</t>
  </si>
  <si>
    <t>0,1
4,416</t>
  </si>
  <si>
    <t>0,003
0,1325</t>
  </si>
  <si>
    <t>ТЦ_07.1.01.03_78_7810347194_10.01.2024_01
Аналог ТССЦ-203-8122 2128,34/2082,91=2%</t>
  </si>
  <si>
    <t>Дверь металлическая ДН 21-9 п</t>
  </si>
  <si>
    <t>Дверь металлическая ДН 21-9 л</t>
  </si>
  <si>
    <t>ТЕРм17-01-095-01</t>
  </si>
  <si>
    <t>Ворота шторные с приводом подъема</t>
  </si>
  <si>
    <t>1 792,82
1 289,74</t>
  </si>
  <si>
    <t>383,62
34,13</t>
  </si>
  <si>
    <t>53 169,32
11 918,89</t>
  </si>
  <si>
    <t>Накладные расходы 90% ФОТ (от 462 294,88)</t>
  </si>
  <si>
    <t>Сметная прибыль 46% ФОТ (от 462 294,88)</t>
  </si>
  <si>
    <t>201-0835</t>
  </si>
  <si>
    <t>Подкладки металлические</t>
  </si>
  <si>
    <t>8
96</t>
  </si>
  <si>
    <t>22,43
269,2</t>
  </si>
  <si>
    <t>24 550,82
10 293,86</t>
  </si>
  <si>
    <t>Накладные расходы 90% ФОТ (от 116 514,98)</t>
  </si>
  <si>
    <t>Сметная прибыль 45% ФОТ (от 116 514,98)</t>
  </si>
  <si>
    <t>0,6
3,756</t>
  </si>
  <si>
    <t>0,0032
0,02</t>
  </si>
  <si>
    <t>0,2
1,252</t>
  </si>
  <si>
    <t>10,14
63,47</t>
  </si>
  <si>
    <t>ТЦ_11.2.05.00_78_7804612905_18.11.2023_01</t>
  </si>
  <si>
    <t>Ворота промышленные 6000х4500 в комплекте с эл. приводом</t>
  </si>
  <si>
    <t>ТЦ_59.1.07.00_78_4716043676_15.08.2023_02</t>
  </si>
  <si>
    <t>Швеллер 40П</t>
  </si>
  <si>
    <t>Металлопрокат, трубопрокат и металлоконструкции</t>
  </si>
  <si>
    <t>Раздел 2. Полы (1632-2021-3.3-АР лист 6)</t>
  </si>
  <si>
    <t>ТЕР13-08-009-01</t>
  </si>
  <si>
    <t>Шлифовка бетонных поверхностей</t>
  </si>
  <si>
    <t>100 м2 шлифуемой поверхности</t>
  </si>
  <si>
    <t>1 889,32
1 583,19</t>
  </si>
  <si>
    <t>475 059,69
177 470,63</t>
  </si>
  <si>
    <t>Накладные расходы 94% ФОТ (от 6 580 040,03)</t>
  </si>
  <si>
    <t>Сметная прибыль 51% ФОТ (от 6 580 040,03)</t>
  </si>
  <si>
    <t>2
277,9</t>
  </si>
  <si>
    <t>ТЕР13-03-006-02</t>
  </si>
  <si>
    <t>Гидроизоляция поверхности бетонных и железобетонных конструкций в два слоя защитными покрытиями серии MASTERSEAL: горизонтальной</t>
  </si>
  <si>
    <t>403,63
388,46</t>
  </si>
  <si>
    <t>Накладные расходы 94% ФОТ (от 1 570 959,27)</t>
  </si>
  <si>
    <t>Сметная прибыль 51% ФОТ (от 1 570 959,27)</t>
  </si>
  <si>
    <t>ТЦ_01.7.08.05_78_5029069967_11.01.2023_02
Аналог ТССЦ-402-0195 89,08/87,28=2%</t>
  </si>
  <si>
    <t>Гидроизоляционная проникающая смесь Пенетрон</t>
  </si>
  <si>
    <t>ТССЦ-411-0001</t>
  </si>
  <si>
    <t>Раздел 3. Ограждение крыши (1632-2021-3.3-АР лист 13)</t>
  </si>
  <si>
    <t>6 817,86
1 904,44</t>
  </si>
  <si>
    <t>Накладные расходы 109% ФОТ (от 31 901,39)</t>
  </si>
  <si>
    <t>Сметная прибыль 57% ФОТ (от 31 901,39)</t>
  </si>
  <si>
    <t>0,0005
0,004</t>
  </si>
  <si>
    <t>0,52
4,162</t>
  </si>
  <si>
    <t>ТЕРм38-01-004-06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</si>
  <si>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</si>
  <si>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>4 108,81
2 936,64</t>
  </si>
  <si>
    <t>928,04
116,66</t>
  </si>
  <si>
    <t>41 609,91
13 177,98</t>
  </si>
  <si>
    <t>Накладные расходы 90% ФОТ (от 344 913,91)</t>
  </si>
  <si>
    <t>Сметная прибыль 45% ФОТ (от 344 913,91)</t>
  </si>
  <si>
    <t>0,6
2,329</t>
  </si>
  <si>
    <t>0,016
0,0621</t>
  </si>
  <si>
    <t>0,2
0,7764</t>
  </si>
  <si>
    <t>51,07
198,3</t>
  </si>
  <si>
    <t>ТЦ_59.1.08.04_47_7718134701_18.07.2023_02</t>
  </si>
  <si>
    <t>Горячекатаная арматурная сталь гладкая класса А-I, диаметром: 16 мм</t>
  </si>
  <si>
    <t>Горячекатаная арматурная сталь гладкая класса А-I, диаметром: 14 мм</t>
  </si>
  <si>
    <t>Раздел 4. Лестница Л1  (1632-2021-3.3-АР лист 14)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</si>
  <si>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</si>
  <si>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</si>
  <si>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</si>
  <si>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</si>
  <si>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20 994,75
9 415,14</t>
  </si>
  <si>
    <t>Накладные расходы 93% ФОТ (от 48 630,27)</t>
  </si>
  <si>
    <t>Сметная прибыль 62% ФОТ (от 48 630,27)</t>
  </si>
  <si>
    <t>0,0001
0,0002</t>
  </si>
  <si>
    <t>1,37
2,782</t>
  </si>
  <si>
    <t>0,00003
0,0001</t>
  </si>
  <si>
    <t>0,00194
0,0039</t>
  </si>
  <si>
    <t>0,004
0,0081</t>
  </si>
  <si>
    <t>0,00001
0</t>
  </si>
  <si>
    <t>0,41
0,8324</t>
  </si>
  <si>
    <t>0,0006
0,0012</t>
  </si>
  <si>
    <t>0,00103
0,0021</t>
  </si>
  <si>
    <t>0,00031
0,0006</t>
  </si>
  <si>
    <t>0,001
0,002</t>
  </si>
  <si>
    <t>0,0187
0,038</t>
  </si>
  <si>
    <t>ТССЦ-110-0009</t>
  </si>
  <si>
    <t>Болты сборочные с гайками и шайбами по классу прочности: 10.9</t>
  </si>
  <si>
    <t>20 925,76
6 627,25</t>
  </si>
  <si>
    <t>Накладные расходы 90% ФОТ (от 173 458,31)</t>
  </si>
  <si>
    <t>Сметная прибыль 45% ФОТ (от 173 458,31)</t>
  </si>
  <si>
    <t>0,6
1,171</t>
  </si>
  <si>
    <t>0,016
0,0312</t>
  </si>
  <si>
    <t>0,2
0,3904</t>
  </si>
  <si>
    <t>51,07
99,7</t>
  </si>
  <si>
    <t>Уголок равнополочный 75*6</t>
  </si>
  <si>
    <t>Прокат листовой 6мм</t>
  </si>
  <si>
    <t>ТЦ_59.1.07.00_78_7805793002_15.08.2023_02</t>
  </si>
  <si>
    <t>Лист ПВЛ ПВ508</t>
  </si>
  <si>
    <t>Антикоррозионная обработка</t>
  </si>
  <si>
    <t>ФЕР13-03-002-04</t>
  </si>
  <si>
    <t>87,10
65,03</t>
  </si>
  <si>
    <t>10,60
0,25</t>
  </si>
  <si>
    <t>64,55
3,88</t>
  </si>
  <si>
    <t>Накладные расходы 94% ФОТ (от 1 001,40)</t>
  </si>
  <si>
    <t>Сметная прибыль 51% ФОТ (от 1 001,40)</t>
  </si>
  <si>
    <t>14.5.09.02-0002</t>
  </si>
  <si>
    <t>Ксилол нефтяной, марка А</t>
  </si>
  <si>
    <t>0,0015
0,0008</t>
  </si>
  <si>
    <t>ТЦ_14.2.00.00_78_7839431434_12.01.2024_02
Аналог ТССЦ-113-0021 18353,45/17895,65=3%</t>
  </si>
  <si>
    <t>Грунтовка ИЗОЛЭП-mastic</t>
  </si>
  <si>
    <t>ФЕР13-03-004-26</t>
  </si>
  <si>
    <t>Окраска металлических огрунтованных поверхностей: эмалью ПФ-115 (за 2 раза) К=2</t>
  </si>
  <si>
    <t>38,47
22,22</t>
  </si>
  <si>
    <t>6,91
0,25</t>
  </si>
  <si>
    <t>42,08
3,88</t>
  </si>
  <si>
    <t>Накладные расходы 94% ФОТ (от 344,68)</t>
  </si>
  <si>
    <t>Сметная прибыль 51% ФОТ (от 344,68)</t>
  </si>
  <si>
    <t>14.5.09.11-0102</t>
  </si>
  <si>
    <t>1,4
0,7379</t>
  </si>
  <si>
    <t>ТЦ_14.2.00.00_78_7839431434_12.01.2024_02
Аналог ТССЦ-113-0246 25096,77/24506,75=2%</t>
  </si>
  <si>
    <t>ПОЛИТОН-УР(УФ)</t>
  </si>
  <si>
    <t>Раздел 5. Отбойник (1632-2021-3.3-АР лист 15-24шт)</t>
  </si>
  <si>
    <t>ТЕР09-03-040-01</t>
  </si>
  <si>
    <t>Монтаж защитных ограждений оборудования</t>
  </si>
  <si>
    <t>2 185,56
1 820,60</t>
  </si>
  <si>
    <t>83,65
3,38</t>
  </si>
  <si>
    <t>2 954,16
300,83</t>
  </si>
  <si>
    <t>Накладные расходы 93% ФОТ (от 162 290,78)</t>
  </si>
  <si>
    <t>Сметная прибыль 62% ФОТ (от 162 290,78)</t>
  </si>
  <si>
    <t>0,0001
0,0003</t>
  </si>
  <si>
    <t>0,00194
0,0059</t>
  </si>
  <si>
    <t>0,016
0,0489</t>
  </si>
  <si>
    <t>0,0006
0,0018</t>
  </si>
  <si>
    <t>0,00103
0,0031</t>
  </si>
  <si>
    <t>0,00031
0,0009</t>
  </si>
  <si>
    <t>0,0187
0,0572</t>
  </si>
  <si>
    <t>11 530,85
4 834,74</t>
  </si>
  <si>
    <t>Накладные расходы 90% ФОТ (от 54 723,89)</t>
  </si>
  <si>
    <t>Сметная прибыль 45% ФОТ (от 54 723,89)</t>
  </si>
  <si>
    <t>0,6
1,764</t>
  </si>
  <si>
    <t>0,0032
0,0094</t>
  </si>
  <si>
    <t>0,2
0,588</t>
  </si>
  <si>
    <t>10,14
29,81</t>
  </si>
  <si>
    <t>Прокат листовой 4мм</t>
  </si>
  <si>
    <t>Прокат листовой 20мм</t>
  </si>
  <si>
    <t>ТЦ_59.1.07.00_78_6670501081_12.01.2024_02</t>
  </si>
  <si>
    <t>Труба 250х10 L=1500</t>
  </si>
  <si>
    <t>86,41
5,19</t>
  </si>
  <si>
    <t>Накладные расходы 94% ФОТ (от 1 340,50)</t>
  </si>
  <si>
    <t>Сметная прибыль 51% ФОТ (от 1 340,50)</t>
  </si>
  <si>
    <t>0,0015
0,0011</t>
  </si>
  <si>
    <t>76,94
44,44</t>
  </si>
  <si>
    <t>13,82
0,51</t>
  </si>
  <si>
    <t>112,65
10,39</t>
  </si>
  <si>
    <t>Накладные расходы 94% ФОТ (от 922,79)</t>
  </si>
  <si>
    <t>Сметная прибыль 51% ФОТ (от 922,79)</t>
  </si>
  <si>
    <t>2,8
1,976</t>
  </si>
  <si>
    <t>Раздел 6. Навес над эвакуационными выходами (1632-2021-3.3-АР лист 17)</t>
  </si>
  <si>
    <t>Колонны</t>
  </si>
  <si>
    <t>ТЕР09-03-002-01</t>
  </si>
  <si>
    <t>Монтаж колонн одноэтажных и многоэтажных зданий и крановых эстакад высотой: до 25 м цельного сечения массой до 1,0 т</t>
  </si>
  <si>
    <t>615,57
209,62</t>
  </si>
  <si>
    <t>353,37
54,28</t>
  </si>
  <si>
    <t>8 939,35
3 459,59</t>
  </si>
  <si>
    <t>Накладные расходы 93% ФОТ (от 16 820,05)</t>
  </si>
  <si>
    <t>Сметная прибыль 62% ФОТ (от 16 820,05)</t>
  </si>
  <si>
    <t>0,7
1,533</t>
  </si>
  <si>
    <t>0,00194
0,0042</t>
  </si>
  <si>
    <t>0,0004
0,0009</t>
  </si>
  <si>
    <t>0,00015
0,0003</t>
  </si>
  <si>
    <t>0,21
0,46</t>
  </si>
  <si>
    <t>0,0006
0,0013</t>
  </si>
  <si>
    <t>0,00103
0,0023</t>
  </si>
  <si>
    <t>0,00031
0,0007</t>
  </si>
  <si>
    <t>0,0187
0,041</t>
  </si>
  <si>
    <t>8 259,85
3 463,25</t>
  </si>
  <si>
    <t>Накладные расходы 90% ФОТ (от 39 200,17)</t>
  </si>
  <si>
    <t>Сметная прибыль 45% ФОТ (от 39 200,17)</t>
  </si>
  <si>
    <t>0,6
1,264</t>
  </si>
  <si>
    <t>0,0032
0,0067</t>
  </si>
  <si>
    <t>0,2
0,4212</t>
  </si>
  <si>
    <t>10,14
21,35</t>
  </si>
  <si>
    <t>Профиль гн. 80*5</t>
  </si>
  <si>
    <t>Профиль гн. 80*4</t>
  </si>
  <si>
    <t>Балки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</si>
  <si>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</si>
  <si>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</si>
  <si>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</si>
  <si>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</si>
  <si>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21 599,54
7 392,87</t>
  </si>
  <si>
    <t>Накладные расходы 93% ФОТ (от 44 117,01)</t>
  </si>
  <si>
    <t>Сметная прибыль 62% ФОТ (от 44 117,01)</t>
  </si>
  <si>
    <t>1,95
6,06</t>
  </si>
  <si>
    <t>0,00194
0,006</t>
  </si>
  <si>
    <t>0,0031
0,0096</t>
  </si>
  <si>
    <t>0,59
1,833</t>
  </si>
  <si>
    <t>0,0006
0,0019</t>
  </si>
  <si>
    <t>0,00103
0,0032</t>
  </si>
  <si>
    <t>0,00031
0,001</t>
  </si>
  <si>
    <t>0,0005
0,0016</t>
  </si>
  <si>
    <t>0,0187
0,0581</t>
  </si>
  <si>
    <t>11 719,11
4 913,68</t>
  </si>
  <si>
    <t>Накладные расходы 90% ФОТ (от 55 617,34)</t>
  </si>
  <si>
    <t>Сметная прибыль 45% ФОТ (от 55 617,34)</t>
  </si>
  <si>
    <t>0,6
1,793</t>
  </si>
  <si>
    <t>0,0032
0,0096</t>
  </si>
  <si>
    <t>0,2
0,5976</t>
  </si>
  <si>
    <t>10,14
30,3</t>
  </si>
  <si>
    <t>Профиль гн. 60*4</t>
  </si>
  <si>
    <t>Связи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</si>
  <si>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</si>
  <si>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</si>
  <si>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</si>
  <si>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</si>
  <si>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1 733,91
765,95</t>
  </si>
  <si>
    <t>Накладные расходы 93% ФОТ (от 9 305,39)</t>
  </si>
  <si>
    <t>Сметная прибыль 62% ФОТ (от 9 305,39)</t>
  </si>
  <si>
    <t>0,0001
0</t>
  </si>
  <si>
    <t>1,2
0,292</t>
  </si>
  <si>
    <t>0,00003
0</t>
  </si>
  <si>
    <t>0,00194
0,0005</t>
  </si>
  <si>
    <t>0,00044
0,0001</t>
  </si>
  <si>
    <t>0,021
0,0051</t>
  </si>
  <si>
    <t>0,36
0,0876</t>
  </si>
  <si>
    <t>0,0006
0,0001</t>
  </si>
  <si>
    <t>0,00103
0,0003</t>
  </si>
  <si>
    <t>0,00031
0,0001</t>
  </si>
  <si>
    <t>0,0002
0</t>
  </si>
  <si>
    <t>0,0187
0,0046</t>
  </si>
  <si>
    <t>917,76
384,81</t>
  </si>
  <si>
    <t>Накладные расходы 90% ФОТ (от 4 355,58)</t>
  </si>
  <si>
    <t>Сметная прибыль 45% ФОТ (от 4 355,58)</t>
  </si>
  <si>
    <t>0,6
0,1404</t>
  </si>
  <si>
    <t>0,0032
0,0007</t>
  </si>
  <si>
    <t>0,2
0,0468</t>
  </si>
  <si>
    <t>10,14
2,373</t>
  </si>
  <si>
    <t>Профиль гн. 50*4</t>
  </si>
  <si>
    <t>189,22
11,38</t>
  </si>
  <si>
    <t>Накладные расходы 94% ФОТ (от 2 935,44)</t>
  </si>
  <si>
    <t>Сметная прибыль 51% ФОТ (от 2 935,44)</t>
  </si>
  <si>
    <t>0,0015
0,0023</t>
  </si>
  <si>
    <t>246,69
22,75</t>
  </si>
  <si>
    <t>Накладные расходы 94% ФОТ (от 2 020,73)</t>
  </si>
  <si>
    <t>Сметная прибыль 51% ФОТ (от 2 020,73)</t>
  </si>
  <si>
    <t>2,8
4,326</t>
  </si>
  <si>
    <t>Покрытия</t>
  </si>
  <si>
    <t>Раздел 7. Быстросъемная ограждающая конструкция (лист 18 том 1632-2021-3.3-АР-2шт)</t>
  </si>
  <si>
    <t>ТЕР10-01-001-10</t>
  </si>
  <si>
    <t>Укладка панелей и покрытий длиной 6 м площадью до 10 м2</t>
  </si>
  <si>
    <t>1 конструкция</t>
  </si>
  <si>
    <t>207,42
70,85</t>
  </si>
  <si>
    <t>16,65
3,11</t>
  </si>
  <si>
    <t>384,66
180,71</t>
  </si>
  <si>
    <t>Накладные расходы 108% ФОТ (от 4 304,27)</t>
  </si>
  <si>
    <t>Сметная прибыль 55% ФОТ (от 4 304,27)</t>
  </si>
  <si>
    <t>101-0782</t>
  </si>
  <si>
    <t>Поковки из квадратных заготовок, масса: 1,8 кг</t>
  </si>
  <si>
    <t>0,0095
0,019</t>
  </si>
  <si>
    <t>0,00006
0,0001</t>
  </si>
  <si>
    <t>0,00064
0,0013</t>
  </si>
  <si>
    <t>104-8097</t>
  </si>
  <si>
    <t>Жгут пароизоловый, диаметр 40 мм</t>
  </si>
  <si>
    <t>8
16</t>
  </si>
  <si>
    <t>ТССЦ-102-0289</t>
  </si>
  <si>
    <t>Доски антисептированные обрезные длиной 4-6,5 м, шириной 75-150 мм, толщиной 32-40 мм II сорта</t>
  </si>
  <si>
    <t>ТЦ_59.1.07.00_78_4716043676_17.08.2023_02</t>
  </si>
  <si>
    <t>Прокат листовой 5мм</t>
  </si>
  <si>
    <t>ТССЦ-102-0268</t>
  </si>
  <si>
    <t>Фанера бакелизированная марки ФБС, толщиной 14-18 мм</t>
  </si>
  <si>
    <t>755 745,90
256 562,09</t>
  </si>
  <si>
    <t xml:space="preserve">      90% ФОТ (от 1251079,06) (Поз. 9, 11, 22, 27, 40, 52, 56, 60)</t>
  </si>
  <si>
    <t xml:space="preserve">      93% ФОТ (от 393438,59) (Поз. 1, 5, 25, 39, 51, 55, 59)</t>
  </si>
  <si>
    <t xml:space="preserve">      94% ФОТ (от 8159564,84) (Поз. 17-18, 35-38, 47-50, 62-65)</t>
  </si>
  <si>
    <t xml:space="preserve">      108% ФОТ (от 4304,27) (Поз. 77-78, 10, 76)</t>
  </si>
  <si>
    <t xml:space="preserve">      109% ФОТ (от 31901,39) (Поз. 21)</t>
  </si>
  <si>
    <t xml:space="preserve">      45% ФОТ (от 788784,18) (Поз. 11, 22, 27, 40, 52, 56, 60)</t>
  </si>
  <si>
    <t xml:space="preserve">      46% ФОТ (от 462294,88) (Поз. 9)</t>
  </si>
  <si>
    <t xml:space="preserve">      51% ФОТ (от 8159564,84) (Поз. 17-18, 35-38, 47-50, 62-65)</t>
  </si>
  <si>
    <t xml:space="preserve">      55% ФОТ (от 4304,27) (Поз. 77-78, 10, 76)</t>
  </si>
  <si>
    <t xml:space="preserve">      57% ФОТ (от 31901,39) (Поз. 21)</t>
  </si>
  <si>
    <t xml:space="preserve">      62% ФОТ (от 393438,59) (Поз. 1, 5, 25, 39, 51, 55, 59)</t>
  </si>
  <si>
    <t xml:space="preserve">               Итого Поз. 1, 5, 25, 39, 51, 55, 59</t>
  </si>
  <si>
    <t>75 711,35
21 334,38</t>
  </si>
  <si>
    <t xml:space="preserve">               Накладные расходы 93% ФОТ (от 393 438,59)</t>
  </si>
  <si>
    <t xml:space="preserve">               Сметная прибыль 62% ФОТ (от 393 438,59)</t>
  </si>
  <si>
    <t xml:space="preserve">          Материалы для строительных работ:</t>
  </si>
  <si>
    <t xml:space="preserve">               Итого Поз. 2-3, 6-7, 12-13, 19-20, 23-24, 26, 28-31, 41-43, 53-54, 57-58, 61</t>
  </si>
  <si>
    <t xml:space="preserve">               Итого Поз. 15, 33, 45, 74</t>
  </si>
  <si>
    <t xml:space="preserve">               Итого Поз. 16, 34, 46, 75</t>
  </si>
  <si>
    <t xml:space="preserve">               Итого Поз. 17-18, 35-38, 47-50, 62-65</t>
  </si>
  <si>
    <t>500 148,65
177 528,10</t>
  </si>
  <si>
    <t xml:space="preserve">               Накладные расходы 94% ФОТ (от 8 159 564,84)</t>
  </si>
  <si>
    <t xml:space="preserve">               Сметная прибыль 51% ФОТ (от 8 159 564,84)</t>
  </si>
  <si>
    <t xml:space="preserve">               Итого Поз. 21</t>
  </si>
  <si>
    <t xml:space="preserve">               Накладные расходы 109% ФОТ (от 31 901,39)</t>
  </si>
  <si>
    <t xml:space="preserve">               Сметная прибыль 57% ФОТ (от 31 901,39)</t>
  </si>
  <si>
    <t xml:space="preserve">               Итого Поз. 77-78, 10, 76</t>
  </si>
  <si>
    <t xml:space="preserve">               Накладные расходы 108% ФОТ (от 4 304,27)</t>
  </si>
  <si>
    <t xml:space="preserve">               Сметная прибыль 55% ФОТ (от 4 304,27)</t>
  </si>
  <si>
    <t xml:space="preserve">          Оборудование предприятий цветной металлургии:</t>
  </si>
  <si>
    <t xml:space="preserve">               Итого Поз. 9</t>
  </si>
  <si>
    <t xml:space="preserve">               Накладные расходы 90% ФОТ (от 462 294,88)</t>
  </si>
  <si>
    <t xml:space="preserve">               Сметная прибыль 46% ФОТ (от 462 294,88)</t>
  </si>
  <si>
    <t xml:space="preserve">               Итого Поз. 11, 22, 27, 40, 52, 56, 60</t>
  </si>
  <si>
    <t>119 514,06
43 695,57</t>
  </si>
  <si>
    <t xml:space="preserve">               Накладные расходы 90% ФОТ (от 788 784,18)</t>
  </si>
  <si>
    <t xml:space="preserve">               Сметная прибыль 45% ФОТ (от 788 784,18)</t>
  </si>
  <si>
    <t xml:space="preserve">            ФОТ</t>
  </si>
  <si>
    <t>ЛОКАЛЬНАЯ СМЕТА № 1632-2021-2.1.2, 2.1.7-АР2-07.04.046-П-00-02</t>
  </si>
  <si>
    <t>на Архитектурные решения, Конвейерная галерея №7 в осях 8-14</t>
  </si>
  <si>
    <t>1632-2021-2.1.2, 2.1.7-АР2_0_0_RU_IFС</t>
  </si>
  <si>
    <t>5 545,95
559,89</t>
  </si>
  <si>
    <t>Накладные расходы 112% ФОТ (от 17 586,49)</t>
  </si>
  <si>
    <t>Сметная прибыль 65% ФОТ (от 17 586,49)</t>
  </si>
  <si>
    <t>ЦСП 3200х1200х8</t>
  </si>
  <si>
    <t>1 361,12
350,64</t>
  </si>
  <si>
    <t>Накладные расходы 109% ФОТ (от 18 635,56)</t>
  </si>
  <si>
    <t>Сметная прибыль 57% ФОТ (от 18 635,56)</t>
  </si>
  <si>
    <t>29,94
63,89196</t>
  </si>
  <si>
    <t>ТЦ_12.0.00.00_78_7826181040_08.02.2024_02
Аналог ТССЦ-101-4702 22,24/21,66=2%</t>
  </si>
  <si>
    <t>190,89
67,43</t>
  </si>
  <si>
    <t>Накладные расходы 109% ФОТ (от 8 803,82)</t>
  </si>
  <si>
    <t>Сметная прибыль 57% ФОТ (от 8 803,82)</t>
  </si>
  <si>
    <t>0,0038
0,0019532</t>
  </si>
  <si>
    <t>0,169
0,086866</t>
  </si>
  <si>
    <t>Накладные расходы 109% ФОТ (от 15 474,05)</t>
  </si>
  <si>
    <t>Сметная прибыль 57% ФОТ (от 15 474,05)</t>
  </si>
  <si>
    <t>0,0014
0,0029876</t>
  </si>
  <si>
    <t>0,0112
0,0239008</t>
  </si>
  <si>
    <t>0,0039
0,0083226</t>
  </si>
  <si>
    <t>ТЦ_12.1.01.00_78_7804606806_25.01.2024_02
АналогТССЦ-301-5610 297,90/291,82=2%</t>
  </si>
  <si>
    <t>445,49
124,44</t>
  </si>
  <si>
    <t>Накладные расходы 109% ФОТ (от 2 084,51)</t>
  </si>
  <si>
    <t>Сметная прибыль 57% ФОТ (от 2 084,51)</t>
  </si>
  <si>
    <t>0,0005
0,0002615</t>
  </si>
  <si>
    <t>0,52
0,27196</t>
  </si>
  <si>
    <t>464,32
80,90</t>
  </si>
  <si>
    <t>Накладные расходы 108% ФОТ (от 5 904,85)</t>
  </si>
  <si>
    <t>Сметная прибыль 55% ФОТ (от 5 904,85)</t>
  </si>
  <si>
    <t>347
19,432</t>
  </si>
  <si>
    <t>92
5,152</t>
  </si>
  <si>
    <t>21,4
1,1984</t>
  </si>
  <si>
    <t>61,2
3,4272</t>
  </si>
  <si>
    <t>Накладные расходы 100% ФОТ (от 5 116,13)</t>
  </si>
  <si>
    <t>Сметная прибыль 49% ФОТ (от 5 116,13)</t>
  </si>
  <si>
    <t>0,16
0,896</t>
  </si>
  <si>
    <t>2,1
11,76</t>
  </si>
  <si>
    <t>0,66
3,696</t>
  </si>
  <si>
    <t>Накладные расходы 93% ФОТ (от 15 854,38)</t>
  </si>
  <si>
    <t>Сметная прибыль 62% ФОТ (от 15 854,38)</t>
  </si>
  <si>
    <t>0,0001
0,00105</t>
  </si>
  <si>
    <t>0,1
1,05</t>
  </si>
  <si>
    <t>0,003
0,0315</t>
  </si>
  <si>
    <t>Накладные расходы 93% ФОТ (от 5 629,15)</t>
  </si>
  <si>
    <t>Сметная прибыль 62% ФОТ (от 5 629,15)</t>
  </si>
  <si>
    <t>0,00007
0,000294</t>
  </si>
  <si>
    <t>0,27
1,134</t>
  </si>
  <si>
    <t>Накладные расходы 100% ФОТ (от 14 728,55)</t>
  </si>
  <si>
    <t>Сметная прибыль 49% ФОТ (от 14 728,55)</t>
  </si>
  <si>
    <t>0,18
2,646</t>
  </si>
  <si>
    <t>2,7
39,69</t>
  </si>
  <si>
    <t>2,2
32,34</t>
  </si>
  <si>
    <t>0,46
6,762</t>
  </si>
  <si>
    <t>Тип 1.  S=380 м2.</t>
  </si>
  <si>
    <t>2 794,21
3 961,25</t>
  </si>
  <si>
    <t>Накладные расходы 112% ФОТ (от 80 415,32)</t>
  </si>
  <si>
    <t>Сметная прибыль 65% ФОТ (от 80 415,32)</t>
  </si>
  <si>
    <t>3,5
13,3</t>
  </si>
  <si>
    <t>Устройство стяжек: на каждые 5 мм изменения толщины стяжки добавлять или исключать к расценке 11-01-011-03 // до толщ. 50-150 мм</t>
  </si>
  <si>
    <t>8 027,31
10 478,56</t>
  </si>
  <si>
    <t>Накладные расходы 112% ФОТ (от 25 535,13)</t>
  </si>
  <si>
    <t>Сметная прибыль 65% ФОТ (от 25 535,13)</t>
  </si>
  <si>
    <t>ТЦ_59.1.04.01_47_4707009037_09.09.2024_02
Аналог ТССЦ-401-0008  699,49/623,42=2%</t>
  </si>
  <si>
    <t>410,82
87,24</t>
  </si>
  <si>
    <t>Накладные расходы 102% ФОТ (от 4 810,25)</t>
  </si>
  <si>
    <t>Сметная прибыль 58% ФОТ (от 4 810,25)</t>
  </si>
  <si>
    <t>0,028
0,01862</t>
  </si>
  <si>
    <t>ТЦ_08.4.02.05_47_7718134701_09.09.2024_02
Аналог ТССЦ-101-3891 21,17/20,58=2%</t>
  </si>
  <si>
    <t>11 701,78
18 120,03</t>
  </si>
  <si>
    <t>Накладные расходы 112% ФОТ (от 174 237,87)</t>
  </si>
  <si>
    <t>Сметная прибыль 65% ФОТ (от 174 237,87)</t>
  </si>
  <si>
    <t>0,0002
0,00076</t>
  </si>
  <si>
    <t>0,0068
0,02584</t>
  </si>
  <si>
    <t>0,013
0,0494</t>
  </si>
  <si>
    <t>0,036
0,1368</t>
  </si>
  <si>
    <t>0,0078
0,02964</t>
  </si>
  <si>
    <t>219
832,2</t>
  </si>
  <si>
    <t>0,272
1,0336</t>
  </si>
  <si>
    <t>0,0173
0,06574</t>
  </si>
  <si>
    <t>0,135
0,513</t>
  </si>
  <si>
    <t>Тип 2.  S=1518,8 м2.</t>
  </si>
  <si>
    <t>11 168,03
15 832,50</t>
  </si>
  <si>
    <t>Накладные расходы 112% ФОТ (от 321 407,35)</t>
  </si>
  <si>
    <t>Сметная прибыль 65% ФОТ (от 321 407,35)</t>
  </si>
  <si>
    <t>3,5
53,158</t>
  </si>
  <si>
    <t>4 010,48
5 235,14</t>
  </si>
  <si>
    <t>Накладные расходы 112% ФОТ (от 12 757,48)</t>
  </si>
  <si>
    <t>Сметная прибыль 65% ФОТ (от 12 757,48)</t>
  </si>
  <si>
    <t>46 770,15
72 422,88</t>
  </si>
  <si>
    <t>Накладные расходы 112% ФОТ (от 696 401,23)</t>
  </si>
  <si>
    <t>Сметная прибыль 65% ФОТ (от 696 401,23)</t>
  </si>
  <si>
    <t>0,0002
0,0030376</t>
  </si>
  <si>
    <t>0,0068
0,1032784</t>
  </si>
  <si>
    <t>0,013
0,197444</t>
  </si>
  <si>
    <t>0,036
0,546768</t>
  </si>
  <si>
    <t>0,0078
0,1184664</t>
  </si>
  <si>
    <t>219
3326,172</t>
  </si>
  <si>
    <t>0,272
4,131136</t>
  </si>
  <si>
    <t>0,0173
0,2627524</t>
  </si>
  <si>
    <t>0,135
2,05038</t>
  </si>
  <si>
    <t>97 192,67
127 320,90</t>
  </si>
  <si>
    <t xml:space="preserve">      93% ФОТ (от 21483,53) (Поз. 20, 22)</t>
  </si>
  <si>
    <t xml:space="preserve">      100% ФОТ (от 19844,68) (Поз. 19, 24)</t>
  </si>
  <si>
    <t xml:space="preserve">      102% ФОТ (от 4810,25) (Поз. 28)</t>
  </si>
  <si>
    <t xml:space="preserve">      108% ФОТ (от 5904,85) (Поз. 17)</t>
  </si>
  <si>
    <t xml:space="preserve">      109% ФОТ (от 44997,94) (Поз. 3, 6, 9, 15)</t>
  </si>
  <si>
    <t xml:space="preserve">      112% ФОТ (от 1328340,87) (Поз. 1, 25-26, 30-32, 34)</t>
  </si>
  <si>
    <t xml:space="preserve">      49% ФОТ (от 19844,68) (Поз. 19, 24)</t>
  </si>
  <si>
    <t xml:space="preserve">      55% ФОТ (от 5904,85) (Поз. 17)</t>
  </si>
  <si>
    <t xml:space="preserve">      57% ФОТ (от 44997,94) (Поз. 3, 6, 9, 15)</t>
  </si>
  <si>
    <t xml:space="preserve">      58% ФОТ (от 4810,25) (Поз. 28)</t>
  </si>
  <si>
    <t xml:space="preserve">      62% ФОТ (от 21483,53) (Поз. 20, 22)</t>
  </si>
  <si>
    <t xml:space="preserve">      65% ФОТ (от 1328340,87) (Поз. 1, 25-26, 30-32, 34)</t>
  </si>
  <si>
    <t xml:space="preserve">          Итого Поз. 1, 25-26, 30-32, 34</t>
  </si>
  <si>
    <t>90 017,91
126 610,25</t>
  </si>
  <si>
    <t xml:space="preserve">          Накладные расходы 112% ФОТ (от 1 328 340,87)</t>
  </si>
  <si>
    <t xml:space="preserve">          Сметная прибыль 65% ФОТ (от 1 328 340,87)</t>
  </si>
  <si>
    <t xml:space="preserve">          Итого Поз. 2, 4-5, 7-8, 10-14, 16, 18, 21, 23, 27, 29, 33</t>
  </si>
  <si>
    <t xml:space="preserve">          Итого Поз. 3, 6, 9, 15</t>
  </si>
  <si>
    <t>2 099,54
542,51</t>
  </si>
  <si>
    <t xml:space="preserve">          Накладные расходы 109% ФОТ (от 44 997,94)</t>
  </si>
  <si>
    <t xml:space="preserve">          Сметная прибыль 57% ФОТ (от 44 997,94)</t>
  </si>
  <si>
    <t xml:space="preserve">          Итого Поз. 17</t>
  </si>
  <si>
    <t xml:space="preserve">          Накладные расходы 108% ФОТ (от 5 904,85)</t>
  </si>
  <si>
    <t xml:space="preserve">          Сметная прибыль 55% ФОТ (от 5 904,85)</t>
  </si>
  <si>
    <t xml:space="preserve">          Итого Поз. 19, 24</t>
  </si>
  <si>
    <t xml:space="preserve">          Накладные расходы 100% ФОТ (от 19 844,68)</t>
  </si>
  <si>
    <t xml:space="preserve">          Сметная прибыль 49% ФОТ (от 19 844,68)</t>
  </si>
  <si>
    <t xml:space="preserve">          Итого Поз. 20, 22</t>
  </si>
  <si>
    <t xml:space="preserve">          Накладные расходы 93% ФОТ (от 21 483,53)</t>
  </si>
  <si>
    <t xml:space="preserve">          Сметная прибыль 62% ФОТ (от 21 483,53)</t>
  </si>
  <si>
    <t xml:space="preserve">          Итого Поз. 28</t>
  </si>
  <si>
    <t xml:space="preserve">          Накладные расходы 102% ФОТ (от 4 810,25)</t>
  </si>
  <si>
    <t xml:space="preserve">          Сметная прибыль 58% ФОТ (от 4 810,25)</t>
  </si>
  <si>
    <t>ЛОКАЛЬНАЯ СМЕТА № 1632-2021-3.1-АР_07.03.010-П-00-00</t>
  </si>
  <si>
    <t>1632-2021-3.1-АР.СУБ_0_E_RU_IFR</t>
  </si>
  <si>
    <t>Раздел 1. Кровля, (1632-2021-3.1-АР.СУБ, л. 11)</t>
  </si>
  <si>
    <t>Тип 2</t>
  </si>
  <si>
    <t>Устройство выравнивающих стяжек: цементно-песчаных толщиной  15 мм, (hср.=(30+120)/2=75 мм)</t>
  </si>
  <si>
    <t>954
439</t>
  </si>
  <si>
    <t>Накладные расходы 109% ФОТ (от 5 372)</t>
  </si>
  <si>
    <t>Сметная прибыль 57% ФОТ (от 5 372)</t>
  </si>
  <si>
    <t>4,4
1,45552</t>
  </si>
  <si>
    <t>1,53
0,506124</t>
  </si>
  <si>
    <t>3,85
1,27358</t>
  </si>
  <si>
    <t>Устройство выравнивающих стяжек: на каждый 1 мм изменения толщины добавлять или исключать к расценке 12-01-017-01, (добавить 60 мм)</t>
  </si>
  <si>
    <t>4 290,36
1 129,53</t>
  </si>
  <si>
    <t>211,83
42,09</t>
  </si>
  <si>
    <t>809
405</t>
  </si>
  <si>
    <t>Накладные расходы 109% ФОТ (от 11 278)</t>
  </si>
  <si>
    <t>Сметная прибыль 57% ФОТ (от 11 278)</t>
  </si>
  <si>
    <t>6,12
2,024496</t>
  </si>
  <si>
    <t>64
14</t>
  </si>
  <si>
    <t>Накладные расходы 102% ФОТ (от 746)</t>
  </si>
  <si>
    <t>Сметная прибыль 58% ФОТ (от 746)</t>
  </si>
  <si>
    <t>0,028
0,002884</t>
  </si>
  <si>
    <t>ТЦ_08.4.02.05_77_9728005353_01.07.2024_02
Аналог ТССЦ-101-3891 21,17/20,58=2%</t>
  </si>
  <si>
    <t>Сетка арматурная Ø5А1 шаг 100х100, (вес=3,1 кг/м²) а</t>
  </si>
  <si>
    <t>211
54</t>
  </si>
  <si>
    <t>Накладные расходы 109% ФОТ (от 2 888)</t>
  </si>
  <si>
    <t>Сметная прибыль 57% ФОТ (от 2 888)</t>
  </si>
  <si>
    <t>29,94
9,904152</t>
  </si>
  <si>
    <t>ТЦ_12.1.02.00_78_7709331654_01.07.2024_02
Аналог ТССЦ-101-4703 26,13/25,43=2%</t>
  </si>
  <si>
    <t>ТЕХНОЭЛАСТ ЭКП, (расход - 115 м² на 100 м² изолируемой поверхности при толщине 4,2 (±0,1) мм, k=1,15)</t>
  </si>
  <si>
    <t>ТЦ_12.1.02.00_77_5009056896_01.07.2027_02
аналог ТССЦ-101-4705 22,61/21,98=2%</t>
  </si>
  <si>
    <t>ТЕХНОЭЛАСТ ФИКС, (расход - 116 м² на 100 м² изолируемой поверхности при толщине 3,0 (±0,1) мм, k=1,16)</t>
  </si>
  <si>
    <t>Раздел 2. Прегородки из газосиликатных блоков, (1632-2021-3.1-АР.СУБ, л. 6)</t>
  </si>
  <si>
    <t>ТЕР08-04-003-02</t>
  </si>
  <si>
    <t>Кладка перегородок из газобетонных блоков на клее толщиной: 100 мм при высоте этажа свыше 4 м</t>
  </si>
  <si>
    <t>100 м2 перегородок</t>
  </si>
  <si>
    <t>6 283,46
544,05</t>
  </si>
  <si>
    <t>170,15
22,00</t>
  </si>
  <si>
    <t>710
231</t>
  </si>
  <si>
    <t>Накладные расходы 110% ФОТ (от 5 948)</t>
  </si>
  <si>
    <t>Сметная прибыль 69% ФОТ (от 5 948)</t>
  </si>
  <si>
    <t>101-5786</t>
  </si>
  <si>
    <t>Клей монтажный "AEROC" для укладки блоков и плит из ячеистых бетонов</t>
  </si>
  <si>
    <t>216,38
78,134818</t>
  </si>
  <si>
    <t>0,00052
0,0001878</t>
  </si>
  <si>
    <t>204-0021</t>
  </si>
  <si>
    <t>Горячекатаная арматурная сталь периодического профиля класса: А-III, диаметром 10 мм</t>
  </si>
  <si>
    <t>0,031
0,0111941</t>
  </si>
  <si>
    <t>403-0248</t>
  </si>
  <si>
    <t>Блоки из ячеистых бетонов стеновые 2 категории, объемная масса: 900 кг/м3, класс В 3,5</t>
  </si>
  <si>
    <t>10,1
3,64711</t>
  </si>
  <si>
    <t>0,0437
0,0157801</t>
  </si>
  <si>
    <t>ТЕР15-01-080-03</t>
  </si>
  <si>
    <t>Устройство наружной теплоизоляции зданий с тонкой штукатуркой по утеплителю толщиной плит до: 120 мм</t>
  </si>
  <si>
    <t>28 270,55
7 243,47</t>
  </si>
  <si>
    <t>5 962,74
517,28</t>
  </si>
  <si>
    <t>27 775
6 071</t>
  </si>
  <si>
    <t>Накладные расходы 100% ФОТ (от 91 081)</t>
  </si>
  <si>
    <t>Сметная прибыль 49% ФОТ (от 91 081)</t>
  </si>
  <si>
    <t>101-1879</t>
  </si>
  <si>
    <t>Заклепка СТД-985</t>
  </si>
  <si>
    <t>0,006
0,0024198</t>
  </si>
  <si>
    <t>1,96
0,790468</t>
  </si>
  <si>
    <t>101-2786</t>
  </si>
  <si>
    <t>Грунтовка: полимерная типа "BOLIX O"</t>
  </si>
  <si>
    <t>12,71
5,125943</t>
  </si>
  <si>
    <t>101-2787</t>
  </si>
  <si>
    <t>Грунтовка: типа "BOLIX SG"</t>
  </si>
  <si>
    <t>25,42
10,251886</t>
  </si>
  <si>
    <t>101-2788</t>
  </si>
  <si>
    <t>Краска силикатная типа "BOLIX SZ"</t>
  </si>
  <si>
    <t>44,92
18,116236</t>
  </si>
  <si>
    <t>4,492
1,8116236</t>
  </si>
  <si>
    <t>101-2795</t>
  </si>
  <si>
    <t>Сетка армирующая фасадная SSA1363-4SM</t>
  </si>
  <si>
    <t>134,75
54,344675</t>
  </si>
  <si>
    <t>101-2798</t>
  </si>
  <si>
    <t>Дюбель распорный с металлическим стержнем: 10х180 мм</t>
  </si>
  <si>
    <t>120
48,396</t>
  </si>
  <si>
    <t>101-2807</t>
  </si>
  <si>
    <t>Сверла кольцевые алмазные диаметром: 5 мм</t>
  </si>
  <si>
    <t>0,36
0,145188</t>
  </si>
  <si>
    <t>101-3741</t>
  </si>
  <si>
    <t>Сталь листовая оцинкованная толщиной листа: 0,55 мм</t>
  </si>
  <si>
    <t>0,004
0,0016132</t>
  </si>
  <si>
    <t>101-3911</t>
  </si>
  <si>
    <t>Дюбели для пристрелки стальные</t>
  </si>
  <si>
    <t>0,89
0,358937</t>
  </si>
  <si>
    <t>113-8075</t>
  </si>
  <si>
    <t>Клей универсальный для систем утепления типа "BOLIX WM"</t>
  </si>
  <si>
    <t>831,95
335,525435</t>
  </si>
  <si>
    <t>600
241,98</t>
  </si>
  <si>
    <t>201-1303</t>
  </si>
  <si>
    <t>Профиль цокольный: AL 120 мм, длина 2500 мм</t>
  </si>
  <si>
    <t>3,26
1,314758</t>
  </si>
  <si>
    <t>201-1306</t>
  </si>
  <si>
    <t>Уголок ПВХ с стеклосеткой</t>
  </si>
  <si>
    <t>6
2,4198</t>
  </si>
  <si>
    <t>402-0093</t>
  </si>
  <si>
    <t>Штукатурка фасадная декоративная типа "BOLIX MPKA15DM"</t>
  </si>
  <si>
    <t>400
161,32</t>
  </si>
  <si>
    <t>0,1
0,04033</t>
  </si>
  <si>
    <t>ТССЦ-104-0734</t>
  </si>
  <si>
    <t>Плиты минераловатные на синтетическом связующем Техно (ТУ 5762-043-17925162-2006), марки: ТЕХНОФАС</t>
  </si>
  <si>
    <t>ТЕР08-04-003-03</t>
  </si>
  <si>
    <t>Кладка перегородок из газобетонных блоков на клее толщиной: 200 мм при высоте этажа до 4 м</t>
  </si>
  <si>
    <t>12 762,11
1 478,27</t>
  </si>
  <si>
    <t>336,62
43,72</t>
  </si>
  <si>
    <t>2 353
770</t>
  </si>
  <si>
    <t>Накладные расходы 110% ФОТ (от 26 809)</t>
  </si>
  <si>
    <t>Сметная прибыль 69% ФОТ (от 26 809)</t>
  </si>
  <si>
    <t>409,98
248,160894</t>
  </si>
  <si>
    <t>0,00155
0,0009382</t>
  </si>
  <si>
    <t>0,031
0,0187643</t>
  </si>
  <si>
    <t>20,2
12,22706</t>
  </si>
  <si>
    <t>0,0828
0,0501188</t>
  </si>
  <si>
    <t>Раздел 3. Дверные проемы и ворота. Склад 1, (1632-2021-3.1-АР.СУБ, л. 11)</t>
  </si>
  <si>
    <t>Монтаж каркасов ворот большепролетных зданий, ангаров и др. без механизмов открывания, (вес=42,44 кг/м²)</t>
  </si>
  <si>
    <t>74 451
16 010</t>
  </si>
  <si>
    <t>Накладные расходы 93% ФОТ (от 80 072)</t>
  </si>
  <si>
    <t>Сметная прибыль 62% ФОТ (от 80 072)</t>
  </si>
  <si>
    <t>0,0001
0,0002165</t>
  </si>
  <si>
    <t>1,95
4,22136</t>
  </si>
  <si>
    <t>0,00003
0,0000649</t>
  </si>
  <si>
    <t>0,00194
0,0041997</t>
  </si>
  <si>
    <t>0,023
0,0497904</t>
  </si>
  <si>
    <t>0,00001
0,0000216</t>
  </si>
  <si>
    <t>0,59
1,277232</t>
  </si>
  <si>
    <t>0,0006
0,0012989</t>
  </si>
  <si>
    <t>0,00103
0,0022297</t>
  </si>
  <si>
    <t>0,00031
0,0006711</t>
  </si>
  <si>
    <t>0,026
0,0562848</t>
  </si>
  <si>
    <t>0,0187
0,0404818</t>
  </si>
  <si>
    <t>1 038
377</t>
  </si>
  <si>
    <t>Накладные расходы 90% ФОТ (от 1 016)</t>
  </si>
  <si>
    <t>Сметная прибыль 46% ФОТ (от 1 016)</t>
  </si>
  <si>
    <t>ТЦ_08.1.06.01_78_7816035755_28.06.2024_02
Аналог ТССЦ-201-0257 19748,34/19547,12=2%</t>
  </si>
  <si>
    <t>В-1/1. Промышленные подъемно-секционные
ворота с вертикальным подъемом 5300×4530</t>
  </si>
  <si>
    <t>В-1/2. Промышленные подъемно-секционные
ворота с вертикальным подъемом 6000×4500</t>
  </si>
  <si>
    <t>ТЕР10-01-010-01
(прим.Заполнение-забирка из бруса)</t>
  </si>
  <si>
    <t>Установка элементов каркаса: из брусьев, (В-1/3. Заполнение - забирка из бруса, 4500×3400)</t>
  </si>
  <si>
    <t>Накладные расходы 108% ФОТ (от 87 821)</t>
  </si>
  <si>
    <t>Сметная прибыль 55% ФОТ (от 87 821)</t>
  </si>
  <si>
    <t>0,0031
0,022754</t>
  </si>
  <si>
    <t>0,00258
0,0189372</t>
  </si>
  <si>
    <t>0,0075
0,05505</t>
  </si>
  <si>
    <t>1,45
10,643</t>
  </si>
  <si>
    <t>0,003
0,02202</t>
  </si>
  <si>
    <t>0,93
6,8262</t>
  </si>
  <si>
    <t>0,12
0,8808</t>
  </si>
  <si>
    <t>0,01
0,0734</t>
  </si>
  <si>
    <t>0,00301
0,0220934</t>
  </si>
  <si>
    <t>235 635
50 670</t>
  </si>
  <si>
    <t>Накладные расходы 93% ФОТ (от 253 423)</t>
  </si>
  <si>
    <t>Сметная прибыль 62% ФОТ (от 253 423)</t>
  </si>
  <si>
    <t>0,0001
0,0006852</t>
  </si>
  <si>
    <t>1,95
13,360425</t>
  </si>
  <si>
    <t>0,00003
0,0002055</t>
  </si>
  <si>
    <t>0,00194
0,0132919</t>
  </si>
  <si>
    <t>0,023
0,1575845</t>
  </si>
  <si>
    <t>0,00001
0,0000685</t>
  </si>
  <si>
    <t>0,59
4,042385</t>
  </si>
  <si>
    <t>0,0006
0,0041109</t>
  </si>
  <si>
    <t>0,00103
0,007057</t>
  </si>
  <si>
    <t>0,00031
0,002124</t>
  </si>
  <si>
    <t>0,026
0,178139</t>
  </si>
  <si>
    <t>0,0187
0,1281231</t>
  </si>
  <si>
    <t>3 632
1 321</t>
  </si>
  <si>
    <t>Накладные расходы 90% ФОТ (от 3 556)</t>
  </si>
  <si>
    <t>Сметная прибыль 46% ФОТ (от 3 556)</t>
  </si>
  <si>
    <t>0,32
2,24</t>
  </si>
  <si>
    <t>0,19
1,33</t>
  </si>
  <si>
    <t>В-1/4. Промышленные подъемно-секционные
ворота с вертикальным подъемом 5200×4550</t>
  </si>
  <si>
    <t>ТЦ_08.1.06.01_78_7816035755_28.06.2024_02
Аналог ТССЦ-201-0254 12240,10/12119,12=2%</t>
  </si>
  <si>
    <t>В-1/5. Ворота промышленные распашные SG-S 4300×4530</t>
  </si>
  <si>
    <t>Дверь ПВХ</t>
  </si>
  <si>
    <t>ТЕР10-01-047-01</t>
  </si>
  <si>
    <t>Установка блоков из ПВХ в наружных и внутренних дверных проемах: в каменных стенах площадью проема до 3 м2</t>
  </si>
  <si>
    <t>212 019,10
3 881,01</t>
  </si>
  <si>
    <t>693,08
29,62</t>
  </si>
  <si>
    <t>151
16</t>
  </si>
  <si>
    <t>Накладные расходы 108% ФОТ (от 2 151)</t>
  </si>
  <si>
    <t>Сметная прибыль 55% ФОТ (от 2 151)</t>
  </si>
  <si>
    <t>402
7,5978</t>
  </si>
  <si>
    <t>43
0,8127</t>
  </si>
  <si>
    <t>123,5
2,33415</t>
  </si>
  <si>
    <t>29,3
0,55377</t>
  </si>
  <si>
    <t>65,2
1,23228</t>
  </si>
  <si>
    <t>8
0,1512</t>
  </si>
  <si>
    <t>203-8084</t>
  </si>
  <si>
    <t>Блоки дверные наружные или тамбурные: с заполнением стеклопакетами (ГОСТ 30970-2002)</t>
  </si>
  <si>
    <t>100
1,89</t>
  </si>
  <si>
    <t>ТЦ_09.4.03.00_43_4345452380_28.06.2024_02
Аналог ТССЦ-203-0649 1853,89/1814,33=2%</t>
  </si>
  <si>
    <t>Д-1/1. ДПВ 21-9 Г,П,Оп,Пр,Р дверной блок из
ПВХ-профилей внутренний однопольный
распашной глухой, правое откр., с порогом 900×2100</t>
  </si>
  <si>
    <t>Накладные расходы 93% ФОТ (от 56 125)</t>
  </si>
  <si>
    <t>Сметная прибыль 62% ФОТ (от 56 125)</t>
  </si>
  <si>
    <t>0,0001
0,003717</t>
  </si>
  <si>
    <t>0,1
3,717</t>
  </si>
  <si>
    <t>0,003
0,11151</t>
  </si>
  <si>
    <t>ТЦ_09.4.03.00_43_4345452380_28.06.2024_02
Аналог ТССЦ-203-8118 2304,38/2255,09=2%</t>
  </si>
  <si>
    <t>ДН-1/1. ДСН,А,Оп,Пр,Брг,Н,М3,О проем 1000х2100
(h) дверной стальной блок наружный
глухой однопольный, обычное исполнение,
правое откр. наружу, без порога</t>
  </si>
  <si>
    <t>ДН-1/3. ДСН,А,Оп,Пр,Брг,Н,М3,О проем 1000х2100
(h) дверной стальной блок наружный
глухой однопольный, обычное исполнение,
правое откр. наружу, без порога</t>
  </si>
  <si>
    <t>ДН-1/4. ДСН,А,Оп,Пр,Брг,Н,М3,О проем 900х2100
(h) дверной стальной блок наружный
глухой однопольный, обычное исполнение,
правое откр. наружу, без порога</t>
  </si>
  <si>
    <t>ДН-1/5. ДСН,А,Оп,Л,Брг,Н,М3,О проем 900х2100(h)
дверной стальной блок наружный глухой
однопольный, обычное исполнение, левое
откр. наружу, без порога</t>
  </si>
  <si>
    <t>ДН-1/6. ДСН,А,Оп,Л,Брг,Н,М3,О проем 900х2100(h)
дверной стальной блок наружный глухой
однопольный, обычное исполнение, левое
откр. наружу, без порога</t>
  </si>
  <si>
    <t>Накладные расходы 93% ФОТ (от 10 695)</t>
  </si>
  <si>
    <t>Сметная прибыль 62% ФОТ (от 10 695)</t>
  </si>
  <si>
    <t>0,00007
0,0005586</t>
  </si>
  <si>
    <t>0,003
0,02394</t>
  </si>
  <si>
    <t>0,27
2,1546</t>
  </si>
  <si>
    <t>ТЦ_09.4.03.00_43_4345452380_28.06.2024_02
Аналог ТССЦ-203-8116 2097,51/2052,68=2%</t>
  </si>
  <si>
    <t>ДС-1/1. ДПМ-Пульс-01/30К 21-9 проем
900х2100(h) наружная противопожарная
глухая однопольная дверь EI 30, левое
откр.</t>
  </si>
  <si>
    <t>ДС-1/2. ДПМ-Пульс-01/60К 21-10 проем
1000х2100(h) внутр противопожарная
остекл. до 25% однопольная дверь EI 60,
правое откр.</t>
  </si>
  <si>
    <t>Раздел 4. Оконные блоки. Склад 1, (1632-2021-3.1-АР.СУБ, л. 15)</t>
  </si>
  <si>
    <t>11 754
6 303</t>
  </si>
  <si>
    <t>Накладные расходы 93% ФОТ (от 113 753)</t>
  </si>
  <si>
    <t>Сметная прибыль 62% ФОТ (от 113 753)</t>
  </si>
  <si>
    <t>0,007
0,00273</t>
  </si>
  <si>
    <t>94
36,66</t>
  </si>
  <si>
    <t>ТЦ_09.4.03.00_78_7804659220_28.06.2024_01
Аналог  ТССЦ-206-1408 715,91/700,12=2%</t>
  </si>
  <si>
    <t>ОК-1/1. ГОСТ 21519-2022 ОА ПП СПО оконный
блок из полых алюминиевых профилей с
однокамерным стеклопакетом 1000×1500</t>
  </si>
  <si>
    <t>Раздел 5. Полы, (1632-2021-3.1-АР.СУБ, л. 16)</t>
  </si>
  <si>
    <t>Тип 1, (S=21026,0 м²)</t>
  </si>
  <si>
    <t>ТЕР13-03-001-11</t>
  </si>
  <si>
    <t>Огрунтовка бетонных и оштукатуренных поверхностей: грунт-шпатлевкой ЭП-0010, первый слой</t>
  </si>
  <si>
    <t>137,59
126,18</t>
  </si>
  <si>
    <t>27 704
1 267</t>
  </si>
  <si>
    <t>Накладные расходы 94% ФОТ (от 773 296)</t>
  </si>
  <si>
    <t>Сметная прибыль 51% ФОТ (от 773 296)</t>
  </si>
  <si>
    <t>ТЦ_14.5.00.00_66_7423014913_01.07.2024_02
Аналог ТССЦ-101-7434 11,75/11,43=2%</t>
  </si>
  <si>
    <t>Пенетрирующая грунтовка СК-БЕТОН, (131–175 г/м² — теоретический расход пенетрирующей грунтовки «СК-БЕТОН» на 30–40 мкм покрытия, k=0,131)</t>
  </si>
  <si>
    <t>ТЕР13-03-003-21</t>
  </si>
  <si>
    <t>Окраска огрунтованных бетонных и оштукатуренных поверхностей: эмалью ПФ-133</t>
  </si>
  <si>
    <t>138,26
106,42</t>
  </si>
  <si>
    <t>18 712
1 267</t>
  </si>
  <si>
    <t>Накладные расходы 94% ФОТ (от 652 411)</t>
  </si>
  <si>
    <t>Сметная прибыль 51% ФОТ (от 652 411)</t>
  </si>
  <si>
    <t>0,0014
0,294364</t>
  </si>
  <si>
    <t>Промежуточный слой сантикоррозионным наполнением "железной слюдкой" СК-ЭПОКСИД-MIO, (Теоретический расход грунт-эмали «СК-ЭПОКСИД-MIO» на 100–200 мкм покрытия —  208–416 г/м², k=0,333)</t>
  </si>
  <si>
    <t>ТЦ_14.5.00.00_66_7423014913_01.07.2024_02
Аналог ТССЦ-113-8122 16,10/15,68=2%</t>
  </si>
  <si>
    <t>Эмаль СК-ПРОТЕКТ, (168–315 г/м² — расход полиуретановой эмали «СК-ПРОТЕКТ» на 1 м² при толщине слоя 80–120 мкм, k=0,315)</t>
  </si>
  <si>
    <t>Тип 2, (S=46,4 м²)</t>
  </si>
  <si>
    <t>ТЕР11-01-011-01</t>
  </si>
  <si>
    <t>Устройство стяжек: цементных толщиной 20 мм, (h=36 мм)</t>
  </si>
  <si>
    <t>758,05
684,27</t>
  </si>
  <si>
    <t>66,22
35,82</t>
  </si>
  <si>
    <t>355
484</t>
  </si>
  <si>
    <t>Накладные расходы 112% ФОТ (от 9 723)</t>
  </si>
  <si>
    <t>Сметная прибыль 65% ФОТ (от 9 723)</t>
  </si>
  <si>
    <t>3,5
1,624</t>
  </si>
  <si>
    <t>ТЕР11-01-011-02</t>
  </si>
  <si>
    <t>Устройство стяжек: на каждые 5 мм изменения толщины стяжки добавлять или исключать к расценке 11-01-011-01, (добавить 16 мм)</t>
  </si>
  <si>
    <t>64,29
27,71</t>
  </si>
  <si>
    <t>36,58
18,95</t>
  </si>
  <si>
    <t>196
256</t>
  </si>
  <si>
    <t>Накладные расходы 112% ФОТ (от 630)</t>
  </si>
  <si>
    <t>Сметная прибыль 65% ФОТ (от 630)</t>
  </si>
  <si>
    <t>ТЦ_04.3.02.13_78_4706056309_01.07.2024_02
Аналог ТССЦ-402-0143 1344,67/1270,81=2%</t>
  </si>
  <si>
    <t>Смесь цементно-песчаная М-150, (расход на 1 м³ раствора составляет 1500–1800 кг сухой смеси, + 5–10% запаса на усадку и возможные потери)</t>
  </si>
  <si>
    <t>ТЦ_04.3.02.13_78_7802348846_01.07.2024_02
Аналог ТССЦ-402-0563 5,24/5,09=2%</t>
  </si>
  <si>
    <t>Фиброволокно, (расход для стяжки — 0,6–1 кг/м³, k=0,8)</t>
  </si>
  <si>
    <t>ТЕР11-01-027-03</t>
  </si>
  <si>
    <t>Устройство покрытий на цементном растворе из плиток: керамических для полов одноцветных с красителем</t>
  </si>
  <si>
    <t>9 399,44
2 282,46</t>
  </si>
  <si>
    <t>192,04
72,44</t>
  </si>
  <si>
    <t>1 029
978</t>
  </si>
  <si>
    <t>Накладные расходы 112% ФОТ (от 31 797)</t>
  </si>
  <si>
    <t>Сметная прибыль 65% ФОТ (от 31 797)</t>
  </si>
  <si>
    <t>101-0287</t>
  </si>
  <si>
    <t>Плитки керамические для полов гладкие неглазурованные одноцветные с красителем квадратные и прямоугольные</t>
  </si>
  <si>
    <t>102
47,328</t>
  </si>
  <si>
    <t>101-0631</t>
  </si>
  <si>
    <t>Опилки древесные</t>
  </si>
  <si>
    <t>3,06
1,41984</t>
  </si>
  <si>
    <t>402-0006</t>
  </si>
  <si>
    <t>Раствор готовый кладочный цементный марки: 200</t>
  </si>
  <si>
    <t>1,3
0,6032</t>
  </si>
  <si>
    <t>3,85
1,7864</t>
  </si>
  <si>
    <t>ТЦ_04.3.02.14_78_7722753969_01.07.2024_02
Расход 0,55кг/м2 Аналог ТССЦ-101-1971 5803,08/5630,04=2%</t>
  </si>
  <si>
    <t>Расшивка швов CERESITCE 40 AQUASTATIC, (0,4–0,7 кг/м² — ориентировочный расход цементной затирки Ceresit CE 40, k=0,55)</t>
  </si>
  <si>
    <t>Тип 3, (S=4,4 м²)</t>
  </si>
  <si>
    <t>Изоляция изделиями из пенопласта насухо холодных поверхностей покрытий и перекрытий, (h=100 мм)</t>
  </si>
  <si>
    <t>Накладные расходы 97% ФОТ (от 2 486)</t>
  </si>
  <si>
    <t>Сметная прибыль 55% ФОТ (от 2 486)</t>
  </si>
  <si>
    <t>ТЦ_01.7.14.00_78_7811728040_01.07.2024_02
Аналог ТССЦ-104-0128 1603,12/1567,87=2%</t>
  </si>
  <si>
    <t>Экструзионный пенополистирол ТЕХНОНИКОЛЬ CARBONECO</t>
  </si>
  <si>
    <t>66,92
64,16</t>
  </si>
  <si>
    <t>Накладные расходы 112% ФОТ (от 83)</t>
  </si>
  <si>
    <t>Сметная прибыль 65% ФОТ (от 83)</t>
  </si>
  <si>
    <t>ТЦ_01.7.07.12_78_7840511719_01.07.2024_02
Аналог ТССЦ-113-2020 3,7/3,62=2%</t>
  </si>
  <si>
    <t>Пленка ТЕХНОНИКОЛЬ АЛЬФА БАРЬЕР 1.0</t>
  </si>
  <si>
    <t>Устройство стяжек: цементных толщиной 20 мм</t>
  </si>
  <si>
    <t>34
46</t>
  </si>
  <si>
    <t>Накладные расходы 112% ФОТ (от 922)</t>
  </si>
  <si>
    <t>Сметная прибыль 65% ФОТ (от 922)</t>
  </si>
  <si>
    <t>3,5
0,154</t>
  </si>
  <si>
    <t>Устройство гидроизоляции обмазочной: в один слой толщиной 2 мм, (h=4 мм)</t>
  </si>
  <si>
    <t>1 759,93
1 286,53</t>
  </si>
  <si>
    <t>403,01
10,17</t>
  </si>
  <si>
    <t>335
21</t>
  </si>
  <si>
    <t>Накладные расходы 112% ФОТ (от 2 713)</t>
  </si>
  <si>
    <t>Сметная прибыль 65% ФОТ (от 2 713)</t>
  </si>
  <si>
    <t>0,016
0,0011504</t>
  </si>
  <si>
    <t>1
0,0719</t>
  </si>
  <si>
    <t>ТЦ_12.0.00.00_77_7705935398_01.07.2024_02
Расход 2,8 кг/2мм/м2</t>
  </si>
  <si>
    <t>Гидроизоляция проникающего действия EKW400, (2,6–3,0 кг/м² — расход гидроизоляции ЕК W400 при толщине слоя нанесения 2 мм, k=2,8)</t>
  </si>
  <si>
    <t>98
93</t>
  </si>
  <si>
    <t>Накладные расходы 112% ФОТ (от 3 015)</t>
  </si>
  <si>
    <t>Сметная прибыль 65% ФОТ (от 3 015)</t>
  </si>
  <si>
    <t>102
4,488</t>
  </si>
  <si>
    <t>3,06
0,13464</t>
  </si>
  <si>
    <t>1,3
0,0572</t>
  </si>
  <si>
    <t>3,85
0,1694</t>
  </si>
  <si>
    <t>Расшивка швов CERESIT CE 40 AQUASTATIC, (0,4–0,7 кг/м² — ориентировочный расход цементной затирки Ceresit CE 40, k=0,55)</t>
  </si>
  <si>
    <t>Тип 4, (S=30,4 м²)</t>
  </si>
  <si>
    <t>Накладные расходы 97% ФОТ (от 17 178)</t>
  </si>
  <si>
    <t>Сметная прибыль 55% ФОТ (от 17 178)</t>
  </si>
  <si>
    <t>Накладные расходы 112% ФОТ (от 568)</t>
  </si>
  <si>
    <t>Сметная прибыль 65% ФОТ (от 568)</t>
  </si>
  <si>
    <t>Устройство стяжек: цементных толщиной 20 мм, (Стяжка-цементно-песч. раствор М150 с уклоном - от 20)</t>
  </si>
  <si>
    <t>233
317</t>
  </si>
  <si>
    <t>Накладные расходы 112% ФОТ (от 6 370)</t>
  </si>
  <si>
    <t>Сметная прибыль 65% ФОТ (от 6 370)</t>
  </si>
  <si>
    <t>3,5
1,064</t>
  </si>
  <si>
    <t>1 415
90</t>
  </si>
  <si>
    <t>Накладные расходы 112% ФОТ (от 11 471)</t>
  </si>
  <si>
    <t>Сметная прибыль 65% ФОТ (от 11 471)</t>
  </si>
  <si>
    <t>0,016
0,004864</t>
  </si>
  <si>
    <t>1
0,304</t>
  </si>
  <si>
    <t>674
641</t>
  </si>
  <si>
    <t>Накладные расходы 112% ФОТ (от 20 833)</t>
  </si>
  <si>
    <t>Сметная прибыль 65% ФОТ (от 20 833)</t>
  </si>
  <si>
    <t>102
31,008</t>
  </si>
  <si>
    <t>3,06
0,93024</t>
  </si>
  <si>
    <t>1,3
0,3952</t>
  </si>
  <si>
    <t>3,85
1,1704</t>
  </si>
  <si>
    <t>Тип 5, (S=42,1 м²)</t>
  </si>
  <si>
    <t>Накладные расходы 97% ФОТ (от 23 789)</t>
  </si>
  <si>
    <t>Сметная прибыль 55% ФОТ (от 23 789)</t>
  </si>
  <si>
    <t>Накладные расходы 112% ФОТ (от 786)</t>
  </si>
  <si>
    <t>Сметная прибыль 65% ФОТ (от 786)</t>
  </si>
  <si>
    <t>Устройство стяжек: цементных толщиной 20 мм, (h=37 мм)</t>
  </si>
  <si>
    <t>322
439</t>
  </si>
  <si>
    <t>Накладные расходы 112% ФОТ (от 8 822)</t>
  </si>
  <si>
    <t>Сметная прибыль 65% ФОТ (от 8 822)</t>
  </si>
  <si>
    <t>3,5
1,4735</t>
  </si>
  <si>
    <t>ТЕР11-01-011-02
До 37 мм</t>
  </si>
  <si>
    <t>Устройство стяжек: на каждые 5 мм изменения толщины стяжки добавлять или исключать к расценке 11-01-011-01, (добавить 17 мм)</t>
  </si>
  <si>
    <t>68,31
29,44</t>
  </si>
  <si>
    <t>38,87
20,14</t>
  </si>
  <si>
    <t>189
247</t>
  </si>
  <si>
    <t>Накладные расходы 112% ФОТ (от 608)</t>
  </si>
  <si>
    <t>Сметная прибыль 65% ФОТ (от 608)</t>
  </si>
  <si>
    <t>934
887</t>
  </si>
  <si>
    <t>Накладные расходы 112% ФОТ (от 28 850)</t>
  </si>
  <si>
    <t>Сметная прибыль 65% ФОТ (от 28 850)</t>
  </si>
  <si>
    <t>102
42,942</t>
  </si>
  <si>
    <t>3,06
1,28826</t>
  </si>
  <si>
    <t>1,3
0,5473</t>
  </si>
  <si>
    <t>3,85
1,62085</t>
  </si>
  <si>
    <t>Тип 6, (S=7,4 м²)</t>
  </si>
  <si>
    <t>Накладные расходы 94% ФОТ (от 272)</t>
  </si>
  <si>
    <t>Сметная прибыль 51% ФОТ (от 272)</t>
  </si>
  <si>
    <t>Пенетрирующая грунтовка СК-БЕТОН, (131–175 г/м² — теоретический расход пенетрирующей грунтовки «СК-БЕТОН» на 30–40 мкм покрытия)</t>
  </si>
  <si>
    <t>Накладные расходы 94% ФОТ (от 229)</t>
  </si>
  <si>
    <t>Сметная прибыль 51% ФОТ (от 229)</t>
  </si>
  <si>
    <t>0,0014
0,0001036</t>
  </si>
  <si>
    <t>Промежуточный слой сантикоррозионным наполнением "железной слюдкой" СК-ЭПОКСИД-MIO, (Теоретический расход грунт-эмали «СК-ЭПОКСИД-MIO» на 100–200 мкм покрытия —  208–416 г/м²)</t>
  </si>
  <si>
    <t>Эмаль СК-ПРОТЕКТ, (168–315 г/м² — расход полиуретановой эмали «СК-ПРОТЕКТ» на 1 м² при толщине слоя 80–120 мкм)</t>
  </si>
  <si>
    <t>Раздел 6. Внутренняя отделка, (1632-2021-3.1-АР.СУБ, л. 17)</t>
  </si>
  <si>
    <t>Стены на отм. +0,000</t>
  </si>
  <si>
    <t>ТЕР15-02-016-03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</si>
  <si>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</si>
  <si>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3 066,88
1 760,11</t>
  </si>
  <si>
    <t>194,09
125,36</t>
  </si>
  <si>
    <t>19 113
31 103</t>
  </si>
  <si>
    <t>Накладные расходы 100% ФОТ (от 467 798)</t>
  </si>
  <si>
    <t>Сметная прибыль 49% ФОТ (от 467 798)</t>
  </si>
  <si>
    <t>0,00012
0,0010231</t>
  </si>
  <si>
    <t>5,54
47,23404</t>
  </si>
  <si>
    <t>1,87
15,94362</t>
  </si>
  <si>
    <t>0,006
0,051156</t>
  </si>
  <si>
    <t>ТЕР15-04-005-03</t>
  </si>
  <si>
    <t>Окраска поливинилацетатными водоэмульсионными составами улучшенная: по штукатурке стен</t>
  </si>
  <si>
    <t>1 878,64
838,70</t>
  </si>
  <si>
    <t>21,65
0,56</t>
  </si>
  <si>
    <t>2 132
140</t>
  </si>
  <si>
    <t>Накладные расходы 100% ФОТ (от 208 226)</t>
  </si>
  <si>
    <t>Сметная прибыль 49% ФОТ (от 208 226)</t>
  </si>
  <si>
    <t>0,84
7,16184</t>
  </si>
  <si>
    <t>101-1712</t>
  </si>
  <si>
    <t>Шпатлевка клеевая</t>
  </si>
  <si>
    <t>0,051
0,434826</t>
  </si>
  <si>
    <t>0,31
2,64306</t>
  </si>
  <si>
    <t>101-1959</t>
  </si>
  <si>
    <t>Краска водоэмульсионная ВЭАК-1180</t>
  </si>
  <si>
    <t>0,063
0,537138</t>
  </si>
  <si>
    <t>ТЕР15-01-019-07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</si>
  <si>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</t>
  </si>
  <si>
    <t>13 724,99
3 325,78</t>
  </si>
  <si>
    <t>374
633</t>
  </si>
  <si>
    <t>Накладные расходы 100% ФОТ (от 58 120)</t>
  </si>
  <si>
    <t>Сметная прибыль 49% ФОТ (от 58 120)</t>
  </si>
  <si>
    <t>99
58,806</t>
  </si>
  <si>
    <t>101-0302</t>
  </si>
  <si>
    <t>Комплекты для туалетной комнаты Т-7</t>
  </si>
  <si>
    <t>7
4,158</t>
  </si>
  <si>
    <t>0,5
0,297</t>
  </si>
  <si>
    <t>0,375
0,22275</t>
  </si>
  <si>
    <t>0,05
0,0297</t>
  </si>
  <si>
    <t>0,93
0,55242</t>
  </si>
  <si>
    <t>Потолок на отм. +0,000</t>
  </si>
  <si>
    <t>8 910
3 117</t>
  </si>
  <si>
    <t>Накладные расходы 93% ФОТ (от 15 103)</t>
  </si>
  <si>
    <t>Сметная прибыль 62% ФОТ (от 15 103)</t>
  </si>
  <si>
    <t>0,00054
0,0000637</t>
  </si>
  <si>
    <t>2,98
0,35164</t>
  </si>
  <si>
    <t>0,00013
0,0000153</t>
  </si>
  <si>
    <t>0,0104
0,0012272</t>
  </si>
  <si>
    <t>0,0031
0,0003658</t>
  </si>
  <si>
    <t>0,0126
0,0014868</t>
  </si>
  <si>
    <t>0,00005
0,0000059</t>
  </si>
  <si>
    <t>3,16
0,37288</t>
  </si>
  <si>
    <t>0,0003
0,0000354</t>
  </si>
  <si>
    <t>0,005
0,00059</t>
  </si>
  <si>
    <t>0,00165
0,0001947</t>
  </si>
  <si>
    <t>0,017
0,002006</t>
  </si>
  <si>
    <t>0,055
0,00649</t>
  </si>
  <si>
    <t>ТЦ_07.2.05.05_50_5050134337_20.05.2024_02
Аналог ТССЦ-201-1184 292,62/285,37=2%</t>
  </si>
  <si>
    <t>Сэндвич-панели кровельные без отделки, толщ. 200 мм</t>
  </si>
  <si>
    <t>Потолок на отм. +27,500</t>
  </si>
  <si>
    <t>ТЕР15-02-019-04</t>
  </si>
  <si>
    <t>Сплошное выравнивание внутренних поверхностей (однослойное оштукатуривание)из сухих растворных смесей толщиной до 10 мм: потолков</t>
  </si>
  <si>
    <t>4 597,91
1 343,18</t>
  </si>
  <si>
    <t>62,65
47,08</t>
  </si>
  <si>
    <t>168
318</t>
  </si>
  <si>
    <t>Накладные расходы 100% ФОТ (от 9 386)</t>
  </si>
  <si>
    <t>Сметная прибыль 49% ФОТ (от 9 386)</t>
  </si>
  <si>
    <t>1,131
0,262392</t>
  </si>
  <si>
    <t>0,74
0,17168</t>
  </si>
  <si>
    <t>ТССЦ-101-4243</t>
  </si>
  <si>
    <t>Грунтовка воднодисперсионная CERESIT CT 17, (расход — 0,1–0,2 л/м² в зависимости от впитывающей способности основания)</t>
  </si>
  <si>
    <t>ТЕР15-04-005-02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</si>
  <si>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</si>
  <si>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1 158,01
331,18</t>
  </si>
  <si>
    <t>12,89
0,29</t>
  </si>
  <si>
    <t>35
2</t>
  </si>
  <si>
    <t>Накладные расходы 100% ФОТ (от 2 238)</t>
  </si>
  <si>
    <t>Сметная прибыль 49% ФОТ (от 2 238)</t>
  </si>
  <si>
    <t>0,33
0,07656</t>
  </si>
  <si>
    <t>0,0055
0,001276</t>
  </si>
  <si>
    <t>0,11
0,02552</t>
  </si>
  <si>
    <t>0,057
0,013224</t>
  </si>
  <si>
    <t>Раздел 7. Водосточная система, (1632-2021-3.1-АР.СУБ, л. 2, 18)</t>
  </si>
  <si>
    <t>Накладные расходы 109% ФОТ (от 1 033 440)</t>
  </si>
  <si>
    <t>Сметная прибыль 57% ФОТ (от 1 033 440)</t>
  </si>
  <si>
    <t>0,0014
0,199528</t>
  </si>
  <si>
    <t>Накладные расходы 109% ФОТ (от -377 882)</t>
  </si>
  <si>
    <t>Сметная прибыль 57% ФОТ (от -377 882)</t>
  </si>
  <si>
    <t>0,0014
-0,199528</t>
  </si>
  <si>
    <t>ТЦ_12.1.01.05_50_5038168072_01.07.2024_02
Аналог ТССЦ-301-5842 232,99/228,23=2%</t>
  </si>
  <si>
    <t>ТН МВС, желоб водосточный 125 мм, 3 п.м, ТЕХНОНИКОЛЬ</t>
  </si>
  <si>
    <t>ТЦ_12.1.01.05_50_7709331654_01.07.2024_02
Аналог ТССЦ-301-3302 306,50/300,38=2%</t>
  </si>
  <si>
    <t>ТН МВС, воронка желоба, ТЕХНОНИКОЛЬ</t>
  </si>
  <si>
    <t>ТЦ_12.1.01.05_50_5038168072_01.07.2024_02
Аналог ТССЦ-301-5865 326,57/319,92=2%</t>
  </si>
  <si>
    <t>ТН МВС, труба d 90 мм, 3 м.п., ТЕХНОНИКОЛЬ</t>
  </si>
  <si>
    <t>ТН МВС, труба d 90 мм,1 м.п., ТЕХНОНИКОЛЬ</t>
  </si>
  <si>
    <t>ТЦ_24.1.02.01_50_5038168072_01.07.2024_02
Аналог ТССЦ-301-5865 326,57/319,92=2%</t>
  </si>
  <si>
    <t>ТН МВС, хомут трубы, ТЕХНОНИКОЛЬ</t>
  </si>
  <si>
    <t>ТЦ_08.1.02.07_50_5038168072_01.07.2024_02
Аналог ТССЦ-301-5865 326,57/319,92=2%</t>
  </si>
  <si>
    <t>ТН МВС, крепление хомута с дюбелем 100 ТЕХНОНИКОЛЬ</t>
  </si>
  <si>
    <t>ТЦ_23.8.04.06_50_5038168072_01.07.2024_02
Аналог ТССЦ-301-5875 97,40/95,47=2%</t>
  </si>
  <si>
    <t>ТН МВС, отвод трубы, ТЕХНОНИКОЛЬ</t>
  </si>
  <si>
    <t>ТЦ_12.1.01.05_50_7709331654_01.07.2024_02
Аналог ТССЦ-301-5875 97,40/95,47=2%</t>
  </si>
  <si>
    <t>ТН МВС, колено трубы 60°</t>
  </si>
  <si>
    <t>ТЦ_12.1.01.05_50_5038168072_01.07.2024_02
Аналог ТССЦ-301-5846 34,37/33,69=2%</t>
  </si>
  <si>
    <t>ТН МВС, кронштейн желоба усиленный</t>
  </si>
  <si>
    <t>ТЦ_12.1.01.05_50_7709331654_01.07.2024_02
Аналог ТССЦ-301-5846 34,37/33,69=2%</t>
  </si>
  <si>
    <t>ТН МВС, соединитель желоба</t>
  </si>
  <si>
    <t>ТН МВС, заглушка универсальная</t>
  </si>
  <si>
    <t>487 704
126 294</t>
  </si>
  <si>
    <t xml:space="preserve">      90% ФОТ (от 4572) (Поз. 13, 18)</t>
  </si>
  <si>
    <t xml:space="preserve">      93% ФОТ (от 529171) (Поз. 12, 17, 23, 29, 32, 84)</t>
  </si>
  <si>
    <t xml:space="preserve">      94% ФОТ (от 2078848) (Поз. 34-39, 75-80)</t>
  </si>
  <si>
    <t xml:space="preserve">      97% ФОТ (от 43453) (Поз. 46-47, 56-57, 66-67)</t>
  </si>
  <si>
    <t xml:space="preserve">      100% ФОТ (от 836849) (Поз. 9-10, 81-83, 86-88)</t>
  </si>
  <si>
    <t xml:space="preserve">      102% ФОТ (от 746) (Поз. 3)</t>
  </si>
  <si>
    <t xml:space="preserve">      108% ФОТ (от 89972) (Поз. 16, 21)</t>
  </si>
  <si>
    <t xml:space="preserve">      109% ФОТ (от 675096) (Поз. 1-2, 5, 89-101)</t>
  </si>
  <si>
    <t xml:space="preserve">      110% ФОТ (от 32757) (Поз. 8, 11, 14-15, 19-20, 22, 24-28, 30-31, 33)</t>
  </si>
  <si>
    <t xml:space="preserve">      112% ФОТ (от 127191) (Поз. 40-45, 48-55, 58-65, 68-74)</t>
  </si>
  <si>
    <t xml:space="preserve">      46% ФОТ (от 4572) (Поз. 13, 18)</t>
  </si>
  <si>
    <t xml:space="preserve">      49% ФОТ (от 836849) (Поз. 9-10, 81-83, 86-88)</t>
  </si>
  <si>
    <t xml:space="preserve">      51% ФОТ (от 2078848) (Поз. 34-39, 75-80)</t>
  </si>
  <si>
    <t xml:space="preserve">      55% ФОТ (от 133425) (Поз. 16, 21, 46-47, 56-57, 66-67)</t>
  </si>
  <si>
    <t xml:space="preserve">      57% ФОТ (от 675096) (Поз. 1-2, 5, 89-101)</t>
  </si>
  <si>
    <t xml:space="preserve">      58% ФОТ (от 746) (Поз. 3)</t>
  </si>
  <si>
    <t xml:space="preserve">      62% ФОТ (от 529171) (Поз. 12, 17, 23, 29, 32, 84)</t>
  </si>
  <si>
    <t xml:space="preserve">      65% ФОТ (от 127191) (Поз. 40-45, 48-55, 58-65, 68-74)</t>
  </si>
  <si>
    <t xml:space="preserve">      69% ФОТ (от 32757) (Поз. 8, 11, 14-15, 19-20, 22, 24-28, 30-31, 33)</t>
  </si>
  <si>
    <t xml:space="preserve">               Итого Поз. 1-2, 5, 89-101</t>
  </si>
  <si>
    <t>6 517
898</t>
  </si>
  <si>
    <t xml:space="preserve">               Накладные расходы 109% ФОТ (от 675 096)</t>
  </si>
  <si>
    <t xml:space="preserve">               Сметная прибыль 57% ФОТ (от 675 096)</t>
  </si>
  <si>
    <t xml:space="preserve">               Итого Поз. 3</t>
  </si>
  <si>
    <t xml:space="preserve">               Накладные расходы 102% ФОТ (от 746)</t>
  </si>
  <si>
    <t xml:space="preserve">               Сметная прибыль 58% ФОТ (от 746)</t>
  </si>
  <si>
    <t xml:space="preserve">               Итого Поз. 4, 6-7</t>
  </si>
  <si>
    <t xml:space="preserve">               Итого Поз. 8, 11, 14-15, 19-20, 22, 24-28, 30-31, 33</t>
  </si>
  <si>
    <t>3 063
1 001</t>
  </si>
  <si>
    <t xml:space="preserve">               Накладные расходы 110% ФОТ (от 32 757)</t>
  </si>
  <si>
    <t xml:space="preserve">               Сметная прибыль 69% ФОТ (от 32 757)</t>
  </si>
  <si>
    <t xml:space="preserve">               Итого Поз. 9-10, 81-83, 86-88</t>
  </si>
  <si>
    <t>49 597
38 267</t>
  </si>
  <si>
    <t xml:space="preserve">               Накладные расходы 100% ФОТ (от 836 849)</t>
  </si>
  <si>
    <t xml:space="preserve">               Сметная прибыль 49% ФОТ (от 836 849)</t>
  </si>
  <si>
    <t xml:space="preserve">               Итого Поз. 12, 17, 23, 29, 32, 84</t>
  </si>
  <si>
    <t>344 128
76 100</t>
  </si>
  <si>
    <t xml:space="preserve">               Накладные расходы 93% ФОТ (от 529 171)</t>
  </si>
  <si>
    <t xml:space="preserve">               Сметная прибыль 62% ФОТ (от 529 171)</t>
  </si>
  <si>
    <t xml:space="preserve">               Итого Поз. 16, 21</t>
  </si>
  <si>
    <t>4 572
16</t>
  </si>
  <si>
    <t xml:space="preserve">               Накладные расходы 108% ФОТ (от 89 972)</t>
  </si>
  <si>
    <t xml:space="preserve">               Сметная прибыль 55% ФОТ (от 89 972)</t>
  </si>
  <si>
    <t xml:space="preserve">               Итого Поз. 34-39, 75-80</t>
  </si>
  <si>
    <t>65 151
3 801</t>
  </si>
  <si>
    <t xml:space="preserve">               Накладные расходы 94% ФОТ (от 2 078 848)</t>
  </si>
  <si>
    <t xml:space="preserve">               Сметная прибыль 51% ФОТ (от 2 078 848)</t>
  </si>
  <si>
    <t xml:space="preserve">               Итого Поз. 40-45, 48-55, 58-65, 68-74</t>
  </si>
  <si>
    <t>5 837
4 499</t>
  </si>
  <si>
    <t xml:space="preserve">               Накладные расходы 112% ФОТ (от 127 191)</t>
  </si>
  <si>
    <t xml:space="preserve">               Сметная прибыль 65% ФОТ (от 127 191)</t>
  </si>
  <si>
    <t xml:space="preserve">               Итого Поз. 46-47, 56-57, 66-67</t>
  </si>
  <si>
    <t xml:space="preserve">               Накладные расходы 97% ФОТ (от 43 453)</t>
  </si>
  <si>
    <t xml:space="preserve">               Сметная прибыль 55% ФОТ (от 43 453)</t>
  </si>
  <si>
    <t xml:space="preserve">               Итого Поз. 85</t>
  </si>
  <si>
    <t xml:space="preserve">               Итого Поз. 13, 18</t>
  </si>
  <si>
    <t>4 670
1 698</t>
  </si>
  <si>
    <t xml:space="preserve">               Накладные расходы 90% ФОТ (от 4 572)</t>
  </si>
  <si>
    <t xml:space="preserve">               Сметная прибыль 46% ФОТ (от 4 572)</t>
  </si>
  <si>
    <t>ЛОКАЛЬНАЯ СМЕТА № 1632-2021-2.1.4-АР_07.04.043-П-01-01</t>
  </si>
  <si>
    <t>1632-2021-2.1.3-АР_07.04.042</t>
  </si>
  <si>
    <t>0,46
3,864</t>
  </si>
  <si>
    <t>1 388,44
387,84</t>
  </si>
  <si>
    <t>Накладные расходы 109% ФОТ (от 6 496,66)</t>
  </si>
  <si>
    <t>Сметная прибыль 57% ФОТ (от 6 496,66)</t>
  </si>
  <si>
    <t>0,0005
0,0008</t>
  </si>
  <si>
    <t>0,52
0,8476</t>
  </si>
  <si>
    <t>Снегодержатель</t>
  </si>
  <si>
    <t>компл</t>
  </si>
  <si>
    <t>612,77
216,45</t>
  </si>
  <si>
    <t>Накладные расходы 109% ФОТ (от 28 261,29)</t>
  </si>
  <si>
    <t>Сметная прибыль 57% ФОТ (от 28 261,29)</t>
  </si>
  <si>
    <t>0,0038
0,0063</t>
  </si>
  <si>
    <t>Накладные расходы 109% ФОТ (от 7 445,38)</t>
  </si>
  <si>
    <t>Сметная прибыль 57% ФОТ (от 7 445,38)</t>
  </si>
  <si>
    <t>0,0014
0,0014</t>
  </si>
  <si>
    <t>0,0039
0,004</t>
  </si>
  <si>
    <t>Накладные расходы 109% ФОТ (от -2 722,44)</t>
  </si>
  <si>
    <t>Сметная прибыль 57% ФОТ (от -2 722,44)</t>
  </si>
  <si>
    <t>0,0014
-0,0014</t>
  </si>
  <si>
    <t>6 907,29
687,95</t>
  </si>
  <si>
    <t xml:space="preserve">      109% ФОТ (от 39480,89) (Поз. 9, 11, 14-15)</t>
  </si>
  <si>
    <t xml:space="preserve">      121% ФОТ (от 18295,31) (Поз. 18)</t>
  </si>
  <si>
    <t xml:space="preserve">      57% ФОТ (от 39480,89) (Поз. 9, 11, 14-15)</t>
  </si>
  <si>
    <t xml:space="preserve">      72% ФОТ (от 18295,31) (Поз. 18)</t>
  </si>
  <si>
    <t xml:space="preserve">          Итого Поз. 7, 10, 12-13, 16-17, 19</t>
  </si>
  <si>
    <t>2 033,94
604,29</t>
  </si>
  <si>
    <t xml:space="preserve">          Накладные расходы 109% ФОТ (от 39 480,89)</t>
  </si>
  <si>
    <t xml:space="preserve">          Сметная прибыль 57% ФОТ (от 39 480,89)</t>
  </si>
  <si>
    <t xml:space="preserve">          Итого Поз. 18</t>
  </si>
  <si>
    <t>ЛОКАЛЬНАЯ СМЕТА № 1632-2021-2.1.2, 2.1.7-АР3_07.04.046-П-00-00</t>
  </si>
  <si>
    <t>5 304,26
535,49</t>
  </si>
  <si>
    <t>Накладные расходы 112% ФОТ (от 16 820,07)</t>
  </si>
  <si>
    <t>Сметная прибыль 65% ФОТ (от 16 820,07)</t>
  </si>
  <si>
    <t>1 301,80
335,36</t>
  </si>
  <si>
    <t>Накладные расходы 109% ФОТ (от 17 823,42)</t>
  </si>
  <si>
    <t>Сметная прибыль 57% ФОТ (от 17 823,42)</t>
  </si>
  <si>
    <t>29,94
61,10754</t>
  </si>
  <si>
    <t>297,10
104,95</t>
  </si>
  <si>
    <t>Накладные расходы 109% ФОТ (от 13 702,45)</t>
  </si>
  <si>
    <t>Сметная прибыль 57% ФОТ (от 13 702,45)</t>
  </si>
  <si>
    <t>0,0038
0,00304</t>
  </si>
  <si>
    <t>0,169
0,1352</t>
  </si>
  <si>
    <t>Накладные расходы 109% ФОТ (от 56 421,56)</t>
  </si>
  <si>
    <t>Сметная прибыль 57% ФОТ (от 56 421,56)</t>
  </si>
  <si>
    <t>0,0014
0,0108934</t>
  </si>
  <si>
    <t>0,0112
0,0871472</t>
  </si>
  <si>
    <t>0,0039
0,0303459</t>
  </si>
  <si>
    <t>655,89
183,21</t>
  </si>
  <si>
    <t>Накладные расходы 109% ФОТ (от 3 068,97)</t>
  </si>
  <si>
    <t>Сметная прибыль 57% ФОТ (от 3 068,97)</t>
  </si>
  <si>
    <t>0,0005
0,000385</t>
  </si>
  <si>
    <t>0,52
0,4004</t>
  </si>
  <si>
    <t>1 439,40
250,80</t>
  </si>
  <si>
    <t>Накладные расходы 108% ФОТ (от 18 305,06)</t>
  </si>
  <si>
    <t>Сметная прибыль 55% ФОТ (от 18 305,06)</t>
  </si>
  <si>
    <t>347
60,2392</t>
  </si>
  <si>
    <t>71
12,3256</t>
  </si>
  <si>
    <t>92
15,9712</t>
  </si>
  <si>
    <t>21,4
3,71504</t>
  </si>
  <si>
    <t>61,2
10,62432</t>
  </si>
  <si>
    <t>8
1,3888</t>
  </si>
  <si>
    <t>Оконный блок 1200х1400</t>
  </si>
  <si>
    <t>Накладные расходы 100% ФОТ (от 15 860,00)</t>
  </si>
  <si>
    <t>Сметная прибыль 49% ФОТ (от 15 860,00)</t>
  </si>
  <si>
    <t>0,16
2,7776</t>
  </si>
  <si>
    <t>2,1
36,456</t>
  </si>
  <si>
    <t>0,66
11,4576</t>
  </si>
  <si>
    <t>Накладные расходы 93% ФОТ (от 19 025,25)</t>
  </si>
  <si>
    <t>Сметная прибыль 62% ФОТ (от 19 025,25)</t>
  </si>
  <si>
    <t>0,0001
0,00126</t>
  </si>
  <si>
    <t>0,1
1,26</t>
  </si>
  <si>
    <t>Накладные расходы 93% ФОТ (от 14 072,87)</t>
  </si>
  <si>
    <t>Сметная прибыль 62% ФОТ (от 14 072,87)</t>
  </si>
  <si>
    <t>0,00007
0,000735</t>
  </si>
  <si>
    <t>0,27
2,835</t>
  </si>
  <si>
    <t>Накладные расходы 100% ФОТ (от 23 144,86)</t>
  </si>
  <si>
    <t>Сметная прибыль 49% ФОТ (от 23 144,86)</t>
  </si>
  <si>
    <t>0,18
4,158</t>
  </si>
  <si>
    <t>2,7
62,37</t>
  </si>
  <si>
    <t>2,2
50,82</t>
  </si>
  <si>
    <t>0,46
10,626</t>
  </si>
  <si>
    <t>1632-2021-2.1.2, 2.1.7-АР3.  (в осях 15-23 )</t>
  </si>
  <si>
    <t>Тип 1.  S=320,0 м2.</t>
  </si>
  <si>
    <t>2 353,02
3 335,79</t>
  </si>
  <si>
    <t>Накладные расходы 112% ФОТ (от 67 718,17)</t>
  </si>
  <si>
    <t>Сметная прибыль 65% ФОТ (от 67 718,17)</t>
  </si>
  <si>
    <t>3,5
11,2</t>
  </si>
  <si>
    <t>6 759,84
8 824,05</t>
  </si>
  <si>
    <t>Накладные расходы 112% ФОТ (от 21 503,27)</t>
  </si>
  <si>
    <t>Сметная прибыль 65% ФОТ (от 21 503,27)</t>
  </si>
  <si>
    <t>345,95
73,46</t>
  </si>
  <si>
    <t>Накладные расходы 102% ФОТ (от 4 050,74)</t>
  </si>
  <si>
    <t>Сметная прибыль 58% ФОТ (от 4 050,74)</t>
  </si>
  <si>
    <t>0,028
0,01568</t>
  </si>
  <si>
    <t>9 854,13
15 258,97</t>
  </si>
  <si>
    <t>Накладные расходы 112% ФОТ (от 146 726,62)</t>
  </si>
  <si>
    <t>Сметная прибыль 65% ФОТ (от 146 726,62)</t>
  </si>
  <si>
    <t>0,0002
0,00064</t>
  </si>
  <si>
    <t>0,0068
0,02176</t>
  </si>
  <si>
    <t>0,013
0,0416</t>
  </si>
  <si>
    <t>0,036
0,1152</t>
  </si>
  <si>
    <t>0,0078
0,02496</t>
  </si>
  <si>
    <t>219
700,8</t>
  </si>
  <si>
    <t>0,272
0,8704</t>
  </si>
  <si>
    <t>0,0173
0,05536</t>
  </si>
  <si>
    <t>0,135
0,432</t>
  </si>
  <si>
    <t>Тип 2.  S=17,8 м2.</t>
  </si>
  <si>
    <t>130,89
185,55</t>
  </si>
  <si>
    <t>Накладные расходы 112% ФОТ (от 3 766,82)</t>
  </si>
  <si>
    <t>Сметная прибыль 65% ФОТ (от 3 766,82)</t>
  </si>
  <si>
    <t>3,5
0,623</t>
  </si>
  <si>
    <t>Устройство стяжек: на каждые 5 мм изменения толщины стяжки добавлять или исключать к расценке 11-01-011-03 // до толщ. 350 мм</t>
  </si>
  <si>
    <t>1 316,11
561,66</t>
  </si>
  <si>
    <t>754,45
390,89</t>
  </si>
  <si>
    <t>1 551,07
2 024,71</t>
  </si>
  <si>
    <t>Накладные расходы 112% ФОТ (от 4 934,00)</t>
  </si>
  <si>
    <t>Сметная прибыль 65% ФОТ (от 4 934,00)</t>
  </si>
  <si>
    <t>19,24
4,09</t>
  </si>
  <si>
    <t>Накладные расходы 102% ФОТ (от 225,33)</t>
  </si>
  <si>
    <t>Сметная прибыль 58% ФОТ (от 225,33)</t>
  </si>
  <si>
    <t>0,028
0,0008722</t>
  </si>
  <si>
    <t>548,14
848,78</t>
  </si>
  <si>
    <t>Накладные расходы 112% ФОТ (от 8 161,67)</t>
  </si>
  <si>
    <t>Сметная прибыль 65% ФОТ (от 8 161,67)</t>
  </si>
  <si>
    <t>0,0002
0,0000356</t>
  </si>
  <si>
    <t>0,0068
0,0012104</t>
  </si>
  <si>
    <t>0,013
0,002314</t>
  </si>
  <si>
    <t>0,036
0,006408</t>
  </si>
  <si>
    <t>0,0078
0,0013884</t>
  </si>
  <si>
    <t>219
38,982</t>
  </si>
  <si>
    <t>0,272
0,048416</t>
  </si>
  <si>
    <t>0,0173
0,0030794</t>
  </si>
  <si>
    <t>0,135
0,02403</t>
  </si>
  <si>
    <t>Тип 3.  S=1261 м2.</t>
  </si>
  <si>
    <t>9 272,38
13 145,10</t>
  </si>
  <si>
    <t>Накладные расходы 112% ФОТ (от 266 851,90)</t>
  </si>
  <si>
    <t>Сметная прибыль 65% ФОТ (от 266 851,90)</t>
  </si>
  <si>
    <t>3,5
44,135</t>
  </si>
  <si>
    <t>3 329,75
4 346,53</t>
  </si>
  <si>
    <t>Накладные расходы 112% ФОТ (от 10 592,04)</t>
  </si>
  <si>
    <t>Сметная прибыль 65% ФОТ (от 10 592,04)</t>
  </si>
  <si>
    <t>38 831,42
60 129,88</t>
  </si>
  <si>
    <t>Накладные расходы 112% ФОТ (от 578 194,60)</t>
  </si>
  <si>
    <t>Сметная прибыль 65% ФОТ (от 578 194,60)</t>
  </si>
  <si>
    <t>0,0002
0,002522</t>
  </si>
  <si>
    <t>0,0068
0,085748</t>
  </si>
  <si>
    <t>0,013
0,16393</t>
  </si>
  <si>
    <t>0,036
0,45396</t>
  </si>
  <si>
    <t>0,0078
0,098358</t>
  </si>
  <si>
    <t>219
2761,59</t>
  </si>
  <si>
    <t>0,272
3,42992</t>
  </si>
  <si>
    <t>0,0173
0,218153</t>
  </si>
  <si>
    <t>0,135
1,70235</t>
  </si>
  <si>
    <t>Тип 4.  S=22,7 м2.</t>
  </si>
  <si>
    <t>Изоляция покрытий и перекрытий изделиями из волокнистых и зернистых материалов насухо // толщ. 100 мм</t>
  </si>
  <si>
    <t>Накладные расходы 97% ФОТ (от 14 153,14)</t>
  </si>
  <si>
    <t>Сметная прибыль 55% ФОТ (от 14 153,14)</t>
  </si>
  <si>
    <t>Плиты или маты теплоизоляционные // прим.</t>
  </si>
  <si>
    <t>Накладные расходы 112% ФОТ (от 423,81)</t>
  </si>
  <si>
    <t>Сметная прибыль 65% ФОТ (от 423,81)</t>
  </si>
  <si>
    <t>122,4
27,7848</t>
  </si>
  <si>
    <t>166,92
236,63</t>
  </si>
  <si>
    <t>Накладные расходы 112% ФОТ (от 4 803,75)</t>
  </si>
  <si>
    <t>Сметная прибыль 65% ФОТ (от 4 803,75)</t>
  </si>
  <si>
    <t>3,5
0,7945</t>
  </si>
  <si>
    <t>179,82
234,73</t>
  </si>
  <si>
    <t>Накладные расходы 112% ФОТ (от 572,02)</t>
  </si>
  <si>
    <t>Сметная прибыль 65% ФОТ (от 572,02)</t>
  </si>
  <si>
    <t>24,54
5,21</t>
  </si>
  <si>
    <t>Накладные расходы 102% ФОТ (от 287,35)</t>
  </si>
  <si>
    <t>Сметная прибыль 58% ФОТ (от 287,35)</t>
  </si>
  <si>
    <t>0,028
0,0011123</t>
  </si>
  <si>
    <t>699,03
1 082,43</t>
  </si>
  <si>
    <t>Накладные расходы 112% ФОТ (от 10 408,42)</t>
  </si>
  <si>
    <t>Сметная прибыль 65% ФОТ (от 10 408,42)</t>
  </si>
  <si>
    <t>0,0002
0,0000454</t>
  </si>
  <si>
    <t>0,0068
0,0015436</t>
  </si>
  <si>
    <t>0,013
0,002951</t>
  </si>
  <si>
    <t>0,036
0,008172</t>
  </si>
  <si>
    <t>0,0078
0,0017706</t>
  </si>
  <si>
    <t>219
49,713</t>
  </si>
  <si>
    <t>0,272
0,061744</t>
  </si>
  <si>
    <t>0,0173
0,0039271</t>
  </si>
  <si>
    <t>0,135
0,030645</t>
  </si>
  <si>
    <t>Тип 6.  S=45,1 м2.</t>
  </si>
  <si>
    <t>1 541,69
575,94</t>
  </si>
  <si>
    <t>Накладные расходы 112% ФОТ (от 21 353,93)</t>
  </si>
  <si>
    <t>Сметная прибыль 65% ФОТ (от 21 353,93)</t>
  </si>
  <si>
    <t>2
0,902</t>
  </si>
  <si>
    <t>47,44
31,39</t>
  </si>
  <si>
    <t>Накладные расходы 112% ФОТ (от 2 970,24)</t>
  </si>
  <si>
    <t>Сметная прибыль 65% ФОТ (от 2 970,24)</t>
  </si>
  <si>
    <t>0,06
0,02706</t>
  </si>
  <si>
    <t>0,2
0,0902</t>
  </si>
  <si>
    <t>Тип 7.  S=14,1 м2.</t>
  </si>
  <si>
    <t>Изоляция покрытий и перекрытий изделиями из волокнистых и зернистых материалов насухо // толщ. 50 мм</t>
  </si>
  <si>
    <t>Накладные расходы 97% ФОТ (от 4 395,58)</t>
  </si>
  <si>
    <t>Сметная прибыль 55% ФОТ (от 4 395,58)</t>
  </si>
  <si>
    <t>Накладные расходы 112% ФОТ (от 263,25)</t>
  </si>
  <si>
    <t>Сметная прибыль 65% ФОТ (от 263,25)</t>
  </si>
  <si>
    <t>122,4
17,2584</t>
  </si>
  <si>
    <t>103,68
146,98</t>
  </si>
  <si>
    <t>Накладные расходы 112% ФОТ (от 2 983,83)</t>
  </si>
  <si>
    <t>Сметная прибыль 65% ФОТ (от 2 983,83)</t>
  </si>
  <si>
    <t>3,5
0,4935</t>
  </si>
  <si>
    <t>Устройство стяжек: на каждые 5 мм изменения толщины стяжки добавлять или исключать к расценке 11-01-011-03 // до 50-100 мм</t>
  </si>
  <si>
    <t>204,78
267,31</t>
  </si>
  <si>
    <t>Накладные расходы 112% ФОТ (от 651,40)</t>
  </si>
  <si>
    <t>Сметная прибыль 65% ФОТ (от 651,40)</t>
  </si>
  <si>
    <t>15,24
3,24</t>
  </si>
  <si>
    <t>Накладные расходы 102% ФОТ (от 178,49)</t>
  </si>
  <si>
    <t>Сметная прибыль 58% ФОТ (от 178,49)</t>
  </si>
  <si>
    <t>0,028
0,0006909</t>
  </si>
  <si>
    <t>434,20
672,35</t>
  </si>
  <si>
    <t>Накладные расходы 112% ФОТ (от 6 465,14)</t>
  </si>
  <si>
    <t>Сметная прибыль 65% ФОТ (от 6 465,14)</t>
  </si>
  <si>
    <t>0,0002
0,0000282</t>
  </si>
  <si>
    <t>0,0068
0,0009588</t>
  </si>
  <si>
    <t>0,013
0,001833</t>
  </si>
  <si>
    <t>0,036
0,005076</t>
  </si>
  <si>
    <t>0,0078
0,0010998</t>
  </si>
  <si>
    <t>219
30,879</t>
  </si>
  <si>
    <t>0,272
0,038352</t>
  </si>
  <si>
    <t>0,0173
0,0024393</t>
  </si>
  <si>
    <t>0,135
0,019035</t>
  </si>
  <si>
    <t>1 281,89
478,88</t>
  </si>
  <si>
    <t>Накладные расходы 112% ФОТ (от 17 755,48)</t>
  </si>
  <si>
    <t>Сметная прибыль 65% ФОТ (от 17 755,48)</t>
  </si>
  <si>
    <t>2
0,75</t>
  </si>
  <si>
    <t>Накладные расходы 100% ФОТ (от 5 920,80)</t>
  </si>
  <si>
    <t>Сметная прибыль 49% ФОТ (от 5 920,80)</t>
  </si>
  <si>
    <t>0,01
0,00375</t>
  </si>
  <si>
    <t>0,045
0,016875</t>
  </si>
  <si>
    <t>0,0023
0,0008625</t>
  </si>
  <si>
    <t>0,0532
0,01995</t>
  </si>
  <si>
    <t>0,06
0,0225</t>
  </si>
  <si>
    <t>0,0003
0,0001125</t>
  </si>
  <si>
    <t>0,075
0,028125</t>
  </si>
  <si>
    <t>100 052,71
113 321,81</t>
  </si>
  <si>
    <t xml:space="preserve">      93% ФОТ (от 33098,12) (Поз. 2, 4-5, 7-8, 10-14, 16, 19, 21-26, 30, 32, 36, 38, 42, 49, 51, 60, 62)</t>
  </si>
  <si>
    <t xml:space="preserve">      97% ФОТ (от 18548,72) (Поз. 44-45, 55-56)</t>
  </si>
  <si>
    <t xml:space="preserve">      100% ФОТ (от 44925,66) (Поз. 20, 27, 65)</t>
  </si>
  <si>
    <t xml:space="preserve">      102% ФОТ (от 4741,91) (Поз. 31, 37, 50, 61)</t>
  </si>
  <si>
    <t xml:space="preserve">      108% ФОТ (от 18305,06) (Поз. 18)</t>
  </si>
  <si>
    <t xml:space="preserve">      109% ФОТ (от 91016,4) (Поз. 3, 6, 9, 15)</t>
  </si>
  <si>
    <t xml:space="preserve">      112% ФОТ (от 1193920,43) (Поз. 1, 28-29, 33-35, 39-41, 43, 46-48, 52-54, 57-59, 63-64)</t>
  </si>
  <si>
    <t xml:space="preserve">      49% ФОТ (от 44925,66) (Поз. 20, 27, 65)</t>
  </si>
  <si>
    <t xml:space="preserve">      55% ФОТ (от 36853,78) (Поз. 18, 44-45, 55-56)</t>
  </si>
  <si>
    <t xml:space="preserve">      57% ФОТ (от 91016,4) (Поз. 3, 6, 9, 15)</t>
  </si>
  <si>
    <t xml:space="preserve">      58% ФОТ (от 4741,91) (Поз. 31, 37, 50, 61)</t>
  </si>
  <si>
    <t xml:space="preserve">      62% ФОТ (от 33098,12) (Поз. 2, 4-5, 7-8, 10-14, 16, 19, 21-26, 30, 32, 36, 38, 42, 49, 51, 60, 62)</t>
  </si>
  <si>
    <t xml:space="preserve">      65% ФОТ (от 1193920,43) (Поз. 1, 28-29, 33-35, 39-41, 43, 46-48, 52-54, 57-59, 63-64)</t>
  </si>
  <si>
    <t xml:space="preserve">          Итого Поз. 1, 28-29, 33-35, 39-41, 43, 46-48, 52-54, 57-59, 63-64</t>
  </si>
  <si>
    <t>82 606,08
112 361,49</t>
  </si>
  <si>
    <t xml:space="preserve">          Накладные расходы 112% ФОТ (от 1 193 920,43)</t>
  </si>
  <si>
    <t xml:space="preserve">          Сметная прибыль 65% ФОТ (от 1 193 920,43)</t>
  </si>
  <si>
    <t xml:space="preserve">          Итого Поз. 2, 4-5, 7-8, 10-14, 16, 19, 21-26, 30, 32, 36, 38, 42, 49, 51, 60, 62</t>
  </si>
  <si>
    <t xml:space="preserve">          Накладные расходы 93% ФОТ (от 33 098,12)</t>
  </si>
  <si>
    <t xml:space="preserve">          Сметная прибыль 62% ФОТ (от 33 098,12)</t>
  </si>
  <si>
    <t>2 626,85
623,52</t>
  </si>
  <si>
    <t xml:space="preserve">          Накладные расходы 109% ФОТ (от 91 016,40)</t>
  </si>
  <si>
    <t xml:space="preserve">          Сметная прибыль 57% ФОТ (от 91 016,40)</t>
  </si>
  <si>
    <t xml:space="preserve">          Накладные расходы 108% ФОТ (от 18 305,06)</t>
  </si>
  <si>
    <t xml:space="preserve">          Сметная прибыль 55% ФОТ (от 18 305,06)</t>
  </si>
  <si>
    <t xml:space="preserve">          Итого Поз. 20, 27, 65</t>
  </si>
  <si>
    <t xml:space="preserve">          Накладные расходы 100% ФОТ (от 44 925,66)</t>
  </si>
  <si>
    <t xml:space="preserve">          Сметная прибыль 49% ФОТ (от 44 925,66)</t>
  </si>
  <si>
    <t xml:space="preserve">          Итого Поз. 31, 37, 50, 61</t>
  </si>
  <si>
    <t>404,97
86,00</t>
  </si>
  <si>
    <t xml:space="preserve">          Накладные расходы 102% ФОТ (от 4 741,91)</t>
  </si>
  <si>
    <t xml:space="preserve">          Сметная прибыль 58% ФОТ (от 4 741,91)</t>
  </si>
  <si>
    <t xml:space="preserve">          Итого Поз. 44-45, 55-56</t>
  </si>
  <si>
    <t xml:space="preserve">          Накладные расходы 97% ФОТ (от 18 548,72)</t>
  </si>
  <si>
    <t xml:space="preserve">          Сметная прибыль 55% ФОТ (от 18 548,72)</t>
  </si>
  <si>
    <t>ЛОКАЛЬНАЯ СМЕТА № 1632-2021-2.1.5-АР_07.04.044-П-00-00</t>
  </si>
  <si>
    <t>1632-2021-2.1.5-АР_0_0_RU_IFC</t>
  </si>
  <si>
    <t>1 328,82
371,18</t>
  </si>
  <si>
    <t>Накладные расходы 109% ФОТ (от 6 217,66)</t>
  </si>
  <si>
    <t>Сметная прибыль 57% ФОТ (от 6 217,66)</t>
  </si>
  <si>
    <t>0,52
0,8112</t>
  </si>
  <si>
    <t>ТЦ_11.3.02.02_78_7804606806_25.01.2024_02</t>
  </si>
  <si>
    <t>579,35
204,65</t>
  </si>
  <si>
    <t>Накладные расходы 109% ФОТ (от 26 719,77)</t>
  </si>
  <si>
    <t>Сметная прибыль 57% ФОТ (от 26 719,77)</t>
  </si>
  <si>
    <t>0,0038
0,0059</t>
  </si>
  <si>
    <t>Накладные расходы 109% ФОТ (от 27 228,24)</t>
  </si>
  <si>
    <t>Сметная прибыль 57% ФОТ (от 27 228,24)</t>
  </si>
  <si>
    <t>0,0014
0,0053</t>
  </si>
  <si>
    <t>0,0039
0,0146</t>
  </si>
  <si>
    <t>6 903,05
659,49</t>
  </si>
  <si>
    <t xml:space="preserve">      93% ФОТ (от 12683,5) (Поз. 7)</t>
  </si>
  <si>
    <t xml:space="preserve">      109% ФОТ (от 60165,67) (Поз. 9-11, 14)</t>
  </si>
  <si>
    <t xml:space="preserve">      121% ФОТ (от 18295,31) (Поз. 17)</t>
  </si>
  <si>
    <t xml:space="preserve">      57% ФОТ (от 60165,67) (Поз. 9-11, 14)</t>
  </si>
  <si>
    <t xml:space="preserve">      62% ФОТ (от 12683,5) (Поз. 7)</t>
  </si>
  <si>
    <t xml:space="preserve">      72% ФОТ (от 18295,31) (Поз. 17)</t>
  </si>
  <si>
    <t xml:space="preserve">          Итого Поз. 7</t>
  </si>
  <si>
    <t xml:space="preserve">          Итого Поз. 9-11, 14</t>
  </si>
  <si>
    <t>2 087,72
575,83</t>
  </si>
  <si>
    <t xml:space="preserve">          Накладные расходы 109% ФОТ (от 60 165,67)</t>
  </si>
  <si>
    <t xml:space="preserve">          Сметная прибыль 57% ФОТ (от 60 165,67)</t>
  </si>
  <si>
    <t xml:space="preserve">          Итого Поз. 12-13, 15-16, 18</t>
  </si>
  <si>
    <t xml:space="preserve">          Накладные расходы 108% ФОТ (от 0,00)</t>
  </si>
  <si>
    <t xml:space="preserve">          Сметная прибыль 55% ФОТ (от 0,00)</t>
  </si>
  <si>
    <t>Терминал по перевалке минеральных удобрений в морском торговом порту Усть-Луга. Береговые объекты терминала.</t>
  </si>
  <si>
    <t>ЛОКАЛЬНАЯ СМЕТА № 1632-2021-3.3.9-АР-03.02.080-П-00-00</t>
  </si>
  <si>
    <t>на Архитектурные решения, 03.02.080 Электропомещение купольного склада (ЭП-7) (код SAP 02.05.001.09) код ГП 3.3.9</t>
  </si>
  <si>
    <t>1632-2021-3.3.9-АР</t>
  </si>
  <si>
    <t>1 квартал 2000 г</t>
  </si>
  <si>
    <t>Раздел 1. Фасад</t>
  </si>
  <si>
    <t>ТЕР15-01-080-02</t>
  </si>
  <si>
    <t>Устройство наружной теплоизоляции зданий с тонкой штукатуркой по утеплителю толщиной плит до: 100 мм // прим. толщ. плит утеплителя 70 мм.</t>
  </si>
  <si>
    <t>25 619,88
6 139,89</t>
  </si>
  <si>
    <t>4 618,20
399,95</t>
  </si>
  <si>
    <t>13 384
1 159</t>
  </si>
  <si>
    <t>Накладные расходы 100% ФОТ (от 18 952)</t>
  </si>
  <si>
    <t>Сметная прибыль 49% ФОТ (от 18 952)</t>
  </si>
  <si>
    <t>0,006
0,01512</t>
  </si>
  <si>
    <t>1,96
4,9392</t>
  </si>
  <si>
    <t>12,71
32,0292</t>
  </si>
  <si>
    <t>25,42
64,0584</t>
  </si>
  <si>
    <t>44,92
113,1984</t>
  </si>
  <si>
    <t>4,492
11,31984</t>
  </si>
  <si>
    <t>134,75
339,57</t>
  </si>
  <si>
    <t>101-2797</t>
  </si>
  <si>
    <t>Дюбель распорный с металлическим стержнем: 10х150 мм</t>
  </si>
  <si>
    <t>120
302,4</t>
  </si>
  <si>
    <t>0,36
0,9072</t>
  </si>
  <si>
    <t>0,004
0,01008</t>
  </si>
  <si>
    <t>0,89
2,2428</t>
  </si>
  <si>
    <t>831,95
2096,514</t>
  </si>
  <si>
    <t>600
1512</t>
  </si>
  <si>
    <t>201-1302</t>
  </si>
  <si>
    <t>Профиль цокольный: AL 100 мм, длина 2500 мм</t>
  </si>
  <si>
    <t>3,26
8,2152</t>
  </si>
  <si>
    <t>6
15,12</t>
  </si>
  <si>
    <t>400
1008</t>
  </si>
  <si>
    <t>0,1
0,252</t>
  </si>
  <si>
    <t>ТССЦ-104-0495</t>
  </si>
  <si>
    <t>Плиты минераловатные "Фасад Баттс" ROCKWOOL  ( толщ. 70 мм.)</t>
  </si>
  <si>
    <t>ТЕР15-04-019-06</t>
  </si>
  <si>
    <t>Окраска фасадов акриловыми составами: с лесов краскопультами с подготовкой поверхности</t>
  </si>
  <si>
    <t>741,93
198,15</t>
  </si>
  <si>
    <t>Накладные расходы 100% ФОТ (от 574)</t>
  </si>
  <si>
    <t>Сметная прибыль 49% ФОТ (от 574)</t>
  </si>
  <si>
    <t>0,29
0,7308</t>
  </si>
  <si>
    <t>0,01
0,0252</t>
  </si>
  <si>
    <t>101-3469</t>
  </si>
  <si>
    <t>Краска фактурная ВД-АК-1180, фасадная ВГТ</t>
  </si>
  <si>
    <t>0,038
0,09576</t>
  </si>
  <si>
    <t>101-3588</t>
  </si>
  <si>
    <t>Шпатлевка фасадная ВГТ</t>
  </si>
  <si>
    <t>0,0175
0,0441</t>
  </si>
  <si>
    <t>13
32,76</t>
  </si>
  <si>
    <t>839,17
365,53</t>
  </si>
  <si>
    <t>Накладные расходы 97% ФОТ (от 1 211)</t>
  </si>
  <si>
    <t>Сметная прибыль 55% ФОТ (от 1 211)</t>
  </si>
  <si>
    <t>0,12
0,3456</t>
  </si>
  <si>
    <t>0,0039
0,011232</t>
  </si>
  <si>
    <t>2
5,76</t>
  </si>
  <si>
    <t>0,05
0,144</t>
  </si>
  <si>
    <t>ТЦ_12.2.05.10_77_7727280635_06.05.2024_02</t>
  </si>
  <si>
    <t>Теплоизоляция Роквул Бетон Элемент БАТТС- 100 мм</t>
  </si>
  <si>
    <t>ТЕР06-01-024-01</t>
  </si>
  <si>
    <t>Устройство стен подвалов и подпорных стен: бетонных // прим. толщ. 100 мм</t>
  </si>
  <si>
    <t>49 540,73
5 932,39</t>
  </si>
  <si>
    <t>2 390,30
503,67</t>
  </si>
  <si>
    <t>79
17</t>
  </si>
  <si>
    <t>Накладные расходы 102% ФОТ (от 213)</t>
  </si>
  <si>
    <t>Сметная прибыль 58% ФОТ (от 213)</t>
  </si>
  <si>
    <t>0,05
0,00144</t>
  </si>
  <si>
    <t>0,043
0,0012384</t>
  </si>
  <si>
    <t>0,07
0,002016</t>
  </si>
  <si>
    <t>0,86
0,024768</t>
  </si>
  <si>
    <t>40
1,152</t>
  </si>
  <si>
    <t>401-0023</t>
  </si>
  <si>
    <t>Бетон тяжелый, крупность заполнителя: более 40 мм, класс В7,5 (М100)</t>
  </si>
  <si>
    <t>102
2,9376</t>
  </si>
  <si>
    <t>0,026
0,0007488</t>
  </si>
  <si>
    <t>0,077
0,0022176</t>
  </si>
  <si>
    <t>Накладные расходы 100% ФОТ (от 66)</t>
  </si>
  <si>
    <t>Сметная прибыль 49% ФОТ (от 66)</t>
  </si>
  <si>
    <t>0,29
0,08352</t>
  </si>
  <si>
    <t>0,01
0,00288</t>
  </si>
  <si>
    <t>0,038
0,010944</t>
  </si>
  <si>
    <t>0,0175
0,00504</t>
  </si>
  <si>
    <t>13
3,744</t>
  </si>
  <si>
    <t>ТЕР11-01-011-05</t>
  </si>
  <si>
    <t>Устройство стяжек: легкобетонных толщиной 20 мм</t>
  </si>
  <si>
    <t>828,83
763,50</t>
  </si>
  <si>
    <t>57,77
31,15</t>
  </si>
  <si>
    <t>37
20</t>
  </si>
  <si>
    <t>Накладные расходы 112% ФОТ (от 503)</t>
  </si>
  <si>
    <t>Сметная прибыль 65% ФОТ (от 503)</t>
  </si>
  <si>
    <t>3,5
1,925</t>
  </si>
  <si>
    <t>ТЕР11-01-011-06</t>
  </si>
  <si>
    <t>Устройство стяжек: на каждые 5 мм изменения толщины стяжки добавлять или исключать к расценке 11-01-011-05 // толщ.30-120 мм</t>
  </si>
  <si>
    <t>17,54
7,60</t>
  </si>
  <si>
    <t>9,94
5,15</t>
  </si>
  <si>
    <t>69
36</t>
  </si>
  <si>
    <t>Накладные расходы 112% ФОТ (от 89)</t>
  </si>
  <si>
    <t>Сметная прибыль 65% ФОТ (от 89)</t>
  </si>
  <si>
    <t>ТССЦ-401-0303</t>
  </si>
  <si>
    <t>Бетон легкий на пористых заполнителях, объемная масса 1800 кг/м3, крупность заполнителя: более 10 мм, класс В5 (М75)</t>
  </si>
  <si>
    <t>1 461,45
312,20</t>
  </si>
  <si>
    <t>87,04
4,42</t>
  </si>
  <si>
    <t>55
3</t>
  </si>
  <si>
    <t>Накладные расходы 109% ФОТ (от 200)</t>
  </si>
  <si>
    <t>Сметная прибыль 57% ФОТ (от 200)</t>
  </si>
  <si>
    <t>0,025
0,01375</t>
  </si>
  <si>
    <t>0,06
0,033</t>
  </si>
  <si>
    <t>0,196
0,1078</t>
  </si>
  <si>
    <t>ТЦ_12.1.00.00_77_7702521529_06.05.2024_02</t>
  </si>
  <si>
    <t>Пароизоляция Бикрост</t>
  </si>
  <si>
    <t>ТЕР12-01-013-03</t>
  </si>
  <si>
    <t>Утепление покрытий плитами: из минеральной ваты или перлита на битумной мастике в один слой // толщ. 60 мм</t>
  </si>
  <si>
    <t>2 044,00
821,09</t>
  </si>
  <si>
    <t>149,63
13,49</t>
  </si>
  <si>
    <t>95
9</t>
  </si>
  <si>
    <t>Накладные расходы 109% ФОТ (от 528)</t>
  </si>
  <si>
    <t>Сметная прибыль 57% ФОТ (от 528)</t>
  </si>
  <si>
    <t>0,058
0,0319</t>
  </si>
  <si>
    <t>0,201
0,11055</t>
  </si>
  <si>
    <t>Плиты минераловатные "Руф Баттс" ROCKWOOL // прим.</t>
  </si>
  <si>
    <t>ТЕР12-01-013-04</t>
  </si>
  <si>
    <t>Утепление покрытий плитами: на каждый последующий слой добавлять к расценке 12-01-013-03 // толщ. 40 мм</t>
  </si>
  <si>
    <t>1 563,89
635,74</t>
  </si>
  <si>
    <t>143,82
13,49</t>
  </si>
  <si>
    <t>91
9</t>
  </si>
  <si>
    <t>Накладные расходы 109% ФОТ (от 411)</t>
  </si>
  <si>
    <t>Сметная прибыль 57% ФОТ (от 411)</t>
  </si>
  <si>
    <t>ТССЦ-104-0497</t>
  </si>
  <si>
    <t>Плиты минераловатные "Руф Баттс В" ROCKWOOL // прим.</t>
  </si>
  <si>
    <t>ТЕР11-01-011-07</t>
  </si>
  <si>
    <t>Устройство стяжек: из плит древесноволокнистых // в 2 слоя</t>
  </si>
  <si>
    <t>709,19
118,62</t>
  </si>
  <si>
    <t>71,58
2,70</t>
  </si>
  <si>
    <t>91
3</t>
  </si>
  <si>
    <t>Накладные расходы 112% ФОТ (от 153)</t>
  </si>
  <si>
    <t>Сметная прибыль 65% ФОТ (от 153)</t>
  </si>
  <si>
    <t>0,266
0,1463</t>
  </si>
  <si>
    <t>ТЦ_12.1.01.00_78_7802348846_06.05.2024_02</t>
  </si>
  <si>
    <t>ЦСП-1 3200х1200х12мм</t>
  </si>
  <si>
    <t>462,74
256,04</t>
  </si>
  <si>
    <t>48,02
4,91</t>
  </si>
  <si>
    <t>30
3</t>
  </si>
  <si>
    <t>Накладные расходы 109% ФОТ (от 165)</t>
  </si>
  <si>
    <t>Сметная прибыль 57% ФОТ (от 165)</t>
  </si>
  <si>
    <t>29,94
16,467</t>
  </si>
  <si>
    <t>ТССЦ-101-4702</t>
  </si>
  <si>
    <t>Техноэласт: ЭПП</t>
  </si>
  <si>
    <t>ТССЦ-101-4724</t>
  </si>
  <si>
    <t>Техноэласт: Пламя-Стоп ЭКП</t>
  </si>
  <si>
    <t>ТЕР12-01-004-05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</si>
  <si>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</si>
  <si>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4 054,73
908,98</t>
  </si>
  <si>
    <t>107,74
16,44</t>
  </si>
  <si>
    <t>40
6</t>
  </si>
  <si>
    <t>Накладные расходы 109% ФОТ (от 341)</t>
  </si>
  <si>
    <t>Сметная прибыль 57% ФОТ (от 341)</t>
  </si>
  <si>
    <t>0,00159
0,0005088</t>
  </si>
  <si>
    <t>6,7
2,144</t>
  </si>
  <si>
    <t>0,187
0,05984</t>
  </si>
  <si>
    <t>0,013
0,00416</t>
  </si>
  <si>
    <t>0,2
0,064</t>
  </si>
  <si>
    <t>24,52
7,8464</t>
  </si>
  <si>
    <t>0,51
0,1632</t>
  </si>
  <si>
    <t>Устройство мелких покрытий (брандмауэры, парапеты, свесы и т.п.) из листовой оцинкованной стали</t>
  </si>
  <si>
    <t>9 626,82
1 823,17</t>
  </si>
  <si>
    <t>28,18
4,91</t>
  </si>
  <si>
    <t>5
1</t>
  </si>
  <si>
    <t>Накладные расходы 109% ФОТ (от 336)</t>
  </si>
  <si>
    <t>Сметная прибыль 57% ФОТ (от 336)</t>
  </si>
  <si>
    <t>0,004
0,00064</t>
  </si>
  <si>
    <t>0,012
0,00192</t>
  </si>
  <si>
    <t>0,782
0,12512</t>
  </si>
  <si>
    <t>Ограждение кровель перилами // прим. устройство  труб водосточных</t>
  </si>
  <si>
    <t>208,44
111,99</t>
  </si>
  <si>
    <t>64,13
7,11</t>
  </si>
  <si>
    <t>11
1</t>
  </si>
  <si>
    <t>Накладные расходы 109% ФОТ (от 21)</t>
  </si>
  <si>
    <t>Сметная прибыль 57% ФОТ (от 21)</t>
  </si>
  <si>
    <t>ТЦ_08.1.02.22_77_7724464867_06.05.2024_02</t>
  </si>
  <si>
    <t>Труба водосточная  Д.150х2000мм</t>
  </si>
  <si>
    <t>74,25
54,42</t>
  </si>
  <si>
    <t>15,48
0,25</t>
  </si>
  <si>
    <t>36
1</t>
  </si>
  <si>
    <t>Накладные расходы 121% ФОТ (от 126)</t>
  </si>
  <si>
    <t>Сметная прибыль 72% ФОТ (от 126)</t>
  </si>
  <si>
    <t>ТЦ_08.1.02.01_77_7702521529_06.05.2024_01</t>
  </si>
  <si>
    <t>Воронка парапетная кровельная д.110мм.</t>
  </si>
  <si>
    <t>Раздел 3. Отделочные работы  ( ведомость отделки помещений лист.2)</t>
  </si>
  <si>
    <t>Потолки</t>
  </si>
  <si>
    <t>2 092,87
1 043,91</t>
  </si>
  <si>
    <t>19,95
0,42</t>
  </si>
  <si>
    <t>25
1</t>
  </si>
  <si>
    <t>Накладные расходы 100% ФОТ (от 1 321)</t>
  </si>
  <si>
    <t>Сметная прибыль 49% ФОТ (от 1 321)</t>
  </si>
  <si>
    <t>0,84
0,924</t>
  </si>
  <si>
    <t>0,31
0,341</t>
  </si>
  <si>
    <t>0,033
0,0363</t>
  </si>
  <si>
    <t>0,055
0,0605</t>
  </si>
  <si>
    <t>22
24,2</t>
  </si>
  <si>
    <t>ТЕР15-04-007-05</t>
  </si>
  <si>
    <t>Окраска водно-дисперсионными акриловыми составами высококачественная: по штукатурке стен // прим.</t>
  </si>
  <si>
    <t>2 394,01
1 132,89</t>
  </si>
  <si>
    <t>25,13
0,63</t>
  </si>
  <si>
    <t>67
2</t>
  </si>
  <si>
    <t>Накладные расходы 100% ФОТ (от 3 005)</t>
  </si>
  <si>
    <t>Сметная прибыль 49% ФОТ (от 3 005)</t>
  </si>
  <si>
    <t>0,88
2,0284</t>
  </si>
  <si>
    <t>0,36
0,8298</t>
  </si>
  <si>
    <t>0,03
0,06915</t>
  </si>
  <si>
    <t>0,079
0,182095</t>
  </si>
  <si>
    <t>20
46,1</t>
  </si>
  <si>
    <t>Раздел 4. Полы</t>
  </si>
  <si>
    <t>Тип 1  S=110м2</t>
  </si>
  <si>
    <t>664,13
601,21</t>
  </si>
  <si>
    <t>55,36
31,15</t>
  </si>
  <si>
    <t>70
39</t>
  </si>
  <si>
    <t>Накладные расходы 112% ФОТ (от 800)</t>
  </si>
  <si>
    <t>Сметная прибыль 65% ФОТ (от 800)</t>
  </si>
  <si>
    <t>3,5
3,85</t>
  </si>
  <si>
    <t>Устройство стяжек: на каждые 5 мм изменения толщины стяжки добавлять или исключать к расценке 11-01-011-03 // толщ. 30 мм.</t>
  </si>
  <si>
    <t>17,34
7,40</t>
  </si>
  <si>
    <t>25
13</t>
  </si>
  <si>
    <t>Накладные расходы 112% ФОТ (от 32)</t>
  </si>
  <si>
    <t>Сметная прибыль 65% ФОТ (от 32)</t>
  </si>
  <si>
    <t>ТЦ_59.1.04.01_47_4705078395_06.05.2024_02</t>
  </si>
  <si>
    <t>Бетон В22,5</t>
  </si>
  <si>
    <t>Устройство покрытий поливинилацетатных: толщиной 3 мм // прим.</t>
  </si>
  <si>
    <t>13 300,71
1 227,66</t>
  </si>
  <si>
    <t>231,84
142,49</t>
  </si>
  <si>
    <t>293
180</t>
  </si>
  <si>
    <t>Накладные расходы 112% ФОТ (от 1 733)</t>
  </si>
  <si>
    <t>Сметная прибыль 65% ФОТ (от 1 733)</t>
  </si>
  <si>
    <t>0,0002
0,00022</t>
  </si>
  <si>
    <t>0,0068
0,00748</t>
  </si>
  <si>
    <t>0,013
0,0143</t>
  </si>
  <si>
    <t>0,036
0,0396</t>
  </si>
  <si>
    <t>0,0078
0,00858</t>
  </si>
  <si>
    <t>219
240,9</t>
  </si>
  <si>
    <t>0,272
0,2992</t>
  </si>
  <si>
    <t>0,0173
0,01903</t>
  </si>
  <si>
    <t>0,135
0,1485</t>
  </si>
  <si>
    <t>Раздел 5. Дверные проемы</t>
  </si>
  <si>
    <t>96,19
45,12</t>
  </si>
  <si>
    <t>Накладные расходы 93% ФОТ (от 436)</t>
  </si>
  <si>
    <t>Сметная прибыль 62% ФОТ (от 436)</t>
  </si>
  <si>
    <t>ТЦ_07.1.01.03_36_3665148789_06.05.2024_02</t>
  </si>
  <si>
    <t>Дверной блок металлический однопольный 1000х2100мм утепленный(правого, левого открывания)</t>
  </si>
  <si>
    <t>Замок электромагнитный универсальный сдвиговый AL-400S// прим.</t>
  </si>
  <si>
    <t>24,67
20,87</t>
  </si>
  <si>
    <t>Накладные расходы 93% ФОТ (от 96)</t>
  </si>
  <si>
    <t>Сметная прибыль 62% ФОТ (от 96)</t>
  </si>
  <si>
    <t>166,62
29,94</t>
  </si>
  <si>
    <t>Накладные расходы 100% ФОТ (от 289)</t>
  </si>
  <si>
    <t>Сметная прибыль 49% ФОТ (от 289)</t>
  </si>
  <si>
    <t>Раздел 6. Оконные проемы</t>
  </si>
  <si>
    <t>16 778,86
3 580,45</t>
  </si>
  <si>
    <t>644,68
43,17</t>
  </si>
  <si>
    <t>22
1</t>
  </si>
  <si>
    <t>Накладные расходы 108% ФОТ (от 125)</t>
  </si>
  <si>
    <t>Сметная прибыль 55% ФОТ (от 125)</t>
  </si>
  <si>
    <t>429
12,87</t>
  </si>
  <si>
    <t>71
2,13</t>
  </si>
  <si>
    <t>114
3,42</t>
  </si>
  <si>
    <t>27,1
0,813</t>
  </si>
  <si>
    <t>71,4
2,142</t>
  </si>
  <si>
    <t>8
0,24</t>
  </si>
  <si>
    <t>ТЦ_11.3.02.00_78_780205142430_06.05.2024_02</t>
  </si>
  <si>
    <t>ОК-1. Оконный блок из ПВХ профилей с поворотно-откидными створками и однокамерным стеклопакетом  600х1000мм</t>
  </si>
  <si>
    <t>142,21
27,30</t>
  </si>
  <si>
    <t>Накладные расходы 100% ФОТ (от 94)</t>
  </si>
  <si>
    <t>Сметная прибыль 49% ФОТ (от 94)</t>
  </si>
  <si>
    <t>0,16
0,48</t>
  </si>
  <si>
    <t>2,1
6,3</t>
  </si>
  <si>
    <t>0,66
1,98</t>
  </si>
  <si>
    <t>4 052,09
370,83</t>
  </si>
  <si>
    <t>3 666,14
506,14</t>
  </si>
  <si>
    <t>142
20</t>
  </si>
  <si>
    <t>Накладные расходы 147% ФОТ (от 34)</t>
  </si>
  <si>
    <t>Сметная прибыль 134% ФОТ (от 34)</t>
  </si>
  <si>
    <t>7
0,2352</t>
  </si>
  <si>
    <t>ТЦ_02.2.01.03_78_7811628889_07.05.2024_02</t>
  </si>
  <si>
    <t>Щебень фр.20-40</t>
  </si>
  <si>
    <t>ТЕР11-01-002-09</t>
  </si>
  <si>
    <t>Устройство подстилающих слоев: бетонных</t>
  </si>
  <si>
    <t>1 м3 подстилающего слоя</t>
  </si>
  <si>
    <t>65,38
58,16</t>
  </si>
  <si>
    <t>Накладные расходы 112% ФОТ (от 135)</t>
  </si>
  <si>
    <t>Сметная прибыль 65% ФОТ (от 135)</t>
  </si>
  <si>
    <t>101-0595</t>
  </si>
  <si>
    <t>Мастика битумно-латексная кровельная</t>
  </si>
  <si>
    <t>0,002
0,004032</t>
  </si>
  <si>
    <t>102-0138</t>
  </si>
  <si>
    <t>Доски необрезные хвойных пород длиной: 2-3,75 м, все ширины, толщиной 32-40 мм, IV сорта</t>
  </si>
  <si>
    <t>0,001
0,002016</t>
  </si>
  <si>
    <t>0,35
0,7056</t>
  </si>
  <si>
    <t>ТЦ_04.1.02.00_47_4705078395_07.05.2024_02</t>
  </si>
  <si>
    <t>Бетон В15 F75</t>
  </si>
  <si>
    <t>500,66
212,23</t>
  </si>
  <si>
    <t>46,51
3,92</t>
  </si>
  <si>
    <t>Накладные расходы 102% ФОТ (от 29)</t>
  </si>
  <si>
    <t>Сметная прибыль 58% ФОТ (от 29)</t>
  </si>
  <si>
    <t>0,028
0,0032648</t>
  </si>
  <si>
    <t>ТЦ_08.4.02.05_78_7816587756_07.05.2024_02</t>
  </si>
  <si>
    <t>Сетка арм. 100х100 6 Вр1</t>
  </si>
  <si>
    <t>607,52
482,46</t>
  </si>
  <si>
    <t>125,06
4,42</t>
  </si>
  <si>
    <t>48
2</t>
  </si>
  <si>
    <t>Накладные расходы 112% ФОТ (от 188)</t>
  </si>
  <si>
    <t>Сметная прибыль 65% ФОТ (от 188)</t>
  </si>
  <si>
    <t>ТЦ_12.2.03.00_77_7733669490_07.05.2024_02</t>
  </si>
  <si>
    <t>Пеноплэкс 31С   50 мм</t>
  </si>
  <si>
    <t>3 293,12
266,26</t>
  </si>
  <si>
    <t>60,89
1,04</t>
  </si>
  <si>
    <t>24
0</t>
  </si>
  <si>
    <t>Накладные расходы 113% ФОТ (от 103)</t>
  </si>
  <si>
    <t>Сметная прибыль 77% ФОТ (от 103)</t>
  </si>
  <si>
    <t>0,06
0,02016</t>
  </si>
  <si>
    <t>0,5
0,168</t>
  </si>
  <si>
    <t>7,14
2,39904</t>
  </si>
  <si>
    <t>На каждые 0,5 см изменения толщины покрытия добавлять к  расценке 27-07-001-01 // до толщины 2,5 см.</t>
  </si>
  <si>
    <t>530,68
40,86</t>
  </si>
  <si>
    <t>Накладные расходы 113% ФОТ (от -16)</t>
  </si>
  <si>
    <t>Сметная прибыль 77% ФОТ (от -16)</t>
  </si>
  <si>
    <t>1,21
-0,40656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</si>
  <si>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</si>
  <si>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</si>
  <si>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</si>
  <si>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</si>
  <si>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</si>
  <si>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</si>
  <si>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</si>
  <si>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</si>
  <si>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</si>
  <si>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</si>
  <si>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</si>
  <si>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</si>
  <si>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</si>
  <si>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</si>
  <si>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</si>
  <si>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</si>
  <si>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</si>
  <si>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</si>
  <si>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</si>
  <si>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ЛОКАЛЬНАЯ СМЕТА № 1632-2021-2.1.12-АР_07.04.051-П-00-00</t>
  </si>
  <si>
    <t>на Архитектурные решения, 07.04.051 Конвейрная галерея №12 (код SAP 01.02.015) код ГП 2.1.12</t>
  </si>
  <si>
    <t>1632-2021-2.1.12-АР_0_0_RU_IFС</t>
  </si>
  <si>
    <t>724,19
255,81</t>
  </si>
  <si>
    <t>Накладные расходы 109% ФОТ (от 33 399,71)</t>
  </si>
  <si>
    <t>Сметная прибыль 57% ФОТ (от 33 399,71)</t>
  </si>
  <si>
    <t>0,0038
0,00741</t>
  </si>
  <si>
    <t>0,169
0,32955</t>
  </si>
  <si>
    <t>178,88
49,97</t>
  </si>
  <si>
    <t>Накладные расходы 109% ФОТ (от 837,00)</t>
  </si>
  <si>
    <t>Сметная прибыль 57% ФОТ (от 837,00)</t>
  </si>
  <si>
    <t>0,0005
0,000105</t>
  </si>
  <si>
    <t>0,52
0,1092</t>
  </si>
  <si>
    <t>ТЦ_12.1.01.00_78_7804606806_25.01.2024_02
Аналог ТССЦ-301-5899 87,84/86,06=2%</t>
  </si>
  <si>
    <t>1 314,68
367,23</t>
  </si>
  <si>
    <t>Накладные расходы 109% ФОТ (от 6 151,50)</t>
  </si>
  <si>
    <t>Сметная прибыль 57% ФОТ (от 6 151,50)</t>
  </si>
  <si>
    <t>0,0005
0,0007717</t>
  </si>
  <si>
    <t>0,52
0,802568</t>
  </si>
  <si>
    <t>Раздел 3. Дверные проемы и ворота</t>
  </si>
  <si>
    <t>ТЦ_07.1.01.03_78_7810347194_06.02.2024_02
Аналог ТССЦ-203-8146 1429,18/1397,12=2%</t>
  </si>
  <si>
    <t>Дверь стальная  наружная ( утепленая) 1000х2100 правого открывания</t>
  </si>
  <si>
    <t>Дверь стальная  наружная  1000х2100 левого открывания</t>
  </si>
  <si>
    <t>Накладные расходы 93% ФОТ (от 2 793,66)</t>
  </si>
  <si>
    <t>Сметная прибыль 62% ФОТ (от 2 793,66)</t>
  </si>
  <si>
    <t>Тип 1.Учтено в разделе КМ</t>
  </si>
  <si>
    <t>Тип 2.  S=106,35 м2</t>
  </si>
  <si>
    <t>Изоляция покрытий и перекрытий изделиями из волокнистых и зернистых материалов насухо // толщ. 40 мм</t>
  </si>
  <si>
    <t>Накладные расходы 97% ФОТ (от 26 523,11)</t>
  </si>
  <si>
    <t>Сметная прибыль 55% ФОТ (от 26 523,11)</t>
  </si>
  <si>
    <t>ТЦ_12.2.00.00_78_7802348846_15.02.2024_02
Аналог ТССЦ-104-0312 1048,25/1023,90=2%</t>
  </si>
  <si>
    <t>ТЕР11-01-005-01</t>
  </si>
  <si>
    <t>Устройство гидроизоляции из полиэтиленовой пленки на бутилкаучуковом клее с защитой рубероидом,: первый слой</t>
  </si>
  <si>
    <t>6 902,54
3 408,63</t>
  </si>
  <si>
    <t>157,98
103,89</t>
  </si>
  <si>
    <t>1 940,48
3 215,20</t>
  </si>
  <si>
    <t>Накладные расходы 112% ФОТ (от 108 705,11)</t>
  </si>
  <si>
    <t>Сметная прибыль 65% ФОТ (от 108 705,11)</t>
  </si>
  <si>
    <t>0,047
0,0499845</t>
  </si>
  <si>
    <t>101-1744</t>
  </si>
  <si>
    <t>Мастика битумно-резиновая: кровельная</t>
  </si>
  <si>
    <t>0,116
0,123366</t>
  </si>
  <si>
    <t>101-1746</t>
  </si>
  <si>
    <t>Рубероид кровельный с мелкой посыпкой РМ-350</t>
  </si>
  <si>
    <t>112
119,112</t>
  </si>
  <si>
    <t>1
1,0635</t>
  </si>
  <si>
    <t>113-0003</t>
  </si>
  <si>
    <t>Ацетон технический, сорт I</t>
  </si>
  <si>
    <t>0,0011
0,0011699</t>
  </si>
  <si>
    <t>113-0014</t>
  </si>
  <si>
    <t>Бутилкаучук, марка: А</t>
  </si>
  <si>
    <t>0,006
0,006381</t>
  </si>
  <si>
    <t>113-0080</t>
  </si>
  <si>
    <t>Лак БТ-783</t>
  </si>
  <si>
    <t>0,05
0,053175</t>
  </si>
  <si>
    <t>113-0307</t>
  </si>
  <si>
    <t>0,022
0,023397</t>
  </si>
  <si>
    <t>0,31
0,329685</t>
  </si>
  <si>
    <t>782,01
1 108,63</t>
  </si>
  <si>
    <t>Накладные расходы 112% ФОТ (от 22 505,71)</t>
  </si>
  <si>
    <t>Сметная прибыль 65% ФОТ (от 22 505,71)</t>
  </si>
  <si>
    <t>3,5
3,72225</t>
  </si>
  <si>
    <t>842,47
1 099,73</t>
  </si>
  <si>
    <t>Накладные расходы 112% ФОТ (от 2 679,93)</t>
  </si>
  <si>
    <t>Сметная прибыль 65% ФОТ (от 2 679,93)</t>
  </si>
  <si>
    <t>ТЦ_59.1.04.01_47_4705078395_08.02.2024_02
Аналог ТССЦ-401-0248 636,25/561,42=2%</t>
  </si>
  <si>
    <t>114,91
24,40</t>
  </si>
  <si>
    <t>Накладные расходы 102% ФОТ (от 1 345,42)</t>
  </si>
  <si>
    <t>Сметная прибыль 58% ФОТ (от 1 345,42)</t>
  </si>
  <si>
    <t>0,028
0,005208</t>
  </si>
  <si>
    <t>3 274,96
5 071,22</t>
  </si>
  <si>
    <t>Накладные расходы 112% ФОТ (от 48 763,67)</t>
  </si>
  <si>
    <t>Сметная прибыль 65% ФОТ (от 48 763,67)</t>
  </si>
  <si>
    <t>0,0002
0,0002127</t>
  </si>
  <si>
    <t>0,0068
0,0072318</t>
  </si>
  <si>
    <t>0,013
0,0138255</t>
  </si>
  <si>
    <t>0,036
0,038286</t>
  </si>
  <si>
    <t>0,0078
0,0082953</t>
  </si>
  <si>
    <t>219
232,9065</t>
  </si>
  <si>
    <t>0,272
0,289272</t>
  </si>
  <si>
    <t>0,0173
0,0183985</t>
  </si>
  <si>
    <t>0,135
0,1435725</t>
  </si>
  <si>
    <t>Тип 2.  S=28,2 м2</t>
  </si>
  <si>
    <t>Накладные расходы 97% ФОТ (от 7 032,93)</t>
  </si>
  <si>
    <t>Сметная прибыль 55% ФОТ (от 7 032,93)</t>
  </si>
  <si>
    <t>207,36
293,97</t>
  </si>
  <si>
    <t>Накладные расходы 112% ФОТ (от 5 967,67)</t>
  </si>
  <si>
    <t>Сметная прибыль 65% ФОТ (от 5 967,67)</t>
  </si>
  <si>
    <t>3,5
0,987</t>
  </si>
  <si>
    <t>223,39
291,61</t>
  </si>
  <si>
    <t>Накладные расходы 112% ФОТ (от 710,62)</t>
  </si>
  <si>
    <t>Сметная прибыль 65% ФОТ (от 710,62)</t>
  </si>
  <si>
    <t>30,49
6,47</t>
  </si>
  <si>
    <t>Накладные расходы 102% ФОТ (от 356,97)</t>
  </si>
  <si>
    <t>Сметная прибыль 58% ФОТ (от 356,97)</t>
  </si>
  <si>
    <t>0,028
0,0013818</t>
  </si>
  <si>
    <t>868,39
1 344,70</t>
  </si>
  <si>
    <t>Накладные расходы 112% ФОТ (от 12 930,29)</t>
  </si>
  <si>
    <t>Сметная прибыль 65% ФОТ (от 12 930,29)</t>
  </si>
  <si>
    <t>0,0002
0,0000564</t>
  </si>
  <si>
    <t>0,0068
0,0019176</t>
  </si>
  <si>
    <t>0,013
0,003666</t>
  </si>
  <si>
    <t>0,036
0,010152</t>
  </si>
  <si>
    <t>0,0078
0,0021996</t>
  </si>
  <si>
    <t>219
61,758</t>
  </si>
  <si>
    <t>0,272
0,076704</t>
  </si>
  <si>
    <t>0,0173
0,0048786</t>
  </si>
  <si>
    <t>0,135
0,03807</t>
  </si>
  <si>
    <t>Раздел 5. Отделка</t>
  </si>
  <si>
    <t>717,86
268,18</t>
  </si>
  <si>
    <t>Накладные расходы 112% ФОТ (от 9 943,08)</t>
  </si>
  <si>
    <t>Сметная прибыль 65% ФОТ (от 9 943,08)</t>
  </si>
  <si>
    <t>2
0,42</t>
  </si>
  <si>
    <t>Накладные расходы 100% ФОТ (от 3 315,65)</t>
  </si>
  <si>
    <t>Сметная прибыль 49% ФОТ (от 3 315,65)</t>
  </si>
  <si>
    <t>0,01
0,0021</t>
  </si>
  <si>
    <t>0,045
0,00945</t>
  </si>
  <si>
    <t>0,0023
0,000483</t>
  </si>
  <si>
    <t>0,0532
0,011172</t>
  </si>
  <si>
    <t>0,06
0,0126</t>
  </si>
  <si>
    <t>0,0003
0,000063</t>
  </si>
  <si>
    <t>0,075
0,01575</t>
  </si>
  <si>
    <t>21 931,36
13 397,12</t>
  </si>
  <si>
    <t xml:space="preserve">      93% ФОТ (от 15477,16) (Поз. 2-3, 5-9, 12-16, 23, 25, 31, 33)</t>
  </si>
  <si>
    <t xml:space="preserve">      97% ФОТ (от 33556,04) (Поз. 18-19, 27-28)</t>
  </si>
  <si>
    <t xml:space="preserve">      100% ФОТ (от 11731,96) (Поз. 17, 36)</t>
  </si>
  <si>
    <t xml:space="preserve">      102% ФОТ (от 1702,39) (Поз. 24, 32)</t>
  </si>
  <si>
    <t xml:space="preserve">      109% ФОТ (от 40388,21) (Поз. 1, 4, 11)</t>
  </si>
  <si>
    <t xml:space="preserve">      112% ФОТ (от 212206,08) (Поз. 20-22, 26, 29-30, 34-35)</t>
  </si>
  <si>
    <t xml:space="preserve">      49% ФОТ (от 11731,96) (Поз. 17, 36)</t>
  </si>
  <si>
    <t xml:space="preserve">      55% ФОТ (от 33556,04) (Поз. 18-19, 27-28)</t>
  </si>
  <si>
    <t xml:space="preserve">      57% ФОТ (от 40388,21) (Поз. 1, 4, 11)</t>
  </si>
  <si>
    <t xml:space="preserve">      58% ФОТ (от 1702,39) (Поз. 24, 32)</t>
  </si>
  <si>
    <t xml:space="preserve">      62% ФОТ (от 15477,16) (Поз. 2-3, 5-9, 12-16, 23, 25, 31, 33)</t>
  </si>
  <si>
    <t xml:space="preserve">      65% ФОТ (от 212206,08) (Поз. 20-22, 26, 29-30, 34-35)</t>
  </si>
  <si>
    <t xml:space="preserve">          Итого Поз. 1, 4, 11</t>
  </si>
  <si>
    <t>2 217,75
673,01</t>
  </si>
  <si>
    <t xml:space="preserve">          Накладные расходы 109% ФОТ (от 40 388,21)</t>
  </si>
  <si>
    <t xml:space="preserve">          Сметная прибыль 57% ФОТ (от 40 388,21)</t>
  </si>
  <si>
    <t xml:space="preserve">          Итого Поз. 2-3, 5-9, 12-16, 23, 25, 31, 33</t>
  </si>
  <si>
    <t xml:space="preserve">          Накладные расходы 93% ФОТ (от 15 477,16)</t>
  </si>
  <si>
    <t xml:space="preserve">          Сметная прибыль 62% ФОТ (от 15 477,16)</t>
  </si>
  <si>
    <t xml:space="preserve">          Итого Поз. 17, 36</t>
  </si>
  <si>
    <t xml:space="preserve">          Накладные расходы 100% ФОТ (от 11 731,96)</t>
  </si>
  <si>
    <t xml:space="preserve">          Сметная прибыль 49% ФОТ (от 11 731,96)</t>
  </si>
  <si>
    <t xml:space="preserve">          Итого Поз. 18-19, 27-28</t>
  </si>
  <si>
    <t xml:space="preserve">          Накладные расходы 97% ФОТ (от 33 556,04)</t>
  </si>
  <si>
    <t xml:space="preserve">          Сметная прибыль 55% ФОТ (от 33 556,04)</t>
  </si>
  <si>
    <t xml:space="preserve">          Итого Поз. 20-22, 26, 29-30, 34-35</t>
  </si>
  <si>
    <t>8 856,92
12 693,24</t>
  </si>
  <si>
    <t xml:space="preserve">          Накладные расходы 112% ФОТ (от 212 206,08)</t>
  </si>
  <si>
    <t xml:space="preserve">          Сметная прибыль 65% ФОТ (от 212 206,08)</t>
  </si>
  <si>
    <t xml:space="preserve">          Итого Поз. 24, 32</t>
  </si>
  <si>
    <t>145,40
30,87</t>
  </si>
  <si>
    <t xml:space="preserve">          Накладные расходы 102% ФОТ (от 1 702,39)</t>
  </si>
  <si>
    <t xml:space="preserve">          Сметная прибыль 58% ФОТ (от 1 702,39)</t>
  </si>
  <si>
    <t>ЛОКАЛЬНАЯ СМЕТА № 1632-2021-2.1.3-АР_07.04.043-П-01-01</t>
  </si>
  <si>
    <t>на Архитектурные решения, 07.04.042 Конвейерная галерея №3 (код SAP 01.02.011) код ГП 2.1.3</t>
  </si>
  <si>
    <t>1632-2021-2.1.3-АР_0_0_RU_IFC</t>
  </si>
  <si>
    <t>0,0001
0,0013</t>
  </si>
  <si>
    <t>ТЦ_07.1.01.01_78_7810347194_06.02.2024_02</t>
  </si>
  <si>
    <t>Накладные расходы 100% ФОТ (от 12 624,47)</t>
  </si>
  <si>
    <t>Сметная прибыль 49% ФОТ (от 12 624,47)</t>
  </si>
  <si>
    <t>0,18
2,268</t>
  </si>
  <si>
    <t>2,7
34,02</t>
  </si>
  <si>
    <t>2,2
27,72</t>
  </si>
  <si>
    <t>0,46
5,796</t>
  </si>
  <si>
    <t>3 596,44
606,77</t>
  </si>
  <si>
    <t>Накладные расходы 108% ФОТ (от 50 931,07)</t>
  </si>
  <si>
    <t>Сметная прибыль 55% ФОТ (от 50 931,07)</t>
  </si>
  <si>
    <t>429
180,2</t>
  </si>
  <si>
    <t>71
29,82</t>
  </si>
  <si>
    <t>114
47,88</t>
  </si>
  <si>
    <t>27,1
11,38</t>
  </si>
  <si>
    <t>71,4
29,99</t>
  </si>
  <si>
    <t>8
3,36</t>
  </si>
  <si>
    <t>3 535,00
987,44</t>
  </si>
  <si>
    <t>Накладные расходы 109% ФОТ (от 16 540,58)</t>
  </si>
  <si>
    <t>Сметная прибыль 57% ФОТ (от 16 540,58)</t>
  </si>
  <si>
    <t>0,0005
0,0021</t>
  </si>
  <si>
    <t>0,52
2,158</t>
  </si>
  <si>
    <t>1 541,22
544,41</t>
  </si>
  <si>
    <t>Накладные расходы 109% ФОТ (от 71 081,44)</t>
  </si>
  <si>
    <t>Сметная прибыль 57% ФОТ (от 71 081,44)</t>
  </si>
  <si>
    <t>0,0038
0,0158</t>
  </si>
  <si>
    <t>185 мм Крюк желоба под профлист на болтовом
соединении RAL 7004 Мебельный болт М8х30 - 2 шт; Гайка М8 - 2 шт; Шайба М8 - 2 шт; Шайба уплотнительная - 2 шт</t>
  </si>
  <si>
    <t>Накладные расходы 109% ФОТ (от 20 918,79)</t>
  </si>
  <si>
    <t>Сметная прибыль 57% ФОТ (от 20 918,79)</t>
  </si>
  <si>
    <t>0,0014
0,004</t>
  </si>
  <si>
    <t>0,0039
0,0113</t>
  </si>
  <si>
    <t>Накладные расходы 109% ФОТ (от -7 649,05)</t>
  </si>
  <si>
    <t>Сметная прибыль 57% ФОТ (от -7 649,05)</t>
  </si>
  <si>
    <t>0,0014
-0,004</t>
  </si>
  <si>
    <t>150 мм Охват на площадке (прут- 10х100мм;
площадка- 2,5х100х50мм) (черная полоса) RAL
7004 Болт 6х30 - 2 шт; Гайка М6 - 2 шт; Шайба М6 - 4
шт</t>
  </si>
  <si>
    <t>5 140,33
209,16</t>
  </si>
  <si>
    <t>Накладные расходы 121% ФОТ (от 45 738,29)</t>
  </si>
  <si>
    <t>Сметная прибыль 72% ФОТ (от 45 738,29)</t>
  </si>
  <si>
    <t>0,00006
0,0015</t>
  </si>
  <si>
    <t>0,00016
0,004</t>
  </si>
  <si>
    <t>0,00019
0,0048</t>
  </si>
  <si>
    <t>150 мм Воронка под желоб (верх 185мм.) RAL
7004 Водосточный желоб  д.185х3000</t>
  </si>
  <si>
    <t>Раздел 6. Кровля</t>
  </si>
  <si>
    <t>ТЕР12-01-017-05</t>
  </si>
  <si>
    <t>Устройство выравнивающих стяжек: сборных из плоских асбестоцементных листов</t>
  </si>
  <si>
    <t>1 509,37
481,71</t>
  </si>
  <si>
    <t>41,99
5,61</t>
  </si>
  <si>
    <t>25 556,55
8 606,39</t>
  </si>
  <si>
    <t>Накладные расходы 109% ФОТ (от 747 345,46)</t>
  </si>
  <si>
    <t>Сметная прибыль 57% ФОТ (от 747 345,46)</t>
  </si>
  <si>
    <t>101-0237</t>
  </si>
  <si>
    <t>Гудрон (полугудрон)</t>
  </si>
  <si>
    <t>0,138
7,273</t>
  </si>
  <si>
    <t>0,048
2,53</t>
  </si>
  <si>
    <t>0,0134
0,7062</t>
  </si>
  <si>
    <t>104-0316</t>
  </si>
  <si>
    <t>Ткань стеклянная изоляционная И-200, толщиной 0,2 мм</t>
  </si>
  <si>
    <t>20
1054</t>
  </si>
  <si>
    <t>ЦСП 13200х1200х8, (в 2 слоя)</t>
  </si>
  <si>
    <t>33 613,41
8 659,30</t>
  </si>
  <si>
    <t>Накладные расходы 109% ФОТ (от 460 212,85)</t>
  </si>
  <si>
    <t>Сметная прибыль 57% ФОТ (от 460 212,85)</t>
  </si>
  <si>
    <t>29,94
1578</t>
  </si>
  <si>
    <t>ТЦ_12.0.00.00_78_7802585999_08.02.2024_02
Аналог ТССЦ-101-4702 22,24/21,66=2%</t>
  </si>
  <si>
    <t>77 300,75
19 613,47</t>
  </si>
  <si>
    <t xml:space="preserve">      93% ФОТ (от 19025,25) (Поз. 3-4)</t>
  </si>
  <si>
    <t xml:space="preserve">      100% ФОТ (от 12624,47) (Поз. 5)</t>
  </si>
  <si>
    <t xml:space="preserve">      108% ФОТ (от 50931,07) (Поз. 6-7, 11-13, 16-18, 20)</t>
  </si>
  <si>
    <t xml:space="preserve">      109% ФОТ (от 1308450,07) (Поз. 8, 10, 14-15, 21-25)</t>
  </si>
  <si>
    <t xml:space="preserve">      121% ФОТ (от 45738,29) (Поз. 19)</t>
  </si>
  <si>
    <t xml:space="preserve">      49% ФОТ (от 12624,47) (Поз. 5)</t>
  </si>
  <si>
    <t xml:space="preserve">      55% ФОТ (от 50931,07) (Поз. 6-7, 11-13, 16-18, 20)</t>
  </si>
  <si>
    <t xml:space="preserve">      57% ФОТ (от 1308450,07) (Поз. 8, 10, 14-15, 21-25)</t>
  </si>
  <si>
    <t xml:space="preserve">      62% ФОТ (от 19025,25) (Поз. 3-4)</t>
  </si>
  <si>
    <t xml:space="preserve">      72% ФОТ (от 45738,29) (Поз. 19)</t>
  </si>
  <si>
    <t xml:space="preserve">          Итого Поз. 3-4</t>
  </si>
  <si>
    <t xml:space="preserve">          Накладные расходы 93% ФОТ (от 19 025,25)</t>
  </si>
  <si>
    <t xml:space="preserve">          Сметная прибыль 62% ФОТ (от 19 025,25)</t>
  </si>
  <si>
    <t xml:space="preserve">          Итого Поз. 5</t>
  </si>
  <si>
    <t xml:space="preserve">          Накладные расходы 100% ФОТ (от 12 624,47)</t>
  </si>
  <si>
    <t xml:space="preserve">          Сметная прибыль 49% ФОТ (от 12 624,47)</t>
  </si>
  <si>
    <t xml:space="preserve">          Итого Поз. 6-7, 11-13, 16-18, 20</t>
  </si>
  <si>
    <t xml:space="preserve">          Накладные расходы 108% ФОТ (от 50 931,07)</t>
  </si>
  <si>
    <t xml:space="preserve">          Сметная прибыль 55% ФОТ (от 50 931,07)</t>
  </si>
  <si>
    <t xml:space="preserve">          Итого Поз. 8, 10, 14-15, 21-25</t>
  </si>
  <si>
    <t>64 338,15
18 797,54</t>
  </si>
  <si>
    <t xml:space="preserve">          Накладные расходы 109% ФОТ (от 1 308 450,07)</t>
  </si>
  <si>
    <t xml:space="preserve">          Сметная прибыль 57% ФОТ (от 1 308 450,07)</t>
  </si>
  <si>
    <t xml:space="preserve">          Накладные расходы 121% ФОТ (от 45 738,29)</t>
  </si>
  <si>
    <t xml:space="preserve">          Сметная прибыль 72% ФОТ (от 45 738,29)</t>
  </si>
  <si>
    <t xml:space="preserve">Наименование закупки: 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</si>
  <si>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</si>
  <si>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</si>
  <si>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</si>
  <si>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</si>
  <si>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</si>
  <si>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</si>
  <si>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</si>
  <si>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</si>
  <si>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</si>
  <si>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ВСЕГО</t>
  </si>
  <si>
    <t>НДС</t>
  </si>
  <si>
    <t>Итоговая стоимость СМР, руб с НДС</t>
  </si>
  <si>
    <t>Исх. № ______________ от __.__.2025г.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</si>
</sst>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9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7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vertical="center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0" fontId="15" fillId="0" borderId="0" xfId="1" applyFont="1"/>
    <xf numFmtId="0" fontId="13" fillId="0" borderId="0" xfId="1" applyFont="1"/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3" fillId="0" borderId="1" xfId="1" applyFont="1" applyBorder="1"/>
    <xf numFmtId="0" fontId="13" fillId="0" borderId="3" xfId="1" applyFont="1" applyBorder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wrapText="1"/>
    </xf>
    <xf numFmtId="0" fontId="13" fillId="2" borderId="11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/>
    </xf>
    <xf numFmtId="0" fontId="14" fillId="3" borderId="15" xfId="1" applyFont="1" applyFill="1" applyBorder="1" applyAlignment="1">
      <alignment horizontal="center" vertical="center"/>
    </xf>
    <xf numFmtId="0" fontId="13" fillId="3" borderId="16" xfId="1" applyFont="1" applyFill="1" applyBorder="1" applyAlignment="1">
      <alignment horizontal="center" vertical="center"/>
    </xf>
    <xf numFmtId="49" fontId="18" fillId="3" borderId="4" xfId="2" applyNumberFormat="1" applyFont="1" applyFill="1" applyBorder="1" applyAlignment="1">
      <alignment horizontal="left" vertical="top" wrapText="1"/>
    </xf>
    <xf numFmtId="0" fontId="18" fillId="3" borderId="4" xfId="2" applyFont="1" applyFill="1" applyBorder="1" applyAlignment="1">
      <alignment horizontal="left" vertical="top" wrapText="1"/>
    </xf>
    <xf numFmtId="4" fontId="15" fillId="0" borderId="4" xfId="1" applyNumberFormat="1" applyFont="1" applyBorder="1" applyAlignment="1">
      <alignment horizontal="center" vertical="center"/>
    </xf>
    <xf numFmtId="4" fontId="15" fillId="0" borderId="17" xfId="1" applyNumberFormat="1" applyFont="1" applyBorder="1" applyAlignment="1">
      <alignment horizontal="center" vertical="center"/>
    </xf>
    <xf numFmtId="4" fontId="15" fillId="0" borderId="0" xfId="1" applyNumberFormat="1" applyFont="1"/>
    <xf numFmtId="4" fontId="15" fillId="3" borderId="4" xfId="1" applyNumberFormat="1" applyFont="1" applyFill="1" applyBorder="1" applyAlignment="1">
      <alignment horizontal="center" vertical="center"/>
    </xf>
    <xf numFmtId="4" fontId="15" fillId="3" borderId="15" xfId="1" applyNumberFormat="1" applyFont="1" applyFill="1" applyBorder="1" applyAlignment="1">
      <alignment horizontal="center" vertical="center"/>
    </xf>
    <xf numFmtId="49" fontId="18" fillId="3" borderId="18" xfId="2" applyNumberFormat="1" applyFont="1" applyFill="1" applyBorder="1" applyAlignment="1">
      <alignment horizontal="left" vertical="top" wrapText="1"/>
    </xf>
    <xf numFmtId="0" fontId="18" fillId="3" borderId="18" xfId="2" applyFont="1" applyFill="1" applyBorder="1" applyAlignment="1">
      <alignment horizontal="left" vertical="top" wrapText="1"/>
    </xf>
    <xf numFmtId="4" fontId="15" fillId="3" borderId="18" xfId="1" applyNumberFormat="1" applyFont="1" applyFill="1" applyBorder="1" applyAlignment="1">
      <alignment horizontal="center" vertical="center"/>
    </xf>
    <xf numFmtId="4" fontId="15" fillId="3" borderId="19" xfId="1" applyNumberFormat="1" applyFont="1" applyFill="1" applyBorder="1" applyAlignment="1">
      <alignment horizontal="center" vertical="center"/>
    </xf>
    <xf numFmtId="0" fontId="13" fillId="3" borderId="20" xfId="1" quotePrefix="1" applyFont="1" applyFill="1" applyBorder="1" applyAlignment="1">
      <alignment horizontal="center" vertical="center"/>
    </xf>
    <xf numFmtId="0" fontId="14" fillId="3" borderId="21" xfId="1" applyFont="1" applyFill="1" applyBorder="1" applyAlignment="1">
      <alignment horizontal="left" vertical="center" wrapText="1"/>
    </xf>
    <xf numFmtId="0" fontId="13" fillId="3" borderId="21" xfId="1" applyFont="1" applyFill="1" applyBorder="1"/>
    <xf numFmtId="4" fontId="15" fillId="3" borderId="21" xfId="1" applyNumberFormat="1" applyFont="1" applyFill="1" applyBorder="1" applyAlignment="1">
      <alignment horizontal="center" vertical="center"/>
    </xf>
    <xf numFmtId="4" fontId="15" fillId="3" borderId="22" xfId="1" applyNumberFormat="1" applyFont="1" applyFill="1" applyBorder="1" applyAlignment="1">
      <alignment horizontal="center" vertical="center"/>
    </xf>
    <xf numFmtId="0" fontId="13" fillId="3" borderId="14" xfId="1" quotePrefix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left" vertical="center" wrapText="1"/>
    </xf>
    <xf numFmtId="0" fontId="13" fillId="3" borderId="9" xfId="1" applyFont="1" applyFill="1" applyBorder="1"/>
    <xf numFmtId="0" fontId="13" fillId="3" borderId="16" xfId="1" quotePrefix="1" applyFont="1" applyFill="1" applyBorder="1" applyAlignment="1">
      <alignment horizontal="center" vertical="center"/>
    </xf>
    <xf numFmtId="0" fontId="14" fillId="3" borderId="4" xfId="1" applyFont="1" applyFill="1" applyBorder="1" applyAlignment="1">
      <alignment horizontal="left" vertical="center" wrapText="1"/>
    </xf>
    <xf numFmtId="9" fontId="13" fillId="3" borderId="4" xfId="1" applyNumberFormat="1" applyFont="1" applyFill="1" applyBorder="1" applyAlignment="1">
      <alignment horizontal="center" vertical="center"/>
    </xf>
    <xf numFmtId="0" fontId="13" fillId="3" borderId="25" xfId="1" quotePrefix="1" applyFont="1" applyFill="1" applyBorder="1" applyAlignment="1">
      <alignment horizontal="center" vertical="center"/>
    </xf>
    <xf numFmtId="0" fontId="14" fillId="3" borderId="26" xfId="1" applyFont="1" applyFill="1" applyBorder="1" applyAlignment="1">
      <alignment horizontal="left" vertical="center" wrapText="1"/>
    </xf>
    <xf numFmtId="0" fontId="13" fillId="3" borderId="26" xfId="1" applyFont="1" applyFill="1" applyBorder="1"/>
    <xf numFmtId="4" fontId="14" fillId="3" borderId="23" xfId="1" applyNumberFormat="1" applyFont="1" applyFill="1" applyBorder="1" applyAlignment="1">
      <alignment horizontal="center" vertical="center"/>
    </xf>
    <xf numFmtId="4" fontId="14" fillId="3" borderId="24" xfId="1" applyNumberFormat="1" applyFont="1" applyFill="1" applyBorder="1" applyAlignment="1">
      <alignment horizontal="center" vertical="center"/>
    </xf>
    <xf numFmtId="4" fontId="13" fillId="3" borderId="4" xfId="1" applyNumberFormat="1" applyFont="1" applyFill="1" applyBorder="1" applyAlignment="1">
      <alignment horizontal="center" vertical="center"/>
    </xf>
    <xf numFmtId="4" fontId="13" fillId="3" borderId="15" xfId="1" applyNumberFormat="1" applyFont="1" applyFill="1" applyBorder="1" applyAlignment="1">
      <alignment horizontal="center" vertical="center"/>
    </xf>
    <xf numFmtId="4" fontId="14" fillId="3" borderId="26" xfId="1" applyNumberFormat="1" applyFont="1" applyFill="1" applyBorder="1" applyAlignment="1">
      <alignment horizontal="center" vertical="center"/>
    </xf>
    <xf numFmtId="4" fontId="14" fillId="3" borderId="27" xfId="1" applyNumberFormat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wrapText="1"/>
    </xf>
    <xf numFmtId="0" fontId="13" fillId="0" borderId="10" xfId="1" applyFont="1" applyBorder="1" applyAlignment="1">
      <alignment horizontal="left" wrapText="1"/>
    </xf>
    <xf numFmtId="0" fontId="13" fillId="0" borderId="0" xfId="1" applyFont="1" applyAlignment="1">
      <alignment horizontal="left" wrapText="1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</cellXfs>
  <cellStyles count="3">
    <cellStyle name="Обычный" xfId="0" builtinId="0"/>
    <cellStyle name="Обычный 2" xfId="1" xr:uid="{B740C75E-320E-48D2-BD5B-F66A3BE4F0B1}"/>
    <cellStyle name="Обычный 3" xfId="2" xr:uid="{739382A2-1D26-4979-8C92-52C03DE42B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4282-9AD2-4F78-BCEB-86BA6B690CF2}">
  <sheetPr codeName="Лист14"/>
  <dimension ref="A1:H37"/>
  <sheetViews>
    <sheetView topLeftCell="A21" zoomScaleNormal="100" workbookViewId="0">
      <selection activeCell="A3" sqref="A3"/>
    </sheetView>
  </sheetViews>
  <sheetFormatPr defaultColWidth="8.85546875" defaultRowHeight="15.75" x14ac:dyDescent="0.25"/>
  <cols>
    <col min="1" max="1" width="7" style="67" customWidth="1"/>
    <col min="2" max="2" width="56.85546875" style="68" customWidth="1"/>
    <col min="3" max="3" width="84.28515625" style="59" customWidth="1"/>
    <col min="4" max="4" width="21.42578125" style="59" customWidth="1"/>
    <col min="5" max="5" width="22.85546875" style="59" customWidth="1"/>
    <col min="6" max="6" width="16.28515625" style="58" customWidth="1"/>
    <col min="7" max="7" width="10.85546875" style="58" bestFit="1" customWidth="1"/>
    <col min="8" max="8" width="13.85546875" style="58" customWidth="1"/>
    <col min="9" max="16384" width="8.85546875" style="58"/>
  </cols>
  <sheetData>
    <row r="1" spans="1:8" ht="49.5" customHeight="1" x14ac:dyDescent="0.25">
      <c r="A1" s="109" t="s">
        <v>7316</v>
      </c>
      <c r="B1" s="110"/>
      <c r="C1" s="111" t="s">
        <v>7317</v>
      </c>
      <c r="D1" s="111"/>
      <c r="E1" s="111"/>
    </row>
    <row r="2" spans="1:8" x14ac:dyDescent="0.25">
      <c r="A2" s="112" t="s">
        <v>7329</v>
      </c>
      <c r="B2" s="113"/>
      <c r="D2" s="60"/>
      <c r="E2" s="60"/>
    </row>
    <row r="3" spans="1:8" x14ac:dyDescent="0.25">
      <c r="A3" s="61"/>
      <c r="B3" s="62"/>
      <c r="C3" s="63"/>
      <c r="D3" s="62"/>
      <c r="E3" s="62"/>
    </row>
    <row r="4" spans="1:8" x14ac:dyDescent="0.25">
      <c r="A4" s="112" t="s">
        <v>7318</v>
      </c>
      <c r="B4" s="113"/>
      <c r="C4" s="64"/>
    </row>
    <row r="5" spans="1:8" x14ac:dyDescent="0.25">
      <c r="A5" s="112" t="s">
        <v>7319</v>
      </c>
      <c r="B5" s="113"/>
      <c r="C5" s="65"/>
      <c r="E5" s="66"/>
    </row>
    <row r="6" spans="1:8" ht="16.5" thickBot="1" x14ac:dyDescent="0.3"/>
    <row r="7" spans="1:8" ht="27.75" customHeight="1" x14ac:dyDescent="0.2">
      <c r="A7" s="69" t="s">
        <v>17</v>
      </c>
      <c r="B7" s="70" t="s">
        <v>7320</v>
      </c>
      <c r="C7" s="71" t="s">
        <v>7321</v>
      </c>
      <c r="D7" s="114" t="s">
        <v>7322</v>
      </c>
      <c r="E7" s="115"/>
    </row>
    <row r="8" spans="1:8" ht="27.75" customHeight="1" x14ac:dyDescent="0.2">
      <c r="A8" s="72"/>
      <c r="B8" s="73"/>
      <c r="C8" s="74"/>
      <c r="D8" s="75" t="s">
        <v>7323</v>
      </c>
      <c r="E8" s="76" t="s">
        <v>7324</v>
      </c>
    </row>
    <row r="9" spans="1:8" ht="25.5" customHeight="1" x14ac:dyDescent="0.2">
      <c r="A9" s="77">
        <v>1</v>
      </c>
      <c r="B9" s="78"/>
      <c r="C9" s="79"/>
      <c r="D9" s="80"/>
      <c r="E9" s="81"/>
      <c r="F9" s="82"/>
      <c r="G9" s="82"/>
      <c r="H9" s="82"/>
    </row>
    <row r="10" spans="1:8" ht="25.5" customHeight="1" x14ac:dyDescent="0.2">
      <c r="A10" s="77">
        <v>2</v>
      </c>
      <c r="B10" s="78"/>
      <c r="C10" s="79"/>
      <c r="D10" s="83"/>
      <c r="E10" s="84"/>
      <c r="F10" s="82"/>
      <c r="G10" s="82"/>
      <c r="H10" s="82"/>
    </row>
    <row r="11" spans="1:8" ht="25.5" customHeight="1" x14ac:dyDescent="0.2">
      <c r="A11" s="77">
        <v>3</v>
      </c>
      <c r="B11" s="78"/>
      <c r="C11" s="79"/>
      <c r="D11" s="83"/>
      <c r="E11" s="84"/>
      <c r="F11" s="82"/>
      <c r="G11" s="82"/>
      <c r="H11" s="82"/>
    </row>
    <row r="12" spans="1:8" ht="25.5" customHeight="1" x14ac:dyDescent="0.2">
      <c r="A12" s="77">
        <v>4</v>
      </c>
      <c r="B12" s="78"/>
      <c r="C12" s="79"/>
      <c r="D12" s="83"/>
      <c r="E12" s="84"/>
      <c r="F12" s="82"/>
      <c r="G12" s="82"/>
      <c r="H12" s="82"/>
    </row>
    <row r="13" spans="1:8" ht="25.5" customHeight="1" x14ac:dyDescent="0.2">
      <c r="A13" s="77">
        <v>5</v>
      </c>
      <c r="B13" s="78"/>
      <c r="C13" s="79"/>
      <c r="D13" s="83"/>
      <c r="E13" s="84"/>
      <c r="F13" s="82"/>
      <c r="G13" s="82"/>
      <c r="H13" s="82"/>
    </row>
    <row r="14" spans="1:8" ht="25.5" customHeight="1" x14ac:dyDescent="0.2">
      <c r="A14" s="77">
        <v>6</v>
      </c>
      <c r="B14" s="78"/>
      <c r="C14" s="79"/>
      <c r="D14" s="83"/>
      <c r="E14" s="84"/>
      <c r="F14" s="82"/>
      <c r="G14" s="82"/>
      <c r="H14" s="82"/>
    </row>
    <row r="15" spans="1:8" ht="25.5" customHeight="1" x14ac:dyDescent="0.2">
      <c r="A15" s="77">
        <v>7</v>
      </c>
      <c r="B15" s="78"/>
      <c r="C15" s="79"/>
      <c r="D15" s="83"/>
      <c r="E15" s="84"/>
      <c r="F15" s="82"/>
      <c r="G15" s="82"/>
      <c r="H15" s="82"/>
    </row>
    <row r="16" spans="1:8" ht="25.5" customHeight="1" x14ac:dyDescent="0.2">
      <c r="A16" s="77">
        <v>8</v>
      </c>
      <c r="B16" s="78"/>
      <c r="C16" s="79"/>
      <c r="D16" s="83"/>
      <c r="E16" s="84"/>
      <c r="F16" s="82"/>
      <c r="H16" s="82"/>
    </row>
    <row r="17" spans="1:8" ht="25.5" customHeight="1" x14ac:dyDescent="0.2">
      <c r="A17" s="77">
        <v>9</v>
      </c>
      <c r="B17" s="78"/>
      <c r="C17" s="79"/>
      <c r="D17" s="83"/>
      <c r="E17" s="84"/>
      <c r="F17" s="82"/>
      <c r="H17" s="82"/>
    </row>
    <row r="18" spans="1:8" ht="25.5" customHeight="1" x14ac:dyDescent="0.2">
      <c r="A18" s="77">
        <v>10</v>
      </c>
      <c r="B18" s="78"/>
      <c r="C18" s="79"/>
      <c r="D18" s="83"/>
      <c r="E18" s="84"/>
      <c r="F18" s="82"/>
      <c r="H18" s="82"/>
    </row>
    <row r="19" spans="1:8" ht="25.5" customHeight="1" x14ac:dyDescent="0.2">
      <c r="A19" s="77">
        <v>11</v>
      </c>
      <c r="B19" s="78"/>
      <c r="C19" s="79"/>
      <c r="D19" s="83"/>
      <c r="E19" s="84"/>
      <c r="F19" s="82"/>
      <c r="H19" s="82"/>
    </row>
    <row r="20" spans="1:8" ht="25.5" customHeight="1" x14ac:dyDescent="0.2">
      <c r="A20" s="77">
        <v>12</v>
      </c>
      <c r="B20" s="78"/>
      <c r="C20" s="79"/>
      <c r="D20" s="83"/>
      <c r="E20" s="84"/>
      <c r="F20" s="82"/>
      <c r="H20" s="82"/>
    </row>
    <row r="21" spans="1:8" ht="25.5" customHeight="1" x14ac:dyDescent="0.2">
      <c r="A21" s="77">
        <v>13</v>
      </c>
      <c r="B21" s="78"/>
      <c r="C21" s="79"/>
      <c r="D21" s="80"/>
      <c r="E21" s="81"/>
      <c r="F21" s="82"/>
      <c r="G21" s="82"/>
      <c r="H21" s="82"/>
    </row>
    <row r="22" spans="1:8" ht="25.5" customHeight="1" x14ac:dyDescent="0.2">
      <c r="A22" s="77">
        <v>14</v>
      </c>
      <c r="B22" s="78"/>
      <c r="C22" s="79"/>
      <c r="D22" s="83"/>
      <c r="E22" s="84"/>
      <c r="F22" s="82"/>
      <c r="G22" s="82"/>
      <c r="H22" s="82"/>
    </row>
    <row r="23" spans="1:8" ht="25.5" customHeight="1" x14ac:dyDescent="0.2">
      <c r="A23" s="77">
        <v>15</v>
      </c>
      <c r="B23" s="78"/>
      <c r="C23" s="79"/>
      <c r="D23" s="83"/>
      <c r="E23" s="84"/>
      <c r="F23" s="82"/>
      <c r="G23" s="82"/>
      <c r="H23" s="82"/>
    </row>
    <row r="24" spans="1:8" ht="25.5" customHeight="1" x14ac:dyDescent="0.2">
      <c r="A24" s="77">
        <v>16</v>
      </c>
      <c r="B24" s="78"/>
      <c r="C24" s="79"/>
      <c r="D24" s="83"/>
      <c r="E24" s="84"/>
      <c r="F24" s="82"/>
      <c r="G24" s="82"/>
      <c r="H24" s="82"/>
    </row>
    <row r="25" spans="1:8" ht="25.5" customHeight="1" x14ac:dyDescent="0.2">
      <c r="A25" s="77">
        <v>17</v>
      </c>
      <c r="B25" s="78"/>
      <c r="C25" s="79"/>
      <c r="D25" s="83"/>
      <c r="E25" s="84"/>
      <c r="F25" s="82"/>
      <c r="G25" s="82"/>
      <c r="H25" s="82"/>
    </row>
    <row r="26" spans="1:8" ht="25.5" customHeight="1" x14ac:dyDescent="0.2">
      <c r="A26" s="77">
        <v>18</v>
      </c>
      <c r="B26" s="78"/>
      <c r="C26" s="79"/>
      <c r="D26" s="83"/>
      <c r="E26" s="84"/>
      <c r="F26" s="82"/>
      <c r="G26" s="82"/>
      <c r="H26" s="82"/>
    </row>
    <row r="27" spans="1:8" ht="25.5" customHeight="1" x14ac:dyDescent="0.2">
      <c r="A27" s="77">
        <v>19</v>
      </c>
      <c r="B27" s="78"/>
      <c r="C27" s="79"/>
      <c r="D27" s="83"/>
      <c r="E27" s="84"/>
      <c r="F27" s="82"/>
      <c r="G27" s="82"/>
      <c r="H27" s="82"/>
    </row>
    <row r="28" spans="1:8" ht="25.5" customHeight="1" x14ac:dyDescent="0.2">
      <c r="A28" s="77">
        <v>20</v>
      </c>
      <c r="B28" s="78"/>
      <c r="C28" s="79"/>
      <c r="D28" s="83"/>
      <c r="E28" s="84"/>
      <c r="F28" s="82"/>
      <c r="H28" s="82"/>
    </row>
    <row r="29" spans="1:8" ht="25.5" customHeight="1" x14ac:dyDescent="0.2">
      <c r="A29" s="77">
        <v>21</v>
      </c>
      <c r="B29" s="78"/>
      <c r="C29" s="79"/>
      <c r="D29" s="83"/>
      <c r="E29" s="84"/>
      <c r="F29" s="82"/>
      <c r="H29" s="82"/>
    </row>
    <row r="30" spans="1:8" ht="25.5" customHeight="1" x14ac:dyDescent="0.2">
      <c r="A30" s="77">
        <v>22</v>
      </c>
      <c r="B30" s="78"/>
      <c r="C30" s="79"/>
      <c r="D30" s="83"/>
      <c r="E30" s="84"/>
      <c r="F30" s="82"/>
      <c r="H30" s="82"/>
    </row>
    <row r="31" spans="1:8" ht="25.5" customHeight="1" x14ac:dyDescent="0.2">
      <c r="A31" s="77">
        <v>23</v>
      </c>
      <c r="B31" s="78"/>
      <c r="C31" s="79"/>
      <c r="D31" s="83"/>
      <c r="E31" s="84"/>
      <c r="F31" s="82"/>
      <c r="H31" s="82"/>
    </row>
    <row r="32" spans="1:8" ht="25.5" customHeight="1" x14ac:dyDescent="0.2">
      <c r="A32" s="77">
        <v>24</v>
      </c>
      <c r="B32" s="78"/>
      <c r="C32" s="79"/>
      <c r="D32" s="83"/>
      <c r="E32" s="84"/>
      <c r="F32" s="82"/>
      <c r="H32" s="82"/>
    </row>
    <row r="33" spans="1:8" ht="25.5" customHeight="1" thickBot="1" x14ac:dyDescent="0.25">
      <c r="A33" s="77">
        <v>25</v>
      </c>
      <c r="B33" s="85"/>
      <c r="C33" s="86"/>
      <c r="D33" s="87"/>
      <c r="E33" s="88"/>
      <c r="F33" s="82"/>
      <c r="H33" s="82"/>
    </row>
    <row r="34" spans="1:8" ht="30" customHeight="1" thickTop="1" thickBot="1" x14ac:dyDescent="0.3">
      <c r="A34" s="89"/>
      <c r="B34" s="90" t="s">
        <v>7325</v>
      </c>
      <c r="C34" s="91"/>
      <c r="D34" s="92">
        <f>SUM(D9:D33)</f>
        <v>0</v>
      </c>
      <c r="E34" s="93">
        <f>SUM(E9:E33)</f>
        <v>0</v>
      </c>
      <c r="F34" s="82"/>
    </row>
    <row r="35" spans="1:8" ht="30" customHeight="1" thickTop="1" x14ac:dyDescent="0.25">
      <c r="A35" s="94"/>
      <c r="B35" s="95" t="s">
        <v>7326</v>
      </c>
      <c r="C35" s="96"/>
      <c r="D35" s="103">
        <f>D34+E34</f>
        <v>0</v>
      </c>
      <c r="E35" s="104"/>
    </row>
    <row r="36" spans="1:8" ht="30" customHeight="1" x14ac:dyDescent="0.2">
      <c r="A36" s="97"/>
      <c r="B36" s="98" t="s">
        <v>7327</v>
      </c>
      <c r="C36" s="99">
        <v>0.2</v>
      </c>
      <c r="D36" s="105">
        <f>D35*0.2</f>
        <v>0</v>
      </c>
      <c r="E36" s="106"/>
    </row>
    <row r="37" spans="1:8" ht="30" customHeight="1" thickBot="1" x14ac:dyDescent="0.3">
      <c r="A37" s="100"/>
      <c r="B37" s="101" t="s">
        <v>7328</v>
      </c>
      <c r="C37" s="102"/>
      <c r="D37" s="107">
        <f>D35+D36</f>
        <v>0</v>
      </c>
      <c r="E37" s="108"/>
      <c r="F37" s="82"/>
      <c r="G37" s="82"/>
    </row>
  </sheetData>
  <mergeCells count="9">
    <mergeCell ref="D35:E35"/>
    <mergeCell ref="D36:E36"/>
    <mergeCell ref="D37:E37"/>
    <mergeCell ref="A1:B1"/>
    <mergeCell ref="C1:E1"/>
    <mergeCell ref="A2:B2"/>
    <mergeCell ref="A4:B4"/>
    <mergeCell ref="A5:B5"/>
    <mergeCell ref="D7:E7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N4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4052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26.25" x14ac:dyDescent="0.25">
      <c r="A7" s="116" t="s">
        <v>4053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4053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4054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36586.410000000003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25551.504000000001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4.8129999999999997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6269.2759999999998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12497.97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2593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2593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138" t="s">
        <v>31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31</v>
      </c>
    </row>
    <row r="23" spans="1:62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</row>
    <row r="24" spans="1:62" s="3" customFormat="1" ht="15" x14ac:dyDescent="0.25">
      <c r="A24" s="133" t="s">
        <v>4055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4055</v>
      </c>
    </row>
    <row r="25" spans="1:62" s="3" customFormat="1" ht="90" x14ac:dyDescent="0.25">
      <c r="A25" s="29" t="s">
        <v>36</v>
      </c>
      <c r="B25" s="30" t="s">
        <v>70</v>
      </c>
      <c r="C25" s="136" t="s">
        <v>71</v>
      </c>
      <c r="D25" s="136"/>
      <c r="E25" s="136"/>
      <c r="F25" s="29" t="s">
        <v>72</v>
      </c>
      <c r="G25" s="44">
        <v>0.74</v>
      </c>
      <c r="H25" s="33" t="s">
        <v>73</v>
      </c>
      <c r="I25" s="33" t="s">
        <v>74</v>
      </c>
      <c r="J25" s="33">
        <v>1759.44</v>
      </c>
      <c r="K25" s="31" t="s">
        <v>42</v>
      </c>
      <c r="L25" s="33">
        <v>24128</v>
      </c>
      <c r="M25" s="33">
        <v>12578</v>
      </c>
      <c r="N25" s="34" t="s">
        <v>4056</v>
      </c>
      <c r="O25" s="33">
        <v>11275</v>
      </c>
      <c r="BG25" s="27"/>
      <c r="BH25" s="28"/>
      <c r="BI25" s="35" t="s">
        <v>71</v>
      </c>
    </row>
    <row r="26" spans="1:62" s="3" customFormat="1" ht="15" x14ac:dyDescent="0.25">
      <c r="A26" s="36"/>
      <c r="B26" s="37"/>
      <c r="C26" s="37"/>
      <c r="D26" s="37"/>
      <c r="E26" s="38" t="s">
        <v>4057</v>
      </c>
      <c r="F26" s="38"/>
      <c r="G26" s="39"/>
      <c r="H26" s="40"/>
      <c r="I26" s="11"/>
      <c r="J26" s="11"/>
      <c r="K26" s="11"/>
      <c r="L26" s="41">
        <v>13816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4058</v>
      </c>
      <c r="F27" s="38"/>
      <c r="G27" s="39"/>
      <c r="H27" s="40"/>
      <c r="I27" s="11"/>
      <c r="J27" s="11"/>
      <c r="K27" s="11"/>
      <c r="L27" s="41">
        <v>7225</v>
      </c>
      <c r="M27" s="42"/>
      <c r="N27" s="42"/>
      <c r="O27" s="43"/>
      <c r="BG27" s="27"/>
      <c r="BH27" s="28"/>
      <c r="BI27" s="35"/>
    </row>
    <row r="28" spans="1:62" s="3" customFormat="1" ht="15" x14ac:dyDescent="0.25">
      <c r="A28" s="36"/>
      <c r="B28" s="37"/>
      <c r="C28" s="37"/>
      <c r="D28" s="37"/>
      <c r="E28" s="38" t="s">
        <v>46</v>
      </c>
      <c r="F28" s="38"/>
      <c r="G28" s="39"/>
      <c r="H28" s="40"/>
      <c r="I28" s="11"/>
      <c r="J28" s="11"/>
      <c r="K28" s="11"/>
      <c r="L28" s="41">
        <v>45169</v>
      </c>
      <c r="M28" s="42"/>
      <c r="N28" s="42"/>
      <c r="O28" s="43"/>
      <c r="BG28" s="27"/>
      <c r="BH28" s="28"/>
      <c r="BI28" s="35"/>
    </row>
    <row r="29" spans="1:62" s="3" customFormat="1" ht="23.25" x14ac:dyDescent="0.25">
      <c r="A29" s="45"/>
      <c r="B29" s="46" t="s">
        <v>78</v>
      </c>
      <c r="C29" s="141" t="s">
        <v>79</v>
      </c>
      <c r="D29" s="141"/>
      <c r="E29" s="141"/>
      <c r="F29" s="47" t="s">
        <v>80</v>
      </c>
      <c r="G29" s="39" t="s">
        <v>4059</v>
      </c>
      <c r="H29" s="48">
        <v>9042.7999999999993</v>
      </c>
      <c r="I29" s="48"/>
      <c r="J29" s="48">
        <v>9042.7999999999993</v>
      </c>
      <c r="K29" s="49"/>
      <c r="L29" s="48">
        <v>25.43</v>
      </c>
      <c r="M29" s="48"/>
      <c r="N29" s="48"/>
      <c r="O29" s="50">
        <v>25.43</v>
      </c>
      <c r="BG29" s="27"/>
      <c r="BH29" s="28"/>
      <c r="BI29" s="35"/>
      <c r="BJ29" s="19" t="s">
        <v>79</v>
      </c>
    </row>
    <row r="30" spans="1:62" s="3" customFormat="1" ht="22.5" x14ac:dyDescent="0.25">
      <c r="A30" s="45"/>
      <c r="B30" s="46" t="s">
        <v>82</v>
      </c>
      <c r="C30" s="141" t="s">
        <v>83</v>
      </c>
      <c r="D30" s="141"/>
      <c r="E30" s="141"/>
      <c r="F30" s="47" t="s">
        <v>80</v>
      </c>
      <c r="G30" s="39" t="s">
        <v>4060</v>
      </c>
      <c r="H30" s="48">
        <v>10207.56</v>
      </c>
      <c r="I30" s="48"/>
      <c r="J30" s="48">
        <v>10207.56</v>
      </c>
      <c r="K30" s="49"/>
      <c r="L30" s="48">
        <v>1276.56</v>
      </c>
      <c r="M30" s="48"/>
      <c r="N30" s="48"/>
      <c r="O30" s="50">
        <v>1276.56</v>
      </c>
      <c r="BG30" s="27"/>
      <c r="BH30" s="28"/>
      <c r="BI30" s="35"/>
      <c r="BJ30" s="19" t="s">
        <v>83</v>
      </c>
    </row>
    <row r="31" spans="1:62" s="3" customFormat="1" ht="90" x14ac:dyDescent="0.25">
      <c r="A31" s="29" t="s">
        <v>47</v>
      </c>
      <c r="B31" s="30" t="s">
        <v>2170</v>
      </c>
      <c r="C31" s="136" t="s">
        <v>87</v>
      </c>
      <c r="D31" s="136"/>
      <c r="E31" s="136"/>
      <c r="F31" s="29" t="s">
        <v>88</v>
      </c>
      <c r="G31" s="52">
        <v>25</v>
      </c>
      <c r="H31" s="33">
        <v>137.41</v>
      </c>
      <c r="I31" s="33"/>
      <c r="J31" s="33">
        <v>137.41</v>
      </c>
      <c r="K31" s="31" t="s">
        <v>42</v>
      </c>
      <c r="L31" s="33">
        <v>29749</v>
      </c>
      <c r="M31" s="33"/>
      <c r="N31" s="34"/>
      <c r="O31" s="33">
        <v>29749</v>
      </c>
      <c r="BG31" s="27"/>
      <c r="BH31" s="28"/>
      <c r="BI31" s="35" t="s">
        <v>87</v>
      </c>
      <c r="BJ31" s="19"/>
    </row>
    <row r="32" spans="1:62" s="3" customFormat="1" ht="90" x14ac:dyDescent="0.25">
      <c r="A32" s="29" t="s">
        <v>51</v>
      </c>
      <c r="B32" s="30" t="s">
        <v>2171</v>
      </c>
      <c r="C32" s="136" t="s">
        <v>90</v>
      </c>
      <c r="D32" s="136"/>
      <c r="E32" s="136"/>
      <c r="F32" s="29" t="s">
        <v>88</v>
      </c>
      <c r="G32" s="52">
        <v>123</v>
      </c>
      <c r="H32" s="33">
        <v>60.62</v>
      </c>
      <c r="I32" s="33"/>
      <c r="J32" s="33">
        <v>60.62</v>
      </c>
      <c r="K32" s="31" t="s">
        <v>42</v>
      </c>
      <c r="L32" s="33">
        <v>64571</v>
      </c>
      <c r="M32" s="33"/>
      <c r="N32" s="34"/>
      <c r="O32" s="33">
        <v>64571</v>
      </c>
      <c r="BG32" s="27"/>
      <c r="BH32" s="28"/>
      <c r="BI32" s="35" t="s">
        <v>90</v>
      </c>
      <c r="BJ32" s="19"/>
    </row>
    <row r="33" spans="1:62" s="3" customFormat="1" ht="90" x14ac:dyDescent="0.25">
      <c r="A33" s="29" t="s">
        <v>64</v>
      </c>
      <c r="B33" s="30" t="s">
        <v>118</v>
      </c>
      <c r="C33" s="136" t="s">
        <v>776</v>
      </c>
      <c r="D33" s="136"/>
      <c r="E33" s="136"/>
      <c r="F33" s="29" t="s">
        <v>120</v>
      </c>
      <c r="G33" s="44">
        <v>1.1599999999999999</v>
      </c>
      <c r="H33" s="33" t="s">
        <v>121</v>
      </c>
      <c r="I33" s="33" t="s">
        <v>122</v>
      </c>
      <c r="J33" s="33">
        <v>32.32</v>
      </c>
      <c r="K33" s="31" t="s">
        <v>42</v>
      </c>
      <c r="L33" s="33">
        <v>5660</v>
      </c>
      <c r="M33" s="33">
        <v>4347</v>
      </c>
      <c r="N33" s="34" t="s">
        <v>4061</v>
      </c>
      <c r="O33" s="33">
        <v>325</v>
      </c>
      <c r="BG33" s="27"/>
      <c r="BH33" s="28"/>
      <c r="BI33" s="35" t="s">
        <v>776</v>
      </c>
      <c r="BJ33" s="19"/>
    </row>
    <row r="34" spans="1:62" s="3" customFormat="1" ht="15" x14ac:dyDescent="0.25">
      <c r="A34" s="36"/>
      <c r="B34" s="37"/>
      <c r="C34" s="37"/>
      <c r="D34" s="37"/>
      <c r="E34" s="38" t="s">
        <v>4062</v>
      </c>
      <c r="F34" s="38"/>
      <c r="G34" s="39"/>
      <c r="H34" s="40"/>
      <c r="I34" s="11"/>
      <c r="J34" s="11"/>
      <c r="K34" s="11"/>
      <c r="L34" s="41">
        <v>5039</v>
      </c>
      <c r="M34" s="42"/>
      <c r="N34" s="42"/>
      <c r="O34" s="43"/>
      <c r="BG34" s="27"/>
      <c r="BH34" s="28"/>
      <c r="BI34" s="35"/>
      <c r="BJ34" s="19"/>
    </row>
    <row r="35" spans="1:62" s="3" customFormat="1" ht="15" x14ac:dyDescent="0.25">
      <c r="A35" s="36"/>
      <c r="B35" s="37"/>
      <c r="C35" s="37"/>
      <c r="D35" s="37"/>
      <c r="E35" s="38" t="s">
        <v>4063</v>
      </c>
      <c r="F35" s="38"/>
      <c r="G35" s="39"/>
      <c r="H35" s="40"/>
      <c r="I35" s="11"/>
      <c r="J35" s="11"/>
      <c r="K35" s="11"/>
      <c r="L35" s="41">
        <v>2635</v>
      </c>
      <c r="M35" s="42"/>
      <c r="N35" s="42"/>
      <c r="O35" s="43"/>
      <c r="BG35" s="27"/>
      <c r="BH35" s="28"/>
      <c r="BI35" s="35"/>
      <c r="BJ35" s="19"/>
    </row>
    <row r="36" spans="1:62" s="3" customFormat="1" ht="15" x14ac:dyDescent="0.25">
      <c r="A36" s="36"/>
      <c r="B36" s="37"/>
      <c r="C36" s="37"/>
      <c r="D36" s="37"/>
      <c r="E36" s="38" t="s">
        <v>46</v>
      </c>
      <c r="F36" s="38"/>
      <c r="G36" s="39"/>
      <c r="H36" s="40"/>
      <c r="I36" s="11"/>
      <c r="J36" s="11"/>
      <c r="K36" s="11"/>
      <c r="L36" s="41">
        <v>13334</v>
      </c>
      <c r="M36" s="42"/>
      <c r="N36" s="42"/>
      <c r="O36" s="43"/>
      <c r="BG36" s="27"/>
      <c r="BH36" s="28"/>
      <c r="BI36" s="35"/>
      <c r="BJ36" s="19"/>
    </row>
    <row r="37" spans="1:62" s="3" customFormat="1" ht="22.5" x14ac:dyDescent="0.25">
      <c r="A37" s="45"/>
      <c r="B37" s="46" t="s">
        <v>126</v>
      </c>
      <c r="C37" s="141" t="s">
        <v>127</v>
      </c>
      <c r="D37" s="141"/>
      <c r="E37" s="141"/>
      <c r="F37" s="47" t="s">
        <v>80</v>
      </c>
      <c r="G37" s="39" t="s">
        <v>4064</v>
      </c>
      <c r="H37" s="48">
        <v>12139.44</v>
      </c>
      <c r="I37" s="48"/>
      <c r="J37" s="48">
        <v>12139.44</v>
      </c>
      <c r="K37" s="49"/>
      <c r="L37" s="48">
        <v>7.04</v>
      </c>
      <c r="M37" s="48"/>
      <c r="N37" s="48"/>
      <c r="O37" s="50">
        <v>7.04</v>
      </c>
      <c r="BG37" s="27"/>
      <c r="BH37" s="28"/>
      <c r="BI37" s="35"/>
      <c r="BJ37" s="19" t="s">
        <v>127</v>
      </c>
    </row>
    <row r="38" spans="1:62" s="3" customFormat="1" ht="22.5" x14ac:dyDescent="0.25">
      <c r="A38" s="45"/>
      <c r="B38" s="46" t="s">
        <v>129</v>
      </c>
      <c r="C38" s="141" t="s">
        <v>130</v>
      </c>
      <c r="D38" s="141"/>
      <c r="E38" s="141"/>
      <c r="F38" s="47" t="s">
        <v>62</v>
      </c>
      <c r="G38" s="39" t="s">
        <v>4065</v>
      </c>
      <c r="H38" s="48">
        <v>50.47</v>
      </c>
      <c r="I38" s="48"/>
      <c r="J38" s="48">
        <v>50.47</v>
      </c>
      <c r="K38" s="49"/>
      <c r="L38" s="48">
        <v>30.44</v>
      </c>
      <c r="M38" s="48"/>
      <c r="N38" s="48"/>
      <c r="O38" s="50">
        <v>30.44</v>
      </c>
      <c r="BG38" s="27"/>
      <c r="BH38" s="28"/>
      <c r="BI38" s="35"/>
      <c r="BJ38" s="19" t="s">
        <v>130</v>
      </c>
    </row>
    <row r="39" spans="1:62" s="3" customFormat="1" ht="90" x14ac:dyDescent="0.25">
      <c r="A39" s="29" t="s">
        <v>67</v>
      </c>
      <c r="B39" s="30" t="s">
        <v>92</v>
      </c>
      <c r="C39" s="136" t="s">
        <v>93</v>
      </c>
      <c r="D39" s="136"/>
      <c r="E39" s="136"/>
      <c r="F39" s="29" t="s">
        <v>94</v>
      </c>
      <c r="G39" s="32">
        <v>19.532</v>
      </c>
      <c r="H39" s="33" t="s">
        <v>95</v>
      </c>
      <c r="I39" s="33">
        <v>4.1399999999999997</v>
      </c>
      <c r="J39" s="33">
        <v>177.86</v>
      </c>
      <c r="K39" s="31" t="s">
        <v>42</v>
      </c>
      <c r="L39" s="33">
        <v>172649</v>
      </c>
      <c r="M39" s="33">
        <v>141630</v>
      </c>
      <c r="N39" s="34">
        <v>934</v>
      </c>
      <c r="O39" s="33">
        <v>30085</v>
      </c>
      <c r="BG39" s="27"/>
      <c r="BH39" s="28"/>
      <c r="BI39" s="35" t="s">
        <v>93</v>
      </c>
      <c r="BJ39" s="19"/>
    </row>
    <row r="40" spans="1:62" s="3" customFormat="1" ht="15" x14ac:dyDescent="0.25">
      <c r="A40" s="36"/>
      <c r="B40" s="37"/>
      <c r="C40" s="37"/>
      <c r="D40" s="37"/>
      <c r="E40" s="38" t="s">
        <v>4066</v>
      </c>
      <c r="F40" s="38"/>
      <c r="G40" s="39"/>
      <c r="H40" s="40"/>
      <c r="I40" s="11"/>
      <c r="J40" s="11"/>
      <c r="K40" s="11"/>
      <c r="L40" s="41">
        <v>154377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4067</v>
      </c>
      <c r="F41" s="38"/>
      <c r="G41" s="39"/>
      <c r="H41" s="40"/>
      <c r="I41" s="11"/>
      <c r="J41" s="11"/>
      <c r="K41" s="11"/>
      <c r="L41" s="41">
        <v>80729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46</v>
      </c>
      <c r="F42" s="38"/>
      <c r="G42" s="39"/>
      <c r="H42" s="40"/>
      <c r="I42" s="11"/>
      <c r="J42" s="11"/>
      <c r="K42" s="11"/>
      <c r="L42" s="41">
        <v>407755</v>
      </c>
      <c r="M42" s="42"/>
      <c r="N42" s="42"/>
      <c r="O42" s="43"/>
      <c r="BG42" s="27"/>
      <c r="BH42" s="28"/>
      <c r="BI42" s="35"/>
      <c r="BJ42" s="19"/>
    </row>
    <row r="43" spans="1:62" s="3" customFormat="1" ht="22.5" x14ac:dyDescent="0.25">
      <c r="A43" s="45"/>
      <c r="B43" s="46" t="s">
        <v>98</v>
      </c>
      <c r="C43" s="141" t="s">
        <v>99</v>
      </c>
      <c r="D43" s="141"/>
      <c r="E43" s="141"/>
      <c r="F43" s="47" t="s">
        <v>80</v>
      </c>
      <c r="G43" s="39" t="s">
        <v>4068</v>
      </c>
      <c r="H43" s="48">
        <v>9465.51</v>
      </c>
      <c r="I43" s="48"/>
      <c r="J43" s="48">
        <v>9465.51</v>
      </c>
      <c r="K43" s="49"/>
      <c r="L43" s="48">
        <v>258.83</v>
      </c>
      <c r="M43" s="48"/>
      <c r="N43" s="48"/>
      <c r="O43" s="50">
        <v>258.83</v>
      </c>
      <c r="BG43" s="27"/>
      <c r="BH43" s="28"/>
      <c r="BI43" s="35"/>
      <c r="BJ43" s="19" t="s">
        <v>99</v>
      </c>
    </row>
    <row r="44" spans="1:62" s="3" customFormat="1" ht="22.5" x14ac:dyDescent="0.25">
      <c r="A44" s="45"/>
      <c r="B44" s="46" t="s">
        <v>82</v>
      </c>
      <c r="C44" s="141" t="s">
        <v>83</v>
      </c>
      <c r="D44" s="141"/>
      <c r="E44" s="141"/>
      <c r="F44" s="47" t="s">
        <v>80</v>
      </c>
      <c r="G44" s="39" t="s">
        <v>4069</v>
      </c>
      <c r="H44" s="48">
        <v>10207.56</v>
      </c>
      <c r="I44" s="48"/>
      <c r="J44" s="48">
        <v>10207.56</v>
      </c>
      <c r="K44" s="49"/>
      <c r="L44" s="48">
        <v>2232.9899999999998</v>
      </c>
      <c r="M44" s="48"/>
      <c r="N44" s="48"/>
      <c r="O44" s="50">
        <v>2232.9899999999998</v>
      </c>
      <c r="BG44" s="27"/>
      <c r="BH44" s="28"/>
      <c r="BI44" s="35"/>
      <c r="BJ44" s="19" t="s">
        <v>83</v>
      </c>
    </row>
    <row r="45" spans="1:62" s="3" customFormat="1" ht="23.25" x14ac:dyDescent="0.25">
      <c r="A45" s="45"/>
      <c r="B45" s="46" t="s">
        <v>102</v>
      </c>
      <c r="C45" s="141" t="s">
        <v>103</v>
      </c>
      <c r="D45" s="141"/>
      <c r="E45" s="141"/>
      <c r="F45" s="47" t="s">
        <v>80</v>
      </c>
      <c r="G45" s="39" t="s">
        <v>4070</v>
      </c>
      <c r="H45" s="48">
        <v>12894.74</v>
      </c>
      <c r="I45" s="48"/>
      <c r="J45" s="48">
        <v>12894.74</v>
      </c>
      <c r="K45" s="49"/>
      <c r="L45" s="48">
        <v>982.25</v>
      </c>
      <c r="M45" s="48"/>
      <c r="N45" s="48"/>
      <c r="O45" s="50">
        <v>982.25</v>
      </c>
      <c r="BG45" s="27"/>
      <c r="BH45" s="28"/>
      <c r="BI45" s="35"/>
      <c r="BJ45" s="19" t="s">
        <v>103</v>
      </c>
    </row>
    <row r="46" spans="1:62" s="3" customFormat="1" ht="90" x14ac:dyDescent="0.25">
      <c r="A46" s="29" t="s">
        <v>69</v>
      </c>
      <c r="B46" s="30" t="s">
        <v>2180</v>
      </c>
      <c r="C46" s="136" t="s">
        <v>106</v>
      </c>
      <c r="D46" s="136"/>
      <c r="E46" s="136"/>
      <c r="F46" s="29" t="s">
        <v>88</v>
      </c>
      <c r="G46" s="52">
        <v>58</v>
      </c>
      <c r="H46" s="33">
        <v>167.53</v>
      </c>
      <c r="I46" s="33"/>
      <c r="J46" s="33">
        <v>167.53</v>
      </c>
      <c r="K46" s="31" t="s">
        <v>42</v>
      </c>
      <c r="L46" s="33">
        <v>84147</v>
      </c>
      <c r="M46" s="33"/>
      <c r="N46" s="34"/>
      <c r="O46" s="33">
        <v>84147</v>
      </c>
      <c r="BG46" s="27"/>
      <c r="BH46" s="28"/>
      <c r="BI46" s="35" t="s">
        <v>106</v>
      </c>
      <c r="BJ46" s="19"/>
    </row>
    <row r="47" spans="1:62" s="3" customFormat="1" ht="90" x14ac:dyDescent="0.25">
      <c r="A47" s="29" t="s">
        <v>85</v>
      </c>
      <c r="B47" s="30" t="s">
        <v>2171</v>
      </c>
      <c r="C47" s="136" t="s">
        <v>108</v>
      </c>
      <c r="D47" s="136"/>
      <c r="E47" s="136"/>
      <c r="F47" s="29" t="s">
        <v>88</v>
      </c>
      <c r="G47" s="52">
        <v>193</v>
      </c>
      <c r="H47" s="33">
        <v>25.31</v>
      </c>
      <c r="I47" s="33"/>
      <c r="J47" s="33">
        <v>25.31</v>
      </c>
      <c r="K47" s="31" t="s">
        <v>42</v>
      </c>
      <c r="L47" s="33">
        <v>42303</v>
      </c>
      <c r="M47" s="33"/>
      <c r="N47" s="34"/>
      <c r="O47" s="33">
        <v>42303</v>
      </c>
      <c r="BG47" s="27"/>
      <c r="BH47" s="28"/>
      <c r="BI47" s="35" t="s">
        <v>108</v>
      </c>
      <c r="BJ47" s="19"/>
    </row>
    <row r="48" spans="1:62" s="3" customFormat="1" ht="90" x14ac:dyDescent="0.25">
      <c r="A48" s="29" t="s">
        <v>89</v>
      </c>
      <c r="B48" s="30" t="s">
        <v>2182</v>
      </c>
      <c r="C48" s="136" t="s">
        <v>116</v>
      </c>
      <c r="D48" s="136"/>
      <c r="E48" s="136"/>
      <c r="F48" s="29" t="s">
        <v>88</v>
      </c>
      <c r="G48" s="52">
        <v>9</v>
      </c>
      <c r="H48" s="33">
        <v>64.95</v>
      </c>
      <c r="I48" s="33"/>
      <c r="J48" s="33">
        <v>64.95</v>
      </c>
      <c r="K48" s="31" t="s">
        <v>42</v>
      </c>
      <c r="L48" s="33">
        <v>5062</v>
      </c>
      <c r="M48" s="33"/>
      <c r="N48" s="34"/>
      <c r="O48" s="33">
        <v>5062</v>
      </c>
      <c r="BG48" s="27"/>
      <c r="BH48" s="28"/>
      <c r="BI48" s="35" t="s">
        <v>116</v>
      </c>
      <c r="BJ48" s="19"/>
    </row>
    <row r="49" spans="1:62" s="3" customFormat="1" ht="90" x14ac:dyDescent="0.25">
      <c r="A49" s="29" t="s">
        <v>91</v>
      </c>
      <c r="B49" s="30" t="s">
        <v>118</v>
      </c>
      <c r="C49" s="136" t="s">
        <v>119</v>
      </c>
      <c r="D49" s="136"/>
      <c r="E49" s="136"/>
      <c r="F49" s="29" t="s">
        <v>120</v>
      </c>
      <c r="G49" s="44">
        <v>0.71</v>
      </c>
      <c r="H49" s="33" t="s">
        <v>121</v>
      </c>
      <c r="I49" s="33" t="s">
        <v>122</v>
      </c>
      <c r="J49" s="33">
        <v>32.32</v>
      </c>
      <c r="K49" s="31" t="s">
        <v>42</v>
      </c>
      <c r="L49" s="33">
        <v>3464</v>
      </c>
      <c r="M49" s="33">
        <v>2661</v>
      </c>
      <c r="N49" s="34" t="s">
        <v>4071</v>
      </c>
      <c r="O49" s="33">
        <v>198</v>
      </c>
      <c r="BG49" s="27"/>
      <c r="BH49" s="28"/>
      <c r="BI49" s="35" t="s">
        <v>119</v>
      </c>
      <c r="BJ49" s="19"/>
    </row>
    <row r="50" spans="1:62" s="3" customFormat="1" ht="15" x14ac:dyDescent="0.25">
      <c r="A50" s="36"/>
      <c r="B50" s="37"/>
      <c r="C50" s="37"/>
      <c r="D50" s="37"/>
      <c r="E50" s="38" t="s">
        <v>4072</v>
      </c>
      <c r="F50" s="38"/>
      <c r="G50" s="39"/>
      <c r="H50" s="40"/>
      <c r="I50" s="11"/>
      <c r="J50" s="11"/>
      <c r="K50" s="11"/>
      <c r="L50" s="41">
        <v>3085</v>
      </c>
      <c r="M50" s="42"/>
      <c r="N50" s="42"/>
      <c r="O50" s="43"/>
      <c r="BG50" s="27"/>
      <c r="BH50" s="28"/>
      <c r="BI50" s="35"/>
      <c r="BJ50" s="19"/>
    </row>
    <row r="51" spans="1:62" s="3" customFormat="1" ht="15" x14ac:dyDescent="0.25">
      <c r="A51" s="36"/>
      <c r="B51" s="37"/>
      <c r="C51" s="37"/>
      <c r="D51" s="37"/>
      <c r="E51" s="38" t="s">
        <v>4073</v>
      </c>
      <c r="F51" s="38"/>
      <c r="G51" s="39"/>
      <c r="H51" s="40"/>
      <c r="I51" s="11"/>
      <c r="J51" s="11"/>
      <c r="K51" s="11"/>
      <c r="L51" s="41">
        <v>1613</v>
      </c>
      <c r="M51" s="42"/>
      <c r="N51" s="42"/>
      <c r="O51" s="43"/>
      <c r="BG51" s="27"/>
      <c r="BH51" s="28"/>
      <c r="BI51" s="35"/>
      <c r="BJ51" s="19"/>
    </row>
    <row r="52" spans="1:62" s="3" customFormat="1" ht="15" x14ac:dyDescent="0.25">
      <c r="A52" s="36"/>
      <c r="B52" s="37"/>
      <c r="C52" s="37"/>
      <c r="D52" s="37"/>
      <c r="E52" s="38" t="s">
        <v>46</v>
      </c>
      <c r="F52" s="38"/>
      <c r="G52" s="39"/>
      <c r="H52" s="40"/>
      <c r="I52" s="11"/>
      <c r="J52" s="11"/>
      <c r="K52" s="11"/>
      <c r="L52" s="41">
        <v>8162</v>
      </c>
      <c r="M52" s="42"/>
      <c r="N52" s="42"/>
      <c r="O52" s="43"/>
      <c r="BG52" s="27"/>
      <c r="BH52" s="28"/>
      <c r="BI52" s="35"/>
      <c r="BJ52" s="19"/>
    </row>
    <row r="53" spans="1:62" s="3" customFormat="1" ht="22.5" x14ac:dyDescent="0.25">
      <c r="A53" s="45"/>
      <c r="B53" s="46" t="s">
        <v>126</v>
      </c>
      <c r="C53" s="141" t="s">
        <v>127</v>
      </c>
      <c r="D53" s="141"/>
      <c r="E53" s="141"/>
      <c r="F53" s="47" t="s">
        <v>80</v>
      </c>
      <c r="G53" s="39" t="s">
        <v>4074</v>
      </c>
      <c r="H53" s="48">
        <v>12139.44</v>
      </c>
      <c r="I53" s="48"/>
      <c r="J53" s="48">
        <v>12139.44</v>
      </c>
      <c r="K53" s="49"/>
      <c r="L53" s="48">
        <v>4.3099999999999996</v>
      </c>
      <c r="M53" s="48"/>
      <c r="N53" s="48"/>
      <c r="O53" s="50">
        <v>4.3099999999999996</v>
      </c>
      <c r="BG53" s="27"/>
      <c r="BH53" s="28"/>
      <c r="BI53" s="35"/>
      <c r="BJ53" s="19" t="s">
        <v>127</v>
      </c>
    </row>
    <row r="54" spans="1:62" s="3" customFormat="1" ht="22.5" x14ac:dyDescent="0.25">
      <c r="A54" s="45"/>
      <c r="B54" s="46" t="s">
        <v>129</v>
      </c>
      <c r="C54" s="141" t="s">
        <v>130</v>
      </c>
      <c r="D54" s="141"/>
      <c r="E54" s="141"/>
      <c r="F54" s="47" t="s">
        <v>62</v>
      </c>
      <c r="G54" s="39" t="s">
        <v>4075</v>
      </c>
      <c r="H54" s="48">
        <v>50.47</v>
      </c>
      <c r="I54" s="48"/>
      <c r="J54" s="48">
        <v>50.47</v>
      </c>
      <c r="K54" s="49"/>
      <c r="L54" s="48">
        <v>18.63</v>
      </c>
      <c r="M54" s="48"/>
      <c r="N54" s="48"/>
      <c r="O54" s="50">
        <v>18.63</v>
      </c>
      <c r="BG54" s="27"/>
      <c r="BH54" s="28"/>
      <c r="BI54" s="35"/>
      <c r="BJ54" s="19" t="s">
        <v>130</v>
      </c>
    </row>
    <row r="55" spans="1:62" s="3" customFormat="1" ht="90" x14ac:dyDescent="0.25">
      <c r="A55" s="29" t="s">
        <v>105</v>
      </c>
      <c r="B55" s="30" t="s">
        <v>2618</v>
      </c>
      <c r="C55" s="136" t="s">
        <v>133</v>
      </c>
      <c r="D55" s="136"/>
      <c r="E55" s="136"/>
      <c r="F55" s="29" t="s">
        <v>88</v>
      </c>
      <c r="G55" s="52">
        <v>24</v>
      </c>
      <c r="H55" s="33">
        <v>193.51</v>
      </c>
      <c r="I55" s="33"/>
      <c r="J55" s="33">
        <v>193.51</v>
      </c>
      <c r="K55" s="31" t="s">
        <v>42</v>
      </c>
      <c r="L55" s="33">
        <v>40219</v>
      </c>
      <c r="M55" s="33"/>
      <c r="N55" s="34"/>
      <c r="O55" s="33">
        <v>40219</v>
      </c>
      <c r="BG55" s="27"/>
      <c r="BH55" s="28"/>
      <c r="BI55" s="35" t="s">
        <v>133</v>
      </c>
      <c r="BJ55" s="19"/>
    </row>
    <row r="56" spans="1:62" s="3" customFormat="1" ht="15" x14ac:dyDescent="0.25">
      <c r="A56" s="138" t="s">
        <v>137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40"/>
      <c r="BG56" s="27" t="s">
        <v>137</v>
      </c>
      <c r="BH56" s="28"/>
      <c r="BI56" s="35"/>
      <c r="BJ56" s="19"/>
    </row>
    <row r="57" spans="1:62" s="3" customFormat="1" ht="90" x14ac:dyDescent="0.25">
      <c r="A57" s="29" t="s">
        <v>107</v>
      </c>
      <c r="B57" s="30" t="s">
        <v>798</v>
      </c>
      <c r="C57" s="136" t="s">
        <v>799</v>
      </c>
      <c r="D57" s="136"/>
      <c r="E57" s="136"/>
      <c r="F57" s="29" t="s">
        <v>141</v>
      </c>
      <c r="G57" s="32">
        <v>0.154</v>
      </c>
      <c r="H57" s="33" t="s">
        <v>800</v>
      </c>
      <c r="I57" s="33" t="s">
        <v>801</v>
      </c>
      <c r="J57" s="33">
        <v>12553.73</v>
      </c>
      <c r="K57" s="31" t="s">
        <v>42</v>
      </c>
      <c r="L57" s="33">
        <v>36513</v>
      </c>
      <c r="M57" s="33">
        <v>18452</v>
      </c>
      <c r="N57" s="34" t="s">
        <v>4076</v>
      </c>
      <c r="O57" s="33">
        <v>16742</v>
      </c>
      <c r="BG57" s="27"/>
      <c r="BH57" s="28"/>
      <c r="BI57" s="35" t="s">
        <v>799</v>
      </c>
      <c r="BJ57" s="19"/>
    </row>
    <row r="58" spans="1:62" s="3" customFormat="1" ht="15" x14ac:dyDescent="0.25">
      <c r="A58" s="36"/>
      <c r="B58" s="37"/>
      <c r="C58" s="37"/>
      <c r="D58" s="37"/>
      <c r="E58" s="38" t="s">
        <v>4077</v>
      </c>
      <c r="F58" s="38"/>
      <c r="G58" s="39"/>
      <c r="H58" s="40"/>
      <c r="I58" s="11"/>
      <c r="J58" s="11"/>
      <c r="K58" s="11"/>
      <c r="L58" s="41">
        <v>20168</v>
      </c>
      <c r="M58" s="42"/>
      <c r="N58" s="42"/>
      <c r="O58" s="43"/>
      <c r="BG58" s="27"/>
      <c r="BH58" s="28"/>
      <c r="BI58" s="35"/>
      <c r="BJ58" s="19"/>
    </row>
    <row r="59" spans="1:62" s="3" customFormat="1" ht="15" x14ac:dyDescent="0.25">
      <c r="A59" s="36"/>
      <c r="B59" s="37"/>
      <c r="C59" s="37"/>
      <c r="D59" s="37"/>
      <c r="E59" s="38" t="s">
        <v>4078</v>
      </c>
      <c r="F59" s="38"/>
      <c r="G59" s="39"/>
      <c r="H59" s="40"/>
      <c r="I59" s="11"/>
      <c r="J59" s="11"/>
      <c r="K59" s="11"/>
      <c r="L59" s="41">
        <v>10271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46</v>
      </c>
      <c r="F60" s="38"/>
      <c r="G60" s="39"/>
      <c r="H60" s="40"/>
      <c r="I60" s="11"/>
      <c r="J60" s="11"/>
      <c r="K60" s="11"/>
      <c r="L60" s="41">
        <v>66952</v>
      </c>
      <c r="M60" s="42"/>
      <c r="N60" s="42"/>
      <c r="O60" s="43"/>
      <c r="BG60" s="27"/>
      <c r="BH60" s="28"/>
      <c r="BI60" s="35"/>
      <c r="BJ60" s="19"/>
    </row>
    <row r="61" spans="1:62" s="3" customFormat="1" ht="22.5" x14ac:dyDescent="0.25">
      <c r="A61" s="45"/>
      <c r="B61" s="46" t="s">
        <v>147</v>
      </c>
      <c r="C61" s="141" t="s">
        <v>148</v>
      </c>
      <c r="D61" s="141"/>
      <c r="E61" s="141"/>
      <c r="F61" s="47" t="s">
        <v>136</v>
      </c>
      <c r="G61" s="39" t="s">
        <v>4079</v>
      </c>
      <c r="H61" s="48">
        <v>6.72</v>
      </c>
      <c r="I61" s="48"/>
      <c r="J61" s="48">
        <v>6.72</v>
      </c>
      <c r="K61" s="49"/>
      <c r="L61" s="48">
        <v>443.96</v>
      </c>
      <c r="M61" s="48"/>
      <c r="N61" s="48"/>
      <c r="O61" s="50">
        <v>443.96</v>
      </c>
      <c r="BG61" s="27"/>
      <c r="BH61" s="28"/>
      <c r="BI61" s="35"/>
      <c r="BJ61" s="19" t="s">
        <v>148</v>
      </c>
    </row>
    <row r="62" spans="1:62" s="3" customFormat="1" ht="22.5" x14ac:dyDescent="0.25">
      <c r="A62" s="45"/>
      <c r="B62" s="46" t="s">
        <v>150</v>
      </c>
      <c r="C62" s="141" t="s">
        <v>151</v>
      </c>
      <c r="D62" s="141"/>
      <c r="E62" s="141"/>
      <c r="F62" s="47" t="s">
        <v>136</v>
      </c>
      <c r="G62" s="39" t="s">
        <v>4080</v>
      </c>
      <c r="H62" s="48">
        <v>7.08</v>
      </c>
      <c r="I62" s="48"/>
      <c r="J62" s="48">
        <v>7.08</v>
      </c>
      <c r="K62" s="49"/>
      <c r="L62" s="48">
        <v>77.41</v>
      </c>
      <c r="M62" s="48"/>
      <c r="N62" s="48"/>
      <c r="O62" s="50">
        <v>77.41</v>
      </c>
      <c r="BG62" s="27"/>
      <c r="BH62" s="28"/>
      <c r="BI62" s="35"/>
      <c r="BJ62" s="19" t="s">
        <v>151</v>
      </c>
    </row>
    <row r="63" spans="1:62" s="3" customFormat="1" ht="34.5" x14ac:dyDescent="0.25">
      <c r="A63" s="45"/>
      <c r="B63" s="46" t="s">
        <v>153</v>
      </c>
      <c r="C63" s="141" t="s">
        <v>154</v>
      </c>
      <c r="D63" s="141"/>
      <c r="E63" s="141"/>
      <c r="F63" s="47" t="s">
        <v>155</v>
      </c>
      <c r="G63" s="39" t="s">
        <v>4081</v>
      </c>
      <c r="H63" s="48">
        <v>59.7</v>
      </c>
      <c r="I63" s="48"/>
      <c r="J63" s="48">
        <v>59.7</v>
      </c>
      <c r="K63" s="49"/>
      <c r="L63" s="48">
        <v>1048.0899999999999</v>
      </c>
      <c r="M63" s="48"/>
      <c r="N63" s="48"/>
      <c r="O63" s="50">
        <v>1048.0899999999999</v>
      </c>
      <c r="BG63" s="27"/>
      <c r="BH63" s="28"/>
      <c r="BI63" s="35"/>
      <c r="BJ63" s="19" t="s">
        <v>154</v>
      </c>
    </row>
    <row r="64" spans="1:62" s="3" customFormat="1" ht="22.5" x14ac:dyDescent="0.25">
      <c r="A64" s="45"/>
      <c r="B64" s="46" t="s">
        <v>157</v>
      </c>
      <c r="C64" s="141" t="s">
        <v>158</v>
      </c>
      <c r="D64" s="141"/>
      <c r="E64" s="141"/>
      <c r="F64" s="47" t="s">
        <v>159</v>
      </c>
      <c r="G64" s="39" t="s">
        <v>4082</v>
      </c>
      <c r="H64" s="48">
        <v>57.1</v>
      </c>
      <c r="I64" s="48"/>
      <c r="J64" s="48">
        <v>57.1</v>
      </c>
      <c r="K64" s="49"/>
      <c r="L64" s="48">
        <v>238.3</v>
      </c>
      <c r="M64" s="48"/>
      <c r="N64" s="48"/>
      <c r="O64" s="50">
        <v>238.3</v>
      </c>
      <c r="BG64" s="27"/>
      <c r="BH64" s="28"/>
      <c r="BI64" s="35"/>
      <c r="BJ64" s="19" t="s">
        <v>158</v>
      </c>
    </row>
    <row r="65" spans="1:62" s="3" customFormat="1" ht="23.25" x14ac:dyDescent="0.25">
      <c r="A65" s="45"/>
      <c r="B65" s="46" t="s">
        <v>161</v>
      </c>
      <c r="C65" s="141" t="s">
        <v>162</v>
      </c>
      <c r="D65" s="141"/>
      <c r="E65" s="141"/>
      <c r="F65" s="47" t="s">
        <v>163</v>
      </c>
      <c r="G65" s="39" t="s">
        <v>4083</v>
      </c>
      <c r="H65" s="48">
        <v>6.26</v>
      </c>
      <c r="I65" s="48"/>
      <c r="J65" s="48">
        <v>6.26</v>
      </c>
      <c r="K65" s="49"/>
      <c r="L65" s="48">
        <v>68.83</v>
      </c>
      <c r="M65" s="48"/>
      <c r="N65" s="48"/>
      <c r="O65" s="50">
        <v>68.83</v>
      </c>
      <c r="BG65" s="27"/>
      <c r="BH65" s="28"/>
      <c r="BI65" s="35"/>
      <c r="BJ65" s="19" t="s">
        <v>162</v>
      </c>
    </row>
    <row r="66" spans="1:62" s="3" customFormat="1" ht="22.5" x14ac:dyDescent="0.25">
      <c r="A66" s="45"/>
      <c r="B66" s="46" t="s">
        <v>165</v>
      </c>
      <c r="C66" s="141" t="s">
        <v>166</v>
      </c>
      <c r="D66" s="141"/>
      <c r="E66" s="141"/>
      <c r="F66" s="47" t="s">
        <v>167</v>
      </c>
      <c r="G66" s="39" t="s">
        <v>4084</v>
      </c>
      <c r="H66" s="48">
        <v>46</v>
      </c>
      <c r="I66" s="48"/>
      <c r="J66" s="48">
        <v>46</v>
      </c>
      <c r="K66" s="49"/>
      <c r="L66" s="48">
        <v>56.67</v>
      </c>
      <c r="M66" s="48"/>
      <c r="N66" s="48"/>
      <c r="O66" s="50">
        <v>56.67</v>
      </c>
      <c r="BG66" s="27"/>
      <c r="BH66" s="28"/>
      <c r="BI66" s="35"/>
      <c r="BJ66" s="19" t="s">
        <v>166</v>
      </c>
    </row>
    <row r="67" spans="1:62" s="3" customFormat="1" ht="90" x14ac:dyDescent="0.25">
      <c r="A67" s="29" t="s">
        <v>109</v>
      </c>
      <c r="B67" s="30" t="s">
        <v>2218</v>
      </c>
      <c r="C67" s="136" t="s">
        <v>2219</v>
      </c>
      <c r="D67" s="136"/>
      <c r="E67" s="136"/>
      <c r="F67" s="29" t="s">
        <v>88</v>
      </c>
      <c r="G67" s="52">
        <v>11</v>
      </c>
      <c r="H67" s="33">
        <v>1003.91</v>
      </c>
      <c r="I67" s="33"/>
      <c r="J67" s="33">
        <v>1003.91</v>
      </c>
      <c r="K67" s="31" t="s">
        <v>42</v>
      </c>
      <c r="L67" s="33">
        <v>95632</v>
      </c>
      <c r="M67" s="33"/>
      <c r="N67" s="34"/>
      <c r="O67" s="33">
        <v>95632</v>
      </c>
      <c r="BG67" s="27"/>
      <c r="BH67" s="28"/>
      <c r="BI67" s="35" t="s">
        <v>2219</v>
      </c>
      <c r="BJ67" s="19"/>
    </row>
    <row r="68" spans="1:62" s="3" customFormat="1" ht="90" x14ac:dyDescent="0.25">
      <c r="A68" s="29" t="s">
        <v>111</v>
      </c>
      <c r="B68" s="30" t="s">
        <v>139</v>
      </c>
      <c r="C68" s="136" t="s">
        <v>140</v>
      </c>
      <c r="D68" s="136"/>
      <c r="E68" s="136"/>
      <c r="F68" s="29" t="s">
        <v>141</v>
      </c>
      <c r="G68" s="51">
        <v>0.1008</v>
      </c>
      <c r="H68" s="33" t="s">
        <v>4085</v>
      </c>
      <c r="I68" s="33" t="s">
        <v>143</v>
      </c>
      <c r="J68" s="33">
        <v>435557.96</v>
      </c>
      <c r="K68" s="31" t="s">
        <v>42</v>
      </c>
      <c r="L68" s="33">
        <v>391530</v>
      </c>
      <c r="M68" s="33">
        <v>10483</v>
      </c>
      <c r="N68" s="34" t="s">
        <v>4086</v>
      </c>
      <c r="O68" s="33">
        <v>380211</v>
      </c>
      <c r="BG68" s="27"/>
      <c r="BH68" s="28"/>
      <c r="BI68" s="35" t="s">
        <v>140</v>
      </c>
      <c r="BJ68" s="19"/>
    </row>
    <row r="69" spans="1:62" s="3" customFormat="1" ht="15" x14ac:dyDescent="0.25">
      <c r="A69" s="36"/>
      <c r="B69" s="37"/>
      <c r="C69" s="37"/>
      <c r="D69" s="37"/>
      <c r="E69" s="38" t="s">
        <v>4087</v>
      </c>
      <c r="F69" s="38"/>
      <c r="G69" s="39"/>
      <c r="H69" s="40"/>
      <c r="I69" s="11"/>
      <c r="J69" s="11"/>
      <c r="K69" s="11"/>
      <c r="L69" s="41">
        <v>11479</v>
      </c>
      <c r="M69" s="42"/>
      <c r="N69" s="42"/>
      <c r="O69" s="43"/>
      <c r="BG69" s="27"/>
      <c r="BH69" s="28"/>
      <c r="BI69" s="35"/>
      <c r="BJ69" s="19"/>
    </row>
    <row r="70" spans="1:62" s="3" customFormat="1" ht="15" x14ac:dyDescent="0.25">
      <c r="A70" s="36"/>
      <c r="B70" s="37"/>
      <c r="C70" s="37"/>
      <c r="D70" s="37"/>
      <c r="E70" s="38" t="s">
        <v>4088</v>
      </c>
      <c r="F70" s="38"/>
      <c r="G70" s="39"/>
      <c r="H70" s="40"/>
      <c r="I70" s="11"/>
      <c r="J70" s="11"/>
      <c r="K70" s="11"/>
      <c r="L70" s="41">
        <v>5846</v>
      </c>
      <c r="M70" s="42"/>
      <c r="N70" s="42"/>
      <c r="O70" s="43"/>
      <c r="BG70" s="27"/>
      <c r="BH70" s="28"/>
      <c r="BI70" s="35"/>
      <c r="BJ70" s="19"/>
    </row>
    <row r="71" spans="1:62" s="3" customFormat="1" ht="15" x14ac:dyDescent="0.25">
      <c r="A71" s="36"/>
      <c r="B71" s="37"/>
      <c r="C71" s="37"/>
      <c r="D71" s="37"/>
      <c r="E71" s="38" t="s">
        <v>46</v>
      </c>
      <c r="F71" s="38"/>
      <c r="G71" s="39"/>
      <c r="H71" s="40"/>
      <c r="I71" s="11"/>
      <c r="J71" s="11"/>
      <c r="K71" s="11"/>
      <c r="L71" s="41">
        <v>408855</v>
      </c>
      <c r="M71" s="42"/>
      <c r="N71" s="42"/>
      <c r="O71" s="43"/>
      <c r="BG71" s="27"/>
      <c r="BH71" s="28"/>
      <c r="BI71" s="35"/>
      <c r="BJ71" s="19"/>
    </row>
    <row r="72" spans="1:62" s="3" customFormat="1" ht="22.5" x14ac:dyDescent="0.25">
      <c r="A72" s="45"/>
      <c r="B72" s="46" t="s">
        <v>147</v>
      </c>
      <c r="C72" s="141" t="s">
        <v>148</v>
      </c>
      <c r="D72" s="141"/>
      <c r="E72" s="141"/>
      <c r="F72" s="47" t="s">
        <v>136</v>
      </c>
      <c r="G72" s="39" t="s">
        <v>4089</v>
      </c>
      <c r="H72" s="48">
        <v>6.72</v>
      </c>
      <c r="I72" s="48"/>
      <c r="J72" s="48">
        <v>6.72</v>
      </c>
      <c r="K72" s="49"/>
      <c r="L72" s="48">
        <v>235.05</v>
      </c>
      <c r="M72" s="48"/>
      <c r="N72" s="48"/>
      <c r="O72" s="50">
        <v>235.05</v>
      </c>
      <c r="BG72" s="27"/>
      <c r="BH72" s="28"/>
      <c r="BI72" s="35"/>
      <c r="BJ72" s="19" t="s">
        <v>148</v>
      </c>
    </row>
    <row r="73" spans="1:62" s="3" customFormat="1" ht="22.5" x14ac:dyDescent="0.25">
      <c r="A73" s="45"/>
      <c r="B73" s="46" t="s">
        <v>150</v>
      </c>
      <c r="C73" s="141" t="s">
        <v>151</v>
      </c>
      <c r="D73" s="141"/>
      <c r="E73" s="141"/>
      <c r="F73" s="47" t="s">
        <v>136</v>
      </c>
      <c r="G73" s="39" t="s">
        <v>4090</v>
      </c>
      <c r="H73" s="48">
        <v>7.08</v>
      </c>
      <c r="I73" s="48"/>
      <c r="J73" s="48">
        <v>7.08</v>
      </c>
      <c r="K73" s="49"/>
      <c r="L73" s="48">
        <v>50.67</v>
      </c>
      <c r="M73" s="48"/>
      <c r="N73" s="48"/>
      <c r="O73" s="50">
        <v>50.67</v>
      </c>
      <c r="BG73" s="27"/>
      <c r="BH73" s="28"/>
      <c r="BI73" s="35"/>
      <c r="BJ73" s="19" t="s">
        <v>151</v>
      </c>
    </row>
    <row r="74" spans="1:62" s="3" customFormat="1" ht="34.5" x14ac:dyDescent="0.25">
      <c r="A74" s="45"/>
      <c r="B74" s="46" t="s">
        <v>153</v>
      </c>
      <c r="C74" s="141" t="s">
        <v>154</v>
      </c>
      <c r="D74" s="141"/>
      <c r="E74" s="141"/>
      <c r="F74" s="47" t="s">
        <v>155</v>
      </c>
      <c r="G74" s="39" t="s">
        <v>4091</v>
      </c>
      <c r="H74" s="48">
        <v>59.7</v>
      </c>
      <c r="I74" s="48"/>
      <c r="J74" s="48">
        <v>59.7</v>
      </c>
      <c r="K74" s="49"/>
      <c r="L74" s="48">
        <v>553.63</v>
      </c>
      <c r="M74" s="48"/>
      <c r="N74" s="48"/>
      <c r="O74" s="50">
        <v>553.63</v>
      </c>
      <c r="BG74" s="27"/>
      <c r="BH74" s="28"/>
      <c r="BI74" s="35"/>
      <c r="BJ74" s="19" t="s">
        <v>154</v>
      </c>
    </row>
    <row r="75" spans="1:62" s="3" customFormat="1" ht="22.5" x14ac:dyDescent="0.25">
      <c r="A75" s="45"/>
      <c r="B75" s="46" t="s">
        <v>157</v>
      </c>
      <c r="C75" s="141" t="s">
        <v>158</v>
      </c>
      <c r="D75" s="141"/>
      <c r="E75" s="141"/>
      <c r="F75" s="47" t="s">
        <v>159</v>
      </c>
      <c r="G75" s="39" t="s">
        <v>4092</v>
      </c>
      <c r="H75" s="48">
        <v>57.1</v>
      </c>
      <c r="I75" s="48"/>
      <c r="J75" s="48">
        <v>57.1</v>
      </c>
      <c r="K75" s="49"/>
      <c r="L75" s="48">
        <v>123.17</v>
      </c>
      <c r="M75" s="48"/>
      <c r="N75" s="48"/>
      <c r="O75" s="50">
        <v>123.17</v>
      </c>
      <c r="BG75" s="27"/>
      <c r="BH75" s="28"/>
      <c r="BI75" s="35"/>
      <c r="BJ75" s="19" t="s">
        <v>158</v>
      </c>
    </row>
    <row r="76" spans="1:62" s="3" customFormat="1" ht="23.25" x14ac:dyDescent="0.25">
      <c r="A76" s="45"/>
      <c r="B76" s="46" t="s">
        <v>161</v>
      </c>
      <c r="C76" s="141" t="s">
        <v>162</v>
      </c>
      <c r="D76" s="141"/>
      <c r="E76" s="141"/>
      <c r="F76" s="47" t="s">
        <v>163</v>
      </c>
      <c r="G76" s="39" t="s">
        <v>4093</v>
      </c>
      <c r="H76" s="48">
        <v>6.26</v>
      </c>
      <c r="I76" s="48"/>
      <c r="J76" s="48">
        <v>6.26</v>
      </c>
      <c r="K76" s="49"/>
      <c r="L76" s="48">
        <v>38.619999999999997</v>
      </c>
      <c r="M76" s="48"/>
      <c r="N76" s="48"/>
      <c r="O76" s="50">
        <v>38.619999999999997</v>
      </c>
      <c r="BG76" s="27"/>
      <c r="BH76" s="28"/>
      <c r="BI76" s="35"/>
      <c r="BJ76" s="19" t="s">
        <v>162</v>
      </c>
    </row>
    <row r="77" spans="1:62" s="3" customFormat="1" ht="22.5" x14ac:dyDescent="0.25">
      <c r="A77" s="45"/>
      <c r="B77" s="46" t="s">
        <v>165</v>
      </c>
      <c r="C77" s="141" t="s">
        <v>166</v>
      </c>
      <c r="D77" s="141"/>
      <c r="E77" s="141"/>
      <c r="F77" s="47" t="s">
        <v>167</v>
      </c>
      <c r="G77" s="39" t="s">
        <v>4094</v>
      </c>
      <c r="H77" s="48">
        <v>46</v>
      </c>
      <c r="I77" s="48"/>
      <c r="J77" s="48">
        <v>46</v>
      </c>
      <c r="K77" s="49"/>
      <c r="L77" s="48">
        <v>37.090000000000003</v>
      </c>
      <c r="M77" s="48"/>
      <c r="N77" s="48"/>
      <c r="O77" s="50">
        <v>37.090000000000003</v>
      </c>
      <c r="BG77" s="27"/>
      <c r="BH77" s="28"/>
      <c r="BI77" s="35"/>
      <c r="BJ77" s="19" t="s">
        <v>166</v>
      </c>
    </row>
    <row r="78" spans="1:62" s="3" customFormat="1" ht="45.75" x14ac:dyDescent="0.25">
      <c r="A78" s="45"/>
      <c r="B78" s="46" t="s">
        <v>4095</v>
      </c>
      <c r="C78" s="141" t="s">
        <v>4096</v>
      </c>
      <c r="D78" s="141"/>
      <c r="E78" s="141"/>
      <c r="F78" s="47" t="s">
        <v>50</v>
      </c>
      <c r="G78" s="39" t="s">
        <v>4097</v>
      </c>
      <c r="H78" s="48">
        <v>4252.58</v>
      </c>
      <c r="I78" s="48"/>
      <c r="J78" s="48">
        <v>4252.58</v>
      </c>
      <c r="K78" s="49"/>
      <c r="L78" s="48">
        <v>42866.01</v>
      </c>
      <c r="M78" s="48"/>
      <c r="N78" s="48"/>
      <c r="O78" s="50">
        <v>42866.01</v>
      </c>
      <c r="BG78" s="27"/>
      <c r="BH78" s="28"/>
      <c r="BI78" s="35"/>
      <c r="BJ78" s="19" t="s">
        <v>4096</v>
      </c>
    </row>
    <row r="79" spans="1:62" s="3" customFormat="1" ht="90" x14ac:dyDescent="0.25">
      <c r="A79" s="29" t="s">
        <v>113</v>
      </c>
      <c r="B79" s="30" t="s">
        <v>2218</v>
      </c>
      <c r="C79" s="136" t="s">
        <v>4098</v>
      </c>
      <c r="D79" s="136"/>
      <c r="E79" s="136"/>
      <c r="F79" s="29" t="s">
        <v>88</v>
      </c>
      <c r="G79" s="52">
        <v>11</v>
      </c>
      <c r="H79" s="33">
        <v>1265.07</v>
      </c>
      <c r="I79" s="33"/>
      <c r="J79" s="33">
        <v>1265.07</v>
      </c>
      <c r="K79" s="31" t="s">
        <v>42</v>
      </c>
      <c r="L79" s="33">
        <v>120511</v>
      </c>
      <c r="M79" s="33"/>
      <c r="N79" s="34"/>
      <c r="O79" s="33">
        <v>120511</v>
      </c>
      <c r="BG79" s="27"/>
      <c r="BH79" s="28"/>
      <c r="BI79" s="35" t="s">
        <v>4098</v>
      </c>
      <c r="BJ79" s="19"/>
    </row>
    <row r="80" spans="1:62" s="3" customFormat="1" ht="90" x14ac:dyDescent="0.25">
      <c r="A80" s="29" t="s">
        <v>115</v>
      </c>
      <c r="B80" s="30" t="s">
        <v>4099</v>
      </c>
      <c r="C80" s="136" t="s">
        <v>4100</v>
      </c>
      <c r="D80" s="136"/>
      <c r="E80" s="136"/>
      <c r="F80" s="29" t="s">
        <v>141</v>
      </c>
      <c r="G80" s="51">
        <v>1.6799999999999999E-2</v>
      </c>
      <c r="H80" s="33" t="s">
        <v>4101</v>
      </c>
      <c r="I80" s="33" t="s">
        <v>4102</v>
      </c>
      <c r="J80" s="33">
        <v>237430.42</v>
      </c>
      <c r="K80" s="31" t="s">
        <v>42</v>
      </c>
      <c r="L80" s="33">
        <v>36260</v>
      </c>
      <c r="M80" s="33">
        <v>1591</v>
      </c>
      <c r="N80" s="34" t="s">
        <v>4103</v>
      </c>
      <c r="O80" s="33">
        <v>34543</v>
      </c>
      <c r="BG80" s="27"/>
      <c r="BH80" s="28"/>
      <c r="BI80" s="35" t="s">
        <v>4100</v>
      </c>
      <c r="BJ80" s="19"/>
    </row>
    <row r="81" spans="1:62" s="3" customFormat="1" ht="15" x14ac:dyDescent="0.25">
      <c r="A81" s="36"/>
      <c r="B81" s="37"/>
      <c r="C81" s="37"/>
      <c r="D81" s="37"/>
      <c r="E81" s="38" t="s">
        <v>4104</v>
      </c>
      <c r="F81" s="38"/>
      <c r="G81" s="39"/>
      <c r="H81" s="40"/>
      <c r="I81" s="11"/>
      <c r="J81" s="11"/>
      <c r="K81" s="11"/>
      <c r="L81" s="41">
        <v>1744</v>
      </c>
      <c r="M81" s="42"/>
      <c r="N81" s="42"/>
      <c r="O81" s="43"/>
      <c r="BG81" s="27"/>
      <c r="BH81" s="28"/>
      <c r="BI81" s="35"/>
      <c r="BJ81" s="19"/>
    </row>
    <row r="82" spans="1:62" s="3" customFormat="1" ht="15" x14ac:dyDescent="0.25">
      <c r="A82" s="36"/>
      <c r="B82" s="37"/>
      <c r="C82" s="37"/>
      <c r="D82" s="37"/>
      <c r="E82" s="38" t="s">
        <v>4105</v>
      </c>
      <c r="F82" s="38"/>
      <c r="G82" s="39"/>
      <c r="H82" s="40"/>
      <c r="I82" s="11"/>
      <c r="J82" s="11"/>
      <c r="K82" s="11"/>
      <c r="L82" s="41">
        <v>888</v>
      </c>
      <c r="M82" s="42"/>
      <c r="N82" s="42"/>
      <c r="O82" s="43"/>
      <c r="BG82" s="27"/>
      <c r="BH82" s="28"/>
      <c r="BI82" s="35"/>
      <c r="BJ82" s="19"/>
    </row>
    <row r="83" spans="1:62" s="3" customFormat="1" ht="15" x14ac:dyDescent="0.25">
      <c r="A83" s="36"/>
      <c r="B83" s="37"/>
      <c r="C83" s="37"/>
      <c r="D83" s="37"/>
      <c r="E83" s="38" t="s">
        <v>46</v>
      </c>
      <c r="F83" s="38"/>
      <c r="G83" s="39"/>
      <c r="H83" s="40"/>
      <c r="I83" s="11"/>
      <c r="J83" s="11"/>
      <c r="K83" s="11"/>
      <c r="L83" s="41">
        <v>38892</v>
      </c>
      <c r="M83" s="42"/>
      <c r="N83" s="42"/>
      <c r="O83" s="43"/>
      <c r="BG83" s="27"/>
      <c r="BH83" s="28"/>
      <c r="BI83" s="35"/>
      <c r="BJ83" s="19"/>
    </row>
    <row r="84" spans="1:62" s="3" customFormat="1" ht="22.5" x14ac:dyDescent="0.25">
      <c r="A84" s="45"/>
      <c r="B84" s="46" t="s">
        <v>147</v>
      </c>
      <c r="C84" s="141" t="s">
        <v>148</v>
      </c>
      <c r="D84" s="141"/>
      <c r="E84" s="141"/>
      <c r="F84" s="47" t="s">
        <v>136</v>
      </c>
      <c r="G84" s="39" t="s">
        <v>4106</v>
      </c>
      <c r="H84" s="48">
        <v>6.72</v>
      </c>
      <c r="I84" s="48"/>
      <c r="J84" s="48">
        <v>6.72</v>
      </c>
      <c r="K84" s="49"/>
      <c r="L84" s="48">
        <v>39.17</v>
      </c>
      <c r="M84" s="48"/>
      <c r="N84" s="48"/>
      <c r="O84" s="50">
        <v>39.17</v>
      </c>
      <c r="BG84" s="27"/>
      <c r="BH84" s="28"/>
      <c r="BI84" s="35"/>
      <c r="BJ84" s="19" t="s">
        <v>148</v>
      </c>
    </row>
    <row r="85" spans="1:62" s="3" customFormat="1" ht="22.5" x14ac:dyDescent="0.25">
      <c r="A85" s="45"/>
      <c r="B85" s="46" t="s">
        <v>150</v>
      </c>
      <c r="C85" s="141" t="s">
        <v>151</v>
      </c>
      <c r="D85" s="141"/>
      <c r="E85" s="141"/>
      <c r="F85" s="47" t="s">
        <v>136</v>
      </c>
      <c r="G85" s="39" t="s">
        <v>4107</v>
      </c>
      <c r="H85" s="48">
        <v>7.08</v>
      </c>
      <c r="I85" s="48"/>
      <c r="J85" s="48">
        <v>7.08</v>
      </c>
      <c r="K85" s="49"/>
      <c r="L85" s="48">
        <v>8.4499999999999993</v>
      </c>
      <c r="M85" s="48"/>
      <c r="N85" s="48"/>
      <c r="O85" s="50">
        <v>8.4499999999999993</v>
      </c>
      <c r="BG85" s="27"/>
      <c r="BH85" s="28"/>
      <c r="BI85" s="35"/>
      <c r="BJ85" s="19" t="s">
        <v>151</v>
      </c>
    </row>
    <row r="86" spans="1:62" s="3" customFormat="1" ht="34.5" x14ac:dyDescent="0.25">
      <c r="A86" s="45"/>
      <c r="B86" s="46" t="s">
        <v>153</v>
      </c>
      <c r="C86" s="141" t="s">
        <v>154</v>
      </c>
      <c r="D86" s="141"/>
      <c r="E86" s="141"/>
      <c r="F86" s="47" t="s">
        <v>155</v>
      </c>
      <c r="G86" s="39" t="s">
        <v>4108</v>
      </c>
      <c r="H86" s="48">
        <v>59.7</v>
      </c>
      <c r="I86" s="48"/>
      <c r="J86" s="48">
        <v>59.7</v>
      </c>
      <c r="K86" s="49"/>
      <c r="L86" s="48">
        <v>92.27</v>
      </c>
      <c r="M86" s="48"/>
      <c r="N86" s="48"/>
      <c r="O86" s="50">
        <v>92.27</v>
      </c>
      <c r="BG86" s="27"/>
      <c r="BH86" s="28"/>
      <c r="BI86" s="35"/>
      <c r="BJ86" s="19" t="s">
        <v>154</v>
      </c>
    </row>
    <row r="87" spans="1:62" s="3" customFormat="1" ht="22.5" x14ac:dyDescent="0.25">
      <c r="A87" s="45"/>
      <c r="B87" s="46" t="s">
        <v>157</v>
      </c>
      <c r="C87" s="141" t="s">
        <v>158</v>
      </c>
      <c r="D87" s="141"/>
      <c r="E87" s="141"/>
      <c r="F87" s="47" t="s">
        <v>159</v>
      </c>
      <c r="G87" s="39" t="s">
        <v>4109</v>
      </c>
      <c r="H87" s="48">
        <v>57.1</v>
      </c>
      <c r="I87" s="48"/>
      <c r="J87" s="48">
        <v>57.1</v>
      </c>
      <c r="K87" s="49"/>
      <c r="L87" s="48">
        <v>20.53</v>
      </c>
      <c r="M87" s="48"/>
      <c r="N87" s="48"/>
      <c r="O87" s="50">
        <v>20.53</v>
      </c>
      <c r="BG87" s="27"/>
      <c r="BH87" s="28"/>
      <c r="BI87" s="35"/>
      <c r="BJ87" s="19" t="s">
        <v>158</v>
      </c>
    </row>
    <row r="88" spans="1:62" s="3" customFormat="1" ht="23.25" x14ac:dyDescent="0.25">
      <c r="A88" s="45"/>
      <c r="B88" s="46" t="s">
        <v>161</v>
      </c>
      <c r="C88" s="141" t="s">
        <v>162</v>
      </c>
      <c r="D88" s="141"/>
      <c r="E88" s="141"/>
      <c r="F88" s="47" t="s">
        <v>163</v>
      </c>
      <c r="G88" s="39" t="s">
        <v>4110</v>
      </c>
      <c r="H88" s="48">
        <v>6.26</v>
      </c>
      <c r="I88" s="48"/>
      <c r="J88" s="48">
        <v>6.26</v>
      </c>
      <c r="K88" s="49"/>
      <c r="L88" s="48">
        <v>3.22</v>
      </c>
      <c r="M88" s="48"/>
      <c r="N88" s="48"/>
      <c r="O88" s="50">
        <v>3.22</v>
      </c>
      <c r="BG88" s="27"/>
      <c r="BH88" s="28"/>
      <c r="BI88" s="35"/>
      <c r="BJ88" s="19" t="s">
        <v>162</v>
      </c>
    </row>
    <row r="89" spans="1:62" s="3" customFormat="1" ht="22.5" x14ac:dyDescent="0.25">
      <c r="A89" s="45"/>
      <c r="B89" s="46" t="s">
        <v>165</v>
      </c>
      <c r="C89" s="141" t="s">
        <v>166</v>
      </c>
      <c r="D89" s="141"/>
      <c r="E89" s="141"/>
      <c r="F89" s="47" t="s">
        <v>167</v>
      </c>
      <c r="G89" s="39" t="s">
        <v>4111</v>
      </c>
      <c r="H89" s="48">
        <v>46</v>
      </c>
      <c r="I89" s="48"/>
      <c r="J89" s="48">
        <v>46</v>
      </c>
      <c r="K89" s="49"/>
      <c r="L89" s="48">
        <v>6.18</v>
      </c>
      <c r="M89" s="48"/>
      <c r="N89" s="48"/>
      <c r="O89" s="50">
        <v>6.18</v>
      </c>
      <c r="BG89" s="27"/>
      <c r="BH89" s="28"/>
      <c r="BI89" s="35"/>
      <c r="BJ89" s="19" t="s">
        <v>166</v>
      </c>
    </row>
    <row r="90" spans="1:62" s="3" customFormat="1" ht="34.5" x14ac:dyDescent="0.25">
      <c r="A90" s="45"/>
      <c r="B90" s="46" t="s">
        <v>4112</v>
      </c>
      <c r="C90" s="141" t="s">
        <v>4113</v>
      </c>
      <c r="D90" s="141"/>
      <c r="E90" s="141"/>
      <c r="F90" s="47" t="s">
        <v>50</v>
      </c>
      <c r="G90" s="39" t="s">
        <v>4114</v>
      </c>
      <c r="H90" s="48">
        <v>2273.2199999999998</v>
      </c>
      <c r="I90" s="48"/>
      <c r="J90" s="48">
        <v>2273.2199999999998</v>
      </c>
      <c r="K90" s="49"/>
      <c r="L90" s="48">
        <v>3819.01</v>
      </c>
      <c r="M90" s="48"/>
      <c r="N90" s="48"/>
      <c r="O90" s="50">
        <v>3819.01</v>
      </c>
      <c r="BG90" s="27"/>
      <c r="BH90" s="28"/>
      <c r="BI90" s="35"/>
      <c r="BJ90" s="19" t="s">
        <v>4113</v>
      </c>
    </row>
    <row r="91" spans="1:62" s="3" customFormat="1" ht="90" x14ac:dyDescent="0.25">
      <c r="A91" s="29" t="s">
        <v>117</v>
      </c>
      <c r="B91" s="30" t="s">
        <v>2218</v>
      </c>
      <c r="C91" s="136" t="s">
        <v>4115</v>
      </c>
      <c r="D91" s="136"/>
      <c r="E91" s="136"/>
      <c r="F91" s="29" t="s">
        <v>88</v>
      </c>
      <c r="G91" s="52">
        <v>1</v>
      </c>
      <c r="H91" s="33">
        <v>687.73</v>
      </c>
      <c r="I91" s="33"/>
      <c r="J91" s="33">
        <v>687.73</v>
      </c>
      <c r="K91" s="31" t="s">
        <v>42</v>
      </c>
      <c r="L91" s="33">
        <v>5956</v>
      </c>
      <c r="M91" s="33"/>
      <c r="N91" s="34"/>
      <c r="O91" s="33">
        <v>5956</v>
      </c>
      <c r="BG91" s="27"/>
      <c r="BH91" s="28"/>
      <c r="BI91" s="35" t="s">
        <v>4115</v>
      </c>
      <c r="BJ91" s="19"/>
    </row>
    <row r="92" spans="1:62" s="3" customFormat="1" ht="90" x14ac:dyDescent="0.25">
      <c r="A92" s="29" t="s">
        <v>132</v>
      </c>
      <c r="B92" s="30" t="s">
        <v>177</v>
      </c>
      <c r="C92" s="136" t="s">
        <v>178</v>
      </c>
      <c r="D92" s="136"/>
      <c r="E92" s="136"/>
      <c r="F92" s="29" t="s">
        <v>179</v>
      </c>
      <c r="G92" s="44">
        <v>27.16</v>
      </c>
      <c r="H92" s="33" t="s">
        <v>180</v>
      </c>
      <c r="I92" s="33">
        <v>0.53</v>
      </c>
      <c r="J92" s="33">
        <v>114.44</v>
      </c>
      <c r="K92" s="31" t="s">
        <v>42</v>
      </c>
      <c r="L92" s="33">
        <v>51898</v>
      </c>
      <c r="M92" s="33">
        <v>24813</v>
      </c>
      <c r="N92" s="34">
        <v>166</v>
      </c>
      <c r="O92" s="33">
        <v>26919</v>
      </c>
      <c r="BG92" s="27"/>
      <c r="BH92" s="28"/>
      <c r="BI92" s="35" t="s">
        <v>178</v>
      </c>
      <c r="BJ92" s="19"/>
    </row>
    <row r="93" spans="1:62" s="3" customFormat="1" ht="15" x14ac:dyDescent="0.25">
      <c r="A93" s="36"/>
      <c r="B93" s="37"/>
      <c r="C93" s="37"/>
      <c r="D93" s="37"/>
      <c r="E93" s="38" t="s">
        <v>4116</v>
      </c>
      <c r="F93" s="38"/>
      <c r="G93" s="39"/>
      <c r="H93" s="40"/>
      <c r="I93" s="11"/>
      <c r="J93" s="11"/>
      <c r="K93" s="11"/>
      <c r="L93" s="41">
        <v>24813</v>
      </c>
      <c r="M93" s="42"/>
      <c r="N93" s="42"/>
      <c r="O93" s="43"/>
      <c r="BG93" s="27"/>
      <c r="BH93" s="28"/>
      <c r="BI93" s="35"/>
      <c r="BJ93" s="19"/>
    </row>
    <row r="94" spans="1:62" s="3" customFormat="1" ht="15" x14ac:dyDescent="0.25">
      <c r="A94" s="36"/>
      <c r="B94" s="37"/>
      <c r="C94" s="37"/>
      <c r="D94" s="37"/>
      <c r="E94" s="38" t="s">
        <v>4117</v>
      </c>
      <c r="F94" s="38"/>
      <c r="G94" s="39"/>
      <c r="H94" s="40"/>
      <c r="I94" s="11"/>
      <c r="J94" s="11"/>
      <c r="K94" s="11"/>
      <c r="L94" s="41">
        <v>12158</v>
      </c>
      <c r="M94" s="42"/>
      <c r="N94" s="42"/>
      <c r="O94" s="43"/>
      <c r="BG94" s="27"/>
      <c r="BH94" s="28"/>
      <c r="BI94" s="35"/>
      <c r="BJ94" s="19"/>
    </row>
    <row r="95" spans="1:62" s="3" customFormat="1" ht="15" x14ac:dyDescent="0.25">
      <c r="A95" s="36"/>
      <c r="B95" s="37"/>
      <c r="C95" s="37"/>
      <c r="D95" s="37"/>
      <c r="E95" s="38" t="s">
        <v>46</v>
      </c>
      <c r="F95" s="38"/>
      <c r="G95" s="39"/>
      <c r="H95" s="40"/>
      <c r="I95" s="11"/>
      <c r="J95" s="11"/>
      <c r="K95" s="11"/>
      <c r="L95" s="41">
        <v>88869</v>
      </c>
      <c r="M95" s="42"/>
      <c r="N95" s="42"/>
      <c r="O95" s="43"/>
      <c r="BG95" s="27"/>
      <c r="BH95" s="28"/>
      <c r="BI95" s="35"/>
      <c r="BJ95" s="19"/>
    </row>
    <row r="96" spans="1:62" s="3" customFormat="1" ht="22.5" x14ac:dyDescent="0.25">
      <c r="A96" s="45"/>
      <c r="B96" s="46" t="s">
        <v>183</v>
      </c>
      <c r="C96" s="141" t="s">
        <v>184</v>
      </c>
      <c r="D96" s="141"/>
      <c r="E96" s="141"/>
      <c r="F96" s="47" t="s">
        <v>167</v>
      </c>
      <c r="G96" s="39" t="s">
        <v>4118</v>
      </c>
      <c r="H96" s="48">
        <v>9</v>
      </c>
      <c r="I96" s="48"/>
      <c r="J96" s="48">
        <v>9</v>
      </c>
      <c r="K96" s="49"/>
      <c r="L96" s="48">
        <v>39.11</v>
      </c>
      <c r="M96" s="48"/>
      <c r="N96" s="48"/>
      <c r="O96" s="50">
        <v>39.11</v>
      </c>
      <c r="BG96" s="27"/>
      <c r="BH96" s="28"/>
      <c r="BI96" s="35"/>
      <c r="BJ96" s="19" t="s">
        <v>184</v>
      </c>
    </row>
    <row r="97" spans="1:62" s="3" customFormat="1" ht="23.25" x14ac:dyDescent="0.25">
      <c r="A97" s="45"/>
      <c r="B97" s="46" t="s">
        <v>186</v>
      </c>
      <c r="C97" s="141" t="s">
        <v>187</v>
      </c>
      <c r="D97" s="141"/>
      <c r="E97" s="141"/>
      <c r="F97" s="47" t="s">
        <v>188</v>
      </c>
      <c r="G97" s="39" t="s">
        <v>4119</v>
      </c>
      <c r="H97" s="48">
        <v>27.66</v>
      </c>
      <c r="I97" s="48"/>
      <c r="J97" s="48">
        <v>27.66</v>
      </c>
      <c r="K97" s="49"/>
      <c r="L97" s="48">
        <v>1577.62</v>
      </c>
      <c r="M97" s="48"/>
      <c r="N97" s="48"/>
      <c r="O97" s="50">
        <v>1577.62</v>
      </c>
      <c r="BG97" s="27"/>
      <c r="BH97" s="28"/>
      <c r="BI97" s="35"/>
      <c r="BJ97" s="19" t="s">
        <v>187</v>
      </c>
    </row>
    <row r="98" spans="1:62" s="3" customFormat="1" ht="34.5" x14ac:dyDescent="0.25">
      <c r="A98" s="45"/>
      <c r="B98" s="46" t="s">
        <v>190</v>
      </c>
      <c r="C98" s="141" t="s">
        <v>191</v>
      </c>
      <c r="D98" s="141"/>
      <c r="E98" s="141"/>
      <c r="F98" s="47" t="s">
        <v>188</v>
      </c>
      <c r="G98" s="39" t="s">
        <v>4119</v>
      </c>
      <c r="H98" s="48">
        <v>18.760000000000002</v>
      </c>
      <c r="I98" s="48"/>
      <c r="J98" s="48">
        <v>18.760000000000002</v>
      </c>
      <c r="K98" s="49"/>
      <c r="L98" s="48">
        <v>1070</v>
      </c>
      <c r="M98" s="48"/>
      <c r="N98" s="48"/>
      <c r="O98" s="50">
        <v>1070</v>
      </c>
      <c r="BG98" s="27"/>
      <c r="BH98" s="28"/>
      <c r="BI98" s="35"/>
      <c r="BJ98" s="19" t="s">
        <v>191</v>
      </c>
    </row>
    <row r="99" spans="1:62" s="3" customFormat="1" ht="34.5" x14ac:dyDescent="0.25">
      <c r="A99" s="45"/>
      <c r="B99" s="46" t="s">
        <v>192</v>
      </c>
      <c r="C99" s="141" t="s">
        <v>193</v>
      </c>
      <c r="D99" s="141"/>
      <c r="E99" s="141"/>
      <c r="F99" s="47" t="s">
        <v>188</v>
      </c>
      <c r="G99" s="39" t="s">
        <v>4120</v>
      </c>
      <c r="H99" s="48">
        <v>23.52</v>
      </c>
      <c r="I99" s="48"/>
      <c r="J99" s="48">
        <v>23.52</v>
      </c>
      <c r="K99" s="49"/>
      <c r="L99" s="48">
        <v>421.61</v>
      </c>
      <c r="M99" s="48"/>
      <c r="N99" s="48"/>
      <c r="O99" s="50">
        <v>421.61</v>
      </c>
      <c r="BG99" s="27"/>
      <c r="BH99" s="28"/>
      <c r="BI99" s="35"/>
      <c r="BJ99" s="19" t="s">
        <v>193</v>
      </c>
    </row>
    <row r="100" spans="1:62" s="3" customFormat="1" ht="15" x14ac:dyDescent="0.25">
      <c r="A100" s="138" t="s">
        <v>1784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  <c r="BG100" s="27" t="s">
        <v>1784</v>
      </c>
      <c r="BH100" s="28"/>
      <c r="BI100" s="35"/>
      <c r="BJ100" s="19"/>
    </row>
    <row r="101" spans="1:62" s="3" customFormat="1" ht="90" x14ac:dyDescent="0.25">
      <c r="A101" s="29" t="s">
        <v>134</v>
      </c>
      <c r="B101" s="30" t="s">
        <v>197</v>
      </c>
      <c r="C101" s="136" t="s">
        <v>198</v>
      </c>
      <c r="D101" s="136"/>
      <c r="E101" s="136"/>
      <c r="F101" s="29" t="s">
        <v>199</v>
      </c>
      <c r="G101" s="44">
        <v>42.34</v>
      </c>
      <c r="H101" s="33" t="s">
        <v>200</v>
      </c>
      <c r="I101" s="33">
        <v>28.44</v>
      </c>
      <c r="J101" s="33">
        <v>26.34</v>
      </c>
      <c r="K101" s="31" t="s">
        <v>42</v>
      </c>
      <c r="L101" s="33">
        <v>87497</v>
      </c>
      <c r="M101" s="33">
        <v>63931</v>
      </c>
      <c r="N101" s="34">
        <v>13908</v>
      </c>
      <c r="O101" s="33">
        <v>9658</v>
      </c>
      <c r="BG101" s="27"/>
      <c r="BH101" s="28"/>
      <c r="BI101" s="35" t="s">
        <v>198</v>
      </c>
      <c r="BJ101" s="19"/>
    </row>
    <row r="102" spans="1:62" s="3" customFormat="1" ht="15" x14ac:dyDescent="0.25">
      <c r="A102" s="36"/>
      <c r="B102" s="37"/>
      <c r="C102" s="37"/>
      <c r="D102" s="37"/>
      <c r="E102" s="38" t="s">
        <v>4121</v>
      </c>
      <c r="F102" s="38"/>
      <c r="G102" s="39"/>
      <c r="H102" s="40"/>
      <c r="I102" s="11"/>
      <c r="J102" s="11"/>
      <c r="K102" s="11"/>
      <c r="L102" s="41">
        <v>59456</v>
      </c>
      <c r="M102" s="42"/>
      <c r="N102" s="42"/>
      <c r="O102" s="43"/>
      <c r="BG102" s="27"/>
      <c r="BH102" s="28"/>
      <c r="BI102" s="35"/>
      <c r="BJ102" s="19"/>
    </row>
    <row r="103" spans="1:62" s="3" customFormat="1" ht="15" x14ac:dyDescent="0.25">
      <c r="A103" s="36"/>
      <c r="B103" s="37"/>
      <c r="C103" s="37"/>
      <c r="D103" s="37"/>
      <c r="E103" s="38" t="s">
        <v>4122</v>
      </c>
      <c r="F103" s="38"/>
      <c r="G103" s="39"/>
      <c r="H103" s="40"/>
      <c r="I103" s="11"/>
      <c r="J103" s="11"/>
      <c r="K103" s="11"/>
      <c r="L103" s="41">
        <v>39637</v>
      </c>
      <c r="M103" s="42"/>
      <c r="N103" s="42"/>
      <c r="O103" s="43"/>
      <c r="BG103" s="27"/>
      <c r="BH103" s="28"/>
      <c r="BI103" s="35"/>
      <c r="BJ103" s="19"/>
    </row>
    <row r="104" spans="1:62" s="3" customFormat="1" ht="15" x14ac:dyDescent="0.25">
      <c r="A104" s="36"/>
      <c r="B104" s="37"/>
      <c r="C104" s="37"/>
      <c r="D104" s="37"/>
      <c r="E104" s="38" t="s">
        <v>46</v>
      </c>
      <c r="F104" s="38"/>
      <c r="G104" s="39"/>
      <c r="H104" s="40"/>
      <c r="I104" s="11"/>
      <c r="J104" s="11"/>
      <c r="K104" s="11"/>
      <c r="L104" s="41">
        <v>186590</v>
      </c>
      <c r="M104" s="42"/>
      <c r="N104" s="42"/>
      <c r="O104" s="43"/>
      <c r="BG104" s="27"/>
      <c r="BH104" s="28"/>
      <c r="BI104" s="35"/>
      <c r="BJ104" s="19"/>
    </row>
    <row r="105" spans="1:62" s="3" customFormat="1" ht="22.5" x14ac:dyDescent="0.25">
      <c r="A105" s="45"/>
      <c r="B105" s="46" t="s">
        <v>203</v>
      </c>
      <c r="C105" s="141" t="s">
        <v>204</v>
      </c>
      <c r="D105" s="141"/>
      <c r="E105" s="141"/>
      <c r="F105" s="47" t="s">
        <v>80</v>
      </c>
      <c r="G105" s="39" t="s">
        <v>4123</v>
      </c>
      <c r="H105" s="48">
        <v>12320.59</v>
      </c>
      <c r="I105" s="48"/>
      <c r="J105" s="48">
        <v>12320.59</v>
      </c>
      <c r="K105" s="49"/>
      <c r="L105" s="48">
        <v>52.17</v>
      </c>
      <c r="M105" s="48"/>
      <c r="N105" s="48"/>
      <c r="O105" s="50">
        <v>52.17</v>
      </c>
      <c r="BG105" s="27"/>
      <c r="BH105" s="28"/>
      <c r="BI105" s="35"/>
      <c r="BJ105" s="19" t="s">
        <v>204</v>
      </c>
    </row>
    <row r="106" spans="1:62" s="3" customFormat="1" ht="23.25" x14ac:dyDescent="0.25">
      <c r="A106" s="45"/>
      <c r="B106" s="46" t="s">
        <v>206</v>
      </c>
      <c r="C106" s="141" t="s">
        <v>207</v>
      </c>
      <c r="D106" s="141"/>
      <c r="E106" s="141"/>
      <c r="F106" s="47" t="s">
        <v>155</v>
      </c>
      <c r="G106" s="39" t="s">
        <v>4124</v>
      </c>
      <c r="H106" s="48">
        <v>64.86</v>
      </c>
      <c r="I106" s="48"/>
      <c r="J106" s="48">
        <v>64.86</v>
      </c>
      <c r="K106" s="49"/>
      <c r="L106" s="48">
        <v>274.62</v>
      </c>
      <c r="M106" s="48"/>
      <c r="N106" s="48"/>
      <c r="O106" s="50">
        <v>274.62</v>
      </c>
      <c r="BG106" s="27"/>
      <c r="BH106" s="28"/>
      <c r="BI106" s="35"/>
      <c r="BJ106" s="19" t="s">
        <v>207</v>
      </c>
    </row>
    <row r="107" spans="1:62" s="3" customFormat="1" ht="45.75" x14ac:dyDescent="0.25">
      <c r="A107" s="45"/>
      <c r="B107" s="46" t="s">
        <v>209</v>
      </c>
      <c r="C107" s="141" t="s">
        <v>210</v>
      </c>
      <c r="D107" s="141"/>
      <c r="E107" s="141"/>
      <c r="F107" s="47" t="s">
        <v>80</v>
      </c>
      <c r="G107" s="39" t="s">
        <v>4125</v>
      </c>
      <c r="H107" s="48">
        <v>6207.31</v>
      </c>
      <c r="I107" s="48"/>
      <c r="J107" s="48">
        <v>6207.31</v>
      </c>
      <c r="K107" s="49"/>
      <c r="L107" s="48">
        <v>788.45</v>
      </c>
      <c r="M107" s="48"/>
      <c r="N107" s="48"/>
      <c r="O107" s="50">
        <v>788.45</v>
      </c>
      <c r="BG107" s="27"/>
      <c r="BH107" s="28"/>
      <c r="BI107" s="35"/>
      <c r="BJ107" s="19" t="s">
        <v>210</v>
      </c>
    </row>
    <row r="108" spans="1:62" s="3" customFormat="1" ht="90" x14ac:dyDescent="0.25">
      <c r="A108" s="29" t="s">
        <v>138</v>
      </c>
      <c r="B108" s="30" t="s">
        <v>2225</v>
      </c>
      <c r="C108" s="136" t="s">
        <v>4126</v>
      </c>
      <c r="D108" s="136"/>
      <c r="E108" s="136"/>
      <c r="F108" s="29" t="s">
        <v>88</v>
      </c>
      <c r="G108" s="52">
        <v>2</v>
      </c>
      <c r="H108" s="33">
        <v>2347.96</v>
      </c>
      <c r="I108" s="33"/>
      <c r="J108" s="33">
        <v>2347.96</v>
      </c>
      <c r="K108" s="31" t="s">
        <v>42</v>
      </c>
      <c r="L108" s="33">
        <v>40667</v>
      </c>
      <c r="M108" s="33"/>
      <c r="N108" s="34"/>
      <c r="O108" s="33">
        <v>40667</v>
      </c>
      <c r="BG108" s="27"/>
      <c r="BH108" s="28"/>
      <c r="BI108" s="35" t="s">
        <v>4126</v>
      </c>
      <c r="BJ108" s="19"/>
    </row>
    <row r="109" spans="1:62" s="3" customFormat="1" ht="90" x14ac:dyDescent="0.25">
      <c r="A109" s="29" t="s">
        <v>169</v>
      </c>
      <c r="B109" s="30" t="s">
        <v>2225</v>
      </c>
      <c r="C109" s="136" t="s">
        <v>4127</v>
      </c>
      <c r="D109" s="136"/>
      <c r="E109" s="136"/>
      <c r="F109" s="29" t="s">
        <v>88</v>
      </c>
      <c r="G109" s="52">
        <v>4</v>
      </c>
      <c r="H109" s="33">
        <v>2347.96</v>
      </c>
      <c r="I109" s="33"/>
      <c r="J109" s="33">
        <v>2347.96</v>
      </c>
      <c r="K109" s="31" t="s">
        <v>42</v>
      </c>
      <c r="L109" s="33">
        <v>81333</v>
      </c>
      <c r="M109" s="33"/>
      <c r="N109" s="34"/>
      <c r="O109" s="33">
        <v>81333</v>
      </c>
      <c r="BG109" s="27"/>
      <c r="BH109" s="28"/>
      <c r="BI109" s="35" t="s">
        <v>4127</v>
      </c>
      <c r="BJ109" s="19"/>
    </row>
    <row r="110" spans="1:62" s="3" customFormat="1" ht="90" x14ac:dyDescent="0.25">
      <c r="A110" s="29" t="s">
        <v>172</v>
      </c>
      <c r="B110" s="30" t="s">
        <v>1469</v>
      </c>
      <c r="C110" s="136" t="s">
        <v>1470</v>
      </c>
      <c r="D110" s="136"/>
      <c r="E110" s="136"/>
      <c r="F110" s="29" t="s">
        <v>899</v>
      </c>
      <c r="G110" s="52">
        <v>6</v>
      </c>
      <c r="H110" s="33" t="s">
        <v>1471</v>
      </c>
      <c r="I110" s="33">
        <v>3.38</v>
      </c>
      <c r="J110" s="33">
        <v>0.86</v>
      </c>
      <c r="K110" s="31" t="s">
        <v>42</v>
      </c>
      <c r="L110" s="33">
        <v>4469</v>
      </c>
      <c r="M110" s="33">
        <v>4190</v>
      </c>
      <c r="N110" s="34">
        <v>234</v>
      </c>
      <c r="O110" s="33">
        <v>45</v>
      </c>
      <c r="BG110" s="27"/>
      <c r="BH110" s="28"/>
      <c r="BI110" s="35" t="s">
        <v>1470</v>
      </c>
      <c r="BJ110" s="19"/>
    </row>
    <row r="111" spans="1:62" s="3" customFormat="1" ht="15" x14ac:dyDescent="0.25">
      <c r="A111" s="36"/>
      <c r="B111" s="37"/>
      <c r="C111" s="37"/>
      <c r="D111" s="37"/>
      <c r="E111" s="38" t="s">
        <v>2873</v>
      </c>
      <c r="F111" s="38"/>
      <c r="G111" s="39"/>
      <c r="H111" s="40"/>
      <c r="I111" s="11"/>
      <c r="J111" s="11"/>
      <c r="K111" s="11"/>
      <c r="L111" s="41">
        <v>3897</v>
      </c>
      <c r="M111" s="42"/>
      <c r="N111" s="42"/>
      <c r="O111" s="43"/>
      <c r="BG111" s="27"/>
      <c r="BH111" s="28"/>
      <c r="BI111" s="35"/>
      <c r="BJ111" s="19"/>
    </row>
    <row r="112" spans="1:62" s="3" customFormat="1" ht="15" x14ac:dyDescent="0.25">
      <c r="A112" s="36"/>
      <c r="B112" s="37"/>
      <c r="C112" s="37"/>
      <c r="D112" s="37"/>
      <c r="E112" s="38" t="s">
        <v>2874</v>
      </c>
      <c r="F112" s="38"/>
      <c r="G112" s="39"/>
      <c r="H112" s="40"/>
      <c r="I112" s="11"/>
      <c r="J112" s="11"/>
      <c r="K112" s="11"/>
      <c r="L112" s="41">
        <v>2598</v>
      </c>
      <c r="M112" s="42"/>
      <c r="N112" s="42"/>
      <c r="O112" s="43"/>
      <c r="BG112" s="27"/>
      <c r="BH112" s="28"/>
      <c r="BI112" s="35"/>
      <c r="BJ112" s="19"/>
    </row>
    <row r="113" spans="1:62" s="3" customFormat="1" ht="15" x14ac:dyDescent="0.25">
      <c r="A113" s="36"/>
      <c r="B113" s="37"/>
      <c r="C113" s="37"/>
      <c r="D113" s="37"/>
      <c r="E113" s="38" t="s">
        <v>46</v>
      </c>
      <c r="F113" s="38"/>
      <c r="G113" s="39"/>
      <c r="H113" s="40"/>
      <c r="I113" s="11"/>
      <c r="J113" s="11"/>
      <c r="K113" s="11"/>
      <c r="L113" s="41">
        <v>10964</v>
      </c>
      <c r="M113" s="42"/>
      <c r="N113" s="42"/>
      <c r="O113" s="43"/>
      <c r="BG113" s="27"/>
      <c r="BH113" s="28"/>
      <c r="BI113" s="35"/>
      <c r="BJ113" s="19"/>
    </row>
    <row r="114" spans="1:62" s="3" customFormat="1" ht="22.5" x14ac:dyDescent="0.25">
      <c r="A114" s="45"/>
      <c r="B114" s="46" t="s">
        <v>203</v>
      </c>
      <c r="C114" s="141" t="s">
        <v>204</v>
      </c>
      <c r="D114" s="141"/>
      <c r="E114" s="141"/>
      <c r="F114" s="47" t="s">
        <v>80</v>
      </c>
      <c r="G114" s="39" t="s">
        <v>2875</v>
      </c>
      <c r="H114" s="48">
        <v>12320.59</v>
      </c>
      <c r="I114" s="48"/>
      <c r="J114" s="48">
        <v>12320.59</v>
      </c>
      <c r="K114" s="49"/>
      <c r="L114" s="48">
        <v>5.17</v>
      </c>
      <c r="M114" s="48"/>
      <c r="N114" s="48"/>
      <c r="O114" s="50">
        <v>5.17</v>
      </c>
      <c r="BG114" s="27"/>
      <c r="BH114" s="28"/>
      <c r="BI114" s="35"/>
      <c r="BJ114" s="19" t="s">
        <v>204</v>
      </c>
    </row>
    <row r="115" spans="1:62" s="3" customFormat="1" ht="23.25" x14ac:dyDescent="0.25">
      <c r="A115" s="45"/>
      <c r="B115" s="46" t="s">
        <v>1475</v>
      </c>
      <c r="C115" s="141" t="s">
        <v>1476</v>
      </c>
      <c r="D115" s="141"/>
      <c r="E115" s="141"/>
      <c r="F115" s="47" t="s">
        <v>167</v>
      </c>
      <c r="G115" s="39" t="s">
        <v>2876</v>
      </c>
      <c r="H115" s="48">
        <v>18</v>
      </c>
      <c r="I115" s="48"/>
      <c r="J115" s="48">
        <v>18</v>
      </c>
      <c r="K115" s="49"/>
      <c r="L115" s="48">
        <v>0.01</v>
      </c>
      <c r="M115" s="48"/>
      <c r="N115" s="48"/>
      <c r="O115" s="50">
        <v>0.01</v>
      </c>
      <c r="BG115" s="27"/>
      <c r="BH115" s="28"/>
      <c r="BI115" s="35"/>
      <c r="BJ115" s="19" t="s">
        <v>1476</v>
      </c>
    </row>
    <row r="116" spans="1:62" s="3" customFormat="1" ht="90" x14ac:dyDescent="0.25">
      <c r="A116" s="29" t="s">
        <v>174</v>
      </c>
      <c r="B116" s="30" t="s">
        <v>216</v>
      </c>
      <c r="C116" s="136" t="s">
        <v>217</v>
      </c>
      <c r="D116" s="136"/>
      <c r="E116" s="136"/>
      <c r="F116" s="29" t="s">
        <v>199</v>
      </c>
      <c r="G116" s="53">
        <v>27.3</v>
      </c>
      <c r="H116" s="33" t="s">
        <v>218</v>
      </c>
      <c r="I116" s="33">
        <v>12.68</v>
      </c>
      <c r="J116" s="33">
        <v>54.26</v>
      </c>
      <c r="K116" s="31" t="s">
        <v>42</v>
      </c>
      <c r="L116" s="33">
        <v>53417</v>
      </c>
      <c r="M116" s="33">
        <v>36589</v>
      </c>
      <c r="N116" s="34">
        <v>4000</v>
      </c>
      <c r="O116" s="33">
        <v>12828</v>
      </c>
      <c r="BG116" s="27"/>
      <c r="BH116" s="28"/>
      <c r="BI116" s="35" t="s">
        <v>217</v>
      </c>
      <c r="BJ116" s="19"/>
    </row>
    <row r="117" spans="1:62" s="3" customFormat="1" ht="15" x14ac:dyDescent="0.25">
      <c r="A117" s="36"/>
      <c r="B117" s="37"/>
      <c r="C117" s="37"/>
      <c r="D117" s="37"/>
      <c r="E117" s="38" t="s">
        <v>2847</v>
      </c>
      <c r="F117" s="38"/>
      <c r="G117" s="39"/>
      <c r="H117" s="40"/>
      <c r="I117" s="11"/>
      <c r="J117" s="11"/>
      <c r="K117" s="11"/>
      <c r="L117" s="41">
        <v>34028</v>
      </c>
      <c r="M117" s="42"/>
      <c r="N117" s="42"/>
      <c r="O117" s="43"/>
      <c r="BG117" s="27"/>
      <c r="BH117" s="28"/>
      <c r="BI117" s="35"/>
      <c r="BJ117" s="19"/>
    </row>
    <row r="118" spans="1:62" s="3" customFormat="1" ht="15" x14ac:dyDescent="0.25">
      <c r="A118" s="36"/>
      <c r="B118" s="37"/>
      <c r="C118" s="37"/>
      <c r="D118" s="37"/>
      <c r="E118" s="38" t="s">
        <v>2848</v>
      </c>
      <c r="F118" s="38"/>
      <c r="G118" s="39"/>
      <c r="H118" s="40"/>
      <c r="I118" s="11"/>
      <c r="J118" s="11"/>
      <c r="K118" s="11"/>
      <c r="L118" s="41">
        <v>22685</v>
      </c>
      <c r="M118" s="42"/>
      <c r="N118" s="42"/>
      <c r="O118" s="43"/>
      <c r="BG118" s="27"/>
      <c r="BH118" s="28"/>
      <c r="BI118" s="35"/>
      <c r="BJ118" s="19"/>
    </row>
    <row r="119" spans="1:62" s="3" customFormat="1" ht="15" x14ac:dyDescent="0.25">
      <c r="A119" s="36"/>
      <c r="B119" s="37"/>
      <c r="C119" s="37"/>
      <c r="D119" s="37"/>
      <c r="E119" s="38" t="s">
        <v>46</v>
      </c>
      <c r="F119" s="38"/>
      <c r="G119" s="39"/>
      <c r="H119" s="40"/>
      <c r="I119" s="11"/>
      <c r="J119" s="11"/>
      <c r="K119" s="11"/>
      <c r="L119" s="41">
        <v>110130</v>
      </c>
      <c r="M119" s="42"/>
      <c r="N119" s="42"/>
      <c r="O119" s="43"/>
      <c r="BG119" s="27"/>
      <c r="BH119" s="28"/>
      <c r="BI119" s="35"/>
      <c r="BJ119" s="19"/>
    </row>
    <row r="120" spans="1:62" s="3" customFormat="1" ht="22.5" x14ac:dyDescent="0.25">
      <c r="A120" s="45"/>
      <c r="B120" s="46" t="s">
        <v>203</v>
      </c>
      <c r="C120" s="141" t="s">
        <v>204</v>
      </c>
      <c r="D120" s="141"/>
      <c r="E120" s="141"/>
      <c r="F120" s="47" t="s">
        <v>80</v>
      </c>
      <c r="G120" s="39" t="s">
        <v>2849</v>
      </c>
      <c r="H120" s="48">
        <v>12320.59</v>
      </c>
      <c r="I120" s="48"/>
      <c r="J120" s="48">
        <v>12320.59</v>
      </c>
      <c r="K120" s="49"/>
      <c r="L120" s="48">
        <v>23.54</v>
      </c>
      <c r="M120" s="48"/>
      <c r="N120" s="48"/>
      <c r="O120" s="50">
        <v>23.54</v>
      </c>
      <c r="BG120" s="27"/>
      <c r="BH120" s="28"/>
      <c r="BI120" s="35"/>
      <c r="BJ120" s="19" t="s">
        <v>204</v>
      </c>
    </row>
    <row r="121" spans="1:62" s="3" customFormat="1" ht="22.5" x14ac:dyDescent="0.25">
      <c r="A121" s="45"/>
      <c r="B121" s="46" t="s">
        <v>222</v>
      </c>
      <c r="C121" s="141" t="s">
        <v>223</v>
      </c>
      <c r="D121" s="141"/>
      <c r="E121" s="141"/>
      <c r="F121" s="47" t="s">
        <v>80</v>
      </c>
      <c r="G121" s="39" t="s">
        <v>2850</v>
      </c>
      <c r="H121" s="48">
        <v>8970.59</v>
      </c>
      <c r="I121" s="48"/>
      <c r="J121" s="48">
        <v>8970.59</v>
      </c>
      <c r="K121" s="49"/>
      <c r="L121" s="48">
        <v>734.69</v>
      </c>
      <c r="M121" s="48"/>
      <c r="N121" s="48"/>
      <c r="O121" s="50">
        <v>734.69</v>
      </c>
      <c r="BG121" s="27"/>
      <c r="BH121" s="28"/>
      <c r="BI121" s="35"/>
      <c r="BJ121" s="19" t="s">
        <v>223</v>
      </c>
    </row>
    <row r="122" spans="1:62" s="3" customFormat="1" ht="23.25" x14ac:dyDescent="0.25">
      <c r="A122" s="45"/>
      <c r="B122" s="46" t="s">
        <v>225</v>
      </c>
      <c r="C122" s="141" t="s">
        <v>226</v>
      </c>
      <c r="D122" s="141"/>
      <c r="E122" s="141"/>
      <c r="F122" s="47" t="s">
        <v>155</v>
      </c>
      <c r="G122" s="39" t="s">
        <v>2851</v>
      </c>
      <c r="H122" s="48">
        <v>98.1</v>
      </c>
      <c r="I122" s="48"/>
      <c r="J122" s="48">
        <v>98.1</v>
      </c>
      <c r="K122" s="49"/>
      <c r="L122" s="48">
        <v>723.1</v>
      </c>
      <c r="M122" s="48"/>
      <c r="N122" s="48"/>
      <c r="O122" s="50">
        <v>723.1</v>
      </c>
      <c r="BG122" s="27"/>
      <c r="BH122" s="28"/>
      <c r="BI122" s="35"/>
      <c r="BJ122" s="19" t="s">
        <v>226</v>
      </c>
    </row>
    <row r="123" spans="1:62" s="3" customFormat="1" ht="90" x14ac:dyDescent="0.25">
      <c r="A123" s="29" t="s">
        <v>176</v>
      </c>
      <c r="B123" s="30" t="s">
        <v>4128</v>
      </c>
      <c r="C123" s="136" t="s">
        <v>4129</v>
      </c>
      <c r="D123" s="136"/>
      <c r="E123" s="136"/>
      <c r="F123" s="29" t="s">
        <v>88</v>
      </c>
      <c r="G123" s="52">
        <v>5</v>
      </c>
      <c r="H123" s="33">
        <v>2087.1799999999998</v>
      </c>
      <c r="I123" s="33"/>
      <c r="J123" s="33">
        <v>2087.1799999999998</v>
      </c>
      <c r="K123" s="31" t="s">
        <v>42</v>
      </c>
      <c r="L123" s="33">
        <v>90375</v>
      </c>
      <c r="M123" s="33"/>
      <c r="N123" s="34"/>
      <c r="O123" s="33">
        <v>90375</v>
      </c>
      <c r="BG123" s="27"/>
      <c r="BH123" s="28"/>
      <c r="BI123" s="35" t="s">
        <v>4129</v>
      </c>
      <c r="BJ123" s="19"/>
    </row>
    <row r="124" spans="1:62" s="3" customFormat="1" ht="90" x14ac:dyDescent="0.25">
      <c r="A124" s="29" t="s">
        <v>196</v>
      </c>
      <c r="B124" s="30" t="s">
        <v>4130</v>
      </c>
      <c r="C124" s="136" t="s">
        <v>4131</v>
      </c>
      <c r="D124" s="136"/>
      <c r="E124" s="136"/>
      <c r="F124" s="29" t="s">
        <v>88</v>
      </c>
      <c r="G124" s="52">
        <v>8</v>
      </c>
      <c r="H124" s="33">
        <v>2087.1799999999998</v>
      </c>
      <c r="I124" s="33"/>
      <c r="J124" s="33">
        <v>2087.1799999999998</v>
      </c>
      <c r="K124" s="31" t="s">
        <v>42</v>
      </c>
      <c r="L124" s="33">
        <v>144600</v>
      </c>
      <c r="M124" s="33"/>
      <c r="N124" s="34"/>
      <c r="O124" s="33">
        <v>144600</v>
      </c>
      <c r="BG124" s="27"/>
      <c r="BH124" s="28"/>
      <c r="BI124" s="35" t="s">
        <v>4131</v>
      </c>
      <c r="BJ124" s="19"/>
    </row>
    <row r="125" spans="1:62" s="3" customFormat="1" ht="90" x14ac:dyDescent="0.25">
      <c r="A125" s="29" t="s">
        <v>212</v>
      </c>
      <c r="B125" s="30" t="s">
        <v>233</v>
      </c>
      <c r="C125" s="136" t="s">
        <v>234</v>
      </c>
      <c r="D125" s="136"/>
      <c r="E125" s="136"/>
      <c r="F125" s="29" t="s">
        <v>179</v>
      </c>
      <c r="G125" s="44">
        <v>69.64</v>
      </c>
      <c r="H125" s="33" t="s">
        <v>235</v>
      </c>
      <c r="I125" s="33">
        <v>0.6</v>
      </c>
      <c r="J125" s="33">
        <v>133.49</v>
      </c>
      <c r="K125" s="31" t="s">
        <v>42</v>
      </c>
      <c r="L125" s="33">
        <v>150762</v>
      </c>
      <c r="M125" s="33">
        <v>69775</v>
      </c>
      <c r="N125" s="34">
        <v>481</v>
      </c>
      <c r="O125" s="33">
        <v>80506</v>
      </c>
      <c r="BG125" s="27"/>
      <c r="BH125" s="28"/>
      <c r="BI125" s="35" t="s">
        <v>234</v>
      </c>
      <c r="BJ125" s="19"/>
    </row>
    <row r="126" spans="1:62" s="3" customFormat="1" ht="15" x14ac:dyDescent="0.25">
      <c r="A126" s="36"/>
      <c r="B126" s="37"/>
      <c r="C126" s="37"/>
      <c r="D126" s="37"/>
      <c r="E126" s="38" t="s">
        <v>4132</v>
      </c>
      <c r="F126" s="38"/>
      <c r="G126" s="39"/>
      <c r="H126" s="40"/>
      <c r="I126" s="11"/>
      <c r="J126" s="11"/>
      <c r="K126" s="11"/>
      <c r="L126" s="41">
        <v>69775</v>
      </c>
      <c r="M126" s="42"/>
      <c r="N126" s="42"/>
      <c r="O126" s="43"/>
      <c r="BG126" s="27"/>
      <c r="BH126" s="28"/>
      <c r="BI126" s="35"/>
      <c r="BJ126" s="19"/>
    </row>
    <row r="127" spans="1:62" s="3" customFormat="1" ht="15" x14ac:dyDescent="0.25">
      <c r="A127" s="36"/>
      <c r="B127" s="37"/>
      <c r="C127" s="37"/>
      <c r="D127" s="37"/>
      <c r="E127" s="38" t="s">
        <v>4133</v>
      </c>
      <c r="F127" s="38"/>
      <c r="G127" s="39"/>
      <c r="H127" s="40"/>
      <c r="I127" s="11"/>
      <c r="J127" s="11"/>
      <c r="K127" s="11"/>
      <c r="L127" s="41">
        <v>34190</v>
      </c>
      <c r="M127" s="42"/>
      <c r="N127" s="42"/>
      <c r="O127" s="43"/>
      <c r="BG127" s="27"/>
      <c r="BH127" s="28"/>
      <c r="BI127" s="35"/>
      <c r="BJ127" s="19"/>
    </row>
    <row r="128" spans="1:62" s="3" customFormat="1" ht="15" x14ac:dyDescent="0.25">
      <c r="A128" s="36"/>
      <c r="B128" s="37"/>
      <c r="C128" s="37"/>
      <c r="D128" s="37"/>
      <c r="E128" s="38" t="s">
        <v>46</v>
      </c>
      <c r="F128" s="38"/>
      <c r="G128" s="39"/>
      <c r="H128" s="40"/>
      <c r="I128" s="11"/>
      <c r="J128" s="11"/>
      <c r="K128" s="11"/>
      <c r="L128" s="41">
        <v>254727</v>
      </c>
      <c r="M128" s="42"/>
      <c r="N128" s="42"/>
      <c r="O128" s="43"/>
      <c r="BG128" s="27"/>
      <c r="BH128" s="28"/>
      <c r="BI128" s="35"/>
      <c r="BJ128" s="19"/>
    </row>
    <row r="129" spans="1:62" s="3" customFormat="1" ht="22.5" x14ac:dyDescent="0.25">
      <c r="A129" s="45"/>
      <c r="B129" s="46" t="s">
        <v>183</v>
      </c>
      <c r="C129" s="141" t="s">
        <v>184</v>
      </c>
      <c r="D129" s="141"/>
      <c r="E129" s="141"/>
      <c r="F129" s="47" t="s">
        <v>167</v>
      </c>
      <c r="G129" s="39" t="s">
        <v>4134</v>
      </c>
      <c r="H129" s="48">
        <v>9</v>
      </c>
      <c r="I129" s="48"/>
      <c r="J129" s="48">
        <v>9</v>
      </c>
      <c r="K129" s="49"/>
      <c r="L129" s="48">
        <v>112.82</v>
      </c>
      <c r="M129" s="48"/>
      <c r="N129" s="48"/>
      <c r="O129" s="50">
        <v>112.82</v>
      </c>
      <c r="BG129" s="27"/>
      <c r="BH129" s="28"/>
      <c r="BI129" s="35"/>
      <c r="BJ129" s="19" t="s">
        <v>184</v>
      </c>
    </row>
    <row r="130" spans="1:62" s="3" customFormat="1" ht="23.25" x14ac:dyDescent="0.25">
      <c r="A130" s="45"/>
      <c r="B130" s="46" t="s">
        <v>186</v>
      </c>
      <c r="C130" s="141" t="s">
        <v>187</v>
      </c>
      <c r="D130" s="141"/>
      <c r="E130" s="141"/>
      <c r="F130" s="47" t="s">
        <v>188</v>
      </c>
      <c r="G130" s="39" t="s">
        <v>4135</v>
      </c>
      <c r="H130" s="48">
        <v>27.66</v>
      </c>
      <c r="I130" s="48"/>
      <c r="J130" s="48">
        <v>27.66</v>
      </c>
      <c r="K130" s="49"/>
      <c r="L130" s="48">
        <v>5200.8500000000004</v>
      </c>
      <c r="M130" s="48"/>
      <c r="N130" s="48"/>
      <c r="O130" s="50">
        <v>5200.8500000000004</v>
      </c>
      <c r="BG130" s="27"/>
      <c r="BH130" s="28"/>
      <c r="BI130" s="35"/>
      <c r="BJ130" s="19" t="s">
        <v>187</v>
      </c>
    </row>
    <row r="131" spans="1:62" s="3" customFormat="1" ht="34.5" x14ac:dyDescent="0.25">
      <c r="A131" s="45"/>
      <c r="B131" s="46" t="s">
        <v>190</v>
      </c>
      <c r="C131" s="141" t="s">
        <v>191</v>
      </c>
      <c r="D131" s="141"/>
      <c r="E131" s="141"/>
      <c r="F131" s="47" t="s">
        <v>188</v>
      </c>
      <c r="G131" s="39" t="s">
        <v>4136</v>
      </c>
      <c r="H131" s="48">
        <v>18.760000000000002</v>
      </c>
      <c r="I131" s="48"/>
      <c r="J131" s="48">
        <v>18.760000000000002</v>
      </c>
      <c r="K131" s="49"/>
      <c r="L131" s="48">
        <v>2874.18</v>
      </c>
      <c r="M131" s="48"/>
      <c r="N131" s="48"/>
      <c r="O131" s="50">
        <v>2874.18</v>
      </c>
      <c r="BG131" s="27"/>
      <c r="BH131" s="28"/>
      <c r="BI131" s="35"/>
      <c r="BJ131" s="19" t="s">
        <v>191</v>
      </c>
    </row>
    <row r="132" spans="1:62" s="3" customFormat="1" ht="23.25" x14ac:dyDescent="0.25">
      <c r="A132" s="45"/>
      <c r="B132" s="46" t="s">
        <v>241</v>
      </c>
      <c r="C132" s="141" t="s">
        <v>242</v>
      </c>
      <c r="D132" s="141"/>
      <c r="E132" s="141"/>
      <c r="F132" s="47" t="s">
        <v>188</v>
      </c>
      <c r="G132" s="39" t="s">
        <v>4137</v>
      </c>
      <c r="H132" s="48">
        <v>34.590000000000003</v>
      </c>
      <c r="I132" s="48"/>
      <c r="J132" s="48">
        <v>34.590000000000003</v>
      </c>
      <c r="K132" s="49"/>
      <c r="L132" s="48">
        <v>1108.07</v>
      </c>
      <c r="M132" s="48"/>
      <c r="N132" s="48"/>
      <c r="O132" s="50">
        <v>1108.07</v>
      </c>
      <c r="BG132" s="27"/>
      <c r="BH132" s="28"/>
      <c r="BI132" s="35"/>
      <c r="BJ132" s="19" t="s">
        <v>242</v>
      </c>
    </row>
    <row r="133" spans="1:62" s="3" customFormat="1" ht="15" x14ac:dyDescent="0.25">
      <c r="A133" s="133" t="s">
        <v>835</v>
      </c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5"/>
      <c r="BG133" s="27"/>
      <c r="BH133" s="28" t="s">
        <v>835</v>
      </c>
      <c r="BI133" s="35"/>
      <c r="BJ133" s="19"/>
    </row>
    <row r="134" spans="1:62" s="3" customFormat="1" ht="90" x14ac:dyDescent="0.25">
      <c r="A134" s="29" t="s">
        <v>215</v>
      </c>
      <c r="B134" s="30" t="s">
        <v>836</v>
      </c>
      <c r="C134" s="136" t="s">
        <v>837</v>
      </c>
      <c r="D134" s="136"/>
      <c r="E134" s="136"/>
      <c r="F134" s="29" t="s">
        <v>838</v>
      </c>
      <c r="G134" s="44">
        <v>1.89</v>
      </c>
      <c r="H134" s="33" t="s">
        <v>839</v>
      </c>
      <c r="I134" s="33" t="s">
        <v>840</v>
      </c>
      <c r="J134" s="33">
        <v>719.49</v>
      </c>
      <c r="K134" s="31" t="s">
        <v>42</v>
      </c>
      <c r="L134" s="33">
        <v>132706</v>
      </c>
      <c r="M134" s="33">
        <v>55930</v>
      </c>
      <c r="N134" s="34" t="s">
        <v>4138</v>
      </c>
      <c r="O134" s="33">
        <v>11776</v>
      </c>
      <c r="BG134" s="27"/>
      <c r="BH134" s="28"/>
      <c r="BI134" s="35" t="s">
        <v>837</v>
      </c>
      <c r="BJ134" s="19"/>
    </row>
    <row r="135" spans="1:62" s="3" customFormat="1" ht="15" x14ac:dyDescent="0.25">
      <c r="A135" s="36"/>
      <c r="B135" s="37"/>
      <c r="C135" s="37"/>
      <c r="D135" s="37"/>
      <c r="E135" s="38" t="s">
        <v>4139</v>
      </c>
      <c r="F135" s="38"/>
      <c r="G135" s="39"/>
      <c r="H135" s="40"/>
      <c r="I135" s="11"/>
      <c r="J135" s="11"/>
      <c r="K135" s="11"/>
      <c r="L135" s="41">
        <v>65014</v>
      </c>
      <c r="M135" s="42"/>
      <c r="N135" s="42"/>
      <c r="O135" s="43"/>
      <c r="BG135" s="27"/>
      <c r="BH135" s="28"/>
      <c r="BI135" s="35"/>
      <c r="BJ135" s="19"/>
    </row>
    <row r="136" spans="1:62" s="3" customFormat="1" ht="15" x14ac:dyDescent="0.25">
      <c r="A136" s="36"/>
      <c r="B136" s="37"/>
      <c r="C136" s="37"/>
      <c r="D136" s="37"/>
      <c r="E136" s="38" t="s">
        <v>4140</v>
      </c>
      <c r="F136" s="38"/>
      <c r="G136" s="39"/>
      <c r="H136" s="40"/>
      <c r="I136" s="11"/>
      <c r="J136" s="11"/>
      <c r="K136" s="11"/>
      <c r="L136" s="41">
        <v>43342</v>
      </c>
      <c r="M136" s="42"/>
      <c r="N136" s="42"/>
      <c r="O136" s="43"/>
      <c r="BG136" s="27"/>
      <c r="BH136" s="28"/>
      <c r="BI136" s="35"/>
      <c r="BJ136" s="19"/>
    </row>
    <row r="137" spans="1:62" s="3" customFormat="1" ht="15" x14ac:dyDescent="0.25">
      <c r="A137" s="36"/>
      <c r="B137" s="37"/>
      <c r="C137" s="37"/>
      <c r="D137" s="37"/>
      <c r="E137" s="38" t="s">
        <v>46</v>
      </c>
      <c r="F137" s="38"/>
      <c r="G137" s="39"/>
      <c r="H137" s="40"/>
      <c r="I137" s="11"/>
      <c r="J137" s="11"/>
      <c r="K137" s="11"/>
      <c r="L137" s="41">
        <v>241062</v>
      </c>
      <c r="M137" s="42"/>
      <c r="N137" s="42"/>
      <c r="O137" s="43"/>
      <c r="BG137" s="27"/>
      <c r="BH137" s="28"/>
      <c r="BI137" s="35"/>
      <c r="BJ137" s="19"/>
    </row>
    <row r="138" spans="1:62" s="3" customFormat="1" ht="22.5" x14ac:dyDescent="0.25">
      <c r="A138" s="45"/>
      <c r="B138" s="46" t="s">
        <v>844</v>
      </c>
      <c r="C138" s="141" t="s">
        <v>845</v>
      </c>
      <c r="D138" s="141"/>
      <c r="E138" s="141"/>
      <c r="F138" s="47" t="s">
        <v>80</v>
      </c>
      <c r="G138" s="39" t="s">
        <v>4141</v>
      </c>
      <c r="H138" s="48">
        <v>33320.519999999997</v>
      </c>
      <c r="I138" s="48"/>
      <c r="J138" s="48">
        <v>33320.519999999997</v>
      </c>
      <c r="K138" s="49"/>
      <c r="L138" s="48">
        <v>6.3</v>
      </c>
      <c r="M138" s="48"/>
      <c r="N138" s="48"/>
      <c r="O138" s="50">
        <v>6.3</v>
      </c>
      <c r="BG138" s="27"/>
      <c r="BH138" s="28"/>
      <c r="BI138" s="35"/>
      <c r="BJ138" s="19" t="s">
        <v>845</v>
      </c>
    </row>
    <row r="139" spans="1:62" s="3" customFormat="1" ht="22.5" x14ac:dyDescent="0.25">
      <c r="A139" s="45"/>
      <c r="B139" s="46" t="s">
        <v>847</v>
      </c>
      <c r="C139" s="141" t="s">
        <v>848</v>
      </c>
      <c r="D139" s="141"/>
      <c r="E139" s="141"/>
      <c r="F139" s="47" t="s">
        <v>257</v>
      </c>
      <c r="G139" s="39" t="s">
        <v>4142</v>
      </c>
      <c r="H139" s="48">
        <v>9.06</v>
      </c>
      <c r="I139" s="48"/>
      <c r="J139" s="48">
        <v>9.06</v>
      </c>
      <c r="K139" s="49"/>
      <c r="L139" s="48">
        <v>33.39</v>
      </c>
      <c r="M139" s="48"/>
      <c r="N139" s="48"/>
      <c r="O139" s="50">
        <v>33.39</v>
      </c>
      <c r="BG139" s="27"/>
      <c r="BH139" s="28"/>
      <c r="BI139" s="35"/>
      <c r="BJ139" s="19" t="s">
        <v>848</v>
      </c>
    </row>
    <row r="140" spans="1:62" s="3" customFormat="1" ht="23.25" x14ac:dyDescent="0.25">
      <c r="A140" s="45"/>
      <c r="B140" s="46" t="s">
        <v>850</v>
      </c>
      <c r="C140" s="141" t="s">
        <v>851</v>
      </c>
      <c r="D140" s="141"/>
      <c r="E140" s="141"/>
      <c r="F140" s="47" t="s">
        <v>80</v>
      </c>
      <c r="G140" s="39" t="s">
        <v>4143</v>
      </c>
      <c r="H140" s="48">
        <v>2964.62</v>
      </c>
      <c r="I140" s="48"/>
      <c r="J140" s="48">
        <v>2964.62</v>
      </c>
      <c r="K140" s="49"/>
      <c r="L140" s="48">
        <v>0.17</v>
      </c>
      <c r="M140" s="48"/>
      <c r="N140" s="48"/>
      <c r="O140" s="50">
        <v>0.17</v>
      </c>
      <c r="BG140" s="27"/>
      <c r="BH140" s="28"/>
      <c r="BI140" s="35"/>
      <c r="BJ140" s="19" t="s">
        <v>851</v>
      </c>
    </row>
    <row r="141" spans="1:62" s="3" customFormat="1" ht="22.5" x14ac:dyDescent="0.25">
      <c r="A141" s="45"/>
      <c r="B141" s="46" t="s">
        <v>853</v>
      </c>
      <c r="C141" s="141" t="s">
        <v>854</v>
      </c>
      <c r="D141" s="141"/>
      <c r="E141" s="141"/>
      <c r="F141" s="47" t="s">
        <v>80</v>
      </c>
      <c r="G141" s="39" t="s">
        <v>4144</v>
      </c>
      <c r="H141" s="48">
        <v>4515.5600000000004</v>
      </c>
      <c r="I141" s="48"/>
      <c r="J141" s="48">
        <v>4515.5600000000004</v>
      </c>
      <c r="K141" s="49"/>
      <c r="L141" s="48">
        <v>16.559999999999999</v>
      </c>
      <c r="M141" s="48"/>
      <c r="N141" s="48"/>
      <c r="O141" s="50">
        <v>16.559999999999999</v>
      </c>
      <c r="BG141" s="27"/>
      <c r="BH141" s="28"/>
      <c r="BI141" s="35"/>
      <c r="BJ141" s="19" t="s">
        <v>854</v>
      </c>
    </row>
    <row r="142" spans="1:62" s="3" customFormat="1" ht="22.5" x14ac:dyDescent="0.25">
      <c r="A142" s="45"/>
      <c r="B142" s="46" t="s">
        <v>856</v>
      </c>
      <c r="C142" s="141" t="s">
        <v>857</v>
      </c>
      <c r="D142" s="141"/>
      <c r="E142" s="141"/>
      <c r="F142" s="47" t="s">
        <v>80</v>
      </c>
      <c r="G142" s="39" t="s">
        <v>4145</v>
      </c>
      <c r="H142" s="48">
        <v>10321.799999999999</v>
      </c>
      <c r="I142" s="48"/>
      <c r="J142" s="48">
        <v>10321.799999999999</v>
      </c>
      <c r="K142" s="49"/>
      <c r="L142" s="48">
        <v>448.69</v>
      </c>
      <c r="M142" s="48"/>
      <c r="N142" s="48"/>
      <c r="O142" s="50">
        <v>448.69</v>
      </c>
      <c r="BG142" s="27"/>
      <c r="BH142" s="28"/>
      <c r="BI142" s="35"/>
      <c r="BJ142" s="19" t="s">
        <v>857</v>
      </c>
    </row>
    <row r="143" spans="1:62" s="3" customFormat="1" ht="22.5" x14ac:dyDescent="0.25">
      <c r="A143" s="45"/>
      <c r="B143" s="46" t="s">
        <v>859</v>
      </c>
      <c r="C143" s="141" t="s">
        <v>860</v>
      </c>
      <c r="D143" s="141"/>
      <c r="E143" s="141"/>
      <c r="F143" s="47" t="s">
        <v>80</v>
      </c>
      <c r="G143" s="39" t="s">
        <v>4146</v>
      </c>
      <c r="H143" s="48">
        <v>10672.41</v>
      </c>
      <c r="I143" s="48"/>
      <c r="J143" s="48">
        <v>10672.41</v>
      </c>
      <c r="K143" s="49"/>
      <c r="L143" s="48">
        <v>0.2</v>
      </c>
      <c r="M143" s="48"/>
      <c r="N143" s="48"/>
      <c r="O143" s="50">
        <v>0.2</v>
      </c>
      <c r="BG143" s="27"/>
      <c r="BH143" s="28"/>
      <c r="BI143" s="35"/>
      <c r="BJ143" s="19" t="s">
        <v>860</v>
      </c>
    </row>
    <row r="144" spans="1:62" s="3" customFormat="1" ht="22.5" x14ac:dyDescent="0.25">
      <c r="A144" s="45"/>
      <c r="B144" s="46" t="s">
        <v>60</v>
      </c>
      <c r="C144" s="141" t="s">
        <v>61</v>
      </c>
      <c r="D144" s="141"/>
      <c r="E144" s="141"/>
      <c r="F144" s="47" t="s">
        <v>62</v>
      </c>
      <c r="G144" s="39" t="s">
        <v>4147</v>
      </c>
      <c r="H144" s="48">
        <v>5.3</v>
      </c>
      <c r="I144" s="48"/>
      <c r="J144" s="48">
        <v>5.3</v>
      </c>
      <c r="K144" s="49"/>
      <c r="L144" s="48">
        <v>5.91</v>
      </c>
      <c r="M144" s="48"/>
      <c r="N144" s="48"/>
      <c r="O144" s="50">
        <v>5.91</v>
      </c>
      <c r="BG144" s="27"/>
      <c r="BH144" s="28"/>
      <c r="BI144" s="35"/>
      <c r="BJ144" s="19" t="s">
        <v>61</v>
      </c>
    </row>
    <row r="145" spans="1:62" s="3" customFormat="1" ht="22.5" x14ac:dyDescent="0.25">
      <c r="A145" s="45"/>
      <c r="B145" s="46" t="s">
        <v>863</v>
      </c>
      <c r="C145" s="141" t="s">
        <v>864</v>
      </c>
      <c r="D145" s="141"/>
      <c r="E145" s="141"/>
      <c r="F145" s="47" t="s">
        <v>80</v>
      </c>
      <c r="G145" s="39" t="s">
        <v>4148</v>
      </c>
      <c r="H145" s="48">
        <v>15512.28</v>
      </c>
      <c r="I145" s="48"/>
      <c r="J145" s="48">
        <v>15512.28</v>
      </c>
      <c r="K145" s="49"/>
      <c r="L145" s="48">
        <v>17.59</v>
      </c>
      <c r="M145" s="48"/>
      <c r="N145" s="48"/>
      <c r="O145" s="50">
        <v>17.59</v>
      </c>
      <c r="BG145" s="27"/>
      <c r="BH145" s="28"/>
      <c r="BI145" s="35"/>
      <c r="BJ145" s="19" t="s">
        <v>864</v>
      </c>
    </row>
    <row r="146" spans="1:62" s="3" customFormat="1" ht="34.5" x14ac:dyDescent="0.25">
      <c r="A146" s="45"/>
      <c r="B146" s="46" t="s">
        <v>866</v>
      </c>
      <c r="C146" s="141" t="s">
        <v>867</v>
      </c>
      <c r="D146" s="141"/>
      <c r="E146" s="141"/>
      <c r="F146" s="47" t="s">
        <v>257</v>
      </c>
      <c r="G146" s="39" t="s">
        <v>4149</v>
      </c>
      <c r="H146" s="48">
        <v>2593.1999999999998</v>
      </c>
      <c r="I146" s="48"/>
      <c r="J146" s="48">
        <v>2593.1999999999998</v>
      </c>
      <c r="K146" s="49"/>
      <c r="L146" s="48">
        <v>5.05</v>
      </c>
      <c r="M146" s="48"/>
      <c r="N146" s="48"/>
      <c r="O146" s="50">
        <v>5.05</v>
      </c>
      <c r="BG146" s="27"/>
      <c r="BH146" s="28"/>
      <c r="BI146" s="35"/>
      <c r="BJ146" s="19" t="s">
        <v>867</v>
      </c>
    </row>
    <row r="147" spans="1:62" s="3" customFormat="1" ht="22.5" x14ac:dyDescent="0.25">
      <c r="A147" s="45"/>
      <c r="B147" s="46" t="s">
        <v>869</v>
      </c>
      <c r="C147" s="141" t="s">
        <v>870</v>
      </c>
      <c r="D147" s="141"/>
      <c r="E147" s="141"/>
      <c r="F147" s="47" t="s">
        <v>80</v>
      </c>
      <c r="G147" s="39" t="s">
        <v>4150</v>
      </c>
      <c r="H147" s="48">
        <v>18353.45</v>
      </c>
      <c r="I147" s="48"/>
      <c r="J147" s="48">
        <v>18353.45</v>
      </c>
      <c r="K147" s="49"/>
      <c r="L147" s="48">
        <v>10.75</v>
      </c>
      <c r="M147" s="48"/>
      <c r="N147" s="48"/>
      <c r="O147" s="50">
        <v>10.75</v>
      </c>
      <c r="BG147" s="27"/>
      <c r="BH147" s="28"/>
      <c r="BI147" s="35"/>
      <c r="BJ147" s="19" t="s">
        <v>870</v>
      </c>
    </row>
    <row r="148" spans="1:62" s="3" customFormat="1" ht="45.75" x14ac:dyDescent="0.25">
      <c r="A148" s="45"/>
      <c r="B148" s="46" t="s">
        <v>872</v>
      </c>
      <c r="C148" s="141" t="s">
        <v>873</v>
      </c>
      <c r="D148" s="141"/>
      <c r="E148" s="141"/>
      <c r="F148" s="47" t="s">
        <v>80</v>
      </c>
      <c r="G148" s="39" t="s">
        <v>4151</v>
      </c>
      <c r="H148" s="48">
        <v>16540.36</v>
      </c>
      <c r="I148" s="48"/>
      <c r="J148" s="48">
        <v>16540.36</v>
      </c>
      <c r="K148" s="49"/>
      <c r="L148" s="48">
        <v>812.79</v>
      </c>
      <c r="M148" s="48"/>
      <c r="N148" s="48"/>
      <c r="O148" s="50">
        <v>812.79</v>
      </c>
      <c r="BG148" s="27"/>
      <c r="BH148" s="28"/>
      <c r="BI148" s="35"/>
      <c r="BJ148" s="19" t="s">
        <v>873</v>
      </c>
    </row>
    <row r="149" spans="1:62" s="3" customFormat="1" ht="57" x14ac:dyDescent="0.25">
      <c r="A149" s="45"/>
      <c r="B149" s="46" t="s">
        <v>875</v>
      </c>
      <c r="C149" s="141" t="s">
        <v>876</v>
      </c>
      <c r="D149" s="141"/>
      <c r="E149" s="141"/>
      <c r="F149" s="47" t="s">
        <v>159</v>
      </c>
      <c r="G149" s="39" t="s">
        <v>4152</v>
      </c>
      <c r="H149" s="48">
        <v>68.7</v>
      </c>
      <c r="I149" s="48"/>
      <c r="J149" s="48">
        <v>68.7</v>
      </c>
      <c r="K149" s="49"/>
      <c r="L149" s="48">
        <v>2.4300000000000002</v>
      </c>
      <c r="M149" s="48"/>
      <c r="N149" s="48"/>
      <c r="O149" s="50">
        <v>2.4300000000000002</v>
      </c>
      <c r="BG149" s="27"/>
      <c r="BH149" s="28"/>
      <c r="BI149" s="35"/>
      <c r="BJ149" s="19" t="s">
        <v>876</v>
      </c>
    </row>
    <row r="150" spans="1:62" s="3" customFormat="1" ht="90" x14ac:dyDescent="0.25">
      <c r="A150" s="29" t="s">
        <v>228</v>
      </c>
      <c r="B150" s="30" t="s">
        <v>897</v>
      </c>
      <c r="C150" s="136" t="s">
        <v>898</v>
      </c>
      <c r="D150" s="136"/>
      <c r="E150" s="136"/>
      <c r="F150" s="29" t="s">
        <v>899</v>
      </c>
      <c r="G150" s="52">
        <v>3</v>
      </c>
      <c r="H150" s="33" t="s">
        <v>900</v>
      </c>
      <c r="I150" s="33" t="s">
        <v>901</v>
      </c>
      <c r="J150" s="33">
        <v>8.6999999999999993</v>
      </c>
      <c r="K150" s="31" t="s">
        <v>42</v>
      </c>
      <c r="L150" s="33">
        <v>2740</v>
      </c>
      <c r="M150" s="33">
        <v>958</v>
      </c>
      <c r="N150" s="34" t="s">
        <v>902</v>
      </c>
      <c r="O150" s="33">
        <v>226</v>
      </c>
      <c r="BG150" s="27"/>
      <c r="BH150" s="28"/>
      <c r="BI150" s="35" t="s">
        <v>898</v>
      </c>
      <c r="BJ150" s="19"/>
    </row>
    <row r="151" spans="1:62" s="3" customFormat="1" ht="15" x14ac:dyDescent="0.25">
      <c r="A151" s="36"/>
      <c r="B151" s="37"/>
      <c r="C151" s="37"/>
      <c r="D151" s="37"/>
      <c r="E151" s="38" t="s">
        <v>903</v>
      </c>
      <c r="F151" s="38"/>
      <c r="G151" s="39"/>
      <c r="H151" s="40"/>
      <c r="I151" s="11"/>
      <c r="J151" s="11"/>
      <c r="K151" s="11"/>
      <c r="L151" s="41">
        <v>1372</v>
      </c>
      <c r="M151" s="42"/>
      <c r="N151" s="42"/>
      <c r="O151" s="43"/>
      <c r="BG151" s="27"/>
      <c r="BH151" s="28"/>
      <c r="BI151" s="35"/>
      <c r="BJ151" s="19"/>
    </row>
    <row r="152" spans="1:62" s="3" customFormat="1" ht="15" x14ac:dyDescent="0.25">
      <c r="A152" s="36"/>
      <c r="B152" s="37"/>
      <c r="C152" s="37"/>
      <c r="D152" s="37"/>
      <c r="E152" s="38" t="s">
        <v>904</v>
      </c>
      <c r="F152" s="38"/>
      <c r="G152" s="39"/>
      <c r="H152" s="40"/>
      <c r="I152" s="11"/>
      <c r="J152" s="11"/>
      <c r="K152" s="11"/>
      <c r="L152" s="41">
        <v>701</v>
      </c>
      <c r="M152" s="42"/>
      <c r="N152" s="42"/>
      <c r="O152" s="43"/>
      <c r="BG152" s="27"/>
      <c r="BH152" s="28"/>
      <c r="BI152" s="35"/>
      <c r="BJ152" s="19"/>
    </row>
    <row r="153" spans="1:62" s="3" customFormat="1" ht="15" x14ac:dyDescent="0.25">
      <c r="A153" s="36"/>
      <c r="B153" s="37"/>
      <c r="C153" s="37"/>
      <c r="D153" s="37"/>
      <c r="E153" s="38" t="s">
        <v>46</v>
      </c>
      <c r="F153" s="38"/>
      <c r="G153" s="39"/>
      <c r="H153" s="40"/>
      <c r="I153" s="11"/>
      <c r="J153" s="11"/>
      <c r="K153" s="11"/>
      <c r="L153" s="41">
        <v>4813</v>
      </c>
      <c r="M153" s="42"/>
      <c r="N153" s="42"/>
      <c r="O153" s="43"/>
      <c r="BG153" s="27"/>
      <c r="BH153" s="28"/>
      <c r="BI153" s="35"/>
      <c r="BJ153" s="19"/>
    </row>
    <row r="154" spans="1:62" s="3" customFormat="1" ht="23.25" x14ac:dyDescent="0.25">
      <c r="A154" s="45"/>
      <c r="B154" s="46" t="s">
        <v>905</v>
      </c>
      <c r="C154" s="141" t="s">
        <v>906</v>
      </c>
      <c r="D154" s="141"/>
      <c r="E154" s="141"/>
      <c r="F154" s="47" t="s">
        <v>62</v>
      </c>
      <c r="G154" s="39" t="s">
        <v>907</v>
      </c>
      <c r="H154" s="48">
        <v>26.6</v>
      </c>
      <c r="I154" s="48"/>
      <c r="J154" s="48">
        <v>26.6</v>
      </c>
      <c r="K154" s="49"/>
      <c r="L154" s="48">
        <v>25.54</v>
      </c>
      <c r="M154" s="48"/>
      <c r="N154" s="48"/>
      <c r="O154" s="50">
        <v>25.54</v>
      </c>
      <c r="BG154" s="27"/>
      <c r="BH154" s="28"/>
      <c r="BI154" s="35"/>
      <c r="BJ154" s="19" t="s">
        <v>906</v>
      </c>
    </row>
    <row r="155" spans="1:62" s="3" customFormat="1" ht="23.25" x14ac:dyDescent="0.25">
      <c r="A155" s="45"/>
      <c r="B155" s="46" t="s">
        <v>893</v>
      </c>
      <c r="C155" s="141" t="s">
        <v>894</v>
      </c>
      <c r="D155" s="141"/>
      <c r="E155" s="141"/>
      <c r="F155" s="47" t="s">
        <v>895</v>
      </c>
      <c r="G155" s="39" t="s">
        <v>908</v>
      </c>
      <c r="H155" s="48">
        <v>1</v>
      </c>
      <c r="I155" s="48"/>
      <c r="J155" s="48">
        <v>1</v>
      </c>
      <c r="K155" s="49"/>
      <c r="L155" s="48">
        <v>0.56999999999999995</v>
      </c>
      <c r="M155" s="48"/>
      <c r="N155" s="48"/>
      <c r="O155" s="50">
        <v>0.56999999999999995</v>
      </c>
      <c r="BG155" s="27"/>
      <c r="BH155" s="28"/>
      <c r="BI155" s="35"/>
      <c r="BJ155" s="19" t="s">
        <v>894</v>
      </c>
    </row>
    <row r="156" spans="1:62" s="3" customFormat="1" ht="90" x14ac:dyDescent="0.25">
      <c r="A156" s="29" t="s">
        <v>230</v>
      </c>
      <c r="B156" s="30" t="s">
        <v>2257</v>
      </c>
      <c r="C156" s="136" t="s">
        <v>4153</v>
      </c>
      <c r="D156" s="136"/>
      <c r="E156" s="136"/>
      <c r="F156" s="29" t="s">
        <v>88</v>
      </c>
      <c r="G156" s="52">
        <v>1</v>
      </c>
      <c r="H156" s="33">
        <v>15010.59</v>
      </c>
      <c r="I156" s="33"/>
      <c r="J156" s="33">
        <v>15010.59</v>
      </c>
      <c r="K156" s="31" t="s">
        <v>42</v>
      </c>
      <c r="L156" s="33">
        <v>129992</v>
      </c>
      <c r="M156" s="33"/>
      <c r="N156" s="34"/>
      <c r="O156" s="33">
        <v>129992</v>
      </c>
      <c r="BG156" s="27"/>
      <c r="BH156" s="28"/>
      <c r="BI156" s="35" t="s">
        <v>4153</v>
      </c>
      <c r="BJ156" s="19"/>
    </row>
    <row r="157" spans="1:62" s="3" customFormat="1" ht="90" x14ac:dyDescent="0.25">
      <c r="A157" s="29" t="s">
        <v>232</v>
      </c>
      <c r="B157" s="30" t="s">
        <v>2257</v>
      </c>
      <c r="C157" s="136" t="s">
        <v>4154</v>
      </c>
      <c r="D157" s="136"/>
      <c r="E157" s="136"/>
      <c r="F157" s="29" t="s">
        <v>88</v>
      </c>
      <c r="G157" s="52">
        <v>1</v>
      </c>
      <c r="H157" s="33">
        <v>16964.009999999998</v>
      </c>
      <c r="I157" s="33"/>
      <c r="J157" s="33">
        <v>16964.009999999998</v>
      </c>
      <c r="K157" s="31" t="s">
        <v>42</v>
      </c>
      <c r="L157" s="33">
        <v>146908</v>
      </c>
      <c r="M157" s="33"/>
      <c r="N157" s="34"/>
      <c r="O157" s="33">
        <v>146908</v>
      </c>
      <c r="BG157" s="27"/>
      <c r="BH157" s="28"/>
      <c r="BI157" s="35" t="s">
        <v>4154</v>
      </c>
      <c r="BJ157" s="19"/>
    </row>
    <row r="158" spans="1:62" s="3" customFormat="1" ht="90" x14ac:dyDescent="0.25">
      <c r="A158" s="29" t="s">
        <v>246</v>
      </c>
      <c r="B158" s="30" t="s">
        <v>2257</v>
      </c>
      <c r="C158" s="136" t="s">
        <v>4155</v>
      </c>
      <c r="D158" s="136"/>
      <c r="E158" s="136"/>
      <c r="F158" s="29" t="s">
        <v>88</v>
      </c>
      <c r="G158" s="52">
        <v>1</v>
      </c>
      <c r="H158" s="33">
        <v>15010.59</v>
      </c>
      <c r="I158" s="33"/>
      <c r="J158" s="33">
        <v>15010.59</v>
      </c>
      <c r="K158" s="31" t="s">
        <v>42</v>
      </c>
      <c r="L158" s="33">
        <v>129992</v>
      </c>
      <c r="M158" s="33"/>
      <c r="N158" s="34"/>
      <c r="O158" s="33">
        <v>129992</v>
      </c>
      <c r="BG158" s="27"/>
      <c r="BH158" s="28"/>
      <c r="BI158" s="35" t="s">
        <v>4155</v>
      </c>
      <c r="BJ158" s="19"/>
    </row>
    <row r="159" spans="1:62" s="3" customFormat="1" ht="15" x14ac:dyDescent="0.25">
      <c r="A159" s="138" t="s">
        <v>244</v>
      </c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40"/>
      <c r="BG159" s="27" t="s">
        <v>244</v>
      </c>
      <c r="BH159" s="28"/>
      <c r="BI159" s="35"/>
      <c r="BJ159" s="19"/>
    </row>
    <row r="160" spans="1:62" s="3" customFormat="1" ht="15" x14ac:dyDescent="0.25">
      <c r="A160" s="133" t="s">
        <v>4156</v>
      </c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5"/>
      <c r="BG160" s="27"/>
      <c r="BH160" s="28" t="s">
        <v>4156</v>
      </c>
      <c r="BI160" s="35"/>
      <c r="BJ160" s="19"/>
    </row>
    <row r="161" spans="1:62" s="3" customFormat="1" ht="90" x14ac:dyDescent="0.25">
      <c r="A161" s="29" t="s">
        <v>259</v>
      </c>
      <c r="B161" s="30" t="s">
        <v>1540</v>
      </c>
      <c r="C161" s="136" t="s">
        <v>1541</v>
      </c>
      <c r="D161" s="136"/>
      <c r="E161" s="136"/>
      <c r="F161" s="29" t="s">
        <v>1091</v>
      </c>
      <c r="G161" s="51">
        <v>7.8536999999999999</v>
      </c>
      <c r="H161" s="33" t="s">
        <v>1542</v>
      </c>
      <c r="I161" s="33">
        <v>88.52</v>
      </c>
      <c r="J161" s="33"/>
      <c r="K161" s="31" t="s">
        <v>42</v>
      </c>
      <c r="L161" s="33">
        <v>56997</v>
      </c>
      <c r="M161" s="33">
        <v>48967</v>
      </c>
      <c r="N161" s="34">
        <v>8030</v>
      </c>
      <c r="O161" s="33"/>
      <c r="BG161" s="27"/>
      <c r="BH161" s="28"/>
      <c r="BI161" s="35" t="s">
        <v>1541</v>
      </c>
      <c r="BJ161" s="19"/>
    </row>
    <row r="162" spans="1:62" s="3" customFormat="1" ht="15" x14ac:dyDescent="0.25">
      <c r="A162" s="36"/>
      <c r="B162" s="37"/>
      <c r="C162" s="37"/>
      <c r="D162" s="37"/>
      <c r="E162" s="38" t="s">
        <v>4157</v>
      </c>
      <c r="F162" s="38"/>
      <c r="G162" s="39"/>
      <c r="H162" s="40"/>
      <c r="I162" s="11"/>
      <c r="J162" s="11"/>
      <c r="K162" s="11"/>
      <c r="L162" s="41">
        <v>47498</v>
      </c>
      <c r="M162" s="42"/>
      <c r="N162" s="42"/>
      <c r="O162" s="43"/>
      <c r="BG162" s="27"/>
      <c r="BH162" s="28"/>
      <c r="BI162" s="35"/>
      <c r="BJ162" s="19"/>
    </row>
    <row r="163" spans="1:62" s="3" customFormat="1" ht="15" x14ac:dyDescent="0.25">
      <c r="A163" s="36"/>
      <c r="B163" s="37"/>
      <c r="C163" s="37"/>
      <c r="D163" s="37"/>
      <c r="E163" s="38" t="s">
        <v>4158</v>
      </c>
      <c r="F163" s="38"/>
      <c r="G163" s="39"/>
      <c r="H163" s="40"/>
      <c r="I163" s="11"/>
      <c r="J163" s="11"/>
      <c r="K163" s="11"/>
      <c r="L163" s="41">
        <v>26932</v>
      </c>
      <c r="M163" s="42"/>
      <c r="N163" s="42"/>
      <c r="O163" s="43"/>
      <c r="BG163" s="27"/>
      <c r="BH163" s="28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46</v>
      </c>
      <c r="F164" s="38"/>
      <c r="G164" s="39"/>
      <c r="H164" s="40"/>
      <c r="I164" s="11"/>
      <c r="J164" s="11"/>
      <c r="K164" s="11"/>
      <c r="L164" s="41">
        <v>131427</v>
      </c>
      <c r="M164" s="42"/>
      <c r="N164" s="42"/>
      <c r="O164" s="43"/>
      <c r="BG164" s="27"/>
      <c r="BH164" s="28"/>
      <c r="BI164" s="35"/>
      <c r="BJ164" s="19"/>
    </row>
    <row r="165" spans="1:62" s="3" customFormat="1" ht="90" x14ac:dyDescent="0.25">
      <c r="A165" s="29" t="s">
        <v>267</v>
      </c>
      <c r="B165" s="30" t="s">
        <v>4159</v>
      </c>
      <c r="C165" s="136" t="s">
        <v>4160</v>
      </c>
      <c r="D165" s="136"/>
      <c r="E165" s="136"/>
      <c r="F165" s="29" t="s">
        <v>257</v>
      </c>
      <c r="G165" s="44">
        <v>8.48</v>
      </c>
      <c r="H165" s="33">
        <v>377.36</v>
      </c>
      <c r="I165" s="33"/>
      <c r="J165" s="33">
        <v>377.36</v>
      </c>
      <c r="K165" s="31" t="s">
        <v>42</v>
      </c>
      <c r="L165" s="33">
        <v>27712</v>
      </c>
      <c r="M165" s="33"/>
      <c r="N165" s="34"/>
      <c r="O165" s="33">
        <v>27712</v>
      </c>
      <c r="BG165" s="27"/>
      <c r="BH165" s="28"/>
      <c r="BI165" s="35" t="s">
        <v>4160</v>
      </c>
      <c r="BJ165" s="19"/>
    </row>
    <row r="166" spans="1:62" s="3" customFormat="1" ht="90" x14ac:dyDescent="0.25">
      <c r="A166" s="29" t="s">
        <v>270</v>
      </c>
      <c r="B166" s="30" t="s">
        <v>385</v>
      </c>
      <c r="C166" s="136" t="s">
        <v>386</v>
      </c>
      <c r="D166" s="136"/>
      <c r="E166" s="136"/>
      <c r="F166" s="29" t="s">
        <v>387</v>
      </c>
      <c r="G166" s="32">
        <v>1.671</v>
      </c>
      <c r="H166" s="33" t="s">
        <v>388</v>
      </c>
      <c r="I166" s="33">
        <v>2.76</v>
      </c>
      <c r="J166" s="33">
        <v>1527.55</v>
      </c>
      <c r="K166" s="31" t="s">
        <v>42</v>
      </c>
      <c r="L166" s="33">
        <v>25278</v>
      </c>
      <c r="M166" s="33">
        <v>3120</v>
      </c>
      <c r="N166" s="34">
        <v>53</v>
      </c>
      <c r="O166" s="33">
        <v>22105</v>
      </c>
      <c r="BG166" s="27"/>
      <c r="BH166" s="28"/>
      <c r="BI166" s="35" t="s">
        <v>386</v>
      </c>
      <c r="BJ166" s="19"/>
    </row>
    <row r="167" spans="1:62" s="3" customFormat="1" ht="15" x14ac:dyDescent="0.25">
      <c r="A167" s="36"/>
      <c r="B167" s="37"/>
      <c r="C167" s="37"/>
      <c r="D167" s="37"/>
      <c r="E167" s="38" t="s">
        <v>4161</v>
      </c>
      <c r="F167" s="38"/>
      <c r="G167" s="39"/>
      <c r="H167" s="40"/>
      <c r="I167" s="11"/>
      <c r="J167" s="11"/>
      <c r="K167" s="11"/>
      <c r="L167" s="41">
        <v>3494</v>
      </c>
      <c r="M167" s="42"/>
      <c r="N167" s="42"/>
      <c r="O167" s="43"/>
      <c r="BG167" s="27"/>
      <c r="BH167" s="28"/>
      <c r="BI167" s="35"/>
      <c r="BJ167" s="19"/>
    </row>
    <row r="168" spans="1:62" s="3" customFormat="1" ht="15" x14ac:dyDescent="0.25">
      <c r="A168" s="36"/>
      <c r="B168" s="37"/>
      <c r="C168" s="37"/>
      <c r="D168" s="37"/>
      <c r="E168" s="38" t="s">
        <v>4162</v>
      </c>
      <c r="F168" s="38"/>
      <c r="G168" s="39"/>
      <c r="H168" s="40"/>
      <c r="I168" s="11"/>
      <c r="J168" s="11"/>
      <c r="K168" s="11"/>
      <c r="L168" s="41">
        <v>2028</v>
      </c>
      <c r="M168" s="42"/>
      <c r="N168" s="42"/>
      <c r="O168" s="43"/>
      <c r="BG168" s="27"/>
      <c r="BH168" s="28"/>
      <c r="BI168" s="35"/>
      <c r="BJ168" s="19"/>
    </row>
    <row r="169" spans="1:62" s="3" customFormat="1" ht="15" x14ac:dyDescent="0.25">
      <c r="A169" s="36"/>
      <c r="B169" s="37"/>
      <c r="C169" s="37"/>
      <c r="D169" s="37"/>
      <c r="E169" s="38" t="s">
        <v>46</v>
      </c>
      <c r="F169" s="38"/>
      <c r="G169" s="39"/>
      <c r="H169" s="40"/>
      <c r="I169" s="11"/>
      <c r="J169" s="11"/>
      <c r="K169" s="11"/>
      <c r="L169" s="41">
        <v>30800</v>
      </c>
      <c r="M169" s="42"/>
      <c r="N169" s="42"/>
      <c r="O169" s="43"/>
      <c r="BG169" s="27"/>
      <c r="BH169" s="28"/>
      <c r="BI169" s="35"/>
      <c r="BJ169" s="19"/>
    </row>
    <row r="170" spans="1:62" s="3" customFormat="1" ht="23.25" x14ac:dyDescent="0.25">
      <c r="A170" s="45"/>
      <c r="B170" s="46" t="s">
        <v>391</v>
      </c>
      <c r="C170" s="141" t="s">
        <v>392</v>
      </c>
      <c r="D170" s="141"/>
      <c r="E170" s="141"/>
      <c r="F170" s="47" t="s">
        <v>50</v>
      </c>
      <c r="G170" s="39" t="s">
        <v>4163</v>
      </c>
      <c r="H170" s="48">
        <v>12.48</v>
      </c>
      <c r="I170" s="48"/>
      <c r="J170" s="48">
        <v>12.48</v>
      </c>
      <c r="K170" s="49"/>
      <c r="L170" s="48">
        <v>2552.54</v>
      </c>
      <c r="M170" s="48"/>
      <c r="N170" s="48"/>
      <c r="O170" s="50">
        <v>2552.54</v>
      </c>
      <c r="BG170" s="27"/>
      <c r="BH170" s="28"/>
      <c r="BI170" s="35"/>
      <c r="BJ170" s="19" t="s">
        <v>392</v>
      </c>
    </row>
    <row r="171" spans="1:62" s="3" customFormat="1" ht="90" x14ac:dyDescent="0.25">
      <c r="A171" s="29" t="s">
        <v>305</v>
      </c>
      <c r="B171" s="30" t="s">
        <v>247</v>
      </c>
      <c r="C171" s="136" t="s">
        <v>248</v>
      </c>
      <c r="D171" s="136"/>
      <c r="E171" s="136"/>
      <c r="F171" s="29" t="s">
        <v>249</v>
      </c>
      <c r="G171" s="32">
        <v>1.671</v>
      </c>
      <c r="H171" s="33" t="s">
        <v>250</v>
      </c>
      <c r="I171" s="33" t="s">
        <v>251</v>
      </c>
      <c r="J171" s="33">
        <v>7.57</v>
      </c>
      <c r="K171" s="31" t="s">
        <v>42</v>
      </c>
      <c r="L171" s="33">
        <v>34958</v>
      </c>
      <c r="M171" s="33">
        <v>33620</v>
      </c>
      <c r="N171" s="34" t="s">
        <v>4164</v>
      </c>
      <c r="O171" s="33">
        <v>109</v>
      </c>
      <c r="BG171" s="27"/>
      <c r="BH171" s="28"/>
      <c r="BI171" s="35" t="s">
        <v>248</v>
      </c>
      <c r="BJ171" s="19"/>
    </row>
    <row r="172" spans="1:62" s="3" customFormat="1" ht="15" x14ac:dyDescent="0.25">
      <c r="A172" s="36"/>
      <c r="B172" s="37"/>
      <c r="C172" s="37"/>
      <c r="D172" s="37"/>
      <c r="E172" s="38" t="s">
        <v>4165</v>
      </c>
      <c r="F172" s="38"/>
      <c r="G172" s="39"/>
      <c r="H172" s="40"/>
      <c r="I172" s="11"/>
      <c r="J172" s="11"/>
      <c r="K172" s="11"/>
      <c r="L172" s="41">
        <v>39605</v>
      </c>
      <c r="M172" s="42"/>
      <c r="N172" s="42"/>
      <c r="O172" s="43"/>
      <c r="BG172" s="27"/>
      <c r="BH172" s="28"/>
      <c r="BI172" s="35"/>
      <c r="BJ172" s="19"/>
    </row>
    <row r="173" spans="1:62" s="3" customFormat="1" ht="15" x14ac:dyDescent="0.25">
      <c r="A173" s="36"/>
      <c r="B173" s="37"/>
      <c r="C173" s="37"/>
      <c r="D173" s="37"/>
      <c r="E173" s="38" t="s">
        <v>4166</v>
      </c>
      <c r="F173" s="38"/>
      <c r="G173" s="39"/>
      <c r="H173" s="40"/>
      <c r="I173" s="11"/>
      <c r="J173" s="11"/>
      <c r="K173" s="11"/>
      <c r="L173" s="41">
        <v>22985</v>
      </c>
      <c r="M173" s="42"/>
      <c r="N173" s="42"/>
      <c r="O173" s="43"/>
      <c r="BG173" s="27"/>
      <c r="BH173" s="28"/>
      <c r="BI173" s="35"/>
      <c r="BJ173" s="19"/>
    </row>
    <row r="174" spans="1:62" s="3" customFormat="1" ht="15" x14ac:dyDescent="0.25">
      <c r="A174" s="36"/>
      <c r="B174" s="37"/>
      <c r="C174" s="37"/>
      <c r="D174" s="37"/>
      <c r="E174" s="38" t="s">
        <v>46</v>
      </c>
      <c r="F174" s="38"/>
      <c r="G174" s="39"/>
      <c r="H174" s="40"/>
      <c r="I174" s="11"/>
      <c r="J174" s="11"/>
      <c r="K174" s="11"/>
      <c r="L174" s="41">
        <v>97548</v>
      </c>
      <c r="M174" s="42"/>
      <c r="N174" s="42"/>
      <c r="O174" s="43"/>
      <c r="BG174" s="27"/>
      <c r="BH174" s="28"/>
      <c r="BI174" s="35"/>
      <c r="BJ174" s="19"/>
    </row>
    <row r="175" spans="1:62" s="3" customFormat="1" ht="22.5" x14ac:dyDescent="0.25">
      <c r="A175" s="45"/>
      <c r="B175" s="46" t="s">
        <v>255</v>
      </c>
      <c r="C175" s="141" t="s">
        <v>256</v>
      </c>
      <c r="D175" s="141"/>
      <c r="E175" s="141"/>
      <c r="F175" s="47" t="s">
        <v>257</v>
      </c>
      <c r="G175" s="39" t="s">
        <v>4167</v>
      </c>
      <c r="H175" s="48">
        <v>2.16</v>
      </c>
      <c r="I175" s="48"/>
      <c r="J175" s="48">
        <v>2.16</v>
      </c>
      <c r="K175" s="49"/>
      <c r="L175" s="48">
        <v>12.63</v>
      </c>
      <c r="M175" s="48"/>
      <c r="N175" s="48"/>
      <c r="O175" s="50">
        <v>12.63</v>
      </c>
      <c r="BG175" s="27"/>
      <c r="BH175" s="28"/>
      <c r="BI175" s="35"/>
      <c r="BJ175" s="19" t="s">
        <v>256</v>
      </c>
    </row>
    <row r="176" spans="1:62" s="3" customFormat="1" ht="90" x14ac:dyDescent="0.25">
      <c r="A176" s="29" t="s">
        <v>310</v>
      </c>
      <c r="B176" s="30" t="s">
        <v>260</v>
      </c>
      <c r="C176" s="136" t="s">
        <v>2301</v>
      </c>
      <c r="D176" s="136"/>
      <c r="E176" s="136"/>
      <c r="F176" s="29" t="s">
        <v>249</v>
      </c>
      <c r="G176" s="32">
        <v>1.671</v>
      </c>
      <c r="H176" s="33" t="s">
        <v>1556</v>
      </c>
      <c r="I176" s="33" t="s">
        <v>1557</v>
      </c>
      <c r="J176" s="33"/>
      <c r="K176" s="31" t="s">
        <v>42</v>
      </c>
      <c r="L176" s="33">
        <v>3807</v>
      </c>
      <c r="M176" s="33">
        <v>2483</v>
      </c>
      <c r="N176" s="34" t="s">
        <v>4168</v>
      </c>
      <c r="O176" s="33"/>
      <c r="BG176" s="27"/>
      <c r="BH176" s="28"/>
      <c r="BI176" s="35" t="s">
        <v>2301</v>
      </c>
      <c r="BJ176" s="19"/>
    </row>
    <row r="177" spans="1:62" s="3" customFormat="1" ht="15" x14ac:dyDescent="0.25">
      <c r="A177" s="36"/>
      <c r="B177" s="37"/>
      <c r="C177" s="37"/>
      <c r="D177" s="37"/>
      <c r="E177" s="38" t="s">
        <v>4169</v>
      </c>
      <c r="F177" s="38"/>
      <c r="G177" s="39"/>
      <c r="H177" s="40"/>
      <c r="I177" s="11"/>
      <c r="J177" s="11"/>
      <c r="K177" s="11"/>
      <c r="L177" s="41">
        <v>4716</v>
      </c>
      <c r="M177" s="42"/>
      <c r="N177" s="42"/>
      <c r="O177" s="43"/>
      <c r="BG177" s="27"/>
      <c r="BH177" s="28"/>
      <c r="BI177" s="35"/>
      <c r="BJ177" s="19"/>
    </row>
    <row r="178" spans="1:62" s="3" customFormat="1" ht="15" x14ac:dyDescent="0.25">
      <c r="A178" s="36"/>
      <c r="B178" s="37"/>
      <c r="C178" s="37"/>
      <c r="D178" s="37"/>
      <c r="E178" s="38" t="s">
        <v>4170</v>
      </c>
      <c r="F178" s="38"/>
      <c r="G178" s="39"/>
      <c r="H178" s="40"/>
      <c r="I178" s="11"/>
      <c r="J178" s="11"/>
      <c r="K178" s="11"/>
      <c r="L178" s="41">
        <v>2737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46</v>
      </c>
      <c r="F179" s="38"/>
      <c r="G179" s="39"/>
      <c r="H179" s="40"/>
      <c r="I179" s="11"/>
      <c r="J179" s="11"/>
      <c r="K179" s="11"/>
      <c r="L179" s="41">
        <v>11260</v>
      </c>
      <c r="M179" s="42"/>
      <c r="N179" s="42"/>
      <c r="O179" s="43"/>
      <c r="BG179" s="27"/>
      <c r="BH179" s="28"/>
      <c r="BI179" s="35"/>
      <c r="BJ179" s="19"/>
    </row>
    <row r="180" spans="1:62" s="3" customFormat="1" ht="90" x14ac:dyDescent="0.25">
      <c r="A180" s="29" t="s">
        <v>317</v>
      </c>
      <c r="B180" s="30" t="s">
        <v>2305</v>
      </c>
      <c r="C180" s="136" t="s">
        <v>269</v>
      </c>
      <c r="D180" s="136"/>
      <c r="E180" s="136"/>
      <c r="F180" s="29" t="s">
        <v>257</v>
      </c>
      <c r="G180" s="32">
        <v>8.5220000000000002</v>
      </c>
      <c r="H180" s="33">
        <v>408.97</v>
      </c>
      <c r="I180" s="33"/>
      <c r="J180" s="33">
        <v>408.97</v>
      </c>
      <c r="K180" s="31" t="s">
        <v>42</v>
      </c>
      <c r="L180" s="33">
        <v>30182</v>
      </c>
      <c r="M180" s="33"/>
      <c r="N180" s="34"/>
      <c r="O180" s="33">
        <v>30182</v>
      </c>
      <c r="BG180" s="27"/>
      <c r="BH180" s="28"/>
      <c r="BI180" s="35" t="s">
        <v>269</v>
      </c>
      <c r="BJ180" s="19"/>
    </row>
    <row r="181" spans="1:62" s="3" customFormat="1" ht="90" x14ac:dyDescent="0.25">
      <c r="A181" s="29" t="s">
        <v>318</v>
      </c>
      <c r="B181" s="30" t="s">
        <v>319</v>
      </c>
      <c r="C181" s="136" t="s">
        <v>320</v>
      </c>
      <c r="D181" s="136"/>
      <c r="E181" s="136"/>
      <c r="F181" s="29" t="s">
        <v>321</v>
      </c>
      <c r="G181" s="32">
        <v>0.29199999999999998</v>
      </c>
      <c r="H181" s="33" t="s">
        <v>322</v>
      </c>
      <c r="I181" s="33" t="s">
        <v>323</v>
      </c>
      <c r="J181" s="33">
        <v>241.92</v>
      </c>
      <c r="K181" s="31" t="s">
        <v>42</v>
      </c>
      <c r="L181" s="33">
        <v>2866</v>
      </c>
      <c r="M181" s="33">
        <v>2074</v>
      </c>
      <c r="N181" s="34" t="s">
        <v>4171</v>
      </c>
      <c r="O181" s="33">
        <v>612</v>
      </c>
      <c r="BG181" s="27"/>
      <c r="BH181" s="28"/>
      <c r="BI181" s="35" t="s">
        <v>320</v>
      </c>
      <c r="BJ181" s="19"/>
    </row>
    <row r="182" spans="1:62" s="3" customFormat="1" ht="15" x14ac:dyDescent="0.25">
      <c r="A182" s="36"/>
      <c r="B182" s="37"/>
      <c r="C182" s="37"/>
      <c r="D182" s="37"/>
      <c r="E182" s="38" t="s">
        <v>4172</v>
      </c>
      <c r="F182" s="38"/>
      <c r="G182" s="39"/>
      <c r="H182" s="40"/>
      <c r="I182" s="11"/>
      <c r="J182" s="11"/>
      <c r="K182" s="11"/>
      <c r="L182" s="41">
        <v>2154</v>
      </c>
      <c r="M182" s="42"/>
      <c r="N182" s="42"/>
      <c r="O182" s="43"/>
      <c r="BG182" s="27"/>
      <c r="BH182" s="28"/>
      <c r="BI182" s="35"/>
      <c r="BJ182" s="19"/>
    </row>
    <row r="183" spans="1:62" s="3" customFormat="1" ht="15" x14ac:dyDescent="0.25">
      <c r="A183" s="36"/>
      <c r="B183" s="37"/>
      <c r="C183" s="37"/>
      <c r="D183" s="37"/>
      <c r="E183" s="38" t="s">
        <v>4173</v>
      </c>
      <c r="F183" s="38"/>
      <c r="G183" s="39"/>
      <c r="H183" s="40"/>
      <c r="I183" s="11"/>
      <c r="J183" s="11"/>
      <c r="K183" s="11"/>
      <c r="L183" s="41">
        <v>1225</v>
      </c>
      <c r="M183" s="42"/>
      <c r="N183" s="42"/>
      <c r="O183" s="43"/>
      <c r="BG183" s="27"/>
      <c r="BH183" s="28"/>
      <c r="BI183" s="35"/>
      <c r="BJ183" s="19"/>
    </row>
    <row r="184" spans="1:62" s="3" customFormat="1" ht="15" x14ac:dyDescent="0.25">
      <c r="A184" s="36"/>
      <c r="B184" s="37"/>
      <c r="C184" s="37"/>
      <c r="D184" s="37"/>
      <c r="E184" s="38" t="s">
        <v>46</v>
      </c>
      <c r="F184" s="38"/>
      <c r="G184" s="39"/>
      <c r="H184" s="40"/>
      <c r="I184" s="11"/>
      <c r="J184" s="11"/>
      <c r="K184" s="11"/>
      <c r="L184" s="41">
        <v>6245</v>
      </c>
      <c r="M184" s="42"/>
      <c r="N184" s="42"/>
      <c r="O184" s="43"/>
      <c r="BG184" s="27"/>
      <c r="BH184" s="28"/>
      <c r="BI184" s="35"/>
      <c r="BJ184" s="19"/>
    </row>
    <row r="185" spans="1:62" s="3" customFormat="1" ht="22.5" x14ac:dyDescent="0.25">
      <c r="A185" s="45"/>
      <c r="B185" s="46" t="s">
        <v>327</v>
      </c>
      <c r="C185" s="141" t="s">
        <v>328</v>
      </c>
      <c r="D185" s="141"/>
      <c r="E185" s="141"/>
      <c r="F185" s="47" t="s">
        <v>80</v>
      </c>
      <c r="G185" s="39" t="s">
        <v>4174</v>
      </c>
      <c r="H185" s="48">
        <v>8640</v>
      </c>
      <c r="I185" s="48"/>
      <c r="J185" s="48">
        <v>8640</v>
      </c>
      <c r="K185" s="49"/>
      <c r="L185" s="48">
        <v>70.64</v>
      </c>
      <c r="M185" s="48"/>
      <c r="N185" s="48"/>
      <c r="O185" s="50">
        <v>70.64</v>
      </c>
      <c r="BG185" s="27"/>
      <c r="BH185" s="28"/>
      <c r="BI185" s="35"/>
      <c r="BJ185" s="19" t="s">
        <v>328</v>
      </c>
    </row>
    <row r="186" spans="1:62" s="3" customFormat="1" ht="90" x14ac:dyDescent="0.25">
      <c r="A186" s="29" t="s">
        <v>330</v>
      </c>
      <c r="B186" s="30" t="s">
        <v>1524</v>
      </c>
      <c r="C186" s="136" t="s">
        <v>413</v>
      </c>
      <c r="D186" s="136"/>
      <c r="E186" s="136"/>
      <c r="F186" s="29" t="s">
        <v>50</v>
      </c>
      <c r="G186" s="53">
        <v>167.1</v>
      </c>
      <c r="H186" s="33">
        <v>9.33</v>
      </c>
      <c r="I186" s="33"/>
      <c r="J186" s="33">
        <v>9.33</v>
      </c>
      <c r="K186" s="31" t="s">
        <v>42</v>
      </c>
      <c r="L186" s="33">
        <v>13501</v>
      </c>
      <c r="M186" s="33"/>
      <c r="N186" s="34"/>
      <c r="O186" s="33">
        <v>13501</v>
      </c>
      <c r="BG186" s="27"/>
      <c r="BH186" s="28"/>
      <c r="BI186" s="35" t="s">
        <v>413</v>
      </c>
      <c r="BJ186" s="19"/>
    </row>
    <row r="187" spans="1:62" s="3" customFormat="1" ht="90" x14ac:dyDescent="0.25">
      <c r="A187" s="29" t="s">
        <v>333</v>
      </c>
      <c r="B187" s="30" t="s">
        <v>271</v>
      </c>
      <c r="C187" s="136" t="s">
        <v>272</v>
      </c>
      <c r="D187" s="136"/>
      <c r="E187" s="136"/>
      <c r="F187" s="29" t="s">
        <v>273</v>
      </c>
      <c r="G187" s="32">
        <v>1.671</v>
      </c>
      <c r="H187" s="33" t="s">
        <v>274</v>
      </c>
      <c r="I187" s="33" t="s">
        <v>275</v>
      </c>
      <c r="J187" s="33">
        <v>11841.21</v>
      </c>
      <c r="K187" s="31" t="s">
        <v>42</v>
      </c>
      <c r="L187" s="33">
        <v>245149</v>
      </c>
      <c r="M187" s="33">
        <v>68651</v>
      </c>
      <c r="N187" s="34" t="s">
        <v>4175</v>
      </c>
      <c r="O187" s="33">
        <v>171352</v>
      </c>
      <c r="BG187" s="27"/>
      <c r="BH187" s="28"/>
      <c r="BI187" s="35" t="s">
        <v>272</v>
      </c>
      <c r="BJ187" s="19"/>
    </row>
    <row r="188" spans="1:62" s="3" customFormat="1" ht="15" x14ac:dyDescent="0.25">
      <c r="A188" s="36"/>
      <c r="B188" s="37"/>
      <c r="C188" s="37"/>
      <c r="D188" s="37"/>
      <c r="E188" s="38" t="s">
        <v>4176</v>
      </c>
      <c r="F188" s="38"/>
      <c r="G188" s="39"/>
      <c r="H188" s="40"/>
      <c r="I188" s="11"/>
      <c r="J188" s="11"/>
      <c r="K188" s="11"/>
      <c r="L188" s="41">
        <v>85813</v>
      </c>
      <c r="M188" s="42"/>
      <c r="N188" s="42"/>
      <c r="O188" s="43"/>
      <c r="BG188" s="27"/>
      <c r="BH188" s="28"/>
      <c r="BI188" s="35"/>
      <c r="BJ188" s="19"/>
    </row>
    <row r="189" spans="1:62" s="3" customFormat="1" ht="15" x14ac:dyDescent="0.25">
      <c r="A189" s="36"/>
      <c r="B189" s="37"/>
      <c r="C189" s="37"/>
      <c r="D189" s="37"/>
      <c r="E189" s="38" t="s">
        <v>4177</v>
      </c>
      <c r="F189" s="38"/>
      <c r="G189" s="39"/>
      <c r="H189" s="40"/>
      <c r="I189" s="11"/>
      <c r="J189" s="11"/>
      <c r="K189" s="11"/>
      <c r="L189" s="41">
        <v>49802</v>
      </c>
      <c r="M189" s="42"/>
      <c r="N189" s="42"/>
      <c r="O189" s="43"/>
      <c r="BG189" s="27"/>
      <c r="BH189" s="28"/>
      <c r="BI189" s="35"/>
      <c r="BJ189" s="19"/>
    </row>
    <row r="190" spans="1:62" s="3" customFormat="1" ht="15" x14ac:dyDescent="0.25">
      <c r="A190" s="36"/>
      <c r="B190" s="37"/>
      <c r="C190" s="37"/>
      <c r="D190" s="37"/>
      <c r="E190" s="38" t="s">
        <v>46</v>
      </c>
      <c r="F190" s="38"/>
      <c r="G190" s="39"/>
      <c r="H190" s="40"/>
      <c r="I190" s="11"/>
      <c r="J190" s="11"/>
      <c r="K190" s="11"/>
      <c r="L190" s="41">
        <v>380764</v>
      </c>
      <c r="M190" s="42"/>
      <c r="N190" s="42"/>
      <c r="O190" s="43"/>
      <c r="BG190" s="27"/>
      <c r="BH190" s="28"/>
      <c r="BI190" s="35"/>
      <c r="BJ190" s="19"/>
    </row>
    <row r="191" spans="1:62" s="3" customFormat="1" ht="34.5" x14ac:dyDescent="0.25">
      <c r="A191" s="45"/>
      <c r="B191" s="46" t="s">
        <v>279</v>
      </c>
      <c r="C191" s="141" t="s">
        <v>280</v>
      </c>
      <c r="D191" s="141"/>
      <c r="E191" s="141"/>
      <c r="F191" s="47" t="s">
        <v>80</v>
      </c>
      <c r="G191" s="39" t="s">
        <v>4178</v>
      </c>
      <c r="H191" s="48">
        <v>17894.900000000001</v>
      </c>
      <c r="I191" s="48"/>
      <c r="J191" s="48">
        <v>17894.900000000001</v>
      </c>
      <c r="K191" s="49"/>
      <c r="L191" s="48">
        <v>5.98</v>
      </c>
      <c r="M191" s="48"/>
      <c r="N191" s="48"/>
      <c r="O191" s="50">
        <v>5.98</v>
      </c>
      <c r="BG191" s="27"/>
      <c r="BH191" s="28"/>
      <c r="BI191" s="35"/>
      <c r="BJ191" s="19" t="s">
        <v>280</v>
      </c>
    </row>
    <row r="192" spans="1:62" s="3" customFormat="1" ht="23.25" x14ac:dyDescent="0.25">
      <c r="A192" s="45"/>
      <c r="B192" s="46" t="s">
        <v>282</v>
      </c>
      <c r="C192" s="141" t="s">
        <v>283</v>
      </c>
      <c r="D192" s="141"/>
      <c r="E192" s="141"/>
      <c r="F192" s="47" t="s">
        <v>80</v>
      </c>
      <c r="G192" s="39" t="s">
        <v>4179</v>
      </c>
      <c r="H192" s="48">
        <v>13965.45</v>
      </c>
      <c r="I192" s="48"/>
      <c r="J192" s="48">
        <v>13965.45</v>
      </c>
      <c r="K192" s="49"/>
      <c r="L192" s="48">
        <v>158.69</v>
      </c>
      <c r="M192" s="48"/>
      <c r="N192" s="48"/>
      <c r="O192" s="50">
        <v>158.69</v>
      </c>
      <c r="BG192" s="27"/>
      <c r="BH192" s="28"/>
      <c r="BI192" s="35"/>
      <c r="BJ192" s="19" t="s">
        <v>283</v>
      </c>
    </row>
    <row r="193" spans="1:62" s="3" customFormat="1" ht="23.25" x14ac:dyDescent="0.25">
      <c r="A193" s="45"/>
      <c r="B193" s="46" t="s">
        <v>285</v>
      </c>
      <c r="C193" s="141" t="s">
        <v>286</v>
      </c>
      <c r="D193" s="141"/>
      <c r="E193" s="141"/>
      <c r="F193" s="47" t="s">
        <v>80</v>
      </c>
      <c r="G193" s="39" t="s">
        <v>4180</v>
      </c>
      <c r="H193" s="48">
        <v>713.2</v>
      </c>
      <c r="I193" s="48"/>
      <c r="J193" s="48">
        <v>713.2</v>
      </c>
      <c r="K193" s="49"/>
      <c r="L193" s="48">
        <v>15.49</v>
      </c>
      <c r="M193" s="48"/>
      <c r="N193" s="48"/>
      <c r="O193" s="50">
        <v>15.49</v>
      </c>
      <c r="BG193" s="27"/>
      <c r="BH193" s="28"/>
      <c r="BI193" s="35"/>
      <c r="BJ193" s="19" t="s">
        <v>286</v>
      </c>
    </row>
    <row r="194" spans="1:62" s="3" customFormat="1" ht="23.25" x14ac:dyDescent="0.25">
      <c r="A194" s="45"/>
      <c r="B194" s="46" t="s">
        <v>288</v>
      </c>
      <c r="C194" s="141" t="s">
        <v>289</v>
      </c>
      <c r="D194" s="141"/>
      <c r="E194" s="141"/>
      <c r="F194" s="47" t="s">
        <v>80</v>
      </c>
      <c r="G194" s="39" t="s">
        <v>4181</v>
      </c>
      <c r="H194" s="48">
        <v>2206.77</v>
      </c>
      <c r="I194" s="48"/>
      <c r="J194" s="48">
        <v>2206.77</v>
      </c>
      <c r="K194" s="49"/>
      <c r="L194" s="48">
        <v>132.75</v>
      </c>
      <c r="M194" s="48"/>
      <c r="N194" s="48"/>
      <c r="O194" s="50">
        <v>132.75</v>
      </c>
      <c r="BG194" s="27"/>
      <c r="BH194" s="28"/>
      <c r="BI194" s="35"/>
      <c r="BJ194" s="19" t="s">
        <v>289</v>
      </c>
    </row>
    <row r="195" spans="1:62" s="3" customFormat="1" ht="23.25" x14ac:dyDescent="0.25">
      <c r="A195" s="45"/>
      <c r="B195" s="46" t="s">
        <v>291</v>
      </c>
      <c r="C195" s="141" t="s">
        <v>292</v>
      </c>
      <c r="D195" s="141"/>
      <c r="E195" s="141"/>
      <c r="F195" s="47" t="s">
        <v>80</v>
      </c>
      <c r="G195" s="39" t="s">
        <v>4182</v>
      </c>
      <c r="H195" s="48">
        <v>12653.97</v>
      </c>
      <c r="I195" s="48"/>
      <c r="J195" s="48">
        <v>12653.97</v>
      </c>
      <c r="K195" s="49"/>
      <c r="L195" s="48">
        <v>164.93</v>
      </c>
      <c r="M195" s="48"/>
      <c r="N195" s="48"/>
      <c r="O195" s="50">
        <v>164.93</v>
      </c>
      <c r="BG195" s="27"/>
      <c r="BH195" s="28"/>
      <c r="BI195" s="35"/>
      <c r="BJ195" s="19" t="s">
        <v>292</v>
      </c>
    </row>
    <row r="196" spans="1:62" s="3" customFormat="1" ht="23.25" x14ac:dyDescent="0.25">
      <c r="A196" s="45"/>
      <c r="B196" s="46" t="s">
        <v>294</v>
      </c>
      <c r="C196" s="141" t="s">
        <v>295</v>
      </c>
      <c r="D196" s="141"/>
      <c r="E196" s="141"/>
      <c r="F196" s="47" t="s">
        <v>62</v>
      </c>
      <c r="G196" s="39" t="s">
        <v>4183</v>
      </c>
      <c r="H196" s="48">
        <v>50.44</v>
      </c>
      <c r="I196" s="48"/>
      <c r="J196" s="48">
        <v>50.44</v>
      </c>
      <c r="K196" s="49"/>
      <c r="L196" s="48">
        <v>18458.47</v>
      </c>
      <c r="M196" s="48"/>
      <c r="N196" s="48"/>
      <c r="O196" s="50">
        <v>18458.47</v>
      </c>
      <c r="BG196" s="27"/>
      <c r="BH196" s="28"/>
      <c r="BI196" s="35"/>
      <c r="BJ196" s="19" t="s">
        <v>295</v>
      </c>
    </row>
    <row r="197" spans="1:62" s="3" customFormat="1" ht="22.5" x14ac:dyDescent="0.25">
      <c r="A197" s="45"/>
      <c r="B197" s="46" t="s">
        <v>297</v>
      </c>
      <c r="C197" s="141" t="s">
        <v>298</v>
      </c>
      <c r="D197" s="141"/>
      <c r="E197" s="141"/>
      <c r="F197" s="47" t="s">
        <v>80</v>
      </c>
      <c r="G197" s="39" t="s">
        <v>4184</v>
      </c>
      <c r="H197" s="48">
        <v>1865.4</v>
      </c>
      <c r="I197" s="48"/>
      <c r="J197" s="48">
        <v>1865.4</v>
      </c>
      <c r="K197" s="49"/>
      <c r="L197" s="48">
        <v>847.85</v>
      </c>
      <c r="M197" s="48"/>
      <c r="N197" s="48"/>
      <c r="O197" s="50">
        <v>847.85</v>
      </c>
      <c r="BG197" s="27"/>
      <c r="BH197" s="28"/>
      <c r="BI197" s="35"/>
      <c r="BJ197" s="19" t="s">
        <v>298</v>
      </c>
    </row>
    <row r="198" spans="1:62" s="3" customFormat="1" ht="23.25" x14ac:dyDescent="0.25">
      <c r="A198" s="45"/>
      <c r="B198" s="46" t="s">
        <v>300</v>
      </c>
      <c r="C198" s="141" t="s">
        <v>301</v>
      </c>
      <c r="D198" s="141"/>
      <c r="E198" s="141"/>
      <c r="F198" s="47" t="s">
        <v>257</v>
      </c>
      <c r="G198" s="39" t="s">
        <v>4185</v>
      </c>
      <c r="H198" s="48">
        <v>69.900000000000006</v>
      </c>
      <c r="I198" s="48"/>
      <c r="J198" s="48">
        <v>69.900000000000006</v>
      </c>
      <c r="K198" s="49"/>
      <c r="L198" s="48">
        <v>2.02</v>
      </c>
      <c r="M198" s="48"/>
      <c r="N198" s="48"/>
      <c r="O198" s="50">
        <v>2.02</v>
      </c>
      <c r="BG198" s="27"/>
      <c r="BH198" s="28"/>
      <c r="BI198" s="35"/>
      <c r="BJ198" s="19" t="s">
        <v>301</v>
      </c>
    </row>
    <row r="199" spans="1:62" s="3" customFormat="1" ht="22.5" x14ac:dyDescent="0.25">
      <c r="A199" s="45"/>
      <c r="B199" s="46" t="s">
        <v>255</v>
      </c>
      <c r="C199" s="141" t="s">
        <v>256</v>
      </c>
      <c r="D199" s="141"/>
      <c r="E199" s="141"/>
      <c r="F199" s="47" t="s">
        <v>257</v>
      </c>
      <c r="G199" s="39" t="s">
        <v>4186</v>
      </c>
      <c r="H199" s="48">
        <v>2.16</v>
      </c>
      <c r="I199" s="48"/>
      <c r="J199" s="48">
        <v>2.16</v>
      </c>
      <c r="K199" s="49"/>
      <c r="L199" s="48">
        <v>0.49</v>
      </c>
      <c r="M199" s="48"/>
      <c r="N199" s="48"/>
      <c r="O199" s="50">
        <v>0.49</v>
      </c>
      <c r="BG199" s="27"/>
      <c r="BH199" s="28"/>
      <c r="BI199" s="35"/>
      <c r="BJ199" s="19" t="s">
        <v>256</v>
      </c>
    </row>
    <row r="200" spans="1:62" s="3" customFormat="1" ht="15" x14ac:dyDescent="0.25">
      <c r="A200" s="133" t="s">
        <v>4187</v>
      </c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5"/>
      <c r="BG200" s="27"/>
      <c r="BH200" s="28" t="s">
        <v>4187</v>
      </c>
      <c r="BI200" s="35"/>
      <c r="BJ200" s="19"/>
    </row>
    <row r="201" spans="1:62" s="3" customFormat="1" ht="90" x14ac:dyDescent="0.25">
      <c r="A201" s="29" t="s">
        <v>347</v>
      </c>
      <c r="B201" s="30" t="s">
        <v>247</v>
      </c>
      <c r="C201" s="136" t="s">
        <v>248</v>
      </c>
      <c r="D201" s="136"/>
      <c r="E201" s="136"/>
      <c r="F201" s="29" t="s">
        <v>249</v>
      </c>
      <c r="G201" s="51">
        <v>3.9975000000000001</v>
      </c>
      <c r="H201" s="33" t="s">
        <v>250</v>
      </c>
      <c r="I201" s="33" t="s">
        <v>251</v>
      </c>
      <c r="J201" s="33">
        <v>7.57</v>
      </c>
      <c r="K201" s="31" t="s">
        <v>42</v>
      </c>
      <c r="L201" s="33">
        <v>83629</v>
      </c>
      <c r="M201" s="33">
        <v>80428</v>
      </c>
      <c r="N201" s="34" t="s">
        <v>4188</v>
      </c>
      <c r="O201" s="33">
        <v>262</v>
      </c>
      <c r="BG201" s="27"/>
      <c r="BH201" s="28"/>
      <c r="BI201" s="35" t="s">
        <v>248</v>
      </c>
      <c r="BJ201" s="19"/>
    </row>
    <row r="202" spans="1:62" s="3" customFormat="1" ht="15" x14ac:dyDescent="0.25">
      <c r="A202" s="36"/>
      <c r="B202" s="37"/>
      <c r="C202" s="37"/>
      <c r="D202" s="37"/>
      <c r="E202" s="38" t="s">
        <v>4189</v>
      </c>
      <c r="F202" s="38"/>
      <c r="G202" s="39"/>
      <c r="H202" s="40"/>
      <c r="I202" s="11"/>
      <c r="J202" s="11"/>
      <c r="K202" s="11"/>
      <c r="L202" s="41">
        <v>94746</v>
      </c>
      <c r="M202" s="42"/>
      <c r="N202" s="42"/>
      <c r="O202" s="43"/>
      <c r="BG202" s="27"/>
      <c r="BH202" s="28"/>
      <c r="BI202" s="35"/>
      <c r="BJ202" s="19"/>
    </row>
    <row r="203" spans="1:62" s="3" customFormat="1" ht="15" x14ac:dyDescent="0.25">
      <c r="A203" s="36"/>
      <c r="B203" s="37"/>
      <c r="C203" s="37"/>
      <c r="D203" s="37"/>
      <c r="E203" s="38" t="s">
        <v>4190</v>
      </c>
      <c r="F203" s="38"/>
      <c r="G203" s="39"/>
      <c r="H203" s="40"/>
      <c r="I203" s="11"/>
      <c r="J203" s="11"/>
      <c r="K203" s="11"/>
      <c r="L203" s="41">
        <v>54987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46</v>
      </c>
      <c r="F204" s="38"/>
      <c r="G204" s="39"/>
      <c r="H204" s="40"/>
      <c r="I204" s="11"/>
      <c r="J204" s="11"/>
      <c r="K204" s="11"/>
      <c r="L204" s="41">
        <v>233362</v>
      </c>
      <c r="M204" s="42"/>
      <c r="N204" s="42"/>
      <c r="O204" s="43"/>
      <c r="BG204" s="27"/>
      <c r="BH204" s="28"/>
      <c r="BI204" s="35"/>
      <c r="BJ204" s="19"/>
    </row>
    <row r="205" spans="1:62" s="3" customFormat="1" ht="22.5" x14ac:dyDescent="0.25">
      <c r="A205" s="45"/>
      <c r="B205" s="46" t="s">
        <v>255</v>
      </c>
      <c r="C205" s="141" t="s">
        <v>256</v>
      </c>
      <c r="D205" s="141"/>
      <c r="E205" s="141"/>
      <c r="F205" s="47" t="s">
        <v>257</v>
      </c>
      <c r="G205" s="39" t="s">
        <v>4191</v>
      </c>
      <c r="H205" s="48">
        <v>2.16</v>
      </c>
      <c r="I205" s="48"/>
      <c r="J205" s="48">
        <v>2.16</v>
      </c>
      <c r="K205" s="49"/>
      <c r="L205" s="48">
        <v>30.22</v>
      </c>
      <c r="M205" s="48"/>
      <c r="N205" s="48"/>
      <c r="O205" s="50">
        <v>30.22</v>
      </c>
      <c r="BG205" s="27"/>
      <c r="BH205" s="28"/>
      <c r="BI205" s="35"/>
      <c r="BJ205" s="19" t="s">
        <v>256</v>
      </c>
    </row>
    <row r="206" spans="1:62" s="3" customFormat="1" ht="90" x14ac:dyDescent="0.25">
      <c r="A206" s="29" t="s">
        <v>352</v>
      </c>
      <c r="B206" s="30" t="s">
        <v>260</v>
      </c>
      <c r="C206" s="136" t="s">
        <v>4192</v>
      </c>
      <c r="D206" s="136"/>
      <c r="E206" s="136"/>
      <c r="F206" s="29" t="s">
        <v>249</v>
      </c>
      <c r="G206" s="51">
        <v>3.9975000000000001</v>
      </c>
      <c r="H206" s="33" t="s">
        <v>353</v>
      </c>
      <c r="I206" s="33" t="s">
        <v>354</v>
      </c>
      <c r="J206" s="33"/>
      <c r="K206" s="31" t="s">
        <v>42</v>
      </c>
      <c r="L206" s="33">
        <v>24284</v>
      </c>
      <c r="M206" s="33">
        <v>15839</v>
      </c>
      <c r="N206" s="34" t="s">
        <v>4193</v>
      </c>
      <c r="O206" s="33"/>
      <c r="BG206" s="27"/>
      <c r="BH206" s="28"/>
      <c r="BI206" s="35" t="s">
        <v>4192</v>
      </c>
      <c r="BJ206" s="19"/>
    </row>
    <row r="207" spans="1:62" s="3" customFormat="1" ht="15" x14ac:dyDescent="0.25">
      <c r="A207" s="36"/>
      <c r="B207" s="37"/>
      <c r="C207" s="37"/>
      <c r="D207" s="37"/>
      <c r="E207" s="38" t="s">
        <v>4194</v>
      </c>
      <c r="F207" s="38"/>
      <c r="G207" s="39"/>
      <c r="H207" s="40"/>
      <c r="I207" s="11"/>
      <c r="J207" s="11"/>
      <c r="K207" s="11"/>
      <c r="L207" s="41">
        <v>30085</v>
      </c>
      <c r="M207" s="42"/>
      <c r="N207" s="42"/>
      <c r="O207" s="43"/>
      <c r="BG207" s="27"/>
      <c r="BH207" s="28"/>
      <c r="BI207" s="35"/>
      <c r="BJ207" s="19"/>
    </row>
    <row r="208" spans="1:62" s="3" customFormat="1" ht="15" x14ac:dyDescent="0.25">
      <c r="A208" s="36"/>
      <c r="B208" s="37"/>
      <c r="C208" s="37"/>
      <c r="D208" s="37"/>
      <c r="E208" s="38" t="s">
        <v>4195</v>
      </c>
      <c r="F208" s="38"/>
      <c r="G208" s="39"/>
      <c r="H208" s="40"/>
      <c r="I208" s="11"/>
      <c r="J208" s="11"/>
      <c r="K208" s="11"/>
      <c r="L208" s="41">
        <v>17460</v>
      </c>
      <c r="M208" s="42"/>
      <c r="N208" s="42"/>
      <c r="O208" s="43"/>
      <c r="BG208" s="27"/>
      <c r="BH208" s="28"/>
      <c r="BI208" s="35"/>
      <c r="BJ208" s="19"/>
    </row>
    <row r="209" spans="1:62" s="3" customFormat="1" ht="15" x14ac:dyDescent="0.25">
      <c r="A209" s="36"/>
      <c r="B209" s="37"/>
      <c r="C209" s="37"/>
      <c r="D209" s="37"/>
      <c r="E209" s="38" t="s">
        <v>46</v>
      </c>
      <c r="F209" s="38"/>
      <c r="G209" s="39"/>
      <c r="H209" s="40"/>
      <c r="I209" s="11"/>
      <c r="J209" s="11"/>
      <c r="K209" s="11"/>
      <c r="L209" s="41">
        <v>71829</v>
      </c>
      <c r="M209" s="42"/>
      <c r="N209" s="42"/>
      <c r="O209" s="43"/>
      <c r="BG209" s="27"/>
      <c r="BH209" s="28"/>
      <c r="BI209" s="35"/>
      <c r="BJ209" s="19"/>
    </row>
    <row r="210" spans="1:62" s="3" customFormat="1" ht="90" x14ac:dyDescent="0.25">
      <c r="A210" s="29" t="s">
        <v>358</v>
      </c>
      <c r="B210" s="30" t="s">
        <v>2305</v>
      </c>
      <c r="C210" s="136" t="s">
        <v>269</v>
      </c>
      <c r="D210" s="136"/>
      <c r="E210" s="136"/>
      <c r="F210" s="29" t="s">
        <v>257</v>
      </c>
      <c r="G210" s="32">
        <v>40.774999999999999</v>
      </c>
      <c r="H210" s="33">
        <v>408.97</v>
      </c>
      <c r="I210" s="33"/>
      <c r="J210" s="33">
        <v>408.97</v>
      </c>
      <c r="K210" s="31" t="s">
        <v>42</v>
      </c>
      <c r="L210" s="33">
        <v>144412</v>
      </c>
      <c r="M210" s="33"/>
      <c r="N210" s="34"/>
      <c r="O210" s="33">
        <v>144412</v>
      </c>
      <c r="BG210" s="27"/>
      <c r="BH210" s="28"/>
      <c r="BI210" s="35" t="s">
        <v>269</v>
      </c>
      <c r="BJ210" s="19"/>
    </row>
    <row r="211" spans="1:62" s="3" customFormat="1" ht="90" x14ac:dyDescent="0.25">
      <c r="A211" s="29" t="s">
        <v>359</v>
      </c>
      <c r="B211" s="30" t="s">
        <v>271</v>
      </c>
      <c r="C211" s="136" t="s">
        <v>272</v>
      </c>
      <c r="D211" s="136"/>
      <c r="E211" s="136"/>
      <c r="F211" s="29" t="s">
        <v>273</v>
      </c>
      <c r="G211" s="51">
        <v>3.9975000000000001</v>
      </c>
      <c r="H211" s="33" t="s">
        <v>274</v>
      </c>
      <c r="I211" s="33" t="s">
        <v>275</v>
      </c>
      <c r="J211" s="33">
        <v>11841.21</v>
      </c>
      <c r="K211" s="31" t="s">
        <v>42</v>
      </c>
      <c r="L211" s="33">
        <v>586465</v>
      </c>
      <c r="M211" s="33">
        <v>164232</v>
      </c>
      <c r="N211" s="34" t="s">
        <v>4196</v>
      </c>
      <c r="O211" s="33">
        <v>409923</v>
      </c>
      <c r="BG211" s="27"/>
      <c r="BH211" s="28"/>
      <c r="BI211" s="35" t="s">
        <v>272</v>
      </c>
      <c r="BJ211" s="19"/>
    </row>
    <row r="212" spans="1:62" s="3" customFormat="1" ht="15" x14ac:dyDescent="0.25">
      <c r="A212" s="36"/>
      <c r="B212" s="37"/>
      <c r="C212" s="37"/>
      <c r="D212" s="37"/>
      <c r="E212" s="38" t="s">
        <v>4197</v>
      </c>
      <c r="F212" s="38"/>
      <c r="G212" s="39"/>
      <c r="H212" s="40"/>
      <c r="I212" s="11"/>
      <c r="J212" s="11"/>
      <c r="K212" s="11"/>
      <c r="L212" s="41">
        <v>205289</v>
      </c>
      <c r="M212" s="42"/>
      <c r="N212" s="42"/>
      <c r="O212" s="43"/>
      <c r="BG212" s="27"/>
      <c r="BH212" s="28"/>
      <c r="BI212" s="35"/>
      <c r="BJ212" s="19"/>
    </row>
    <row r="213" spans="1:62" s="3" customFormat="1" ht="15" x14ac:dyDescent="0.25">
      <c r="A213" s="36"/>
      <c r="B213" s="37"/>
      <c r="C213" s="37"/>
      <c r="D213" s="37"/>
      <c r="E213" s="38" t="s">
        <v>4198</v>
      </c>
      <c r="F213" s="38"/>
      <c r="G213" s="39"/>
      <c r="H213" s="40"/>
      <c r="I213" s="11"/>
      <c r="J213" s="11"/>
      <c r="K213" s="11"/>
      <c r="L213" s="41">
        <v>119141</v>
      </c>
      <c r="M213" s="42"/>
      <c r="N213" s="42"/>
      <c r="O213" s="43"/>
      <c r="BG213" s="27"/>
      <c r="BH213" s="28"/>
      <c r="BI213" s="35"/>
      <c r="BJ213" s="19"/>
    </row>
    <row r="214" spans="1:62" s="3" customFormat="1" ht="15" x14ac:dyDescent="0.25">
      <c r="A214" s="36"/>
      <c r="B214" s="37"/>
      <c r="C214" s="37"/>
      <c r="D214" s="37"/>
      <c r="E214" s="38" t="s">
        <v>46</v>
      </c>
      <c r="F214" s="38"/>
      <c r="G214" s="39"/>
      <c r="H214" s="40"/>
      <c r="I214" s="11"/>
      <c r="J214" s="11"/>
      <c r="K214" s="11"/>
      <c r="L214" s="41">
        <v>910895</v>
      </c>
      <c r="M214" s="42"/>
      <c r="N214" s="42"/>
      <c r="O214" s="43"/>
      <c r="BG214" s="27"/>
      <c r="BH214" s="28"/>
      <c r="BI214" s="35"/>
      <c r="BJ214" s="19"/>
    </row>
    <row r="215" spans="1:62" s="3" customFormat="1" ht="34.5" x14ac:dyDescent="0.25">
      <c r="A215" s="45"/>
      <c r="B215" s="46" t="s">
        <v>279</v>
      </c>
      <c r="C215" s="141" t="s">
        <v>280</v>
      </c>
      <c r="D215" s="141"/>
      <c r="E215" s="141"/>
      <c r="F215" s="47" t="s">
        <v>80</v>
      </c>
      <c r="G215" s="39" t="s">
        <v>4199</v>
      </c>
      <c r="H215" s="48">
        <v>17894.900000000001</v>
      </c>
      <c r="I215" s="48"/>
      <c r="J215" s="48">
        <v>17894.900000000001</v>
      </c>
      <c r="K215" s="49"/>
      <c r="L215" s="48">
        <v>14.31</v>
      </c>
      <c r="M215" s="48"/>
      <c r="N215" s="48"/>
      <c r="O215" s="50">
        <v>14.31</v>
      </c>
      <c r="BG215" s="27"/>
      <c r="BH215" s="28"/>
      <c r="BI215" s="35"/>
      <c r="BJ215" s="19" t="s">
        <v>280</v>
      </c>
    </row>
    <row r="216" spans="1:62" s="3" customFormat="1" ht="23.25" x14ac:dyDescent="0.25">
      <c r="A216" s="45"/>
      <c r="B216" s="46" t="s">
        <v>282</v>
      </c>
      <c r="C216" s="141" t="s">
        <v>283</v>
      </c>
      <c r="D216" s="141"/>
      <c r="E216" s="141"/>
      <c r="F216" s="47" t="s">
        <v>80</v>
      </c>
      <c r="G216" s="39" t="s">
        <v>4200</v>
      </c>
      <c r="H216" s="48">
        <v>13965.45</v>
      </c>
      <c r="I216" s="48"/>
      <c r="J216" s="48">
        <v>13965.45</v>
      </c>
      <c r="K216" s="49"/>
      <c r="L216" s="48">
        <v>379.62</v>
      </c>
      <c r="M216" s="48"/>
      <c r="N216" s="48"/>
      <c r="O216" s="50">
        <v>379.62</v>
      </c>
      <c r="BG216" s="27"/>
      <c r="BH216" s="28"/>
      <c r="BI216" s="35"/>
      <c r="BJ216" s="19" t="s">
        <v>283</v>
      </c>
    </row>
    <row r="217" spans="1:62" s="3" customFormat="1" ht="23.25" x14ac:dyDescent="0.25">
      <c r="A217" s="45"/>
      <c r="B217" s="46" t="s">
        <v>285</v>
      </c>
      <c r="C217" s="141" t="s">
        <v>286</v>
      </c>
      <c r="D217" s="141"/>
      <c r="E217" s="141"/>
      <c r="F217" s="47" t="s">
        <v>80</v>
      </c>
      <c r="G217" s="39" t="s">
        <v>4201</v>
      </c>
      <c r="H217" s="48">
        <v>713.2</v>
      </c>
      <c r="I217" s="48"/>
      <c r="J217" s="48">
        <v>713.2</v>
      </c>
      <c r="K217" s="49"/>
      <c r="L217" s="48">
        <v>37.06</v>
      </c>
      <c r="M217" s="48"/>
      <c r="N217" s="48"/>
      <c r="O217" s="50">
        <v>37.06</v>
      </c>
      <c r="BG217" s="27"/>
      <c r="BH217" s="28"/>
      <c r="BI217" s="35"/>
      <c r="BJ217" s="19" t="s">
        <v>286</v>
      </c>
    </row>
    <row r="218" spans="1:62" s="3" customFormat="1" ht="23.25" x14ac:dyDescent="0.25">
      <c r="A218" s="45"/>
      <c r="B218" s="46" t="s">
        <v>288</v>
      </c>
      <c r="C218" s="141" t="s">
        <v>289</v>
      </c>
      <c r="D218" s="141"/>
      <c r="E218" s="141"/>
      <c r="F218" s="47" t="s">
        <v>80</v>
      </c>
      <c r="G218" s="39" t="s">
        <v>4202</v>
      </c>
      <c r="H218" s="48">
        <v>2206.77</v>
      </c>
      <c r="I218" s="48"/>
      <c r="J218" s="48">
        <v>2206.77</v>
      </c>
      <c r="K218" s="49"/>
      <c r="L218" s="48">
        <v>317.58</v>
      </c>
      <c r="M218" s="48"/>
      <c r="N218" s="48"/>
      <c r="O218" s="50">
        <v>317.58</v>
      </c>
      <c r="BG218" s="27"/>
      <c r="BH218" s="28"/>
      <c r="BI218" s="35"/>
      <c r="BJ218" s="19" t="s">
        <v>289</v>
      </c>
    </row>
    <row r="219" spans="1:62" s="3" customFormat="1" ht="23.25" x14ac:dyDescent="0.25">
      <c r="A219" s="45"/>
      <c r="B219" s="46" t="s">
        <v>291</v>
      </c>
      <c r="C219" s="141" t="s">
        <v>292</v>
      </c>
      <c r="D219" s="141"/>
      <c r="E219" s="141"/>
      <c r="F219" s="47" t="s">
        <v>80</v>
      </c>
      <c r="G219" s="39" t="s">
        <v>4203</v>
      </c>
      <c r="H219" s="48">
        <v>12653.97</v>
      </c>
      <c r="I219" s="48"/>
      <c r="J219" s="48">
        <v>12653.97</v>
      </c>
      <c r="K219" s="49"/>
      <c r="L219" s="48">
        <v>394.56</v>
      </c>
      <c r="M219" s="48"/>
      <c r="N219" s="48"/>
      <c r="O219" s="50">
        <v>394.56</v>
      </c>
      <c r="BG219" s="27"/>
      <c r="BH219" s="28"/>
      <c r="BI219" s="35"/>
      <c r="BJ219" s="19" t="s">
        <v>292</v>
      </c>
    </row>
    <row r="220" spans="1:62" s="3" customFormat="1" ht="23.25" x14ac:dyDescent="0.25">
      <c r="A220" s="45"/>
      <c r="B220" s="46" t="s">
        <v>294</v>
      </c>
      <c r="C220" s="141" t="s">
        <v>295</v>
      </c>
      <c r="D220" s="141"/>
      <c r="E220" s="141"/>
      <c r="F220" s="47" t="s">
        <v>62</v>
      </c>
      <c r="G220" s="39" t="s">
        <v>4204</v>
      </c>
      <c r="H220" s="48">
        <v>50.44</v>
      </c>
      <c r="I220" s="48"/>
      <c r="J220" s="48">
        <v>50.44</v>
      </c>
      <c r="K220" s="49"/>
      <c r="L220" s="48">
        <v>44157.82</v>
      </c>
      <c r="M220" s="48"/>
      <c r="N220" s="48"/>
      <c r="O220" s="50">
        <v>44157.82</v>
      </c>
      <c r="BG220" s="27"/>
      <c r="BH220" s="28"/>
      <c r="BI220" s="35"/>
      <c r="BJ220" s="19" t="s">
        <v>295</v>
      </c>
    </row>
    <row r="221" spans="1:62" s="3" customFormat="1" ht="22.5" x14ac:dyDescent="0.25">
      <c r="A221" s="45"/>
      <c r="B221" s="46" t="s">
        <v>297</v>
      </c>
      <c r="C221" s="141" t="s">
        <v>298</v>
      </c>
      <c r="D221" s="141"/>
      <c r="E221" s="141"/>
      <c r="F221" s="47" t="s">
        <v>80</v>
      </c>
      <c r="G221" s="39" t="s">
        <v>4205</v>
      </c>
      <c r="H221" s="48">
        <v>1865.4</v>
      </c>
      <c r="I221" s="48"/>
      <c r="J221" s="48">
        <v>1865.4</v>
      </c>
      <c r="K221" s="49"/>
      <c r="L221" s="48">
        <v>2028.29</v>
      </c>
      <c r="M221" s="48"/>
      <c r="N221" s="48"/>
      <c r="O221" s="50">
        <v>2028.29</v>
      </c>
      <c r="BG221" s="27"/>
      <c r="BH221" s="28"/>
      <c r="BI221" s="35"/>
      <c r="BJ221" s="19" t="s">
        <v>298</v>
      </c>
    </row>
    <row r="222" spans="1:62" s="3" customFormat="1" ht="23.25" x14ac:dyDescent="0.25">
      <c r="A222" s="45"/>
      <c r="B222" s="46" t="s">
        <v>300</v>
      </c>
      <c r="C222" s="141" t="s">
        <v>301</v>
      </c>
      <c r="D222" s="141"/>
      <c r="E222" s="141"/>
      <c r="F222" s="47" t="s">
        <v>257</v>
      </c>
      <c r="G222" s="39" t="s">
        <v>4206</v>
      </c>
      <c r="H222" s="48">
        <v>69.900000000000006</v>
      </c>
      <c r="I222" s="48"/>
      <c r="J222" s="48">
        <v>69.900000000000006</v>
      </c>
      <c r="K222" s="49"/>
      <c r="L222" s="48">
        <v>4.83</v>
      </c>
      <c r="M222" s="48"/>
      <c r="N222" s="48"/>
      <c r="O222" s="50">
        <v>4.83</v>
      </c>
      <c r="BG222" s="27"/>
      <c r="BH222" s="28"/>
      <c r="BI222" s="35"/>
      <c r="BJ222" s="19" t="s">
        <v>301</v>
      </c>
    </row>
    <row r="223" spans="1:62" s="3" customFormat="1" ht="22.5" x14ac:dyDescent="0.25">
      <c r="A223" s="45"/>
      <c r="B223" s="46" t="s">
        <v>255</v>
      </c>
      <c r="C223" s="141" t="s">
        <v>256</v>
      </c>
      <c r="D223" s="141"/>
      <c r="E223" s="141"/>
      <c r="F223" s="47" t="s">
        <v>257</v>
      </c>
      <c r="G223" s="39" t="s">
        <v>4207</v>
      </c>
      <c r="H223" s="48">
        <v>2.16</v>
      </c>
      <c r="I223" s="48"/>
      <c r="J223" s="48">
        <v>2.16</v>
      </c>
      <c r="K223" s="49"/>
      <c r="L223" s="48">
        <v>1.17</v>
      </c>
      <c r="M223" s="48"/>
      <c r="N223" s="48"/>
      <c r="O223" s="50">
        <v>1.17</v>
      </c>
      <c r="BG223" s="27"/>
      <c r="BH223" s="28"/>
      <c r="BI223" s="35"/>
      <c r="BJ223" s="19" t="s">
        <v>256</v>
      </c>
    </row>
    <row r="224" spans="1:62" s="3" customFormat="1" ht="15" x14ac:dyDescent="0.25">
      <c r="A224" s="133" t="s">
        <v>4208</v>
      </c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5"/>
      <c r="BG224" s="27"/>
      <c r="BH224" s="28" t="s">
        <v>4208</v>
      </c>
      <c r="BI224" s="35"/>
      <c r="BJ224" s="19"/>
    </row>
    <row r="225" spans="1:62" s="3" customFormat="1" ht="90" x14ac:dyDescent="0.25">
      <c r="A225" s="29" t="s">
        <v>373</v>
      </c>
      <c r="B225" s="30" t="s">
        <v>247</v>
      </c>
      <c r="C225" s="136" t="s">
        <v>248</v>
      </c>
      <c r="D225" s="136"/>
      <c r="E225" s="136"/>
      <c r="F225" s="29" t="s">
        <v>249</v>
      </c>
      <c r="G225" s="51">
        <v>9.2475000000000005</v>
      </c>
      <c r="H225" s="33" t="s">
        <v>250</v>
      </c>
      <c r="I225" s="33" t="s">
        <v>251</v>
      </c>
      <c r="J225" s="33">
        <v>7.57</v>
      </c>
      <c r="K225" s="31" t="s">
        <v>42</v>
      </c>
      <c r="L225" s="33">
        <v>193460</v>
      </c>
      <c r="M225" s="33">
        <v>186055</v>
      </c>
      <c r="N225" s="34" t="s">
        <v>4209</v>
      </c>
      <c r="O225" s="33">
        <v>605</v>
      </c>
      <c r="BG225" s="27"/>
      <c r="BH225" s="28"/>
      <c r="BI225" s="35" t="s">
        <v>248</v>
      </c>
      <c r="BJ225" s="19"/>
    </row>
    <row r="226" spans="1:62" s="3" customFormat="1" ht="15" x14ac:dyDescent="0.25">
      <c r="A226" s="36"/>
      <c r="B226" s="37"/>
      <c r="C226" s="37"/>
      <c r="D226" s="37"/>
      <c r="E226" s="38" t="s">
        <v>4210</v>
      </c>
      <c r="F226" s="38"/>
      <c r="G226" s="39"/>
      <c r="H226" s="40"/>
      <c r="I226" s="11"/>
      <c r="J226" s="11"/>
      <c r="K226" s="11"/>
      <c r="L226" s="41">
        <v>219178</v>
      </c>
      <c r="M226" s="42"/>
      <c r="N226" s="42"/>
      <c r="O226" s="43"/>
      <c r="BG226" s="27"/>
      <c r="BH226" s="28"/>
      <c r="BI226" s="35"/>
      <c r="BJ226" s="19"/>
    </row>
    <row r="227" spans="1:62" s="3" customFormat="1" ht="15" x14ac:dyDescent="0.25">
      <c r="A227" s="36"/>
      <c r="B227" s="37"/>
      <c r="C227" s="37"/>
      <c r="D227" s="37"/>
      <c r="E227" s="38" t="s">
        <v>4211</v>
      </c>
      <c r="F227" s="38"/>
      <c r="G227" s="39"/>
      <c r="H227" s="40"/>
      <c r="I227" s="11"/>
      <c r="J227" s="11"/>
      <c r="K227" s="11"/>
      <c r="L227" s="41">
        <v>127202</v>
      </c>
      <c r="M227" s="42"/>
      <c r="N227" s="42"/>
      <c r="O227" s="43"/>
      <c r="BG227" s="27"/>
      <c r="BH227" s="28"/>
      <c r="BI227" s="35"/>
      <c r="BJ227" s="19"/>
    </row>
    <row r="228" spans="1:62" s="3" customFormat="1" ht="15" x14ac:dyDescent="0.25">
      <c r="A228" s="36"/>
      <c r="B228" s="37"/>
      <c r="C228" s="37"/>
      <c r="D228" s="37"/>
      <c r="E228" s="38" t="s">
        <v>46</v>
      </c>
      <c r="F228" s="38"/>
      <c r="G228" s="39"/>
      <c r="H228" s="40"/>
      <c r="I228" s="11"/>
      <c r="J228" s="11"/>
      <c r="K228" s="11"/>
      <c r="L228" s="41">
        <v>539840</v>
      </c>
      <c r="M228" s="42"/>
      <c r="N228" s="42"/>
      <c r="O228" s="43"/>
      <c r="BG228" s="27"/>
      <c r="BH228" s="28"/>
      <c r="BI228" s="35"/>
      <c r="BJ228" s="19"/>
    </row>
    <row r="229" spans="1:62" s="3" customFormat="1" ht="22.5" x14ac:dyDescent="0.25">
      <c r="A229" s="45"/>
      <c r="B229" s="46" t="s">
        <v>255</v>
      </c>
      <c r="C229" s="141" t="s">
        <v>256</v>
      </c>
      <c r="D229" s="141"/>
      <c r="E229" s="141"/>
      <c r="F229" s="47" t="s">
        <v>257</v>
      </c>
      <c r="G229" s="39" t="s">
        <v>4212</v>
      </c>
      <c r="H229" s="48">
        <v>2.16</v>
      </c>
      <c r="I229" s="48"/>
      <c r="J229" s="48">
        <v>2.16</v>
      </c>
      <c r="K229" s="49"/>
      <c r="L229" s="48">
        <v>69.91</v>
      </c>
      <c r="M229" s="48"/>
      <c r="N229" s="48"/>
      <c r="O229" s="50">
        <v>69.91</v>
      </c>
      <c r="BG229" s="27"/>
      <c r="BH229" s="28"/>
      <c r="BI229" s="35"/>
      <c r="BJ229" s="19" t="s">
        <v>256</v>
      </c>
    </row>
    <row r="230" spans="1:62" s="3" customFormat="1" ht="90" x14ac:dyDescent="0.25">
      <c r="A230" s="29" t="s">
        <v>384</v>
      </c>
      <c r="B230" s="30" t="s">
        <v>260</v>
      </c>
      <c r="C230" s="136" t="s">
        <v>311</v>
      </c>
      <c r="D230" s="136"/>
      <c r="E230" s="136"/>
      <c r="F230" s="29" t="s">
        <v>249</v>
      </c>
      <c r="G230" s="51">
        <v>9.2475000000000005</v>
      </c>
      <c r="H230" s="33" t="s">
        <v>262</v>
      </c>
      <c r="I230" s="33" t="s">
        <v>263</v>
      </c>
      <c r="J230" s="33"/>
      <c r="K230" s="31" t="s">
        <v>42</v>
      </c>
      <c r="L230" s="33">
        <v>7022</v>
      </c>
      <c r="M230" s="33">
        <v>4580</v>
      </c>
      <c r="N230" s="34" t="s">
        <v>4213</v>
      </c>
      <c r="O230" s="33"/>
      <c r="BG230" s="27"/>
      <c r="BH230" s="28"/>
      <c r="BI230" s="35" t="s">
        <v>311</v>
      </c>
      <c r="BJ230" s="19"/>
    </row>
    <row r="231" spans="1:62" s="3" customFormat="1" ht="15" x14ac:dyDescent="0.25">
      <c r="A231" s="36"/>
      <c r="B231" s="37"/>
      <c r="C231" s="37"/>
      <c r="D231" s="37"/>
      <c r="E231" s="38" t="s">
        <v>4214</v>
      </c>
      <c r="F231" s="38"/>
      <c r="G231" s="39"/>
      <c r="H231" s="40"/>
      <c r="I231" s="11"/>
      <c r="J231" s="11"/>
      <c r="K231" s="11"/>
      <c r="L231" s="41">
        <v>8700</v>
      </c>
      <c r="M231" s="42"/>
      <c r="N231" s="42"/>
      <c r="O231" s="43"/>
      <c r="BG231" s="27"/>
      <c r="BH231" s="28"/>
      <c r="BI231" s="35"/>
      <c r="BJ231" s="19"/>
    </row>
    <row r="232" spans="1:62" s="3" customFormat="1" ht="15" x14ac:dyDescent="0.25">
      <c r="A232" s="36"/>
      <c r="B232" s="37"/>
      <c r="C232" s="37"/>
      <c r="D232" s="37"/>
      <c r="E232" s="38" t="s">
        <v>4215</v>
      </c>
      <c r="F232" s="38"/>
      <c r="G232" s="39"/>
      <c r="H232" s="40"/>
      <c r="I232" s="11"/>
      <c r="J232" s="11"/>
      <c r="K232" s="11"/>
      <c r="L232" s="41">
        <v>5049</v>
      </c>
      <c r="M232" s="42"/>
      <c r="N232" s="42"/>
      <c r="O232" s="43"/>
      <c r="BG232" s="27"/>
      <c r="BH232" s="28"/>
      <c r="BI232" s="35"/>
      <c r="BJ232" s="19"/>
    </row>
    <row r="233" spans="1:62" s="3" customFormat="1" ht="15" x14ac:dyDescent="0.25">
      <c r="A233" s="36"/>
      <c r="B233" s="37"/>
      <c r="C233" s="37"/>
      <c r="D233" s="37"/>
      <c r="E233" s="38" t="s">
        <v>46</v>
      </c>
      <c r="F233" s="38"/>
      <c r="G233" s="39"/>
      <c r="H233" s="40"/>
      <c r="I233" s="11"/>
      <c r="J233" s="11"/>
      <c r="K233" s="11"/>
      <c r="L233" s="41">
        <v>20771</v>
      </c>
      <c r="M233" s="42"/>
      <c r="N233" s="42"/>
      <c r="O233" s="43"/>
      <c r="BG233" s="27"/>
      <c r="BH233" s="28"/>
      <c r="BI233" s="35"/>
      <c r="BJ233" s="19"/>
    </row>
    <row r="234" spans="1:62" s="3" customFormat="1" ht="90" x14ac:dyDescent="0.25">
      <c r="A234" s="29" t="s">
        <v>394</v>
      </c>
      <c r="B234" s="30" t="s">
        <v>2305</v>
      </c>
      <c r="C234" s="136" t="s">
        <v>269</v>
      </c>
      <c r="D234" s="136"/>
      <c r="E234" s="136"/>
      <c r="F234" s="29" t="s">
        <v>257</v>
      </c>
      <c r="G234" s="32">
        <v>28.297000000000001</v>
      </c>
      <c r="H234" s="33">
        <v>408.97</v>
      </c>
      <c r="I234" s="33"/>
      <c r="J234" s="33">
        <v>408.97</v>
      </c>
      <c r="K234" s="31" t="s">
        <v>42</v>
      </c>
      <c r="L234" s="33">
        <v>100219</v>
      </c>
      <c r="M234" s="33"/>
      <c r="N234" s="34"/>
      <c r="O234" s="33">
        <v>100219</v>
      </c>
      <c r="BG234" s="27"/>
      <c r="BH234" s="28"/>
      <c r="BI234" s="35" t="s">
        <v>269</v>
      </c>
      <c r="BJ234" s="19"/>
    </row>
    <row r="235" spans="1:62" s="3" customFormat="1" ht="90" x14ac:dyDescent="0.25">
      <c r="A235" s="29" t="s">
        <v>399</v>
      </c>
      <c r="B235" s="30" t="s">
        <v>271</v>
      </c>
      <c r="C235" s="136" t="s">
        <v>272</v>
      </c>
      <c r="D235" s="136"/>
      <c r="E235" s="136"/>
      <c r="F235" s="29" t="s">
        <v>273</v>
      </c>
      <c r="G235" s="51">
        <v>9.2475000000000005</v>
      </c>
      <c r="H235" s="33" t="s">
        <v>274</v>
      </c>
      <c r="I235" s="33" t="s">
        <v>275</v>
      </c>
      <c r="J235" s="33">
        <v>11841.21</v>
      </c>
      <c r="K235" s="31" t="s">
        <v>42</v>
      </c>
      <c r="L235" s="33">
        <v>1356682</v>
      </c>
      <c r="M235" s="33">
        <v>379921</v>
      </c>
      <c r="N235" s="34" t="s">
        <v>4216</v>
      </c>
      <c r="O235" s="33">
        <v>948284</v>
      </c>
      <c r="BG235" s="27"/>
      <c r="BH235" s="28"/>
      <c r="BI235" s="35" t="s">
        <v>272</v>
      </c>
      <c r="BJ235" s="19"/>
    </row>
    <row r="236" spans="1:62" s="3" customFormat="1" ht="15" x14ac:dyDescent="0.25">
      <c r="A236" s="36"/>
      <c r="B236" s="37"/>
      <c r="C236" s="37"/>
      <c r="D236" s="37"/>
      <c r="E236" s="38" t="s">
        <v>4217</v>
      </c>
      <c r="F236" s="38"/>
      <c r="G236" s="39"/>
      <c r="H236" s="40"/>
      <c r="I236" s="11"/>
      <c r="J236" s="11"/>
      <c r="K236" s="11"/>
      <c r="L236" s="41">
        <v>474899</v>
      </c>
      <c r="M236" s="42"/>
      <c r="N236" s="42"/>
      <c r="O236" s="43"/>
      <c r="BG236" s="27"/>
      <c r="BH236" s="28"/>
      <c r="BI236" s="35"/>
      <c r="BJ236" s="19"/>
    </row>
    <row r="237" spans="1:62" s="3" customFormat="1" ht="15" x14ac:dyDescent="0.25">
      <c r="A237" s="36"/>
      <c r="B237" s="37"/>
      <c r="C237" s="37"/>
      <c r="D237" s="37"/>
      <c r="E237" s="38" t="s">
        <v>4218</v>
      </c>
      <c r="F237" s="38"/>
      <c r="G237" s="39"/>
      <c r="H237" s="40"/>
      <c r="I237" s="11"/>
      <c r="J237" s="11"/>
      <c r="K237" s="11"/>
      <c r="L237" s="41">
        <v>275611</v>
      </c>
      <c r="M237" s="42"/>
      <c r="N237" s="42"/>
      <c r="O237" s="43"/>
      <c r="BG237" s="27"/>
      <c r="BH237" s="28"/>
      <c r="BI237" s="35"/>
      <c r="BJ237" s="19"/>
    </row>
    <row r="238" spans="1:62" s="3" customFormat="1" ht="15" x14ac:dyDescent="0.25">
      <c r="A238" s="36"/>
      <c r="B238" s="37"/>
      <c r="C238" s="37"/>
      <c r="D238" s="37"/>
      <c r="E238" s="38" t="s">
        <v>46</v>
      </c>
      <c r="F238" s="38"/>
      <c r="G238" s="39"/>
      <c r="H238" s="40"/>
      <c r="I238" s="11"/>
      <c r="J238" s="11"/>
      <c r="K238" s="11"/>
      <c r="L238" s="41">
        <v>2107192</v>
      </c>
      <c r="M238" s="42"/>
      <c r="N238" s="42"/>
      <c r="O238" s="43"/>
      <c r="BG238" s="27"/>
      <c r="BH238" s="28"/>
      <c r="BI238" s="35"/>
      <c r="BJ238" s="19"/>
    </row>
    <row r="239" spans="1:62" s="3" customFormat="1" ht="34.5" x14ac:dyDescent="0.25">
      <c r="A239" s="45"/>
      <c r="B239" s="46" t="s">
        <v>279</v>
      </c>
      <c r="C239" s="141" t="s">
        <v>280</v>
      </c>
      <c r="D239" s="141"/>
      <c r="E239" s="141"/>
      <c r="F239" s="47" t="s">
        <v>80</v>
      </c>
      <c r="G239" s="39" t="s">
        <v>4219</v>
      </c>
      <c r="H239" s="48">
        <v>17894.900000000001</v>
      </c>
      <c r="I239" s="48"/>
      <c r="J239" s="48">
        <v>17894.900000000001</v>
      </c>
      <c r="K239" s="49"/>
      <c r="L239" s="48">
        <v>33.1</v>
      </c>
      <c r="M239" s="48"/>
      <c r="N239" s="48"/>
      <c r="O239" s="50">
        <v>33.1</v>
      </c>
      <c r="BG239" s="27"/>
      <c r="BH239" s="28"/>
      <c r="BI239" s="35"/>
      <c r="BJ239" s="19" t="s">
        <v>280</v>
      </c>
    </row>
    <row r="240" spans="1:62" s="3" customFormat="1" ht="23.25" x14ac:dyDescent="0.25">
      <c r="A240" s="45"/>
      <c r="B240" s="46" t="s">
        <v>282</v>
      </c>
      <c r="C240" s="141" t="s">
        <v>283</v>
      </c>
      <c r="D240" s="141"/>
      <c r="E240" s="141"/>
      <c r="F240" s="47" t="s">
        <v>80</v>
      </c>
      <c r="G240" s="39" t="s">
        <v>4220</v>
      </c>
      <c r="H240" s="48">
        <v>13965.45</v>
      </c>
      <c r="I240" s="48"/>
      <c r="J240" s="48">
        <v>13965.45</v>
      </c>
      <c r="K240" s="49"/>
      <c r="L240" s="48">
        <v>878.19</v>
      </c>
      <c r="M240" s="48"/>
      <c r="N240" s="48"/>
      <c r="O240" s="50">
        <v>878.19</v>
      </c>
      <c r="BG240" s="27"/>
      <c r="BH240" s="28"/>
      <c r="BI240" s="35"/>
      <c r="BJ240" s="19" t="s">
        <v>283</v>
      </c>
    </row>
    <row r="241" spans="1:62" s="3" customFormat="1" ht="23.25" x14ac:dyDescent="0.25">
      <c r="A241" s="45"/>
      <c r="B241" s="46" t="s">
        <v>285</v>
      </c>
      <c r="C241" s="141" t="s">
        <v>286</v>
      </c>
      <c r="D241" s="141"/>
      <c r="E241" s="141"/>
      <c r="F241" s="47" t="s">
        <v>80</v>
      </c>
      <c r="G241" s="39" t="s">
        <v>4221</v>
      </c>
      <c r="H241" s="48">
        <v>713.2</v>
      </c>
      <c r="I241" s="48"/>
      <c r="J241" s="48">
        <v>713.2</v>
      </c>
      <c r="K241" s="49"/>
      <c r="L241" s="48">
        <v>85.74</v>
      </c>
      <c r="M241" s="48"/>
      <c r="N241" s="48"/>
      <c r="O241" s="50">
        <v>85.74</v>
      </c>
      <c r="BG241" s="27"/>
      <c r="BH241" s="28"/>
      <c r="BI241" s="35"/>
      <c r="BJ241" s="19" t="s">
        <v>286</v>
      </c>
    </row>
    <row r="242" spans="1:62" s="3" customFormat="1" ht="23.25" x14ac:dyDescent="0.25">
      <c r="A242" s="45"/>
      <c r="B242" s="46" t="s">
        <v>288</v>
      </c>
      <c r="C242" s="141" t="s">
        <v>289</v>
      </c>
      <c r="D242" s="141"/>
      <c r="E242" s="141"/>
      <c r="F242" s="47" t="s">
        <v>80</v>
      </c>
      <c r="G242" s="39" t="s">
        <v>4222</v>
      </c>
      <c r="H242" s="48">
        <v>2206.77</v>
      </c>
      <c r="I242" s="48"/>
      <c r="J242" s="48">
        <v>2206.77</v>
      </c>
      <c r="K242" s="49"/>
      <c r="L242" s="48">
        <v>734.66</v>
      </c>
      <c r="M242" s="48"/>
      <c r="N242" s="48"/>
      <c r="O242" s="50">
        <v>734.66</v>
      </c>
      <c r="BG242" s="27"/>
      <c r="BH242" s="28"/>
      <c r="BI242" s="35"/>
      <c r="BJ242" s="19" t="s">
        <v>289</v>
      </c>
    </row>
    <row r="243" spans="1:62" s="3" customFormat="1" ht="23.25" x14ac:dyDescent="0.25">
      <c r="A243" s="45"/>
      <c r="B243" s="46" t="s">
        <v>291</v>
      </c>
      <c r="C243" s="141" t="s">
        <v>292</v>
      </c>
      <c r="D243" s="141"/>
      <c r="E243" s="141"/>
      <c r="F243" s="47" t="s">
        <v>80</v>
      </c>
      <c r="G243" s="39" t="s">
        <v>4223</v>
      </c>
      <c r="H243" s="48">
        <v>12653.97</v>
      </c>
      <c r="I243" s="48"/>
      <c r="J243" s="48">
        <v>12653.97</v>
      </c>
      <c r="K243" s="49"/>
      <c r="L243" s="48">
        <v>912.74</v>
      </c>
      <c r="M243" s="48"/>
      <c r="N243" s="48"/>
      <c r="O243" s="50">
        <v>912.74</v>
      </c>
      <c r="BG243" s="27"/>
      <c r="BH243" s="28"/>
      <c r="BI243" s="35"/>
      <c r="BJ243" s="19" t="s">
        <v>292</v>
      </c>
    </row>
    <row r="244" spans="1:62" s="3" customFormat="1" ht="23.25" x14ac:dyDescent="0.25">
      <c r="A244" s="45"/>
      <c r="B244" s="46" t="s">
        <v>294</v>
      </c>
      <c r="C244" s="141" t="s">
        <v>295</v>
      </c>
      <c r="D244" s="141"/>
      <c r="E244" s="141"/>
      <c r="F244" s="47" t="s">
        <v>62</v>
      </c>
      <c r="G244" s="39" t="s">
        <v>4224</v>
      </c>
      <c r="H244" s="48">
        <v>50.44</v>
      </c>
      <c r="I244" s="48"/>
      <c r="J244" s="48">
        <v>50.44</v>
      </c>
      <c r="K244" s="49"/>
      <c r="L244" s="48">
        <v>102151.21</v>
      </c>
      <c r="M244" s="48"/>
      <c r="N244" s="48"/>
      <c r="O244" s="50">
        <v>102151.21</v>
      </c>
      <c r="BG244" s="27"/>
      <c r="BH244" s="28"/>
      <c r="BI244" s="35"/>
      <c r="BJ244" s="19" t="s">
        <v>295</v>
      </c>
    </row>
    <row r="245" spans="1:62" s="3" customFormat="1" ht="22.5" x14ac:dyDescent="0.25">
      <c r="A245" s="45"/>
      <c r="B245" s="46" t="s">
        <v>297</v>
      </c>
      <c r="C245" s="141" t="s">
        <v>298</v>
      </c>
      <c r="D245" s="141"/>
      <c r="E245" s="141"/>
      <c r="F245" s="47" t="s">
        <v>80</v>
      </c>
      <c r="G245" s="39" t="s">
        <v>4225</v>
      </c>
      <c r="H245" s="48">
        <v>1865.4</v>
      </c>
      <c r="I245" s="48"/>
      <c r="J245" s="48">
        <v>1865.4</v>
      </c>
      <c r="K245" s="49"/>
      <c r="L245" s="48">
        <v>4692.08</v>
      </c>
      <c r="M245" s="48"/>
      <c r="N245" s="48"/>
      <c r="O245" s="50">
        <v>4692.08</v>
      </c>
      <c r="BG245" s="27"/>
      <c r="BH245" s="28"/>
      <c r="BI245" s="35"/>
      <c r="BJ245" s="19" t="s">
        <v>298</v>
      </c>
    </row>
    <row r="246" spans="1:62" s="3" customFormat="1" ht="23.25" x14ac:dyDescent="0.25">
      <c r="A246" s="45"/>
      <c r="B246" s="46" t="s">
        <v>300</v>
      </c>
      <c r="C246" s="141" t="s">
        <v>301</v>
      </c>
      <c r="D246" s="141"/>
      <c r="E246" s="141"/>
      <c r="F246" s="47" t="s">
        <v>257</v>
      </c>
      <c r="G246" s="39" t="s">
        <v>4226</v>
      </c>
      <c r="H246" s="48">
        <v>69.900000000000006</v>
      </c>
      <c r="I246" s="48"/>
      <c r="J246" s="48">
        <v>69.900000000000006</v>
      </c>
      <c r="K246" s="49"/>
      <c r="L246" s="48">
        <v>11.18</v>
      </c>
      <c r="M246" s="48"/>
      <c r="N246" s="48"/>
      <c r="O246" s="50">
        <v>11.18</v>
      </c>
      <c r="BG246" s="27"/>
      <c r="BH246" s="28"/>
      <c r="BI246" s="35"/>
      <c r="BJ246" s="19" t="s">
        <v>301</v>
      </c>
    </row>
    <row r="247" spans="1:62" s="3" customFormat="1" ht="22.5" x14ac:dyDescent="0.25">
      <c r="A247" s="45"/>
      <c r="B247" s="46" t="s">
        <v>255</v>
      </c>
      <c r="C247" s="141" t="s">
        <v>256</v>
      </c>
      <c r="D247" s="141"/>
      <c r="E247" s="141"/>
      <c r="F247" s="47" t="s">
        <v>257</v>
      </c>
      <c r="G247" s="39" t="s">
        <v>4227</v>
      </c>
      <c r="H247" s="48">
        <v>2.16</v>
      </c>
      <c r="I247" s="48"/>
      <c r="J247" s="48">
        <v>2.16</v>
      </c>
      <c r="K247" s="49"/>
      <c r="L247" s="48">
        <v>2.7</v>
      </c>
      <c r="M247" s="48"/>
      <c r="N247" s="48"/>
      <c r="O247" s="50">
        <v>2.7</v>
      </c>
      <c r="BG247" s="27"/>
      <c r="BH247" s="28"/>
      <c r="BI247" s="35"/>
      <c r="BJ247" s="19" t="s">
        <v>256</v>
      </c>
    </row>
    <row r="248" spans="1:62" s="3" customFormat="1" ht="15" x14ac:dyDescent="0.25">
      <c r="A248" s="133" t="s">
        <v>4228</v>
      </c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5"/>
      <c r="BG248" s="27"/>
      <c r="BH248" s="28" t="s">
        <v>4228</v>
      </c>
      <c r="BI248" s="35"/>
      <c r="BJ248" s="19"/>
    </row>
    <row r="249" spans="1:62" s="3" customFormat="1" ht="90" x14ac:dyDescent="0.25">
      <c r="A249" s="29" t="s">
        <v>405</v>
      </c>
      <c r="B249" s="30" t="s">
        <v>430</v>
      </c>
      <c r="C249" s="136" t="s">
        <v>431</v>
      </c>
      <c r="D249" s="136"/>
      <c r="E249" s="136"/>
      <c r="F249" s="29" t="s">
        <v>273</v>
      </c>
      <c r="G249" s="32">
        <v>0.77800000000000002</v>
      </c>
      <c r="H249" s="33" t="s">
        <v>432</v>
      </c>
      <c r="I249" s="33" t="s">
        <v>433</v>
      </c>
      <c r="J249" s="33">
        <v>14.49</v>
      </c>
      <c r="K249" s="31" t="s">
        <v>42</v>
      </c>
      <c r="L249" s="33">
        <v>38600</v>
      </c>
      <c r="M249" s="33">
        <v>35843</v>
      </c>
      <c r="N249" s="34" t="s">
        <v>4229</v>
      </c>
      <c r="O249" s="33">
        <v>97</v>
      </c>
      <c r="BG249" s="27"/>
      <c r="BH249" s="28"/>
      <c r="BI249" s="35" t="s">
        <v>431</v>
      </c>
      <c r="BJ249" s="19"/>
    </row>
    <row r="250" spans="1:62" s="3" customFormat="1" ht="15" x14ac:dyDescent="0.25">
      <c r="A250" s="36"/>
      <c r="B250" s="37"/>
      <c r="C250" s="37"/>
      <c r="D250" s="37"/>
      <c r="E250" s="38" t="s">
        <v>4230</v>
      </c>
      <c r="F250" s="38"/>
      <c r="G250" s="39"/>
      <c r="H250" s="40"/>
      <c r="I250" s="11"/>
      <c r="J250" s="11"/>
      <c r="K250" s="11"/>
      <c r="L250" s="41">
        <v>41257</v>
      </c>
      <c r="M250" s="42"/>
      <c r="N250" s="42"/>
      <c r="O250" s="43"/>
      <c r="BG250" s="27"/>
      <c r="BH250" s="28"/>
      <c r="BI250" s="35"/>
      <c r="BJ250" s="19"/>
    </row>
    <row r="251" spans="1:62" s="3" customFormat="1" ht="15" x14ac:dyDescent="0.25">
      <c r="A251" s="36"/>
      <c r="B251" s="37"/>
      <c r="C251" s="37"/>
      <c r="D251" s="37"/>
      <c r="E251" s="38" t="s">
        <v>4231</v>
      </c>
      <c r="F251" s="38"/>
      <c r="G251" s="39"/>
      <c r="H251" s="40"/>
      <c r="I251" s="11"/>
      <c r="J251" s="11"/>
      <c r="K251" s="11"/>
      <c r="L251" s="41">
        <v>23944</v>
      </c>
      <c r="M251" s="42"/>
      <c r="N251" s="42"/>
      <c r="O251" s="43"/>
      <c r="BG251" s="27"/>
      <c r="BH251" s="28"/>
      <c r="BI251" s="35"/>
      <c r="BJ251" s="19"/>
    </row>
    <row r="252" spans="1:62" s="3" customFormat="1" ht="15" x14ac:dyDescent="0.25">
      <c r="A252" s="36"/>
      <c r="B252" s="37"/>
      <c r="C252" s="37"/>
      <c r="D252" s="37"/>
      <c r="E252" s="38" t="s">
        <v>46</v>
      </c>
      <c r="F252" s="38"/>
      <c r="G252" s="39"/>
      <c r="H252" s="40"/>
      <c r="I252" s="11"/>
      <c r="J252" s="11"/>
      <c r="K252" s="11"/>
      <c r="L252" s="41">
        <v>103801</v>
      </c>
      <c r="M252" s="42"/>
      <c r="N252" s="42"/>
      <c r="O252" s="43"/>
      <c r="BG252" s="27"/>
      <c r="BH252" s="28"/>
      <c r="BI252" s="35"/>
      <c r="BJ252" s="19"/>
    </row>
    <row r="253" spans="1:62" s="3" customFormat="1" ht="22.5" x14ac:dyDescent="0.25">
      <c r="A253" s="45"/>
      <c r="B253" s="46" t="s">
        <v>437</v>
      </c>
      <c r="C253" s="141" t="s">
        <v>438</v>
      </c>
      <c r="D253" s="141"/>
      <c r="E253" s="141"/>
      <c r="F253" s="47" t="s">
        <v>62</v>
      </c>
      <c r="G253" s="39" t="s">
        <v>4232</v>
      </c>
      <c r="H253" s="48">
        <v>5.08</v>
      </c>
      <c r="I253" s="48"/>
      <c r="J253" s="48">
        <v>5.08</v>
      </c>
      <c r="K253" s="49"/>
      <c r="L253" s="48">
        <v>7.9</v>
      </c>
      <c r="M253" s="48"/>
      <c r="N253" s="48"/>
      <c r="O253" s="50">
        <v>7.9</v>
      </c>
      <c r="BG253" s="27"/>
      <c r="BH253" s="28"/>
      <c r="BI253" s="35"/>
      <c r="BJ253" s="19" t="s">
        <v>438</v>
      </c>
    </row>
    <row r="254" spans="1:62" s="3" customFormat="1" ht="22.5" x14ac:dyDescent="0.25">
      <c r="A254" s="45"/>
      <c r="B254" s="46" t="s">
        <v>255</v>
      </c>
      <c r="C254" s="141" t="s">
        <v>256</v>
      </c>
      <c r="D254" s="141"/>
      <c r="E254" s="141"/>
      <c r="F254" s="47" t="s">
        <v>257</v>
      </c>
      <c r="G254" s="39" t="s">
        <v>4232</v>
      </c>
      <c r="H254" s="48">
        <v>2.16</v>
      </c>
      <c r="I254" s="48"/>
      <c r="J254" s="48">
        <v>2.16</v>
      </c>
      <c r="K254" s="49"/>
      <c r="L254" s="48">
        <v>3.36</v>
      </c>
      <c r="M254" s="48"/>
      <c r="N254" s="48"/>
      <c r="O254" s="50">
        <v>3.36</v>
      </c>
      <c r="BG254" s="27"/>
      <c r="BH254" s="28"/>
      <c r="BI254" s="35"/>
      <c r="BJ254" s="19" t="s">
        <v>256</v>
      </c>
    </row>
    <row r="255" spans="1:62" s="3" customFormat="1" ht="90" x14ac:dyDescent="0.25">
      <c r="A255" s="29" t="s">
        <v>406</v>
      </c>
      <c r="B255" s="30" t="s">
        <v>1020</v>
      </c>
      <c r="C255" s="136" t="s">
        <v>1021</v>
      </c>
      <c r="D255" s="136"/>
      <c r="E255" s="136"/>
      <c r="F255" s="29" t="s">
        <v>273</v>
      </c>
      <c r="G255" s="32">
        <v>0.77800000000000002</v>
      </c>
      <c r="H255" s="33" t="s">
        <v>1022</v>
      </c>
      <c r="I255" s="33" t="s">
        <v>1023</v>
      </c>
      <c r="J255" s="33">
        <v>43.22</v>
      </c>
      <c r="K255" s="31" t="s">
        <v>42</v>
      </c>
      <c r="L255" s="33">
        <v>5443</v>
      </c>
      <c r="M255" s="33">
        <v>5070</v>
      </c>
      <c r="N255" s="34" t="s">
        <v>4233</v>
      </c>
      <c r="O255" s="33">
        <v>291</v>
      </c>
      <c r="BG255" s="27"/>
      <c r="BH255" s="28"/>
      <c r="BI255" s="35" t="s">
        <v>1021</v>
      </c>
      <c r="BJ255" s="19"/>
    </row>
    <row r="256" spans="1:62" s="3" customFormat="1" ht="15" x14ac:dyDescent="0.25">
      <c r="A256" s="36"/>
      <c r="B256" s="37"/>
      <c r="C256" s="37"/>
      <c r="D256" s="37"/>
      <c r="E256" s="38" t="s">
        <v>4234</v>
      </c>
      <c r="F256" s="38"/>
      <c r="G256" s="39"/>
      <c r="H256" s="40"/>
      <c r="I256" s="11"/>
      <c r="J256" s="11"/>
      <c r="K256" s="11"/>
      <c r="L256" s="41">
        <v>5739</v>
      </c>
      <c r="M256" s="42"/>
      <c r="N256" s="42"/>
      <c r="O256" s="43"/>
      <c r="BG256" s="27"/>
      <c r="BH256" s="28"/>
      <c r="BI256" s="35"/>
      <c r="BJ256" s="19"/>
    </row>
    <row r="257" spans="1:62" s="3" customFormat="1" ht="15" x14ac:dyDescent="0.25">
      <c r="A257" s="36"/>
      <c r="B257" s="37"/>
      <c r="C257" s="37"/>
      <c r="D257" s="37"/>
      <c r="E257" s="38" t="s">
        <v>4235</v>
      </c>
      <c r="F257" s="38"/>
      <c r="G257" s="39"/>
      <c r="H257" s="40"/>
      <c r="I257" s="11"/>
      <c r="J257" s="11"/>
      <c r="K257" s="11"/>
      <c r="L257" s="41">
        <v>3331</v>
      </c>
      <c r="M257" s="42"/>
      <c r="N257" s="42"/>
      <c r="O257" s="43"/>
      <c r="BG257" s="27"/>
      <c r="BH257" s="28"/>
      <c r="BI257" s="35"/>
      <c r="BJ257" s="19"/>
    </row>
    <row r="258" spans="1:62" s="3" customFormat="1" ht="15" x14ac:dyDescent="0.25">
      <c r="A258" s="36"/>
      <c r="B258" s="37"/>
      <c r="C258" s="37"/>
      <c r="D258" s="37"/>
      <c r="E258" s="38" t="s">
        <v>46</v>
      </c>
      <c r="F258" s="38"/>
      <c r="G258" s="39"/>
      <c r="H258" s="40"/>
      <c r="I258" s="11"/>
      <c r="J258" s="11"/>
      <c r="K258" s="11"/>
      <c r="L258" s="41">
        <v>14513</v>
      </c>
      <c r="M258" s="42"/>
      <c r="N258" s="42"/>
      <c r="O258" s="43"/>
      <c r="BG258" s="27"/>
      <c r="BH258" s="28"/>
      <c r="BI258" s="35"/>
      <c r="BJ258" s="19"/>
    </row>
    <row r="259" spans="1:62" s="3" customFormat="1" ht="23.25" x14ac:dyDescent="0.25">
      <c r="A259" s="45"/>
      <c r="B259" s="46" t="s">
        <v>285</v>
      </c>
      <c r="C259" s="141" t="s">
        <v>286</v>
      </c>
      <c r="D259" s="141"/>
      <c r="E259" s="141"/>
      <c r="F259" s="47" t="s">
        <v>80</v>
      </c>
      <c r="G259" s="39" t="s">
        <v>4236</v>
      </c>
      <c r="H259" s="48">
        <v>713.2</v>
      </c>
      <c r="I259" s="48"/>
      <c r="J259" s="48">
        <v>713.2</v>
      </c>
      <c r="K259" s="49"/>
      <c r="L259" s="48">
        <v>33.29</v>
      </c>
      <c r="M259" s="48"/>
      <c r="N259" s="48"/>
      <c r="O259" s="50">
        <v>33.29</v>
      </c>
      <c r="BG259" s="27"/>
      <c r="BH259" s="28"/>
      <c r="BI259" s="35"/>
      <c r="BJ259" s="19" t="s">
        <v>286</v>
      </c>
    </row>
    <row r="260" spans="1:62" s="3" customFormat="1" ht="22.5" x14ac:dyDescent="0.25">
      <c r="A260" s="45"/>
      <c r="B260" s="46" t="s">
        <v>255</v>
      </c>
      <c r="C260" s="141" t="s">
        <v>256</v>
      </c>
      <c r="D260" s="141"/>
      <c r="E260" s="141"/>
      <c r="F260" s="47" t="s">
        <v>257</v>
      </c>
      <c r="G260" s="39" t="s">
        <v>4237</v>
      </c>
      <c r="H260" s="48">
        <v>2.16</v>
      </c>
      <c r="I260" s="48"/>
      <c r="J260" s="48">
        <v>2.16</v>
      </c>
      <c r="K260" s="49"/>
      <c r="L260" s="48">
        <v>0.34</v>
      </c>
      <c r="M260" s="48"/>
      <c r="N260" s="48"/>
      <c r="O260" s="50">
        <v>0.34</v>
      </c>
      <c r="BG260" s="27"/>
      <c r="BH260" s="28"/>
      <c r="BI260" s="35"/>
      <c r="BJ260" s="19" t="s">
        <v>256</v>
      </c>
    </row>
    <row r="261" spans="1:62" s="3" customFormat="1" ht="15" x14ac:dyDescent="0.25">
      <c r="A261" s="138" t="s">
        <v>427</v>
      </c>
      <c r="B261" s="139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40"/>
      <c r="BG261" s="27" t="s">
        <v>427</v>
      </c>
      <c r="BH261" s="28"/>
      <c r="BI261" s="35"/>
      <c r="BJ261" s="19"/>
    </row>
    <row r="262" spans="1:62" s="3" customFormat="1" ht="15" x14ac:dyDescent="0.25">
      <c r="A262" s="133" t="s">
        <v>428</v>
      </c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5"/>
      <c r="BG262" s="27"/>
      <c r="BH262" s="28" t="s">
        <v>428</v>
      </c>
      <c r="BI262" s="35"/>
      <c r="BJ262" s="19"/>
    </row>
    <row r="263" spans="1:62" s="3" customFormat="1" ht="90" x14ac:dyDescent="0.25">
      <c r="A263" s="29" t="s">
        <v>411</v>
      </c>
      <c r="B263" s="30" t="s">
        <v>430</v>
      </c>
      <c r="C263" s="136" t="s">
        <v>1998</v>
      </c>
      <c r="D263" s="136"/>
      <c r="E263" s="136"/>
      <c r="F263" s="29" t="s">
        <v>273</v>
      </c>
      <c r="G263" s="32">
        <v>2.5880000000000001</v>
      </c>
      <c r="H263" s="33" t="s">
        <v>432</v>
      </c>
      <c r="I263" s="33" t="s">
        <v>433</v>
      </c>
      <c r="J263" s="33">
        <v>14.49</v>
      </c>
      <c r="K263" s="31" t="s">
        <v>42</v>
      </c>
      <c r="L263" s="33">
        <v>128403</v>
      </c>
      <c r="M263" s="33">
        <v>119232</v>
      </c>
      <c r="N263" s="34" t="s">
        <v>4238</v>
      </c>
      <c r="O263" s="33">
        <v>324</v>
      </c>
      <c r="BG263" s="27"/>
      <c r="BH263" s="28"/>
      <c r="BI263" s="35" t="s">
        <v>1998</v>
      </c>
      <c r="BJ263" s="19"/>
    </row>
    <row r="264" spans="1:62" s="3" customFormat="1" ht="15" x14ac:dyDescent="0.25">
      <c r="A264" s="36"/>
      <c r="B264" s="37"/>
      <c r="C264" s="37"/>
      <c r="D264" s="37"/>
      <c r="E264" s="38" t="s">
        <v>4239</v>
      </c>
      <c r="F264" s="38"/>
      <c r="G264" s="39"/>
      <c r="H264" s="40"/>
      <c r="I264" s="11"/>
      <c r="J264" s="11"/>
      <c r="K264" s="11"/>
      <c r="L264" s="41">
        <v>137241</v>
      </c>
      <c r="M264" s="42"/>
      <c r="N264" s="42"/>
      <c r="O264" s="43"/>
      <c r="BG264" s="27"/>
      <c r="BH264" s="28"/>
      <c r="BI264" s="35"/>
      <c r="BJ264" s="19"/>
    </row>
    <row r="265" spans="1:62" s="3" customFormat="1" ht="15" x14ac:dyDescent="0.25">
      <c r="A265" s="36"/>
      <c r="B265" s="37"/>
      <c r="C265" s="37"/>
      <c r="D265" s="37"/>
      <c r="E265" s="38" t="s">
        <v>4240</v>
      </c>
      <c r="F265" s="38"/>
      <c r="G265" s="39"/>
      <c r="H265" s="40"/>
      <c r="I265" s="11"/>
      <c r="J265" s="11"/>
      <c r="K265" s="11"/>
      <c r="L265" s="41">
        <v>79649</v>
      </c>
      <c r="M265" s="42"/>
      <c r="N265" s="42"/>
      <c r="O265" s="43"/>
      <c r="BG265" s="27"/>
      <c r="BH265" s="28"/>
      <c r="BI265" s="35"/>
      <c r="BJ265" s="19"/>
    </row>
    <row r="266" spans="1:62" s="3" customFormat="1" ht="15" x14ac:dyDescent="0.25">
      <c r="A266" s="36"/>
      <c r="B266" s="37"/>
      <c r="C266" s="37"/>
      <c r="D266" s="37"/>
      <c r="E266" s="38" t="s">
        <v>46</v>
      </c>
      <c r="F266" s="38"/>
      <c r="G266" s="39"/>
      <c r="H266" s="40"/>
      <c r="I266" s="11"/>
      <c r="J266" s="11"/>
      <c r="K266" s="11"/>
      <c r="L266" s="41">
        <v>345293</v>
      </c>
      <c r="M266" s="42"/>
      <c r="N266" s="42"/>
      <c r="O266" s="43"/>
      <c r="BG266" s="27"/>
      <c r="BH266" s="28"/>
      <c r="BI266" s="35"/>
      <c r="BJ266" s="19"/>
    </row>
    <row r="267" spans="1:62" s="3" customFormat="1" ht="22.5" x14ac:dyDescent="0.25">
      <c r="A267" s="45"/>
      <c r="B267" s="46" t="s">
        <v>437</v>
      </c>
      <c r="C267" s="141" t="s">
        <v>438</v>
      </c>
      <c r="D267" s="141"/>
      <c r="E267" s="141"/>
      <c r="F267" s="47" t="s">
        <v>62</v>
      </c>
      <c r="G267" s="39" t="s">
        <v>4241</v>
      </c>
      <c r="H267" s="48">
        <v>5.08</v>
      </c>
      <c r="I267" s="48"/>
      <c r="J267" s="48">
        <v>5.08</v>
      </c>
      <c r="K267" s="49"/>
      <c r="L267" s="48">
        <v>26.29</v>
      </c>
      <c r="M267" s="48"/>
      <c r="N267" s="48"/>
      <c r="O267" s="50">
        <v>26.29</v>
      </c>
      <c r="BG267" s="27"/>
      <c r="BH267" s="28"/>
      <c r="BI267" s="35"/>
      <c r="BJ267" s="19" t="s">
        <v>438</v>
      </c>
    </row>
    <row r="268" spans="1:62" s="3" customFormat="1" ht="22.5" x14ac:dyDescent="0.25">
      <c r="A268" s="45"/>
      <c r="B268" s="46" t="s">
        <v>255</v>
      </c>
      <c r="C268" s="141" t="s">
        <v>256</v>
      </c>
      <c r="D268" s="141"/>
      <c r="E268" s="141"/>
      <c r="F268" s="47" t="s">
        <v>257</v>
      </c>
      <c r="G268" s="39" t="s">
        <v>4241</v>
      </c>
      <c r="H268" s="48">
        <v>2.16</v>
      </c>
      <c r="I268" s="48"/>
      <c r="J268" s="48">
        <v>2.16</v>
      </c>
      <c r="K268" s="49"/>
      <c r="L268" s="48">
        <v>11.18</v>
      </c>
      <c r="M268" s="48"/>
      <c r="N268" s="48"/>
      <c r="O268" s="50">
        <v>11.18</v>
      </c>
      <c r="BG268" s="27"/>
      <c r="BH268" s="28"/>
      <c r="BI268" s="35"/>
      <c r="BJ268" s="19" t="s">
        <v>256</v>
      </c>
    </row>
    <row r="269" spans="1:62" s="3" customFormat="1" ht="90" x14ac:dyDescent="0.25">
      <c r="A269" s="29" t="s">
        <v>414</v>
      </c>
      <c r="B269" s="30" t="s">
        <v>441</v>
      </c>
      <c r="C269" s="136" t="s">
        <v>442</v>
      </c>
      <c r="D269" s="136"/>
      <c r="E269" s="136"/>
      <c r="F269" s="29" t="s">
        <v>443</v>
      </c>
      <c r="G269" s="53">
        <v>258.8</v>
      </c>
      <c r="H269" s="33" t="s">
        <v>444</v>
      </c>
      <c r="I269" s="33">
        <v>921.39</v>
      </c>
      <c r="J269" s="33">
        <v>651.69000000000005</v>
      </c>
      <c r="K269" s="31" t="s">
        <v>42</v>
      </c>
      <c r="L269" s="33">
        <v>8300879</v>
      </c>
      <c r="M269" s="33">
        <v>4086138</v>
      </c>
      <c r="N269" s="34">
        <v>2754168</v>
      </c>
      <c r="O269" s="33">
        <v>1460573</v>
      </c>
      <c r="BG269" s="27"/>
      <c r="BH269" s="28"/>
      <c r="BI269" s="35" t="s">
        <v>442</v>
      </c>
      <c r="BJ269" s="19"/>
    </row>
    <row r="270" spans="1:62" s="3" customFormat="1" ht="15" x14ac:dyDescent="0.25">
      <c r="A270" s="36"/>
      <c r="B270" s="37"/>
      <c r="C270" s="37"/>
      <c r="D270" s="37"/>
      <c r="E270" s="38" t="s">
        <v>4242</v>
      </c>
      <c r="F270" s="38"/>
      <c r="G270" s="39"/>
      <c r="H270" s="40"/>
      <c r="I270" s="11"/>
      <c r="J270" s="11"/>
      <c r="K270" s="11"/>
      <c r="L270" s="41">
        <v>4086138</v>
      </c>
      <c r="M270" s="42"/>
      <c r="N270" s="42"/>
      <c r="O270" s="43"/>
      <c r="BG270" s="27"/>
      <c r="BH270" s="28"/>
      <c r="BI270" s="35"/>
      <c r="BJ270" s="19"/>
    </row>
    <row r="271" spans="1:62" s="3" customFormat="1" ht="15" x14ac:dyDescent="0.25">
      <c r="A271" s="36"/>
      <c r="B271" s="37"/>
      <c r="C271" s="37"/>
      <c r="D271" s="37"/>
      <c r="E271" s="38" t="s">
        <v>4243</v>
      </c>
      <c r="F271" s="38"/>
      <c r="G271" s="39"/>
      <c r="H271" s="40"/>
      <c r="I271" s="11"/>
      <c r="J271" s="11"/>
      <c r="K271" s="11"/>
      <c r="L271" s="41">
        <v>2002208</v>
      </c>
      <c r="M271" s="42"/>
      <c r="N271" s="42"/>
      <c r="O271" s="43"/>
      <c r="BG271" s="27"/>
      <c r="BH271" s="28"/>
      <c r="BI271" s="35"/>
      <c r="BJ271" s="19"/>
    </row>
    <row r="272" spans="1:62" s="3" customFormat="1" ht="15" x14ac:dyDescent="0.25">
      <c r="A272" s="36"/>
      <c r="B272" s="37"/>
      <c r="C272" s="37"/>
      <c r="D272" s="37"/>
      <c r="E272" s="38" t="s">
        <v>46</v>
      </c>
      <c r="F272" s="38"/>
      <c r="G272" s="39"/>
      <c r="H272" s="40"/>
      <c r="I272" s="11"/>
      <c r="J272" s="11"/>
      <c r="K272" s="11"/>
      <c r="L272" s="41">
        <v>14389225</v>
      </c>
      <c r="M272" s="42"/>
      <c r="N272" s="42"/>
      <c r="O272" s="43"/>
      <c r="BG272" s="27"/>
      <c r="BH272" s="28"/>
      <c r="BI272" s="35"/>
      <c r="BJ272" s="19"/>
    </row>
    <row r="273" spans="1:62" s="3" customFormat="1" ht="22.5" x14ac:dyDescent="0.25">
      <c r="A273" s="45"/>
      <c r="B273" s="46" t="s">
        <v>447</v>
      </c>
      <c r="C273" s="141" t="s">
        <v>448</v>
      </c>
      <c r="D273" s="141"/>
      <c r="E273" s="141"/>
      <c r="F273" s="47" t="s">
        <v>62</v>
      </c>
      <c r="G273" s="39" t="s">
        <v>4244</v>
      </c>
      <c r="H273" s="48">
        <v>9.6199999999999992</v>
      </c>
      <c r="I273" s="48"/>
      <c r="J273" s="48">
        <v>9.6199999999999992</v>
      </c>
      <c r="K273" s="49"/>
      <c r="L273" s="48">
        <v>24.9</v>
      </c>
      <c r="M273" s="48"/>
      <c r="N273" s="48"/>
      <c r="O273" s="50">
        <v>24.9</v>
      </c>
      <c r="BG273" s="27"/>
      <c r="BH273" s="28"/>
      <c r="BI273" s="35"/>
      <c r="BJ273" s="19" t="s">
        <v>448</v>
      </c>
    </row>
    <row r="274" spans="1:62" s="3" customFormat="1" ht="22.5" x14ac:dyDescent="0.25">
      <c r="A274" s="45"/>
      <c r="B274" s="46" t="s">
        <v>450</v>
      </c>
      <c r="C274" s="141" t="s">
        <v>451</v>
      </c>
      <c r="D274" s="141"/>
      <c r="E274" s="141"/>
      <c r="F274" s="47" t="s">
        <v>80</v>
      </c>
      <c r="G274" s="39" t="s">
        <v>4245</v>
      </c>
      <c r="H274" s="48">
        <v>7277.1</v>
      </c>
      <c r="I274" s="48"/>
      <c r="J274" s="48">
        <v>7277.1</v>
      </c>
      <c r="K274" s="49"/>
      <c r="L274" s="48">
        <v>84749.11</v>
      </c>
      <c r="M274" s="48"/>
      <c r="N274" s="48"/>
      <c r="O274" s="50">
        <v>84749.11</v>
      </c>
      <c r="BG274" s="27"/>
      <c r="BH274" s="28"/>
      <c r="BI274" s="35"/>
      <c r="BJ274" s="19" t="s">
        <v>451</v>
      </c>
    </row>
    <row r="275" spans="1:62" s="3" customFormat="1" ht="22.5" x14ac:dyDescent="0.25">
      <c r="A275" s="45"/>
      <c r="B275" s="46" t="s">
        <v>453</v>
      </c>
      <c r="C275" s="141" t="s">
        <v>454</v>
      </c>
      <c r="D275" s="141"/>
      <c r="E275" s="141"/>
      <c r="F275" s="47" t="s">
        <v>80</v>
      </c>
      <c r="G275" s="39" t="s">
        <v>4246</v>
      </c>
      <c r="H275" s="48">
        <v>14019.5</v>
      </c>
      <c r="I275" s="48"/>
      <c r="J275" s="48">
        <v>14019.5</v>
      </c>
      <c r="K275" s="49"/>
      <c r="L275" s="48">
        <v>8344.9699999999993</v>
      </c>
      <c r="M275" s="48"/>
      <c r="N275" s="48"/>
      <c r="O275" s="50">
        <v>8344.9699999999993</v>
      </c>
      <c r="BG275" s="27"/>
      <c r="BH275" s="28"/>
      <c r="BI275" s="35"/>
      <c r="BJ275" s="19" t="s">
        <v>454</v>
      </c>
    </row>
    <row r="276" spans="1:62" s="3" customFormat="1" ht="22.5" x14ac:dyDescent="0.25">
      <c r="A276" s="45"/>
      <c r="B276" s="46" t="s">
        <v>456</v>
      </c>
      <c r="C276" s="141" t="s">
        <v>457</v>
      </c>
      <c r="D276" s="141"/>
      <c r="E276" s="141"/>
      <c r="F276" s="47" t="s">
        <v>80</v>
      </c>
      <c r="G276" s="39" t="s">
        <v>4247</v>
      </c>
      <c r="H276" s="48">
        <v>4867.1899999999996</v>
      </c>
      <c r="I276" s="48"/>
      <c r="J276" s="48">
        <v>4867.1899999999996</v>
      </c>
      <c r="K276" s="49"/>
      <c r="L276" s="48">
        <v>67012.25</v>
      </c>
      <c r="M276" s="48"/>
      <c r="N276" s="48"/>
      <c r="O276" s="50">
        <v>67012.25</v>
      </c>
      <c r="BG276" s="27"/>
      <c r="BH276" s="28"/>
      <c r="BI276" s="35"/>
      <c r="BJ276" s="19" t="s">
        <v>457</v>
      </c>
    </row>
    <row r="277" spans="1:62" s="3" customFormat="1" ht="23.25" x14ac:dyDescent="0.25">
      <c r="A277" s="45"/>
      <c r="B277" s="46" t="s">
        <v>459</v>
      </c>
      <c r="C277" s="141" t="s">
        <v>460</v>
      </c>
      <c r="D277" s="141"/>
      <c r="E277" s="141"/>
      <c r="F277" s="47" t="s">
        <v>257</v>
      </c>
      <c r="G277" s="39" t="s">
        <v>4248</v>
      </c>
      <c r="H277" s="48">
        <v>546</v>
      </c>
      <c r="I277" s="48"/>
      <c r="J277" s="48">
        <v>546</v>
      </c>
      <c r="K277" s="49"/>
      <c r="L277" s="48">
        <v>8478.2900000000009</v>
      </c>
      <c r="M277" s="48"/>
      <c r="N277" s="48"/>
      <c r="O277" s="50">
        <v>8478.2900000000009</v>
      </c>
      <c r="BG277" s="27"/>
      <c r="BH277" s="28"/>
      <c r="BI277" s="35"/>
      <c r="BJ277" s="19" t="s">
        <v>460</v>
      </c>
    </row>
    <row r="278" spans="1:62" s="3" customFormat="1" ht="34.5" x14ac:dyDescent="0.25">
      <c r="A278" s="45"/>
      <c r="B278" s="46" t="s">
        <v>462</v>
      </c>
      <c r="C278" s="141" t="s">
        <v>463</v>
      </c>
      <c r="D278" s="141"/>
      <c r="E278" s="141"/>
      <c r="F278" s="47" t="s">
        <v>257</v>
      </c>
      <c r="G278" s="39" t="s">
        <v>4249</v>
      </c>
      <c r="H278" s="48">
        <v>70.3</v>
      </c>
      <c r="I278" s="48"/>
      <c r="J278" s="48">
        <v>70.3</v>
      </c>
      <c r="K278" s="49"/>
      <c r="L278" s="48">
        <v>5.46</v>
      </c>
      <c r="M278" s="48"/>
      <c r="N278" s="48"/>
      <c r="O278" s="50">
        <v>5.46</v>
      </c>
      <c r="BG278" s="27"/>
      <c r="BH278" s="28"/>
      <c r="BI278" s="35"/>
      <c r="BJ278" s="19" t="s">
        <v>463</v>
      </c>
    </row>
    <row r="279" spans="1:62" s="3" customFormat="1" ht="22.5" x14ac:dyDescent="0.25">
      <c r="A279" s="45"/>
      <c r="B279" s="46" t="s">
        <v>255</v>
      </c>
      <c r="C279" s="141" t="s">
        <v>256</v>
      </c>
      <c r="D279" s="141"/>
      <c r="E279" s="141"/>
      <c r="F279" s="47" t="s">
        <v>257</v>
      </c>
      <c r="G279" s="39" t="s">
        <v>4250</v>
      </c>
      <c r="H279" s="48">
        <v>2.16</v>
      </c>
      <c r="I279" s="48"/>
      <c r="J279" s="48">
        <v>2.16</v>
      </c>
      <c r="K279" s="49"/>
      <c r="L279" s="48">
        <v>41.93</v>
      </c>
      <c r="M279" s="48"/>
      <c r="N279" s="48"/>
      <c r="O279" s="50">
        <v>41.93</v>
      </c>
      <c r="BG279" s="27"/>
      <c r="BH279" s="28"/>
      <c r="BI279" s="35"/>
      <c r="BJ279" s="19" t="s">
        <v>256</v>
      </c>
    </row>
    <row r="280" spans="1:62" s="3" customFormat="1" ht="15" x14ac:dyDescent="0.25">
      <c r="A280" s="133" t="s">
        <v>466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5"/>
      <c r="BG280" s="27"/>
      <c r="BH280" s="28" t="s">
        <v>466</v>
      </c>
      <c r="BI280" s="35"/>
      <c r="BJ280" s="19"/>
    </row>
    <row r="281" spans="1:62" s="3" customFormat="1" ht="15" x14ac:dyDescent="0.25">
      <c r="A281" s="138" t="s">
        <v>4251</v>
      </c>
      <c r="B281" s="139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40"/>
      <c r="BG281" s="27" t="s">
        <v>4251</v>
      </c>
      <c r="BH281" s="28"/>
      <c r="BI281" s="35"/>
      <c r="BJ281" s="19"/>
    </row>
    <row r="282" spans="1:62" s="3" customFormat="1" ht="90" x14ac:dyDescent="0.25">
      <c r="A282" s="29" t="s">
        <v>429</v>
      </c>
      <c r="B282" s="30" t="s">
        <v>4252</v>
      </c>
      <c r="C282" s="136" t="s">
        <v>4253</v>
      </c>
      <c r="D282" s="136"/>
      <c r="E282" s="136"/>
      <c r="F282" s="29" t="s">
        <v>4254</v>
      </c>
      <c r="G282" s="51">
        <v>0.16439999999999999</v>
      </c>
      <c r="H282" s="33" t="s">
        <v>4255</v>
      </c>
      <c r="I282" s="33" t="s">
        <v>4256</v>
      </c>
      <c r="J282" s="33"/>
      <c r="K282" s="31" t="s">
        <v>42</v>
      </c>
      <c r="L282" s="33">
        <v>1794</v>
      </c>
      <c r="M282" s="33">
        <v>1115</v>
      </c>
      <c r="N282" s="34" t="s">
        <v>4257</v>
      </c>
      <c r="O282" s="33"/>
      <c r="BG282" s="27"/>
      <c r="BH282" s="28"/>
      <c r="BI282" s="35" t="s">
        <v>4253</v>
      </c>
      <c r="BJ282" s="19"/>
    </row>
    <row r="283" spans="1:62" s="3" customFormat="1" ht="15" x14ac:dyDescent="0.25">
      <c r="A283" s="36"/>
      <c r="B283" s="37"/>
      <c r="C283" s="37"/>
      <c r="D283" s="37"/>
      <c r="E283" s="38" t="s">
        <v>4258</v>
      </c>
      <c r="F283" s="38"/>
      <c r="G283" s="39"/>
      <c r="H283" s="40"/>
      <c r="I283" s="11"/>
      <c r="J283" s="11"/>
      <c r="K283" s="11"/>
      <c r="L283" s="41">
        <v>1306</v>
      </c>
      <c r="M283" s="42"/>
      <c r="N283" s="42"/>
      <c r="O283" s="43"/>
      <c r="BG283" s="27"/>
      <c r="BH283" s="28"/>
      <c r="BI283" s="35"/>
      <c r="BJ283" s="19"/>
    </row>
    <row r="284" spans="1:62" s="3" customFormat="1" ht="15" x14ac:dyDescent="0.25">
      <c r="A284" s="36"/>
      <c r="B284" s="37"/>
      <c r="C284" s="37"/>
      <c r="D284" s="37"/>
      <c r="E284" s="38" t="s">
        <v>4259</v>
      </c>
      <c r="F284" s="38"/>
      <c r="G284" s="39"/>
      <c r="H284" s="40"/>
      <c r="I284" s="11"/>
      <c r="J284" s="11"/>
      <c r="K284" s="11"/>
      <c r="L284" s="41">
        <v>653</v>
      </c>
      <c r="M284" s="42"/>
      <c r="N284" s="42"/>
      <c r="O284" s="43"/>
      <c r="BG284" s="27"/>
      <c r="BH284" s="28"/>
      <c r="BI284" s="35"/>
      <c r="BJ284" s="19"/>
    </row>
    <row r="285" spans="1:62" s="3" customFormat="1" ht="15" x14ac:dyDescent="0.25">
      <c r="A285" s="36"/>
      <c r="B285" s="37"/>
      <c r="C285" s="37"/>
      <c r="D285" s="37"/>
      <c r="E285" s="38" t="s">
        <v>46</v>
      </c>
      <c r="F285" s="38"/>
      <c r="G285" s="39"/>
      <c r="H285" s="40"/>
      <c r="I285" s="11"/>
      <c r="J285" s="11"/>
      <c r="K285" s="11"/>
      <c r="L285" s="41">
        <v>3753</v>
      </c>
      <c r="M285" s="42"/>
      <c r="N285" s="42"/>
      <c r="O285" s="43"/>
      <c r="BG285" s="27"/>
      <c r="BH285" s="28"/>
      <c r="BI285" s="35"/>
      <c r="BJ285" s="19"/>
    </row>
    <row r="286" spans="1:62" s="3" customFormat="1" ht="90" x14ac:dyDescent="0.25">
      <c r="A286" s="29" t="s">
        <v>440</v>
      </c>
      <c r="B286" s="30" t="s">
        <v>1210</v>
      </c>
      <c r="C286" s="136" t="s">
        <v>1211</v>
      </c>
      <c r="D286" s="136"/>
      <c r="E286" s="136"/>
      <c r="F286" s="29" t="s">
        <v>1212</v>
      </c>
      <c r="G286" s="51">
        <v>0.32879999999999998</v>
      </c>
      <c r="H286" s="33" t="s">
        <v>1213</v>
      </c>
      <c r="I286" s="33" t="s">
        <v>1214</v>
      </c>
      <c r="J286" s="33">
        <v>15.13</v>
      </c>
      <c r="K286" s="31" t="s">
        <v>42</v>
      </c>
      <c r="L286" s="33">
        <v>20134</v>
      </c>
      <c r="M286" s="33">
        <v>4080</v>
      </c>
      <c r="N286" s="34" t="s">
        <v>4260</v>
      </c>
      <c r="O286" s="33">
        <v>43</v>
      </c>
      <c r="BG286" s="27"/>
      <c r="BH286" s="28"/>
      <c r="BI286" s="35" t="s">
        <v>1211</v>
      </c>
      <c r="BJ286" s="19"/>
    </row>
    <row r="287" spans="1:62" s="3" customFormat="1" ht="15" x14ac:dyDescent="0.25">
      <c r="A287" s="36"/>
      <c r="B287" s="37"/>
      <c r="C287" s="37"/>
      <c r="D287" s="37"/>
      <c r="E287" s="38" t="s">
        <v>4261</v>
      </c>
      <c r="F287" s="38"/>
      <c r="G287" s="39"/>
      <c r="H287" s="40"/>
      <c r="I287" s="11"/>
      <c r="J287" s="11"/>
      <c r="K287" s="11"/>
      <c r="L287" s="41">
        <v>14184</v>
      </c>
      <c r="M287" s="42"/>
      <c r="N287" s="42"/>
      <c r="O287" s="43"/>
      <c r="BG287" s="27"/>
      <c r="BH287" s="28"/>
      <c r="BI287" s="35"/>
      <c r="BJ287" s="19"/>
    </row>
    <row r="288" spans="1:62" s="3" customFormat="1" ht="15" x14ac:dyDescent="0.25">
      <c r="A288" s="36"/>
      <c r="B288" s="37"/>
      <c r="C288" s="37"/>
      <c r="D288" s="37"/>
      <c r="E288" s="38" t="s">
        <v>4262</v>
      </c>
      <c r="F288" s="38"/>
      <c r="G288" s="39"/>
      <c r="H288" s="40"/>
      <c r="I288" s="11"/>
      <c r="J288" s="11"/>
      <c r="K288" s="11"/>
      <c r="L288" s="41">
        <v>12930</v>
      </c>
      <c r="M288" s="42"/>
      <c r="N288" s="42"/>
      <c r="O288" s="43"/>
      <c r="BG288" s="27"/>
      <c r="BH288" s="28"/>
      <c r="BI288" s="35"/>
      <c r="BJ288" s="19"/>
    </row>
    <row r="289" spans="1:62" s="3" customFormat="1" ht="15" x14ac:dyDescent="0.25">
      <c r="A289" s="36"/>
      <c r="B289" s="37"/>
      <c r="C289" s="37"/>
      <c r="D289" s="37"/>
      <c r="E289" s="38" t="s">
        <v>46</v>
      </c>
      <c r="F289" s="38"/>
      <c r="G289" s="39"/>
      <c r="H289" s="40"/>
      <c r="I289" s="11"/>
      <c r="J289" s="11"/>
      <c r="K289" s="11"/>
      <c r="L289" s="41">
        <v>47248</v>
      </c>
      <c r="M289" s="42"/>
      <c r="N289" s="42"/>
      <c r="O289" s="43"/>
      <c r="BG289" s="27"/>
      <c r="BH289" s="28"/>
      <c r="BI289" s="35"/>
      <c r="BJ289" s="19"/>
    </row>
    <row r="290" spans="1:62" s="3" customFormat="1" ht="22.5" x14ac:dyDescent="0.25">
      <c r="A290" s="45"/>
      <c r="B290" s="46" t="s">
        <v>255</v>
      </c>
      <c r="C290" s="141" t="s">
        <v>256</v>
      </c>
      <c r="D290" s="141"/>
      <c r="E290" s="141"/>
      <c r="F290" s="47" t="s">
        <v>257</v>
      </c>
      <c r="G290" s="39" t="s">
        <v>4263</v>
      </c>
      <c r="H290" s="48">
        <v>2.16</v>
      </c>
      <c r="I290" s="48"/>
      <c r="J290" s="48">
        <v>2.16</v>
      </c>
      <c r="K290" s="49"/>
      <c r="L290" s="48">
        <v>4.97</v>
      </c>
      <c r="M290" s="48"/>
      <c r="N290" s="48"/>
      <c r="O290" s="50">
        <v>4.97</v>
      </c>
      <c r="BG290" s="27"/>
      <c r="BH290" s="28"/>
      <c r="BI290" s="35"/>
      <c r="BJ290" s="19" t="s">
        <v>256</v>
      </c>
    </row>
    <row r="291" spans="1:62" s="3" customFormat="1" ht="90" x14ac:dyDescent="0.25">
      <c r="A291" s="29" t="s">
        <v>909</v>
      </c>
      <c r="B291" s="30" t="s">
        <v>1220</v>
      </c>
      <c r="C291" s="136" t="s">
        <v>1221</v>
      </c>
      <c r="D291" s="136"/>
      <c r="E291" s="136"/>
      <c r="F291" s="29" t="s">
        <v>257</v>
      </c>
      <c r="G291" s="44">
        <v>41.43</v>
      </c>
      <c r="H291" s="33">
        <v>272.83</v>
      </c>
      <c r="I291" s="33"/>
      <c r="J291" s="33">
        <v>272.83</v>
      </c>
      <c r="K291" s="31" t="s">
        <v>42</v>
      </c>
      <c r="L291" s="33">
        <v>97887</v>
      </c>
      <c r="M291" s="33"/>
      <c r="N291" s="34"/>
      <c r="O291" s="33">
        <v>97887</v>
      </c>
      <c r="BG291" s="27"/>
      <c r="BH291" s="28"/>
      <c r="BI291" s="35" t="s">
        <v>1221</v>
      </c>
      <c r="BJ291" s="19"/>
    </row>
    <row r="292" spans="1:62" s="3" customFormat="1" ht="90" x14ac:dyDescent="0.25">
      <c r="A292" s="29" t="s">
        <v>912</v>
      </c>
      <c r="B292" s="30" t="s">
        <v>2012</v>
      </c>
      <c r="C292" s="136" t="s">
        <v>2414</v>
      </c>
      <c r="D292" s="136"/>
      <c r="E292" s="136"/>
      <c r="F292" s="29" t="s">
        <v>1091</v>
      </c>
      <c r="G292" s="44">
        <v>5.48</v>
      </c>
      <c r="H292" s="33" t="s">
        <v>2415</v>
      </c>
      <c r="I292" s="33">
        <v>46.22</v>
      </c>
      <c r="J292" s="33"/>
      <c r="K292" s="31" t="s">
        <v>42</v>
      </c>
      <c r="L292" s="33">
        <v>33890</v>
      </c>
      <c r="M292" s="33">
        <v>30965</v>
      </c>
      <c r="N292" s="34">
        <v>2925</v>
      </c>
      <c r="O292" s="33"/>
      <c r="BG292" s="27"/>
      <c r="BH292" s="28"/>
      <c r="BI292" s="35" t="s">
        <v>2414</v>
      </c>
      <c r="BJ292" s="19"/>
    </row>
    <row r="293" spans="1:62" s="3" customFormat="1" ht="15" x14ac:dyDescent="0.25">
      <c r="A293" s="36"/>
      <c r="B293" s="37"/>
      <c r="C293" s="37"/>
      <c r="D293" s="37"/>
      <c r="E293" s="38" t="s">
        <v>4264</v>
      </c>
      <c r="F293" s="38"/>
      <c r="G293" s="39"/>
      <c r="H293" s="40"/>
      <c r="I293" s="11"/>
      <c r="J293" s="11"/>
      <c r="K293" s="11"/>
      <c r="L293" s="41">
        <v>30036</v>
      </c>
      <c r="M293" s="42"/>
      <c r="N293" s="42"/>
      <c r="O293" s="43"/>
      <c r="BG293" s="27"/>
      <c r="BH293" s="28"/>
      <c r="BI293" s="35"/>
      <c r="BJ293" s="19"/>
    </row>
    <row r="294" spans="1:62" s="3" customFormat="1" ht="15" x14ac:dyDescent="0.25">
      <c r="A294" s="36"/>
      <c r="B294" s="37"/>
      <c r="C294" s="37"/>
      <c r="D294" s="37"/>
      <c r="E294" s="38" t="s">
        <v>4265</v>
      </c>
      <c r="F294" s="38"/>
      <c r="G294" s="39"/>
      <c r="H294" s="40"/>
      <c r="I294" s="11"/>
      <c r="J294" s="11"/>
      <c r="K294" s="11"/>
      <c r="L294" s="41">
        <v>17031</v>
      </c>
      <c r="M294" s="42"/>
      <c r="N294" s="42"/>
      <c r="O294" s="43"/>
      <c r="BG294" s="27"/>
      <c r="BH294" s="28"/>
      <c r="BI294" s="35"/>
      <c r="BJ294" s="19"/>
    </row>
    <row r="295" spans="1:62" s="3" customFormat="1" ht="15" x14ac:dyDescent="0.25">
      <c r="A295" s="36"/>
      <c r="B295" s="37"/>
      <c r="C295" s="37"/>
      <c r="D295" s="37"/>
      <c r="E295" s="38" t="s">
        <v>46</v>
      </c>
      <c r="F295" s="38"/>
      <c r="G295" s="39"/>
      <c r="H295" s="40"/>
      <c r="I295" s="11"/>
      <c r="J295" s="11"/>
      <c r="K295" s="11"/>
      <c r="L295" s="41">
        <v>80957</v>
      </c>
      <c r="M295" s="42"/>
      <c r="N295" s="42"/>
      <c r="O295" s="43"/>
      <c r="BG295" s="27"/>
      <c r="BH295" s="28"/>
      <c r="BI295" s="35"/>
      <c r="BJ295" s="19"/>
    </row>
    <row r="296" spans="1:62" s="3" customFormat="1" ht="90" x14ac:dyDescent="0.25">
      <c r="A296" s="29" t="s">
        <v>915</v>
      </c>
      <c r="B296" s="30" t="s">
        <v>2418</v>
      </c>
      <c r="C296" s="136" t="s">
        <v>2419</v>
      </c>
      <c r="D296" s="136"/>
      <c r="E296" s="136"/>
      <c r="F296" s="29" t="s">
        <v>257</v>
      </c>
      <c r="G296" s="44">
        <v>5.64</v>
      </c>
      <c r="H296" s="33">
        <v>1379.26</v>
      </c>
      <c r="I296" s="33"/>
      <c r="J296" s="33">
        <v>1379.26</v>
      </c>
      <c r="K296" s="31" t="s">
        <v>42</v>
      </c>
      <c r="L296" s="33">
        <v>67366</v>
      </c>
      <c r="M296" s="33"/>
      <c r="N296" s="34"/>
      <c r="O296" s="33">
        <v>67366</v>
      </c>
      <c r="BG296" s="27"/>
      <c r="BH296" s="28"/>
      <c r="BI296" s="35" t="s">
        <v>2419</v>
      </c>
      <c r="BJ296" s="19"/>
    </row>
    <row r="297" spans="1:62" s="3" customFormat="1" ht="90" x14ac:dyDescent="0.25">
      <c r="A297" s="29" t="s">
        <v>920</v>
      </c>
      <c r="B297" s="30" t="s">
        <v>1235</v>
      </c>
      <c r="C297" s="136" t="s">
        <v>1236</v>
      </c>
      <c r="D297" s="136"/>
      <c r="E297" s="136"/>
      <c r="F297" s="29" t="s">
        <v>1237</v>
      </c>
      <c r="G297" s="32">
        <v>1.0960000000000001</v>
      </c>
      <c r="H297" s="33" t="s">
        <v>1238</v>
      </c>
      <c r="I297" s="33" t="s">
        <v>1239</v>
      </c>
      <c r="J297" s="33">
        <v>220.5</v>
      </c>
      <c r="K297" s="31" t="s">
        <v>42</v>
      </c>
      <c r="L297" s="33">
        <v>30890</v>
      </c>
      <c r="M297" s="33">
        <v>28545</v>
      </c>
      <c r="N297" s="34" t="s">
        <v>4266</v>
      </c>
      <c r="O297" s="33">
        <v>2093</v>
      </c>
      <c r="BG297" s="27"/>
      <c r="BH297" s="28"/>
      <c r="BI297" s="35" t="s">
        <v>1236</v>
      </c>
      <c r="BJ297" s="19"/>
    </row>
    <row r="298" spans="1:62" s="3" customFormat="1" ht="15" x14ac:dyDescent="0.25">
      <c r="A298" s="36"/>
      <c r="B298" s="37"/>
      <c r="C298" s="37"/>
      <c r="D298" s="37"/>
      <c r="E298" s="38" t="s">
        <v>4267</v>
      </c>
      <c r="F298" s="38"/>
      <c r="G298" s="39"/>
      <c r="H298" s="40"/>
      <c r="I298" s="11"/>
      <c r="J298" s="11"/>
      <c r="K298" s="11"/>
      <c r="L298" s="41">
        <v>29189</v>
      </c>
      <c r="M298" s="42"/>
      <c r="N298" s="42"/>
      <c r="O298" s="43"/>
      <c r="BG298" s="27"/>
      <c r="BH298" s="28"/>
      <c r="BI298" s="35"/>
      <c r="BJ298" s="19"/>
    </row>
    <row r="299" spans="1:62" s="3" customFormat="1" ht="15" x14ac:dyDescent="0.25">
      <c r="A299" s="36"/>
      <c r="B299" s="37"/>
      <c r="C299" s="37"/>
      <c r="D299" s="37"/>
      <c r="E299" s="38" t="s">
        <v>4268</v>
      </c>
      <c r="F299" s="38"/>
      <c r="G299" s="39"/>
      <c r="H299" s="40"/>
      <c r="I299" s="11"/>
      <c r="J299" s="11"/>
      <c r="K299" s="11"/>
      <c r="L299" s="41">
        <v>16598</v>
      </c>
      <c r="M299" s="42"/>
      <c r="N299" s="42"/>
      <c r="O299" s="43"/>
      <c r="BG299" s="27"/>
      <c r="BH299" s="28"/>
      <c r="BI299" s="35"/>
      <c r="BJ299" s="19"/>
    </row>
    <row r="300" spans="1:62" s="3" customFormat="1" ht="15" x14ac:dyDescent="0.25">
      <c r="A300" s="36"/>
      <c r="B300" s="37"/>
      <c r="C300" s="37"/>
      <c r="D300" s="37"/>
      <c r="E300" s="38" t="s">
        <v>46</v>
      </c>
      <c r="F300" s="38"/>
      <c r="G300" s="39"/>
      <c r="H300" s="40"/>
      <c r="I300" s="11"/>
      <c r="J300" s="11"/>
      <c r="K300" s="11"/>
      <c r="L300" s="41">
        <v>76677</v>
      </c>
      <c r="M300" s="42"/>
      <c r="N300" s="42"/>
      <c r="O300" s="43"/>
      <c r="BG300" s="27"/>
      <c r="BH300" s="28"/>
      <c r="BI300" s="35"/>
      <c r="BJ300" s="19"/>
    </row>
    <row r="301" spans="1:62" s="3" customFormat="1" ht="22.5" x14ac:dyDescent="0.25">
      <c r="A301" s="45"/>
      <c r="B301" s="46" t="s">
        <v>859</v>
      </c>
      <c r="C301" s="141" t="s">
        <v>860</v>
      </c>
      <c r="D301" s="141"/>
      <c r="E301" s="141"/>
      <c r="F301" s="47" t="s">
        <v>80</v>
      </c>
      <c r="G301" s="39" t="s">
        <v>4269</v>
      </c>
      <c r="H301" s="48">
        <v>10672.41</v>
      </c>
      <c r="I301" s="48"/>
      <c r="J301" s="48">
        <v>10672.41</v>
      </c>
      <c r="K301" s="49"/>
      <c r="L301" s="48">
        <v>23.39</v>
      </c>
      <c r="M301" s="48"/>
      <c r="N301" s="48"/>
      <c r="O301" s="50">
        <v>23.39</v>
      </c>
      <c r="BG301" s="27"/>
      <c r="BH301" s="28"/>
      <c r="BI301" s="35"/>
      <c r="BJ301" s="19" t="s">
        <v>860</v>
      </c>
    </row>
    <row r="302" spans="1:62" s="3" customFormat="1" ht="34.5" x14ac:dyDescent="0.25">
      <c r="A302" s="45"/>
      <c r="B302" s="46" t="s">
        <v>1244</v>
      </c>
      <c r="C302" s="141" t="s">
        <v>1245</v>
      </c>
      <c r="D302" s="141"/>
      <c r="E302" s="141"/>
      <c r="F302" s="47" t="s">
        <v>257</v>
      </c>
      <c r="G302" s="39" t="s">
        <v>4270</v>
      </c>
      <c r="H302" s="48">
        <v>1318.2</v>
      </c>
      <c r="I302" s="48"/>
      <c r="J302" s="48">
        <v>1318.2</v>
      </c>
      <c r="K302" s="49"/>
      <c r="L302" s="48">
        <v>144.47</v>
      </c>
      <c r="M302" s="48"/>
      <c r="N302" s="48"/>
      <c r="O302" s="50">
        <v>144.47</v>
      </c>
      <c r="BG302" s="27"/>
      <c r="BH302" s="28"/>
      <c r="BI302" s="35"/>
      <c r="BJ302" s="19" t="s">
        <v>1245</v>
      </c>
    </row>
    <row r="303" spans="1:62" s="3" customFormat="1" ht="34.5" x14ac:dyDescent="0.25">
      <c r="A303" s="45"/>
      <c r="B303" s="46" t="s">
        <v>1247</v>
      </c>
      <c r="C303" s="141" t="s">
        <v>1248</v>
      </c>
      <c r="D303" s="141"/>
      <c r="E303" s="141"/>
      <c r="F303" s="47" t="s">
        <v>257</v>
      </c>
      <c r="G303" s="39" t="s">
        <v>4271</v>
      </c>
      <c r="H303" s="48">
        <v>1683.66</v>
      </c>
      <c r="I303" s="48"/>
      <c r="J303" s="48">
        <v>1683.66</v>
      </c>
      <c r="K303" s="49"/>
      <c r="L303" s="48">
        <v>73.81</v>
      </c>
      <c r="M303" s="48"/>
      <c r="N303" s="48"/>
      <c r="O303" s="50">
        <v>73.81</v>
      </c>
      <c r="BG303" s="27"/>
      <c r="BH303" s="28"/>
      <c r="BI303" s="35"/>
      <c r="BJ303" s="19" t="s">
        <v>1248</v>
      </c>
    </row>
    <row r="304" spans="1:62" s="3" customFormat="1" ht="90" x14ac:dyDescent="0.25">
      <c r="A304" s="29" t="s">
        <v>925</v>
      </c>
      <c r="B304" s="30" t="s">
        <v>1251</v>
      </c>
      <c r="C304" s="136" t="s">
        <v>2054</v>
      </c>
      <c r="D304" s="136"/>
      <c r="E304" s="136"/>
      <c r="F304" s="29" t="s">
        <v>1237</v>
      </c>
      <c r="G304" s="32">
        <v>1.0960000000000001</v>
      </c>
      <c r="H304" s="33" t="s">
        <v>1652</v>
      </c>
      <c r="I304" s="33" t="s">
        <v>1653</v>
      </c>
      <c r="J304" s="33">
        <v>215.52</v>
      </c>
      <c r="K304" s="31" t="s">
        <v>42</v>
      </c>
      <c r="L304" s="33">
        <v>35122</v>
      </c>
      <c r="M304" s="33">
        <v>32623</v>
      </c>
      <c r="N304" s="34" t="s">
        <v>4272</v>
      </c>
      <c r="O304" s="33">
        <v>2045</v>
      </c>
      <c r="BG304" s="27"/>
      <c r="BH304" s="28"/>
      <c r="BI304" s="35" t="s">
        <v>2054</v>
      </c>
      <c r="BJ304" s="19"/>
    </row>
    <row r="305" spans="1:62" s="3" customFormat="1" ht="15" x14ac:dyDescent="0.25">
      <c r="A305" s="36"/>
      <c r="B305" s="37"/>
      <c r="C305" s="37"/>
      <c r="D305" s="37"/>
      <c r="E305" s="38" t="s">
        <v>4273</v>
      </c>
      <c r="F305" s="38"/>
      <c r="G305" s="39"/>
      <c r="H305" s="40"/>
      <c r="I305" s="11"/>
      <c r="J305" s="11"/>
      <c r="K305" s="11"/>
      <c r="L305" s="41">
        <v>33422</v>
      </c>
      <c r="M305" s="42"/>
      <c r="N305" s="42"/>
      <c r="O305" s="43"/>
      <c r="BG305" s="27"/>
      <c r="BH305" s="28"/>
      <c r="BI305" s="35"/>
      <c r="BJ305" s="19"/>
    </row>
    <row r="306" spans="1:62" s="3" customFormat="1" ht="15" x14ac:dyDescent="0.25">
      <c r="A306" s="36"/>
      <c r="B306" s="37"/>
      <c r="C306" s="37"/>
      <c r="D306" s="37"/>
      <c r="E306" s="38" t="s">
        <v>4274</v>
      </c>
      <c r="F306" s="38"/>
      <c r="G306" s="39"/>
      <c r="H306" s="40"/>
      <c r="I306" s="11"/>
      <c r="J306" s="11"/>
      <c r="K306" s="11"/>
      <c r="L306" s="41">
        <v>19005</v>
      </c>
      <c r="M306" s="42"/>
      <c r="N306" s="42"/>
      <c r="O306" s="43"/>
      <c r="BG306" s="27"/>
      <c r="BH306" s="28"/>
      <c r="BI306" s="35"/>
      <c r="BJ306" s="19"/>
    </row>
    <row r="307" spans="1:62" s="3" customFormat="1" ht="15" x14ac:dyDescent="0.25">
      <c r="A307" s="36"/>
      <c r="B307" s="37"/>
      <c r="C307" s="37"/>
      <c r="D307" s="37"/>
      <c r="E307" s="38" t="s">
        <v>46</v>
      </c>
      <c r="F307" s="38"/>
      <c r="G307" s="39"/>
      <c r="H307" s="40"/>
      <c r="I307" s="11"/>
      <c r="J307" s="11"/>
      <c r="K307" s="11"/>
      <c r="L307" s="41">
        <v>87549</v>
      </c>
      <c r="M307" s="42"/>
      <c r="N307" s="42"/>
      <c r="O307" s="43"/>
      <c r="BG307" s="27"/>
      <c r="BH307" s="28"/>
      <c r="BI307" s="35"/>
      <c r="BJ307" s="19"/>
    </row>
    <row r="308" spans="1:62" s="3" customFormat="1" ht="22.5" x14ac:dyDescent="0.25">
      <c r="A308" s="45"/>
      <c r="B308" s="46" t="s">
        <v>859</v>
      </c>
      <c r="C308" s="141" t="s">
        <v>860</v>
      </c>
      <c r="D308" s="141"/>
      <c r="E308" s="141"/>
      <c r="F308" s="47" t="s">
        <v>80</v>
      </c>
      <c r="G308" s="39" t="s">
        <v>4275</v>
      </c>
      <c r="H308" s="48">
        <v>10672.41</v>
      </c>
      <c r="I308" s="48"/>
      <c r="J308" s="48">
        <v>10672.41</v>
      </c>
      <c r="K308" s="49"/>
      <c r="L308" s="48">
        <v>46.79</v>
      </c>
      <c r="M308" s="48"/>
      <c r="N308" s="48"/>
      <c r="O308" s="50">
        <v>46.79</v>
      </c>
      <c r="BG308" s="27"/>
      <c r="BH308" s="28"/>
      <c r="BI308" s="35"/>
      <c r="BJ308" s="19" t="s">
        <v>860</v>
      </c>
    </row>
    <row r="309" spans="1:62" s="3" customFormat="1" ht="34.5" x14ac:dyDescent="0.25">
      <c r="A309" s="45"/>
      <c r="B309" s="46" t="s">
        <v>1244</v>
      </c>
      <c r="C309" s="141" t="s">
        <v>1245</v>
      </c>
      <c r="D309" s="141"/>
      <c r="E309" s="141"/>
      <c r="F309" s="47" t="s">
        <v>257</v>
      </c>
      <c r="G309" s="39" t="s">
        <v>4276</v>
      </c>
      <c r="H309" s="48">
        <v>1318.2</v>
      </c>
      <c r="I309" s="48"/>
      <c r="J309" s="48">
        <v>1318.2</v>
      </c>
      <c r="K309" s="49"/>
      <c r="L309" s="48">
        <v>115.58</v>
      </c>
      <c r="M309" s="48"/>
      <c r="N309" s="48"/>
      <c r="O309" s="50">
        <v>115.58</v>
      </c>
      <c r="BG309" s="27"/>
      <c r="BH309" s="28"/>
      <c r="BI309" s="35"/>
      <c r="BJ309" s="19" t="s">
        <v>1245</v>
      </c>
    </row>
    <row r="310" spans="1:62" s="3" customFormat="1" ht="34.5" x14ac:dyDescent="0.25">
      <c r="A310" s="45"/>
      <c r="B310" s="46" t="s">
        <v>1247</v>
      </c>
      <c r="C310" s="141" t="s">
        <v>1248</v>
      </c>
      <c r="D310" s="141"/>
      <c r="E310" s="141"/>
      <c r="F310" s="47" t="s">
        <v>257</v>
      </c>
      <c r="G310" s="39" t="s">
        <v>4271</v>
      </c>
      <c r="H310" s="48">
        <v>1683.66</v>
      </c>
      <c r="I310" s="48"/>
      <c r="J310" s="48">
        <v>1683.66</v>
      </c>
      <c r="K310" s="49"/>
      <c r="L310" s="48">
        <v>73.81</v>
      </c>
      <c r="M310" s="48"/>
      <c r="N310" s="48"/>
      <c r="O310" s="50">
        <v>73.81</v>
      </c>
      <c r="BG310" s="27"/>
      <c r="BH310" s="28"/>
      <c r="BI310" s="35"/>
      <c r="BJ310" s="19" t="s">
        <v>1248</v>
      </c>
    </row>
    <row r="311" spans="1:62" s="3" customFormat="1" ht="90" x14ac:dyDescent="0.25">
      <c r="A311" s="29" t="s">
        <v>931</v>
      </c>
      <c r="B311" s="30" t="s">
        <v>2431</v>
      </c>
      <c r="C311" s="136" t="s">
        <v>933</v>
      </c>
      <c r="D311" s="136"/>
      <c r="E311" s="136"/>
      <c r="F311" s="29" t="s">
        <v>257</v>
      </c>
      <c r="G311" s="32">
        <v>6.7080000000000002</v>
      </c>
      <c r="H311" s="33">
        <v>349.88</v>
      </c>
      <c r="I311" s="33"/>
      <c r="J311" s="33">
        <v>349.88</v>
      </c>
      <c r="K311" s="31" t="s">
        <v>42</v>
      </c>
      <c r="L311" s="33">
        <v>20325</v>
      </c>
      <c r="M311" s="33"/>
      <c r="N311" s="34"/>
      <c r="O311" s="33">
        <v>20325</v>
      </c>
      <c r="BG311" s="27"/>
      <c r="BH311" s="28"/>
      <c r="BI311" s="35" t="s">
        <v>933</v>
      </c>
      <c r="BJ311" s="19"/>
    </row>
    <row r="312" spans="1:62" s="3" customFormat="1" ht="90" x14ac:dyDescent="0.25">
      <c r="A312" s="29" t="s">
        <v>934</v>
      </c>
      <c r="B312" s="30" t="s">
        <v>319</v>
      </c>
      <c r="C312" s="136" t="s">
        <v>320</v>
      </c>
      <c r="D312" s="136"/>
      <c r="E312" s="136"/>
      <c r="F312" s="29" t="s">
        <v>321</v>
      </c>
      <c r="G312" s="51">
        <v>0.38030000000000003</v>
      </c>
      <c r="H312" s="33" t="s">
        <v>322</v>
      </c>
      <c r="I312" s="33" t="s">
        <v>323</v>
      </c>
      <c r="J312" s="33">
        <v>241.92</v>
      </c>
      <c r="K312" s="31" t="s">
        <v>42</v>
      </c>
      <c r="L312" s="33">
        <v>3733</v>
      </c>
      <c r="M312" s="33">
        <v>2701</v>
      </c>
      <c r="N312" s="34" t="s">
        <v>4277</v>
      </c>
      <c r="O312" s="33">
        <v>797</v>
      </c>
      <c r="BG312" s="27"/>
      <c r="BH312" s="28"/>
      <c r="BI312" s="35" t="s">
        <v>320</v>
      </c>
      <c r="BJ312" s="19"/>
    </row>
    <row r="313" spans="1:62" s="3" customFormat="1" ht="15" x14ac:dyDescent="0.25">
      <c r="A313" s="36"/>
      <c r="B313" s="37"/>
      <c r="C313" s="37"/>
      <c r="D313" s="37"/>
      <c r="E313" s="38" t="s">
        <v>4278</v>
      </c>
      <c r="F313" s="38"/>
      <c r="G313" s="39"/>
      <c r="H313" s="40"/>
      <c r="I313" s="11"/>
      <c r="J313" s="11"/>
      <c r="K313" s="11"/>
      <c r="L313" s="41">
        <v>2806</v>
      </c>
      <c r="M313" s="42"/>
      <c r="N313" s="42"/>
      <c r="O313" s="43"/>
      <c r="BG313" s="27"/>
      <c r="BH313" s="28"/>
      <c r="BI313" s="35"/>
      <c r="BJ313" s="19"/>
    </row>
    <row r="314" spans="1:62" s="3" customFormat="1" ht="15" x14ac:dyDescent="0.25">
      <c r="A314" s="36"/>
      <c r="B314" s="37"/>
      <c r="C314" s="37"/>
      <c r="D314" s="37"/>
      <c r="E314" s="38" t="s">
        <v>4279</v>
      </c>
      <c r="F314" s="38"/>
      <c r="G314" s="39"/>
      <c r="H314" s="40"/>
      <c r="I314" s="11"/>
      <c r="J314" s="11"/>
      <c r="K314" s="11"/>
      <c r="L314" s="41">
        <v>1596</v>
      </c>
      <c r="M314" s="42"/>
      <c r="N314" s="42"/>
      <c r="O314" s="43"/>
      <c r="BG314" s="27"/>
      <c r="BH314" s="28"/>
      <c r="BI314" s="35"/>
      <c r="BJ314" s="19"/>
    </row>
    <row r="315" spans="1:62" s="3" customFormat="1" ht="15" x14ac:dyDescent="0.25">
      <c r="A315" s="36"/>
      <c r="B315" s="37"/>
      <c r="C315" s="37"/>
      <c r="D315" s="37"/>
      <c r="E315" s="38" t="s">
        <v>46</v>
      </c>
      <c r="F315" s="38"/>
      <c r="G315" s="39"/>
      <c r="H315" s="40"/>
      <c r="I315" s="11"/>
      <c r="J315" s="11"/>
      <c r="K315" s="11"/>
      <c r="L315" s="41">
        <v>8135</v>
      </c>
      <c r="M315" s="42"/>
      <c r="N315" s="42"/>
      <c r="O315" s="43"/>
      <c r="BG315" s="27"/>
      <c r="BH315" s="28"/>
      <c r="BI315" s="35"/>
      <c r="BJ315" s="19"/>
    </row>
    <row r="316" spans="1:62" s="3" customFormat="1" ht="22.5" x14ac:dyDescent="0.25">
      <c r="A316" s="45"/>
      <c r="B316" s="46" t="s">
        <v>327</v>
      </c>
      <c r="C316" s="141" t="s">
        <v>328</v>
      </c>
      <c r="D316" s="141"/>
      <c r="E316" s="141"/>
      <c r="F316" s="47" t="s">
        <v>80</v>
      </c>
      <c r="G316" s="39" t="s">
        <v>4280</v>
      </c>
      <c r="H316" s="48">
        <v>8640</v>
      </c>
      <c r="I316" s="48"/>
      <c r="J316" s="48">
        <v>8640</v>
      </c>
      <c r="K316" s="49"/>
      <c r="L316" s="48">
        <v>92</v>
      </c>
      <c r="M316" s="48"/>
      <c r="N316" s="48"/>
      <c r="O316" s="50">
        <v>92</v>
      </c>
      <c r="BG316" s="27"/>
      <c r="BH316" s="28"/>
      <c r="BI316" s="35"/>
      <c r="BJ316" s="19" t="s">
        <v>328</v>
      </c>
    </row>
    <row r="317" spans="1:62" s="3" customFormat="1" ht="90" x14ac:dyDescent="0.25">
      <c r="A317" s="29" t="s">
        <v>948</v>
      </c>
      <c r="B317" s="30" t="s">
        <v>2436</v>
      </c>
      <c r="C317" s="136" t="s">
        <v>2066</v>
      </c>
      <c r="D317" s="136"/>
      <c r="E317" s="136"/>
      <c r="F317" s="29" t="s">
        <v>50</v>
      </c>
      <c r="G317" s="53">
        <v>109.6</v>
      </c>
      <c r="H317" s="33">
        <v>46.91</v>
      </c>
      <c r="I317" s="33"/>
      <c r="J317" s="33">
        <v>46.91</v>
      </c>
      <c r="K317" s="31" t="s">
        <v>42</v>
      </c>
      <c r="L317" s="33">
        <v>44524</v>
      </c>
      <c r="M317" s="33"/>
      <c r="N317" s="34"/>
      <c r="O317" s="33">
        <v>44524</v>
      </c>
      <c r="BG317" s="27"/>
      <c r="BH317" s="28"/>
      <c r="BI317" s="35" t="s">
        <v>2066</v>
      </c>
      <c r="BJ317" s="19"/>
    </row>
    <row r="318" spans="1:62" s="3" customFormat="1" ht="90" x14ac:dyDescent="0.25">
      <c r="A318" s="29" t="s">
        <v>956</v>
      </c>
      <c r="B318" s="30" t="s">
        <v>1664</v>
      </c>
      <c r="C318" s="136" t="s">
        <v>1665</v>
      </c>
      <c r="D318" s="136"/>
      <c r="E318" s="136"/>
      <c r="F318" s="29" t="s">
        <v>273</v>
      </c>
      <c r="G318" s="32">
        <v>1.0960000000000001</v>
      </c>
      <c r="H318" s="33" t="s">
        <v>1666</v>
      </c>
      <c r="I318" s="33">
        <v>25.53</v>
      </c>
      <c r="J318" s="33">
        <v>1511.6</v>
      </c>
      <c r="K318" s="31" t="s">
        <v>42</v>
      </c>
      <c r="L318" s="33">
        <v>31224</v>
      </c>
      <c r="M318" s="33">
        <v>16554</v>
      </c>
      <c r="N318" s="34">
        <v>323</v>
      </c>
      <c r="O318" s="33">
        <v>14347</v>
      </c>
      <c r="BG318" s="27"/>
      <c r="BH318" s="28"/>
      <c r="BI318" s="35" t="s">
        <v>1665</v>
      </c>
      <c r="BJ318" s="19"/>
    </row>
    <row r="319" spans="1:62" s="3" customFormat="1" ht="15" x14ac:dyDescent="0.25">
      <c r="A319" s="36"/>
      <c r="B319" s="37"/>
      <c r="C319" s="37"/>
      <c r="D319" s="37"/>
      <c r="E319" s="38" t="s">
        <v>4281</v>
      </c>
      <c r="F319" s="38"/>
      <c r="G319" s="39"/>
      <c r="H319" s="40"/>
      <c r="I319" s="11"/>
      <c r="J319" s="11"/>
      <c r="K319" s="11"/>
      <c r="L319" s="41">
        <v>18540</v>
      </c>
      <c r="M319" s="42"/>
      <c r="N319" s="42"/>
      <c r="O319" s="43"/>
      <c r="BG319" s="27"/>
      <c r="BH319" s="28"/>
      <c r="BI319" s="35"/>
      <c r="BJ319" s="19"/>
    </row>
    <row r="320" spans="1:62" s="3" customFormat="1" ht="15" x14ac:dyDescent="0.25">
      <c r="A320" s="36"/>
      <c r="B320" s="37"/>
      <c r="C320" s="37"/>
      <c r="D320" s="37"/>
      <c r="E320" s="38" t="s">
        <v>4282</v>
      </c>
      <c r="F320" s="38"/>
      <c r="G320" s="39"/>
      <c r="H320" s="40"/>
      <c r="I320" s="11"/>
      <c r="J320" s="11"/>
      <c r="K320" s="11"/>
      <c r="L320" s="41">
        <v>10760</v>
      </c>
      <c r="M320" s="42"/>
      <c r="N320" s="42"/>
      <c r="O320" s="43"/>
      <c r="BG320" s="27"/>
      <c r="BH320" s="28"/>
      <c r="BI320" s="35"/>
      <c r="BJ320" s="19"/>
    </row>
    <row r="321" spans="1:62" s="3" customFormat="1" ht="15" x14ac:dyDescent="0.25">
      <c r="A321" s="36"/>
      <c r="B321" s="37"/>
      <c r="C321" s="37"/>
      <c r="D321" s="37"/>
      <c r="E321" s="38" t="s">
        <v>46</v>
      </c>
      <c r="F321" s="38"/>
      <c r="G321" s="39"/>
      <c r="H321" s="40"/>
      <c r="I321" s="11"/>
      <c r="J321" s="11"/>
      <c r="K321" s="11"/>
      <c r="L321" s="41">
        <v>60524</v>
      </c>
      <c r="M321" s="42"/>
      <c r="N321" s="42"/>
      <c r="O321" s="43"/>
      <c r="BG321" s="27"/>
      <c r="BH321" s="28"/>
      <c r="BI321" s="35"/>
      <c r="BJ321" s="19"/>
    </row>
    <row r="322" spans="1:62" s="3" customFormat="1" ht="23.25" x14ac:dyDescent="0.25">
      <c r="A322" s="45"/>
      <c r="B322" s="46" t="s">
        <v>1669</v>
      </c>
      <c r="C322" s="141" t="s">
        <v>1670</v>
      </c>
      <c r="D322" s="141"/>
      <c r="E322" s="141"/>
      <c r="F322" s="47" t="s">
        <v>80</v>
      </c>
      <c r="G322" s="39" t="s">
        <v>4283</v>
      </c>
      <c r="H322" s="48">
        <v>1610.15</v>
      </c>
      <c r="I322" s="48"/>
      <c r="J322" s="48">
        <v>1610.15</v>
      </c>
      <c r="K322" s="49"/>
      <c r="L322" s="48">
        <v>30.44</v>
      </c>
      <c r="M322" s="48"/>
      <c r="N322" s="48"/>
      <c r="O322" s="50">
        <v>30.44</v>
      </c>
      <c r="BG322" s="27"/>
      <c r="BH322" s="28"/>
      <c r="BI322" s="35"/>
      <c r="BJ322" s="19" t="s">
        <v>1670</v>
      </c>
    </row>
    <row r="323" spans="1:62" s="3" customFormat="1" ht="23.25" x14ac:dyDescent="0.25">
      <c r="A323" s="45"/>
      <c r="B323" s="46" t="s">
        <v>595</v>
      </c>
      <c r="C323" s="141" t="s">
        <v>596</v>
      </c>
      <c r="D323" s="141"/>
      <c r="E323" s="141"/>
      <c r="F323" s="47" t="s">
        <v>80</v>
      </c>
      <c r="G323" s="39" t="s">
        <v>4284</v>
      </c>
      <c r="H323" s="48">
        <v>4218.17</v>
      </c>
      <c r="I323" s="48"/>
      <c r="J323" s="48">
        <v>4218.17</v>
      </c>
      <c r="K323" s="49"/>
      <c r="L323" s="48">
        <v>239.25</v>
      </c>
      <c r="M323" s="48"/>
      <c r="N323" s="48"/>
      <c r="O323" s="50">
        <v>239.25</v>
      </c>
      <c r="BG323" s="27"/>
      <c r="BH323" s="28"/>
      <c r="BI323" s="35"/>
      <c r="BJ323" s="19" t="s">
        <v>596</v>
      </c>
    </row>
    <row r="324" spans="1:62" s="3" customFormat="1" ht="34.5" x14ac:dyDescent="0.25">
      <c r="A324" s="45"/>
      <c r="B324" s="46" t="s">
        <v>1673</v>
      </c>
      <c r="C324" s="141" t="s">
        <v>1674</v>
      </c>
      <c r="D324" s="141"/>
      <c r="E324" s="141"/>
      <c r="F324" s="47" t="s">
        <v>257</v>
      </c>
      <c r="G324" s="39" t="s">
        <v>4285</v>
      </c>
      <c r="H324" s="48">
        <v>1360.73</v>
      </c>
      <c r="I324" s="48"/>
      <c r="J324" s="48">
        <v>1360.73</v>
      </c>
      <c r="K324" s="49"/>
      <c r="L324" s="48">
        <v>14.91</v>
      </c>
      <c r="M324" s="48"/>
      <c r="N324" s="48"/>
      <c r="O324" s="50">
        <v>14.91</v>
      </c>
      <c r="BG324" s="27"/>
      <c r="BH324" s="28"/>
      <c r="BI324" s="35"/>
      <c r="BJ324" s="19" t="s">
        <v>1674</v>
      </c>
    </row>
    <row r="325" spans="1:62" s="3" customFormat="1" ht="22.5" x14ac:dyDescent="0.25">
      <c r="A325" s="45"/>
      <c r="B325" s="46" t="s">
        <v>1676</v>
      </c>
      <c r="C325" s="141" t="s">
        <v>1677</v>
      </c>
      <c r="D325" s="141"/>
      <c r="E325" s="141"/>
      <c r="F325" s="47" t="s">
        <v>257</v>
      </c>
      <c r="G325" s="39" t="s">
        <v>4286</v>
      </c>
      <c r="H325" s="48">
        <v>490.95</v>
      </c>
      <c r="I325" s="48"/>
      <c r="J325" s="48">
        <v>490.95</v>
      </c>
      <c r="K325" s="49"/>
      <c r="L325" s="48">
        <v>1372.11</v>
      </c>
      <c r="M325" s="48"/>
      <c r="N325" s="48"/>
      <c r="O325" s="50">
        <v>1372.11</v>
      </c>
      <c r="BG325" s="27"/>
      <c r="BH325" s="28"/>
      <c r="BI325" s="35"/>
      <c r="BJ325" s="19" t="s">
        <v>1677</v>
      </c>
    </row>
    <row r="326" spans="1:62" s="3" customFormat="1" ht="90" x14ac:dyDescent="0.25">
      <c r="A326" s="29" t="s">
        <v>958</v>
      </c>
      <c r="B326" s="30" t="s">
        <v>3958</v>
      </c>
      <c r="C326" s="136" t="s">
        <v>4287</v>
      </c>
      <c r="D326" s="136"/>
      <c r="E326" s="136"/>
      <c r="F326" s="29" t="s">
        <v>3960</v>
      </c>
      <c r="G326" s="51">
        <v>0.1096</v>
      </c>
      <c r="H326" s="33" t="s">
        <v>3961</v>
      </c>
      <c r="I326" s="33" t="s">
        <v>3962</v>
      </c>
      <c r="J326" s="33">
        <v>243.05</v>
      </c>
      <c r="K326" s="31" t="s">
        <v>42</v>
      </c>
      <c r="L326" s="33">
        <v>527</v>
      </c>
      <c r="M326" s="33">
        <v>262</v>
      </c>
      <c r="N326" s="34" t="s">
        <v>4288</v>
      </c>
      <c r="O326" s="33">
        <v>231</v>
      </c>
      <c r="BG326" s="27"/>
      <c r="BH326" s="28"/>
      <c r="BI326" s="35" t="s">
        <v>4287</v>
      </c>
      <c r="BJ326" s="19"/>
    </row>
    <row r="327" spans="1:62" s="3" customFormat="1" ht="15" x14ac:dyDescent="0.25">
      <c r="A327" s="36"/>
      <c r="B327" s="37"/>
      <c r="C327" s="37"/>
      <c r="D327" s="37"/>
      <c r="E327" s="38" t="s">
        <v>4289</v>
      </c>
      <c r="F327" s="38"/>
      <c r="G327" s="39"/>
      <c r="H327" s="40"/>
      <c r="I327" s="11"/>
      <c r="J327" s="11"/>
      <c r="K327" s="11"/>
      <c r="L327" s="41">
        <v>394</v>
      </c>
      <c r="M327" s="42"/>
      <c r="N327" s="42"/>
      <c r="O327" s="43"/>
      <c r="BG327" s="27"/>
      <c r="BH327" s="28"/>
      <c r="BI327" s="35"/>
      <c r="BJ327" s="19"/>
    </row>
    <row r="328" spans="1:62" s="3" customFormat="1" ht="15" x14ac:dyDescent="0.25">
      <c r="A328" s="36"/>
      <c r="B328" s="37"/>
      <c r="C328" s="37"/>
      <c r="D328" s="37"/>
      <c r="E328" s="38" t="s">
        <v>4290</v>
      </c>
      <c r="F328" s="38"/>
      <c r="G328" s="39"/>
      <c r="H328" s="40"/>
      <c r="I328" s="11"/>
      <c r="J328" s="11"/>
      <c r="K328" s="11"/>
      <c r="L328" s="41">
        <v>359</v>
      </c>
      <c r="M328" s="42"/>
      <c r="N328" s="42"/>
      <c r="O328" s="43"/>
      <c r="BG328" s="27"/>
      <c r="BH328" s="28"/>
      <c r="BI328" s="35"/>
      <c r="BJ328" s="19"/>
    </row>
    <row r="329" spans="1:62" s="3" customFormat="1" ht="15" x14ac:dyDescent="0.25">
      <c r="A329" s="36"/>
      <c r="B329" s="37"/>
      <c r="C329" s="37"/>
      <c r="D329" s="37"/>
      <c r="E329" s="38" t="s">
        <v>46</v>
      </c>
      <c r="F329" s="38"/>
      <c r="G329" s="39"/>
      <c r="H329" s="40"/>
      <c r="I329" s="11"/>
      <c r="J329" s="11"/>
      <c r="K329" s="11"/>
      <c r="L329" s="41">
        <v>1280</v>
      </c>
      <c r="M329" s="42"/>
      <c r="N329" s="42"/>
      <c r="O329" s="43"/>
      <c r="BG329" s="27"/>
      <c r="BH329" s="28"/>
      <c r="BI329" s="35"/>
      <c r="BJ329" s="19"/>
    </row>
    <row r="330" spans="1:62" s="3" customFormat="1" ht="23.25" x14ac:dyDescent="0.25">
      <c r="A330" s="45"/>
      <c r="B330" s="46" t="s">
        <v>3966</v>
      </c>
      <c r="C330" s="141" t="s">
        <v>3967</v>
      </c>
      <c r="D330" s="141"/>
      <c r="E330" s="141"/>
      <c r="F330" s="47" t="s">
        <v>80</v>
      </c>
      <c r="G330" s="39" t="s">
        <v>4291</v>
      </c>
      <c r="H330" s="48">
        <v>1190.8499999999999</v>
      </c>
      <c r="I330" s="48"/>
      <c r="J330" s="48">
        <v>1190.8499999999999</v>
      </c>
      <c r="K330" s="49"/>
      <c r="L330" s="48">
        <v>0.26</v>
      </c>
      <c r="M330" s="48"/>
      <c r="N330" s="48"/>
      <c r="O330" s="50">
        <v>0.26</v>
      </c>
      <c r="BG330" s="27"/>
      <c r="BH330" s="28"/>
      <c r="BI330" s="35"/>
      <c r="BJ330" s="19" t="s">
        <v>3967</v>
      </c>
    </row>
    <row r="331" spans="1:62" s="3" customFormat="1" ht="34.5" x14ac:dyDescent="0.25">
      <c r="A331" s="45"/>
      <c r="B331" s="46" t="s">
        <v>3969</v>
      </c>
      <c r="C331" s="141" t="s">
        <v>3970</v>
      </c>
      <c r="D331" s="141"/>
      <c r="E331" s="141"/>
      <c r="F331" s="47" t="s">
        <v>257</v>
      </c>
      <c r="G331" s="39" t="s">
        <v>4292</v>
      </c>
      <c r="H331" s="48">
        <v>752.1</v>
      </c>
      <c r="I331" s="48"/>
      <c r="J331" s="48">
        <v>752.1</v>
      </c>
      <c r="K331" s="49"/>
      <c r="L331" s="48">
        <v>26.38</v>
      </c>
      <c r="M331" s="48"/>
      <c r="N331" s="48"/>
      <c r="O331" s="50">
        <v>26.38</v>
      </c>
      <c r="BG331" s="27"/>
      <c r="BH331" s="28"/>
      <c r="BI331" s="35"/>
      <c r="BJ331" s="19" t="s">
        <v>3970</v>
      </c>
    </row>
    <row r="332" spans="1:62" s="3" customFormat="1" ht="90" x14ac:dyDescent="0.25">
      <c r="A332" s="29" t="s">
        <v>962</v>
      </c>
      <c r="B332" s="30" t="s">
        <v>2020</v>
      </c>
      <c r="C332" s="136" t="s">
        <v>4293</v>
      </c>
      <c r="D332" s="136"/>
      <c r="E332" s="136"/>
      <c r="F332" s="29" t="s">
        <v>1295</v>
      </c>
      <c r="G332" s="32">
        <v>1.0960000000000001</v>
      </c>
      <c r="H332" s="33" t="s">
        <v>4294</v>
      </c>
      <c r="I332" s="33">
        <v>31.73</v>
      </c>
      <c r="J332" s="33">
        <v>11726.76</v>
      </c>
      <c r="K332" s="31" t="s">
        <v>42</v>
      </c>
      <c r="L332" s="33">
        <v>126055</v>
      </c>
      <c r="M332" s="33">
        <v>14350</v>
      </c>
      <c r="N332" s="34">
        <v>402</v>
      </c>
      <c r="O332" s="33">
        <v>111303</v>
      </c>
      <c r="BG332" s="27"/>
      <c r="BH332" s="28"/>
      <c r="BI332" s="35" t="s">
        <v>4293</v>
      </c>
      <c r="BJ332" s="19"/>
    </row>
    <row r="333" spans="1:62" s="3" customFormat="1" ht="15" x14ac:dyDescent="0.25">
      <c r="A333" s="36"/>
      <c r="B333" s="37"/>
      <c r="C333" s="37"/>
      <c r="D333" s="37"/>
      <c r="E333" s="38" t="s">
        <v>4295</v>
      </c>
      <c r="F333" s="38"/>
      <c r="G333" s="39"/>
      <c r="H333" s="40"/>
      <c r="I333" s="11"/>
      <c r="J333" s="11"/>
      <c r="K333" s="11"/>
      <c r="L333" s="41">
        <v>14637</v>
      </c>
      <c r="M333" s="42"/>
      <c r="N333" s="42"/>
      <c r="O333" s="43"/>
      <c r="BG333" s="27"/>
      <c r="BH333" s="28"/>
      <c r="BI333" s="35"/>
      <c r="BJ333" s="19"/>
    </row>
    <row r="334" spans="1:62" s="3" customFormat="1" ht="15" x14ac:dyDescent="0.25">
      <c r="A334" s="36"/>
      <c r="B334" s="37"/>
      <c r="C334" s="37"/>
      <c r="D334" s="37"/>
      <c r="E334" s="38" t="s">
        <v>4296</v>
      </c>
      <c r="F334" s="38"/>
      <c r="G334" s="39"/>
      <c r="H334" s="40"/>
      <c r="I334" s="11"/>
      <c r="J334" s="11"/>
      <c r="K334" s="11"/>
      <c r="L334" s="41">
        <v>8323</v>
      </c>
      <c r="M334" s="42"/>
      <c r="N334" s="42"/>
      <c r="O334" s="43"/>
      <c r="BG334" s="27"/>
      <c r="BH334" s="28"/>
      <c r="BI334" s="35"/>
      <c r="BJ334" s="19"/>
    </row>
    <row r="335" spans="1:62" s="3" customFormat="1" ht="15" x14ac:dyDescent="0.25">
      <c r="A335" s="36"/>
      <c r="B335" s="37"/>
      <c r="C335" s="37"/>
      <c r="D335" s="37"/>
      <c r="E335" s="38" t="s">
        <v>46</v>
      </c>
      <c r="F335" s="38"/>
      <c r="G335" s="39"/>
      <c r="H335" s="40"/>
      <c r="I335" s="11"/>
      <c r="J335" s="11"/>
      <c r="K335" s="11"/>
      <c r="L335" s="41">
        <v>149015</v>
      </c>
      <c r="M335" s="42"/>
      <c r="N335" s="42"/>
      <c r="O335" s="43"/>
      <c r="BG335" s="27"/>
      <c r="BH335" s="28"/>
      <c r="BI335" s="35"/>
      <c r="BJ335" s="19"/>
    </row>
    <row r="336" spans="1:62" s="3" customFormat="1" ht="22.5" x14ac:dyDescent="0.25">
      <c r="A336" s="45"/>
      <c r="B336" s="46" t="s">
        <v>4297</v>
      </c>
      <c r="C336" s="141" t="s">
        <v>4298</v>
      </c>
      <c r="D336" s="141"/>
      <c r="E336" s="141"/>
      <c r="F336" s="47" t="s">
        <v>62</v>
      </c>
      <c r="G336" s="39" t="s">
        <v>4299</v>
      </c>
      <c r="H336" s="48">
        <v>34.68</v>
      </c>
      <c r="I336" s="48"/>
      <c r="J336" s="48">
        <v>34.68</v>
      </c>
      <c r="K336" s="49"/>
      <c r="L336" s="48">
        <v>6993.71</v>
      </c>
      <c r="M336" s="48"/>
      <c r="N336" s="48"/>
      <c r="O336" s="50">
        <v>6993.71</v>
      </c>
      <c r="BG336" s="27"/>
      <c r="BH336" s="28"/>
      <c r="BI336" s="35"/>
      <c r="BJ336" s="19" t="s">
        <v>4298</v>
      </c>
    </row>
    <row r="337" spans="1:63" s="3" customFormat="1" ht="22.5" x14ac:dyDescent="0.25">
      <c r="A337" s="45"/>
      <c r="B337" s="46" t="s">
        <v>4300</v>
      </c>
      <c r="C337" s="141" t="s">
        <v>4301</v>
      </c>
      <c r="D337" s="141"/>
      <c r="E337" s="141"/>
      <c r="F337" s="47" t="s">
        <v>62</v>
      </c>
      <c r="G337" s="39" t="s">
        <v>4302</v>
      </c>
      <c r="H337" s="48">
        <v>28.74</v>
      </c>
      <c r="I337" s="48"/>
      <c r="J337" s="48">
        <v>28.74</v>
      </c>
      <c r="K337" s="49"/>
      <c r="L337" s="48">
        <v>5858.82</v>
      </c>
      <c r="M337" s="48"/>
      <c r="N337" s="48"/>
      <c r="O337" s="50">
        <v>5858.82</v>
      </c>
      <c r="BG337" s="27"/>
      <c r="BH337" s="28"/>
      <c r="BI337" s="35"/>
      <c r="BJ337" s="19" t="s">
        <v>4301</v>
      </c>
    </row>
    <row r="338" spans="1:63" s="3" customFormat="1" ht="90" x14ac:dyDescent="0.25">
      <c r="A338" s="29" t="s">
        <v>967</v>
      </c>
      <c r="B338" s="30" t="s">
        <v>4303</v>
      </c>
      <c r="C338" s="136" t="s">
        <v>4304</v>
      </c>
      <c r="D338" s="136"/>
      <c r="E338" s="136"/>
      <c r="F338" s="29" t="s">
        <v>1951</v>
      </c>
      <c r="G338" s="44">
        <v>43.84</v>
      </c>
      <c r="H338" s="33" t="s">
        <v>4305</v>
      </c>
      <c r="I338" s="33" t="s">
        <v>1297</v>
      </c>
      <c r="J338" s="33">
        <v>59.77</v>
      </c>
      <c r="K338" s="31" t="s">
        <v>42</v>
      </c>
      <c r="L338" s="33">
        <v>669062</v>
      </c>
      <c r="M338" s="33">
        <v>224511</v>
      </c>
      <c r="N338" s="34" t="s">
        <v>4306</v>
      </c>
      <c r="O338" s="33">
        <v>22689</v>
      </c>
      <c r="BG338" s="27"/>
      <c r="BH338" s="28"/>
      <c r="BI338" s="35" t="s">
        <v>4304</v>
      </c>
      <c r="BJ338" s="19"/>
    </row>
    <row r="339" spans="1:63" s="3" customFormat="1" ht="15" x14ac:dyDescent="0.25">
      <c r="A339" s="36"/>
      <c r="B339" s="37"/>
      <c r="C339" s="37"/>
      <c r="D339" s="37"/>
      <c r="E339" s="38" t="s">
        <v>4307</v>
      </c>
      <c r="F339" s="38"/>
      <c r="G339" s="39"/>
      <c r="H339" s="40"/>
      <c r="I339" s="11"/>
      <c r="J339" s="11"/>
      <c r="K339" s="11"/>
      <c r="L339" s="41">
        <v>364305</v>
      </c>
      <c r="M339" s="42"/>
      <c r="N339" s="42"/>
      <c r="O339" s="43"/>
      <c r="BG339" s="27"/>
      <c r="BH339" s="28"/>
      <c r="BI339" s="35"/>
      <c r="BJ339" s="19"/>
    </row>
    <row r="340" spans="1:63" s="3" customFormat="1" ht="15" x14ac:dyDescent="0.25">
      <c r="A340" s="36"/>
      <c r="B340" s="37"/>
      <c r="C340" s="37"/>
      <c r="D340" s="37"/>
      <c r="E340" s="38" t="s">
        <v>4308</v>
      </c>
      <c r="F340" s="38"/>
      <c r="G340" s="39"/>
      <c r="H340" s="40"/>
      <c r="I340" s="11"/>
      <c r="J340" s="11"/>
      <c r="K340" s="11"/>
      <c r="L340" s="41">
        <v>211427</v>
      </c>
      <c r="M340" s="42"/>
      <c r="N340" s="42"/>
      <c r="O340" s="43"/>
      <c r="BG340" s="27"/>
      <c r="BH340" s="28"/>
      <c r="BI340" s="35"/>
      <c r="BJ340" s="19"/>
    </row>
    <row r="341" spans="1:63" s="3" customFormat="1" ht="15" x14ac:dyDescent="0.25">
      <c r="A341" s="36"/>
      <c r="B341" s="37"/>
      <c r="C341" s="37"/>
      <c r="D341" s="37"/>
      <c r="E341" s="38" t="s">
        <v>46</v>
      </c>
      <c r="F341" s="38"/>
      <c r="G341" s="39"/>
      <c r="H341" s="40"/>
      <c r="I341" s="11"/>
      <c r="J341" s="11"/>
      <c r="K341" s="11"/>
      <c r="L341" s="41">
        <v>1244794</v>
      </c>
      <c r="M341" s="42"/>
      <c r="N341" s="42"/>
      <c r="O341" s="43"/>
      <c r="BG341" s="27"/>
      <c r="BH341" s="28"/>
      <c r="BI341" s="35"/>
      <c r="BJ341" s="19"/>
    </row>
    <row r="342" spans="1:63" s="3" customFormat="1" ht="22.5" x14ac:dyDescent="0.25">
      <c r="A342" s="45"/>
      <c r="B342" s="46" t="s">
        <v>4309</v>
      </c>
      <c r="C342" s="141" t="s">
        <v>4310</v>
      </c>
      <c r="D342" s="141"/>
      <c r="E342" s="141"/>
      <c r="F342" s="47" t="s">
        <v>62</v>
      </c>
      <c r="G342" s="39" t="s">
        <v>4311</v>
      </c>
      <c r="H342" s="48">
        <v>17.84</v>
      </c>
      <c r="I342" s="48"/>
      <c r="J342" s="48">
        <v>17.84</v>
      </c>
      <c r="K342" s="49"/>
      <c r="L342" s="48">
        <v>2620.0500000000002</v>
      </c>
      <c r="M342" s="48"/>
      <c r="N342" s="48"/>
      <c r="O342" s="50">
        <v>2620.0500000000002</v>
      </c>
      <c r="BG342" s="27"/>
      <c r="BH342" s="28"/>
      <c r="BI342" s="35"/>
      <c r="BJ342" s="19" t="s">
        <v>4310</v>
      </c>
    </row>
    <row r="343" spans="1:63" s="3" customFormat="1" ht="15" x14ac:dyDescent="0.25">
      <c r="A343" s="138" t="s">
        <v>4312</v>
      </c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40"/>
      <c r="BG343" s="27" t="s">
        <v>4312</v>
      </c>
      <c r="BH343" s="28"/>
      <c r="BI343" s="35"/>
      <c r="BJ343" s="19"/>
    </row>
    <row r="344" spans="1:63" s="3" customFormat="1" ht="15" x14ac:dyDescent="0.25">
      <c r="A344" s="133" t="s">
        <v>4313</v>
      </c>
      <c r="B344" s="134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5"/>
      <c r="BG344" s="27"/>
      <c r="BH344" s="28" t="s">
        <v>4313</v>
      </c>
      <c r="BI344" s="35"/>
      <c r="BJ344" s="19"/>
    </row>
    <row r="345" spans="1:63" s="3" customFormat="1" ht="78.75" x14ac:dyDescent="0.25">
      <c r="A345" s="29" t="s">
        <v>973</v>
      </c>
      <c r="B345" s="30"/>
      <c r="C345" s="136" t="s">
        <v>4314</v>
      </c>
      <c r="D345" s="136"/>
      <c r="E345" s="136"/>
      <c r="F345" s="29" t="s">
        <v>80</v>
      </c>
      <c r="G345" s="32">
        <v>109.892</v>
      </c>
      <c r="H345" s="33"/>
      <c r="I345" s="33"/>
      <c r="J345" s="33"/>
      <c r="K345" s="31" t="s">
        <v>4315</v>
      </c>
      <c r="L345" s="33"/>
      <c r="M345" s="33"/>
      <c r="N345" s="34"/>
      <c r="O345" s="33"/>
      <c r="BG345" s="27"/>
      <c r="BH345" s="28"/>
      <c r="BI345" s="35" t="s">
        <v>4314</v>
      </c>
      <c r="BJ345" s="19"/>
    </row>
    <row r="346" spans="1:63" s="3" customFormat="1" ht="113.25" x14ac:dyDescent="0.25">
      <c r="A346" s="29" t="s">
        <v>974</v>
      </c>
      <c r="B346" s="30" t="s">
        <v>4316</v>
      </c>
      <c r="C346" s="136" t="s">
        <v>4317</v>
      </c>
      <c r="D346" s="136"/>
      <c r="E346" s="136"/>
      <c r="F346" s="29" t="s">
        <v>2784</v>
      </c>
      <c r="G346" s="32">
        <v>109.892</v>
      </c>
      <c r="H346" s="33">
        <v>139.38</v>
      </c>
      <c r="I346" s="33"/>
      <c r="J346" s="33">
        <v>139.38</v>
      </c>
      <c r="K346" s="31" t="s">
        <v>4315</v>
      </c>
      <c r="L346" s="33">
        <v>176908</v>
      </c>
      <c r="M346" s="33"/>
      <c r="N346" s="34"/>
      <c r="O346" s="33">
        <v>176908</v>
      </c>
      <c r="BG346" s="27"/>
      <c r="BH346" s="28"/>
      <c r="BI346" s="35" t="s">
        <v>4317</v>
      </c>
      <c r="BJ346" s="19"/>
    </row>
    <row r="347" spans="1:63" s="3" customFormat="1" ht="78.75" x14ac:dyDescent="0.25">
      <c r="A347" s="29" t="s">
        <v>987</v>
      </c>
      <c r="B347" s="30" t="s">
        <v>4318</v>
      </c>
      <c r="C347" s="136" t="s">
        <v>4319</v>
      </c>
      <c r="D347" s="136"/>
      <c r="E347" s="136"/>
      <c r="F347" s="29" t="s">
        <v>2784</v>
      </c>
      <c r="G347" s="32">
        <v>109.892</v>
      </c>
      <c r="H347" s="33">
        <v>32.6</v>
      </c>
      <c r="I347" s="33"/>
      <c r="J347" s="33">
        <v>32.6</v>
      </c>
      <c r="K347" s="31" t="s">
        <v>4315</v>
      </c>
      <c r="L347" s="33">
        <v>41378</v>
      </c>
      <c r="M347" s="33"/>
      <c r="N347" s="34"/>
      <c r="O347" s="33">
        <v>41378</v>
      </c>
      <c r="BG347" s="27"/>
      <c r="BH347" s="28"/>
      <c r="BI347" s="35" t="s">
        <v>4319</v>
      </c>
      <c r="BJ347" s="19"/>
    </row>
    <row r="348" spans="1:63" s="3" customFormat="1" ht="15" x14ac:dyDescent="0.25">
      <c r="A348" s="133" t="s">
        <v>2780</v>
      </c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5"/>
      <c r="BG348" s="27"/>
      <c r="BH348" s="28" t="s">
        <v>2780</v>
      </c>
      <c r="BI348" s="35"/>
      <c r="BJ348" s="19"/>
    </row>
    <row r="349" spans="1:63" s="3" customFormat="1" ht="78.75" x14ac:dyDescent="0.25">
      <c r="A349" s="29" t="s">
        <v>992</v>
      </c>
      <c r="B349" s="30"/>
      <c r="C349" s="136" t="s">
        <v>2781</v>
      </c>
      <c r="D349" s="136"/>
      <c r="E349" s="136"/>
      <c r="F349" s="29" t="s">
        <v>80</v>
      </c>
      <c r="G349" s="44">
        <v>206.54</v>
      </c>
      <c r="H349" s="33"/>
      <c r="I349" s="33"/>
      <c r="J349" s="33"/>
      <c r="K349" s="31" t="s">
        <v>4315</v>
      </c>
      <c r="L349" s="33"/>
      <c r="M349" s="33"/>
      <c r="N349" s="34"/>
      <c r="O349" s="33"/>
      <c r="BG349" s="27"/>
      <c r="BH349" s="28"/>
      <c r="BI349" s="35" t="s">
        <v>2781</v>
      </c>
      <c r="BJ349" s="19"/>
    </row>
    <row r="350" spans="1:63" s="3" customFormat="1" ht="78.75" x14ac:dyDescent="0.25">
      <c r="A350" s="29" t="s">
        <v>993</v>
      </c>
      <c r="B350" s="30" t="s">
        <v>2782</v>
      </c>
      <c r="C350" s="136" t="s">
        <v>2783</v>
      </c>
      <c r="D350" s="136"/>
      <c r="E350" s="136"/>
      <c r="F350" s="29" t="s">
        <v>2784</v>
      </c>
      <c r="G350" s="44">
        <v>206.54</v>
      </c>
      <c r="H350" s="33">
        <v>209.14</v>
      </c>
      <c r="I350" s="33"/>
      <c r="J350" s="33">
        <v>209.14</v>
      </c>
      <c r="K350" s="31" t="s">
        <v>4315</v>
      </c>
      <c r="L350" s="33">
        <v>498911</v>
      </c>
      <c r="M350" s="33"/>
      <c r="N350" s="34"/>
      <c r="O350" s="33">
        <v>498911</v>
      </c>
      <c r="BG350" s="27"/>
      <c r="BH350" s="28"/>
      <c r="BI350" s="35" t="s">
        <v>2783</v>
      </c>
      <c r="BJ350" s="19"/>
    </row>
    <row r="351" spans="1:63" s="3" customFormat="1" ht="22.5" x14ac:dyDescent="0.25">
      <c r="A351" s="142" t="s">
        <v>467</v>
      </c>
      <c r="B351" s="143"/>
      <c r="C351" s="143"/>
      <c r="D351" s="143"/>
      <c r="E351" s="143"/>
      <c r="F351" s="143"/>
      <c r="G351" s="143"/>
      <c r="H351" s="143"/>
      <c r="I351" s="143"/>
      <c r="J351" s="143"/>
      <c r="K351" s="144"/>
      <c r="L351" s="33">
        <v>15715388</v>
      </c>
      <c r="M351" s="33">
        <v>6039887</v>
      </c>
      <c r="N351" s="33" t="s">
        <v>4320</v>
      </c>
      <c r="O351" s="33">
        <v>6298764</v>
      </c>
      <c r="BK351" s="35" t="s">
        <v>467</v>
      </c>
    </row>
    <row r="352" spans="1:63" s="3" customFormat="1" ht="15" x14ac:dyDescent="0.25">
      <c r="A352" s="142" t="s">
        <v>469</v>
      </c>
      <c r="B352" s="143"/>
      <c r="C352" s="143"/>
      <c r="D352" s="143"/>
      <c r="E352" s="143"/>
      <c r="F352" s="143"/>
      <c r="G352" s="143"/>
      <c r="H352" s="143"/>
      <c r="I352" s="143"/>
      <c r="J352" s="143"/>
      <c r="K352" s="144"/>
      <c r="L352" s="33">
        <v>6463437</v>
      </c>
      <c r="M352" s="33"/>
      <c r="N352" s="33"/>
      <c r="O352" s="33"/>
      <c r="BK352" s="35" t="s">
        <v>469</v>
      </c>
    </row>
    <row r="353" spans="1:64" s="3" customFormat="1" ht="15" x14ac:dyDescent="0.25">
      <c r="A353" s="145" t="s">
        <v>470</v>
      </c>
      <c r="B353" s="146"/>
      <c r="C353" s="146"/>
      <c r="D353" s="146"/>
      <c r="E353" s="146"/>
      <c r="F353" s="146"/>
      <c r="G353" s="146"/>
      <c r="H353" s="146"/>
      <c r="I353" s="146"/>
      <c r="J353" s="146"/>
      <c r="K353" s="147"/>
      <c r="L353" s="55"/>
      <c r="M353" s="55"/>
      <c r="N353" s="55"/>
      <c r="O353" s="55"/>
      <c r="BK353" s="35"/>
      <c r="BL353" s="2" t="s">
        <v>470</v>
      </c>
    </row>
    <row r="354" spans="1:64" s="3" customFormat="1" ht="15" x14ac:dyDescent="0.25">
      <c r="A354" s="145" t="s">
        <v>4321</v>
      </c>
      <c r="B354" s="146"/>
      <c r="C354" s="146"/>
      <c r="D354" s="146"/>
      <c r="E354" s="146"/>
      <c r="F354" s="146"/>
      <c r="G354" s="146"/>
      <c r="H354" s="146"/>
      <c r="I354" s="146"/>
      <c r="J354" s="146"/>
      <c r="K354" s="147"/>
      <c r="L354" s="55">
        <v>1372</v>
      </c>
      <c r="M354" s="55"/>
      <c r="N354" s="55"/>
      <c r="O354" s="55"/>
      <c r="BK354" s="35"/>
      <c r="BL354" s="2" t="s">
        <v>4321</v>
      </c>
    </row>
    <row r="355" spans="1:64" s="3" customFormat="1" ht="15" x14ac:dyDescent="0.25">
      <c r="A355" s="145" t="s">
        <v>4322</v>
      </c>
      <c r="B355" s="146"/>
      <c r="C355" s="146"/>
      <c r="D355" s="146"/>
      <c r="E355" s="146"/>
      <c r="F355" s="146"/>
      <c r="G355" s="146"/>
      <c r="H355" s="146"/>
      <c r="I355" s="146"/>
      <c r="J355" s="146"/>
      <c r="K355" s="147"/>
      <c r="L355" s="55">
        <v>1306</v>
      </c>
      <c r="M355" s="55"/>
      <c r="N355" s="55"/>
      <c r="O355" s="55"/>
      <c r="BK355" s="35"/>
      <c r="BL355" s="2" t="s">
        <v>4322</v>
      </c>
    </row>
    <row r="356" spans="1:64" s="3" customFormat="1" ht="15" x14ac:dyDescent="0.25">
      <c r="A356" s="145" t="s">
        <v>4323</v>
      </c>
      <c r="B356" s="146"/>
      <c r="C356" s="146"/>
      <c r="D356" s="146"/>
      <c r="E356" s="146"/>
      <c r="F356" s="146"/>
      <c r="G356" s="146"/>
      <c r="H356" s="146"/>
      <c r="I356" s="146"/>
      <c r="J356" s="146"/>
      <c r="K356" s="147"/>
      <c r="L356" s="55">
        <v>162394</v>
      </c>
      <c r="M356" s="55"/>
      <c r="N356" s="55"/>
      <c r="O356" s="55"/>
      <c r="BK356" s="35"/>
      <c r="BL356" s="2" t="s">
        <v>4323</v>
      </c>
    </row>
    <row r="357" spans="1:64" s="3" customFormat="1" ht="15" x14ac:dyDescent="0.25">
      <c r="A357" s="145" t="s">
        <v>4324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7"/>
      <c r="L357" s="55">
        <v>77534</v>
      </c>
      <c r="M357" s="55"/>
      <c r="N357" s="55"/>
      <c r="O357" s="55"/>
      <c r="BK357" s="35"/>
      <c r="BL357" s="2" t="s">
        <v>4324</v>
      </c>
    </row>
    <row r="358" spans="1:64" s="3" customFormat="1" ht="15" x14ac:dyDescent="0.25">
      <c r="A358" s="145" t="s">
        <v>4325</v>
      </c>
      <c r="B358" s="146"/>
      <c r="C358" s="146"/>
      <c r="D358" s="146"/>
      <c r="E358" s="146"/>
      <c r="F358" s="146"/>
      <c r="G358" s="146"/>
      <c r="H358" s="146"/>
      <c r="I358" s="146"/>
      <c r="J358" s="146"/>
      <c r="K358" s="147"/>
      <c r="L358" s="55">
        <v>4180726</v>
      </c>
      <c r="M358" s="55"/>
      <c r="N358" s="55"/>
      <c r="O358" s="55"/>
      <c r="BK358" s="35"/>
      <c r="BL358" s="2" t="s">
        <v>4325</v>
      </c>
    </row>
    <row r="359" spans="1:64" s="3" customFormat="1" ht="15" x14ac:dyDescent="0.25">
      <c r="A359" s="145" t="s">
        <v>4326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7"/>
      <c r="L359" s="55">
        <v>82209</v>
      </c>
      <c r="M359" s="55"/>
      <c r="N359" s="55"/>
      <c r="O359" s="55"/>
      <c r="BK359" s="35"/>
      <c r="BL359" s="2" t="s">
        <v>4326</v>
      </c>
    </row>
    <row r="360" spans="1:64" s="3" customFormat="1" ht="15" x14ac:dyDescent="0.25">
      <c r="A360" s="145" t="s">
        <v>4327</v>
      </c>
      <c r="B360" s="146"/>
      <c r="C360" s="146"/>
      <c r="D360" s="146"/>
      <c r="E360" s="146"/>
      <c r="F360" s="146"/>
      <c r="G360" s="146"/>
      <c r="H360" s="146"/>
      <c r="I360" s="146"/>
      <c r="J360" s="146"/>
      <c r="K360" s="147"/>
      <c r="L360" s="55">
        <v>33391</v>
      </c>
      <c r="M360" s="55"/>
      <c r="N360" s="55"/>
      <c r="O360" s="55"/>
      <c r="BK360" s="35"/>
      <c r="BL360" s="2" t="s">
        <v>4327</v>
      </c>
    </row>
    <row r="361" spans="1:64" s="3" customFormat="1" ht="15" x14ac:dyDescent="0.25">
      <c r="A361" s="145" t="s">
        <v>4328</v>
      </c>
      <c r="B361" s="146"/>
      <c r="C361" s="146"/>
      <c r="D361" s="146"/>
      <c r="E361" s="146"/>
      <c r="F361" s="146"/>
      <c r="G361" s="146"/>
      <c r="H361" s="146"/>
      <c r="I361" s="146"/>
      <c r="J361" s="146"/>
      <c r="K361" s="147"/>
      <c r="L361" s="55">
        <v>176316</v>
      </c>
      <c r="M361" s="55"/>
      <c r="N361" s="55"/>
      <c r="O361" s="55"/>
      <c r="BK361" s="35"/>
      <c r="BL361" s="2" t="s">
        <v>4328</v>
      </c>
    </row>
    <row r="362" spans="1:64" s="3" customFormat="1" ht="15" x14ac:dyDescent="0.25">
      <c r="A362" s="145" t="s">
        <v>4329</v>
      </c>
      <c r="B362" s="146"/>
      <c r="C362" s="146"/>
      <c r="D362" s="146"/>
      <c r="E362" s="146"/>
      <c r="F362" s="146"/>
      <c r="G362" s="146"/>
      <c r="H362" s="146"/>
      <c r="I362" s="146"/>
      <c r="J362" s="146"/>
      <c r="K362" s="147"/>
      <c r="L362" s="55">
        <v>1733611</v>
      </c>
      <c r="M362" s="55"/>
      <c r="N362" s="55"/>
      <c r="O362" s="55"/>
      <c r="BK362" s="35"/>
      <c r="BL362" s="2" t="s">
        <v>4329</v>
      </c>
    </row>
    <row r="363" spans="1:64" s="3" customFormat="1" ht="15" x14ac:dyDescent="0.25">
      <c r="A363" s="145" t="s">
        <v>4330</v>
      </c>
      <c r="B363" s="146"/>
      <c r="C363" s="146"/>
      <c r="D363" s="146"/>
      <c r="E363" s="146"/>
      <c r="F363" s="146"/>
      <c r="G363" s="146"/>
      <c r="H363" s="146"/>
      <c r="I363" s="146"/>
      <c r="J363" s="146"/>
      <c r="K363" s="147"/>
      <c r="L363" s="55">
        <v>14578</v>
      </c>
      <c r="M363" s="55"/>
      <c r="N363" s="55"/>
      <c r="O363" s="55"/>
      <c r="BK363" s="35"/>
      <c r="BL363" s="2" t="s">
        <v>4330</v>
      </c>
    </row>
    <row r="364" spans="1:64" s="3" customFormat="1" ht="15" x14ac:dyDescent="0.25">
      <c r="A364" s="142" t="s">
        <v>477</v>
      </c>
      <c r="B364" s="143"/>
      <c r="C364" s="143"/>
      <c r="D364" s="143"/>
      <c r="E364" s="143"/>
      <c r="F364" s="143"/>
      <c r="G364" s="143"/>
      <c r="H364" s="143"/>
      <c r="I364" s="143"/>
      <c r="J364" s="143"/>
      <c r="K364" s="144"/>
      <c r="L364" s="33">
        <v>3377492</v>
      </c>
      <c r="M364" s="33"/>
      <c r="N364" s="33"/>
      <c r="O364" s="33"/>
      <c r="BK364" s="35" t="s">
        <v>477</v>
      </c>
    </row>
    <row r="365" spans="1:64" s="3" customFormat="1" ht="15" x14ac:dyDescent="0.25">
      <c r="A365" s="145" t="s">
        <v>470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7"/>
      <c r="L365" s="55"/>
      <c r="M365" s="55"/>
      <c r="N365" s="55"/>
      <c r="O365" s="55"/>
      <c r="BK365" s="35"/>
      <c r="BL365" s="2" t="s">
        <v>470</v>
      </c>
    </row>
    <row r="366" spans="1:64" s="3" customFormat="1" ht="15" x14ac:dyDescent="0.25">
      <c r="A366" s="145" t="s">
        <v>4331</v>
      </c>
      <c r="B366" s="146"/>
      <c r="C366" s="146"/>
      <c r="D366" s="146"/>
      <c r="E366" s="146"/>
      <c r="F366" s="146"/>
      <c r="G366" s="146"/>
      <c r="H366" s="146"/>
      <c r="I366" s="146"/>
      <c r="J366" s="146"/>
      <c r="K366" s="147"/>
      <c r="L366" s="55">
        <v>1354</v>
      </c>
      <c r="M366" s="55"/>
      <c r="N366" s="55"/>
      <c r="O366" s="55"/>
      <c r="BK366" s="35"/>
      <c r="BL366" s="2" t="s">
        <v>4331</v>
      </c>
    </row>
    <row r="367" spans="1:64" s="3" customFormat="1" ht="15" x14ac:dyDescent="0.25">
      <c r="A367" s="145" t="s">
        <v>4332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7"/>
      <c r="L367" s="55">
        <v>2048556</v>
      </c>
      <c r="M367" s="55"/>
      <c r="N367" s="55"/>
      <c r="O367" s="55"/>
      <c r="BK367" s="35"/>
      <c r="BL367" s="2" t="s">
        <v>4332</v>
      </c>
    </row>
    <row r="368" spans="1:64" s="3" customFormat="1" ht="15" x14ac:dyDescent="0.25">
      <c r="A368" s="145" t="s">
        <v>4333</v>
      </c>
      <c r="B368" s="146"/>
      <c r="C368" s="146"/>
      <c r="D368" s="146"/>
      <c r="E368" s="146"/>
      <c r="F368" s="146"/>
      <c r="G368" s="146"/>
      <c r="H368" s="146"/>
      <c r="I368" s="146"/>
      <c r="J368" s="146"/>
      <c r="K368" s="147"/>
      <c r="L368" s="55">
        <v>60968</v>
      </c>
      <c r="M368" s="55"/>
      <c r="N368" s="55"/>
      <c r="O368" s="55"/>
      <c r="BK368" s="35"/>
      <c r="BL368" s="2" t="s">
        <v>4333</v>
      </c>
    </row>
    <row r="369" spans="1:64" s="3" customFormat="1" ht="15" x14ac:dyDescent="0.25">
      <c r="A369" s="145" t="s">
        <v>4334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7"/>
      <c r="L369" s="55">
        <v>92202</v>
      </c>
      <c r="M369" s="55"/>
      <c r="N369" s="55"/>
      <c r="O369" s="55"/>
      <c r="BK369" s="35"/>
      <c r="BL369" s="2" t="s">
        <v>4334</v>
      </c>
    </row>
    <row r="370" spans="1:64" s="3" customFormat="1" ht="15" x14ac:dyDescent="0.25">
      <c r="A370" s="145" t="s">
        <v>4335</v>
      </c>
      <c r="B370" s="146"/>
      <c r="C370" s="146"/>
      <c r="D370" s="146"/>
      <c r="E370" s="146"/>
      <c r="F370" s="146"/>
      <c r="G370" s="146"/>
      <c r="H370" s="146"/>
      <c r="I370" s="146"/>
      <c r="J370" s="146"/>
      <c r="K370" s="147"/>
      <c r="L370" s="55">
        <v>46746</v>
      </c>
      <c r="M370" s="55"/>
      <c r="N370" s="55"/>
      <c r="O370" s="55"/>
      <c r="BK370" s="35"/>
      <c r="BL370" s="2" t="s">
        <v>4335</v>
      </c>
    </row>
    <row r="371" spans="1:64" s="3" customFormat="1" ht="15" x14ac:dyDescent="0.25">
      <c r="A371" s="145" t="s">
        <v>4336</v>
      </c>
      <c r="B371" s="146"/>
      <c r="C371" s="146"/>
      <c r="D371" s="146"/>
      <c r="E371" s="146"/>
      <c r="F371" s="146"/>
      <c r="G371" s="146"/>
      <c r="H371" s="146"/>
      <c r="I371" s="146"/>
      <c r="J371" s="146"/>
      <c r="K371" s="147"/>
      <c r="L371" s="55">
        <v>108263</v>
      </c>
      <c r="M371" s="55"/>
      <c r="N371" s="55"/>
      <c r="O371" s="55"/>
      <c r="BK371" s="35"/>
      <c r="BL371" s="2" t="s">
        <v>4336</v>
      </c>
    </row>
    <row r="372" spans="1:64" s="3" customFormat="1" ht="15" x14ac:dyDescent="0.25">
      <c r="A372" s="145" t="s">
        <v>4337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7"/>
      <c r="L372" s="55">
        <v>1006114</v>
      </c>
      <c r="M372" s="55"/>
      <c r="N372" s="55"/>
      <c r="O372" s="55"/>
      <c r="BK372" s="35"/>
      <c r="BL372" s="2" t="s">
        <v>4337</v>
      </c>
    </row>
    <row r="373" spans="1:64" s="3" customFormat="1" ht="15" x14ac:dyDescent="0.25">
      <c r="A373" s="145" t="s">
        <v>4338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7"/>
      <c r="L373" s="55">
        <v>13289</v>
      </c>
      <c r="M373" s="55"/>
      <c r="N373" s="55"/>
      <c r="O373" s="55"/>
      <c r="BK373" s="35"/>
      <c r="BL373" s="2" t="s">
        <v>4338</v>
      </c>
    </row>
    <row r="374" spans="1:64" s="3" customFormat="1" ht="15" x14ac:dyDescent="0.25">
      <c r="A374" s="142" t="s">
        <v>484</v>
      </c>
      <c r="B374" s="143"/>
      <c r="C374" s="143"/>
      <c r="D374" s="143"/>
      <c r="E374" s="143"/>
      <c r="F374" s="143"/>
      <c r="G374" s="143"/>
      <c r="H374" s="143"/>
      <c r="I374" s="143"/>
      <c r="J374" s="143"/>
      <c r="K374" s="144"/>
      <c r="L374" s="33"/>
      <c r="M374" s="33"/>
      <c r="N374" s="33"/>
      <c r="O374" s="33"/>
      <c r="BK374" s="35" t="s">
        <v>484</v>
      </c>
    </row>
    <row r="375" spans="1:64" s="3" customFormat="1" ht="15" x14ac:dyDescent="0.25">
      <c r="A375" s="145" t="s">
        <v>1346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/>
      <c r="M375" s="55"/>
      <c r="N375" s="55"/>
      <c r="O375" s="55"/>
      <c r="BK375" s="35"/>
      <c r="BL375" s="2" t="s">
        <v>1346</v>
      </c>
    </row>
    <row r="376" spans="1:64" s="3" customFormat="1" ht="15" x14ac:dyDescent="0.25">
      <c r="A376" s="145" t="s">
        <v>1353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/>
      <c r="M376" s="55"/>
      <c r="N376" s="55"/>
      <c r="O376" s="55"/>
      <c r="BK376" s="35"/>
      <c r="BL376" s="2" t="s">
        <v>1353</v>
      </c>
    </row>
    <row r="377" spans="1:64" s="3" customFormat="1" ht="22.5" x14ac:dyDescent="0.25">
      <c r="A377" s="145" t="s">
        <v>4339</v>
      </c>
      <c r="B377" s="146"/>
      <c r="C377" s="146"/>
      <c r="D377" s="146"/>
      <c r="E377" s="146"/>
      <c r="F377" s="146"/>
      <c r="G377" s="146"/>
      <c r="H377" s="146"/>
      <c r="I377" s="146"/>
      <c r="J377" s="146"/>
      <c r="K377" s="147"/>
      <c r="L377" s="55">
        <v>205901</v>
      </c>
      <c r="M377" s="55">
        <v>161216</v>
      </c>
      <c r="N377" s="55" t="s">
        <v>4340</v>
      </c>
      <c r="O377" s="55">
        <v>41883</v>
      </c>
      <c r="BK377" s="35"/>
      <c r="BL377" s="2" t="s">
        <v>4339</v>
      </c>
    </row>
    <row r="378" spans="1:64" s="3" customFormat="1" ht="15" x14ac:dyDescent="0.25">
      <c r="A378" s="145" t="s">
        <v>4341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7"/>
      <c r="L378" s="55">
        <v>176316</v>
      </c>
      <c r="M378" s="55"/>
      <c r="N378" s="55"/>
      <c r="O378" s="55"/>
      <c r="BK378" s="35"/>
      <c r="BL378" s="2" t="s">
        <v>4341</v>
      </c>
    </row>
    <row r="379" spans="1:64" s="3" customFormat="1" ht="15" x14ac:dyDescent="0.25">
      <c r="A379" s="145" t="s">
        <v>4342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92202</v>
      </c>
      <c r="M379" s="55"/>
      <c r="N379" s="55"/>
      <c r="O379" s="55"/>
      <c r="BK379" s="35"/>
      <c r="BL379" s="2" t="s">
        <v>4342</v>
      </c>
    </row>
    <row r="380" spans="1:64" s="3" customFormat="1" ht="15" x14ac:dyDescent="0.25">
      <c r="A380" s="145" t="s">
        <v>1352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>
        <v>474419</v>
      </c>
      <c r="M380" s="55"/>
      <c r="N380" s="55"/>
      <c r="O380" s="55"/>
      <c r="BK380" s="35"/>
      <c r="BL380" s="2" t="s">
        <v>1352</v>
      </c>
    </row>
    <row r="381" spans="1:64" s="3" customFormat="1" ht="15" x14ac:dyDescent="0.25">
      <c r="A381" s="145" t="s">
        <v>2118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7"/>
      <c r="L381" s="55"/>
      <c r="M381" s="55"/>
      <c r="N381" s="55"/>
      <c r="O381" s="55"/>
      <c r="BK381" s="35"/>
      <c r="BL381" s="2" t="s">
        <v>2118</v>
      </c>
    </row>
    <row r="382" spans="1:64" s="3" customFormat="1" ht="15" x14ac:dyDescent="0.25">
      <c r="A382" s="145" t="s">
        <v>4343</v>
      </c>
      <c r="B382" s="146"/>
      <c r="C382" s="146"/>
      <c r="D382" s="146"/>
      <c r="E382" s="146"/>
      <c r="F382" s="146"/>
      <c r="G382" s="146"/>
      <c r="H382" s="146"/>
      <c r="I382" s="146"/>
      <c r="J382" s="146"/>
      <c r="K382" s="147"/>
      <c r="L382" s="55">
        <v>1798145</v>
      </c>
      <c r="M382" s="55"/>
      <c r="N382" s="55"/>
      <c r="O382" s="55">
        <v>1798145</v>
      </c>
      <c r="BK382" s="35"/>
      <c r="BL382" s="2" t="s">
        <v>4343</v>
      </c>
    </row>
    <row r="383" spans="1:64" s="3" customFormat="1" ht="15" x14ac:dyDescent="0.25">
      <c r="A383" s="145" t="s">
        <v>1347</v>
      </c>
      <c r="B383" s="146"/>
      <c r="C383" s="146"/>
      <c r="D383" s="146"/>
      <c r="E383" s="146"/>
      <c r="F383" s="146"/>
      <c r="G383" s="146"/>
      <c r="H383" s="146"/>
      <c r="I383" s="146"/>
      <c r="J383" s="146"/>
      <c r="K383" s="147"/>
      <c r="L383" s="55"/>
      <c r="M383" s="55"/>
      <c r="N383" s="55"/>
      <c r="O383" s="55"/>
      <c r="BK383" s="35"/>
      <c r="BL383" s="2" t="s">
        <v>1347</v>
      </c>
    </row>
    <row r="384" spans="1:64" s="3" customFormat="1" ht="22.5" x14ac:dyDescent="0.25">
      <c r="A384" s="145" t="s">
        <v>4344</v>
      </c>
      <c r="B384" s="146"/>
      <c r="C384" s="146"/>
      <c r="D384" s="146"/>
      <c r="E384" s="146"/>
      <c r="F384" s="146"/>
      <c r="G384" s="146"/>
      <c r="H384" s="146"/>
      <c r="I384" s="146"/>
      <c r="J384" s="146"/>
      <c r="K384" s="147"/>
      <c r="L384" s="55">
        <v>464303</v>
      </c>
      <c r="M384" s="55">
        <v>30526</v>
      </c>
      <c r="N384" s="55" t="s">
        <v>4345</v>
      </c>
      <c r="O384" s="55">
        <v>431496</v>
      </c>
      <c r="BK384" s="35"/>
      <c r="BL384" s="2" t="s">
        <v>4344</v>
      </c>
    </row>
    <row r="385" spans="1:64" s="3" customFormat="1" ht="15" x14ac:dyDescent="0.25">
      <c r="A385" s="145" t="s">
        <v>4346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7"/>
      <c r="L385" s="55">
        <v>33391</v>
      </c>
      <c r="M385" s="55"/>
      <c r="N385" s="55"/>
      <c r="O385" s="55"/>
      <c r="BK385" s="35"/>
      <c r="BL385" s="2" t="s">
        <v>4346</v>
      </c>
    </row>
    <row r="386" spans="1:64" s="3" customFormat="1" ht="15" x14ac:dyDescent="0.25">
      <c r="A386" s="145" t="s">
        <v>4347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7"/>
      <c r="L386" s="55">
        <v>17005</v>
      </c>
      <c r="M386" s="55"/>
      <c r="N386" s="55"/>
      <c r="O386" s="55"/>
      <c r="BK386" s="35"/>
      <c r="BL386" s="2" t="s">
        <v>4347</v>
      </c>
    </row>
    <row r="387" spans="1:64" s="3" customFormat="1" ht="15" x14ac:dyDescent="0.25">
      <c r="A387" s="145" t="s">
        <v>1352</v>
      </c>
      <c r="B387" s="146"/>
      <c r="C387" s="146"/>
      <c r="D387" s="146"/>
      <c r="E387" s="146"/>
      <c r="F387" s="146"/>
      <c r="G387" s="146"/>
      <c r="H387" s="146"/>
      <c r="I387" s="146"/>
      <c r="J387" s="146"/>
      <c r="K387" s="147"/>
      <c r="L387" s="55">
        <v>514699</v>
      </c>
      <c r="M387" s="55"/>
      <c r="N387" s="55"/>
      <c r="O387" s="55"/>
      <c r="BK387" s="35"/>
      <c r="BL387" s="2" t="s">
        <v>1352</v>
      </c>
    </row>
    <row r="388" spans="1:64" s="3" customFormat="1" ht="15" x14ac:dyDescent="0.25">
      <c r="A388" s="145" t="s">
        <v>1368</v>
      </c>
      <c r="B388" s="146"/>
      <c r="C388" s="146"/>
      <c r="D388" s="146"/>
      <c r="E388" s="146"/>
      <c r="F388" s="146"/>
      <c r="G388" s="146"/>
      <c r="H388" s="146"/>
      <c r="I388" s="146"/>
      <c r="J388" s="146"/>
      <c r="K388" s="147"/>
      <c r="L388" s="55"/>
      <c r="M388" s="55"/>
      <c r="N388" s="55"/>
      <c r="O388" s="55"/>
      <c r="BK388" s="35"/>
      <c r="BL388" s="2" t="s">
        <v>1368</v>
      </c>
    </row>
    <row r="389" spans="1:64" s="3" customFormat="1" ht="15" x14ac:dyDescent="0.25">
      <c r="A389" s="145" t="s">
        <v>4348</v>
      </c>
      <c r="B389" s="146"/>
      <c r="C389" s="146"/>
      <c r="D389" s="146"/>
      <c r="E389" s="146"/>
      <c r="F389" s="146"/>
      <c r="G389" s="146"/>
      <c r="H389" s="146"/>
      <c r="I389" s="146"/>
      <c r="J389" s="146"/>
      <c r="K389" s="147"/>
      <c r="L389" s="55">
        <v>8503539</v>
      </c>
      <c r="M389" s="55">
        <v>4180726</v>
      </c>
      <c r="N389" s="55">
        <v>2754815</v>
      </c>
      <c r="O389" s="55">
        <v>1567998</v>
      </c>
      <c r="BK389" s="35"/>
      <c r="BL389" s="2" t="s">
        <v>4348</v>
      </c>
    </row>
    <row r="390" spans="1:64" s="3" customFormat="1" ht="15" x14ac:dyDescent="0.25">
      <c r="A390" s="145" t="s">
        <v>4349</v>
      </c>
      <c r="B390" s="146"/>
      <c r="C390" s="146"/>
      <c r="D390" s="146"/>
      <c r="E390" s="146"/>
      <c r="F390" s="146"/>
      <c r="G390" s="146"/>
      <c r="H390" s="146"/>
      <c r="I390" s="146"/>
      <c r="J390" s="146"/>
      <c r="K390" s="147"/>
      <c r="L390" s="55">
        <v>4180726</v>
      </c>
      <c r="M390" s="55"/>
      <c r="N390" s="55"/>
      <c r="O390" s="55"/>
      <c r="BK390" s="35"/>
      <c r="BL390" s="2" t="s">
        <v>4349</v>
      </c>
    </row>
    <row r="391" spans="1:64" s="3" customFormat="1" ht="15" x14ac:dyDescent="0.25">
      <c r="A391" s="145" t="s">
        <v>4350</v>
      </c>
      <c r="B391" s="146"/>
      <c r="C391" s="146"/>
      <c r="D391" s="146"/>
      <c r="E391" s="146"/>
      <c r="F391" s="146"/>
      <c r="G391" s="146"/>
      <c r="H391" s="146"/>
      <c r="I391" s="146"/>
      <c r="J391" s="146"/>
      <c r="K391" s="147"/>
      <c r="L391" s="55">
        <v>2048556</v>
      </c>
      <c r="M391" s="55"/>
      <c r="N391" s="55"/>
      <c r="O391" s="55"/>
      <c r="BK391" s="35"/>
      <c r="BL391" s="2" t="s">
        <v>4350</v>
      </c>
    </row>
    <row r="392" spans="1:64" s="3" customFormat="1" ht="15" x14ac:dyDescent="0.25">
      <c r="A392" s="145" t="s">
        <v>1352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7"/>
      <c r="L392" s="55">
        <v>14732821</v>
      </c>
      <c r="M392" s="55"/>
      <c r="N392" s="55"/>
      <c r="O392" s="55"/>
      <c r="BK392" s="35"/>
      <c r="BL392" s="2" t="s">
        <v>1352</v>
      </c>
    </row>
    <row r="393" spans="1:64" s="3" customFormat="1" ht="15" x14ac:dyDescent="0.25">
      <c r="A393" s="145" t="s">
        <v>1363</v>
      </c>
      <c r="B393" s="146"/>
      <c r="C393" s="146"/>
      <c r="D393" s="146"/>
      <c r="E393" s="146"/>
      <c r="F393" s="146"/>
      <c r="G393" s="146"/>
      <c r="H393" s="146"/>
      <c r="I393" s="146"/>
      <c r="J393" s="146"/>
      <c r="K393" s="147"/>
      <c r="L393" s="55"/>
      <c r="M393" s="55"/>
      <c r="N393" s="55"/>
      <c r="O393" s="55"/>
      <c r="BK393" s="35"/>
      <c r="BL393" s="2" t="s">
        <v>1363</v>
      </c>
    </row>
    <row r="394" spans="1:64" s="3" customFormat="1" ht="22.5" x14ac:dyDescent="0.25">
      <c r="A394" s="145" t="s">
        <v>4351</v>
      </c>
      <c r="B394" s="146"/>
      <c r="C394" s="146"/>
      <c r="D394" s="146"/>
      <c r="E394" s="146"/>
      <c r="F394" s="146"/>
      <c r="G394" s="146"/>
      <c r="H394" s="146"/>
      <c r="I394" s="146"/>
      <c r="J394" s="146"/>
      <c r="K394" s="147"/>
      <c r="L394" s="55">
        <v>278089</v>
      </c>
      <c r="M394" s="55">
        <v>160640</v>
      </c>
      <c r="N394" s="55" t="s">
        <v>4352</v>
      </c>
      <c r="O394" s="55">
        <v>34307</v>
      </c>
      <c r="BK394" s="35"/>
      <c r="BL394" s="2" t="s">
        <v>4351</v>
      </c>
    </row>
    <row r="395" spans="1:64" s="3" customFormat="1" ht="15" x14ac:dyDescent="0.25">
      <c r="A395" s="145" t="s">
        <v>4353</v>
      </c>
      <c r="B395" s="146"/>
      <c r="C395" s="146"/>
      <c r="D395" s="146"/>
      <c r="E395" s="146"/>
      <c r="F395" s="146"/>
      <c r="G395" s="146"/>
      <c r="H395" s="146"/>
      <c r="I395" s="146"/>
      <c r="J395" s="146"/>
      <c r="K395" s="147"/>
      <c r="L395" s="55">
        <v>162394</v>
      </c>
      <c r="M395" s="55"/>
      <c r="N395" s="55"/>
      <c r="O395" s="55"/>
      <c r="BK395" s="35"/>
      <c r="BL395" s="2" t="s">
        <v>4353</v>
      </c>
    </row>
    <row r="396" spans="1:64" s="3" customFormat="1" ht="15" x14ac:dyDescent="0.25">
      <c r="A396" s="145" t="s">
        <v>4354</v>
      </c>
      <c r="B396" s="146"/>
      <c r="C396" s="146"/>
      <c r="D396" s="146"/>
      <c r="E396" s="146"/>
      <c r="F396" s="146"/>
      <c r="G396" s="146"/>
      <c r="H396" s="146"/>
      <c r="I396" s="146"/>
      <c r="J396" s="146"/>
      <c r="K396" s="147"/>
      <c r="L396" s="55">
        <v>108263</v>
      </c>
      <c r="M396" s="55"/>
      <c r="N396" s="55"/>
      <c r="O396" s="55"/>
      <c r="BK396" s="35"/>
      <c r="BL396" s="2" t="s">
        <v>4354</v>
      </c>
    </row>
    <row r="397" spans="1:64" s="3" customFormat="1" ht="15" x14ac:dyDescent="0.25">
      <c r="A397" s="145" t="s">
        <v>1352</v>
      </c>
      <c r="B397" s="146"/>
      <c r="C397" s="146"/>
      <c r="D397" s="146"/>
      <c r="E397" s="146"/>
      <c r="F397" s="146"/>
      <c r="G397" s="146"/>
      <c r="H397" s="146"/>
      <c r="I397" s="146"/>
      <c r="J397" s="146"/>
      <c r="K397" s="147"/>
      <c r="L397" s="55">
        <v>548746</v>
      </c>
      <c r="M397" s="55"/>
      <c r="N397" s="55"/>
      <c r="O397" s="55"/>
      <c r="BK397" s="35"/>
      <c r="BL397" s="2" t="s">
        <v>1352</v>
      </c>
    </row>
    <row r="398" spans="1:64" s="3" customFormat="1" ht="15" x14ac:dyDescent="0.25">
      <c r="A398" s="145" t="s">
        <v>1378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7"/>
      <c r="L398" s="55"/>
      <c r="M398" s="55"/>
      <c r="N398" s="55"/>
      <c r="O398" s="55"/>
      <c r="BK398" s="35"/>
      <c r="BL398" s="2" t="s">
        <v>1378</v>
      </c>
    </row>
    <row r="399" spans="1:64" s="3" customFormat="1" ht="15" x14ac:dyDescent="0.25">
      <c r="A399" s="145" t="s">
        <v>4355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7"/>
      <c r="L399" s="55">
        <v>90887</v>
      </c>
      <c r="M399" s="55">
        <v>79932</v>
      </c>
      <c r="N399" s="55">
        <v>10955</v>
      </c>
      <c r="O399" s="55"/>
      <c r="BK399" s="35"/>
      <c r="BL399" s="2" t="s">
        <v>4355</v>
      </c>
    </row>
    <row r="400" spans="1:64" s="3" customFormat="1" ht="15" x14ac:dyDescent="0.25">
      <c r="A400" s="145" t="s">
        <v>4356</v>
      </c>
      <c r="B400" s="146"/>
      <c r="C400" s="146"/>
      <c r="D400" s="146"/>
      <c r="E400" s="146"/>
      <c r="F400" s="146"/>
      <c r="G400" s="146"/>
      <c r="H400" s="146"/>
      <c r="I400" s="146"/>
      <c r="J400" s="146"/>
      <c r="K400" s="147"/>
      <c r="L400" s="55">
        <v>77534</v>
      </c>
      <c r="M400" s="55"/>
      <c r="N400" s="55"/>
      <c r="O400" s="55"/>
      <c r="BK400" s="35"/>
      <c r="BL400" s="2" t="s">
        <v>4356</v>
      </c>
    </row>
    <row r="401" spans="1:64" s="3" customFormat="1" ht="15" x14ac:dyDescent="0.25">
      <c r="A401" s="145" t="s">
        <v>4357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7"/>
      <c r="L401" s="55">
        <v>43963</v>
      </c>
      <c r="M401" s="55"/>
      <c r="N401" s="55"/>
      <c r="O401" s="55"/>
      <c r="BK401" s="35"/>
      <c r="BL401" s="2" t="s">
        <v>4357</v>
      </c>
    </row>
    <row r="402" spans="1:64" s="3" customFormat="1" ht="15" x14ac:dyDescent="0.25">
      <c r="A402" s="145" t="s">
        <v>1352</v>
      </c>
      <c r="B402" s="146"/>
      <c r="C402" s="146"/>
      <c r="D402" s="146"/>
      <c r="E402" s="146"/>
      <c r="F402" s="146"/>
      <c r="G402" s="146"/>
      <c r="H402" s="146"/>
      <c r="I402" s="146"/>
      <c r="J402" s="146"/>
      <c r="K402" s="147"/>
      <c r="L402" s="55">
        <v>212384</v>
      </c>
      <c r="M402" s="55"/>
      <c r="N402" s="55"/>
      <c r="O402" s="55"/>
      <c r="BK402" s="35"/>
      <c r="BL402" s="2" t="s">
        <v>1352</v>
      </c>
    </row>
    <row r="403" spans="1:64" s="3" customFormat="1" ht="15" x14ac:dyDescent="0.25">
      <c r="A403" s="145" t="s">
        <v>1373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7"/>
      <c r="L403" s="55"/>
      <c r="M403" s="55"/>
      <c r="N403" s="55"/>
      <c r="O403" s="55"/>
      <c r="BK403" s="35"/>
      <c r="BL403" s="2" t="s">
        <v>1373</v>
      </c>
    </row>
    <row r="404" spans="1:64" s="3" customFormat="1" ht="22.5" x14ac:dyDescent="0.25">
      <c r="A404" s="145" t="s">
        <v>4358</v>
      </c>
      <c r="B404" s="146"/>
      <c r="C404" s="146"/>
      <c r="D404" s="146"/>
      <c r="E404" s="146"/>
      <c r="F404" s="146"/>
      <c r="G404" s="146"/>
      <c r="H404" s="146"/>
      <c r="I404" s="146"/>
      <c r="J404" s="146"/>
      <c r="K404" s="147"/>
      <c r="L404" s="55">
        <v>3433466</v>
      </c>
      <c r="M404" s="55">
        <v>1340139</v>
      </c>
      <c r="N404" s="55" t="s">
        <v>4359</v>
      </c>
      <c r="O404" s="55">
        <v>1590388</v>
      </c>
      <c r="BK404" s="35"/>
      <c r="BL404" s="2" t="s">
        <v>4358</v>
      </c>
    </row>
    <row r="405" spans="1:64" s="3" customFormat="1" ht="15" x14ac:dyDescent="0.25">
      <c r="A405" s="145" t="s">
        <v>4360</v>
      </c>
      <c r="B405" s="146"/>
      <c r="C405" s="146"/>
      <c r="D405" s="146"/>
      <c r="E405" s="146"/>
      <c r="F405" s="146"/>
      <c r="G405" s="146"/>
      <c r="H405" s="146"/>
      <c r="I405" s="146"/>
      <c r="J405" s="146"/>
      <c r="K405" s="147"/>
      <c r="L405" s="55">
        <v>1733611</v>
      </c>
      <c r="M405" s="55"/>
      <c r="N405" s="55"/>
      <c r="O405" s="55"/>
      <c r="BK405" s="35"/>
      <c r="BL405" s="2" t="s">
        <v>4360</v>
      </c>
    </row>
    <row r="406" spans="1:64" s="3" customFormat="1" ht="15" x14ac:dyDescent="0.25">
      <c r="A406" s="145" t="s">
        <v>4361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7"/>
      <c r="L406" s="55">
        <v>1006114</v>
      </c>
      <c r="M406" s="55"/>
      <c r="N406" s="55"/>
      <c r="O406" s="55"/>
      <c r="BK406" s="35"/>
      <c r="BL406" s="2" t="s">
        <v>4361</v>
      </c>
    </row>
    <row r="407" spans="1:64" s="3" customFormat="1" ht="15" x14ac:dyDescent="0.25">
      <c r="A407" s="145" t="s">
        <v>1352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7"/>
      <c r="L407" s="55">
        <v>6173191</v>
      </c>
      <c r="M407" s="55"/>
      <c r="N407" s="55"/>
      <c r="O407" s="55"/>
      <c r="BK407" s="35"/>
      <c r="BL407" s="2" t="s">
        <v>1352</v>
      </c>
    </row>
    <row r="408" spans="1:64" s="3" customFormat="1" ht="15" x14ac:dyDescent="0.25">
      <c r="A408" s="145" t="s">
        <v>1358</v>
      </c>
      <c r="B408" s="146"/>
      <c r="C408" s="146"/>
      <c r="D408" s="146"/>
      <c r="E408" s="146"/>
      <c r="F408" s="146"/>
      <c r="G408" s="146"/>
      <c r="H408" s="146"/>
      <c r="I408" s="146"/>
      <c r="J408" s="146"/>
      <c r="K408" s="147"/>
      <c r="L408" s="55"/>
      <c r="M408" s="55"/>
      <c r="N408" s="55"/>
      <c r="O408" s="55"/>
      <c r="BK408" s="35"/>
      <c r="BL408" s="2" t="s">
        <v>1358</v>
      </c>
    </row>
    <row r="409" spans="1:64" s="3" customFormat="1" ht="22.5" x14ac:dyDescent="0.25">
      <c r="A409" s="145" t="s">
        <v>4362</v>
      </c>
      <c r="B409" s="146"/>
      <c r="C409" s="146"/>
      <c r="D409" s="146"/>
      <c r="E409" s="146"/>
      <c r="F409" s="146"/>
      <c r="G409" s="146"/>
      <c r="H409" s="146"/>
      <c r="I409" s="146"/>
      <c r="J409" s="146"/>
      <c r="K409" s="147"/>
      <c r="L409" s="55">
        <v>198666</v>
      </c>
      <c r="M409" s="55">
        <v>80293</v>
      </c>
      <c r="N409" s="55" t="s">
        <v>4363</v>
      </c>
      <c r="O409" s="55">
        <v>116850</v>
      </c>
      <c r="BK409" s="35"/>
      <c r="BL409" s="2" t="s">
        <v>4362</v>
      </c>
    </row>
    <row r="410" spans="1:64" s="3" customFormat="1" ht="15" x14ac:dyDescent="0.25">
      <c r="A410" s="145" t="s">
        <v>4364</v>
      </c>
      <c r="B410" s="146"/>
      <c r="C410" s="146"/>
      <c r="D410" s="146"/>
      <c r="E410" s="146"/>
      <c r="F410" s="146"/>
      <c r="G410" s="146"/>
      <c r="H410" s="146"/>
      <c r="I410" s="146"/>
      <c r="J410" s="146"/>
      <c r="K410" s="147"/>
      <c r="L410" s="55">
        <v>82209</v>
      </c>
      <c r="M410" s="55"/>
      <c r="N410" s="55"/>
      <c r="O410" s="55"/>
      <c r="BK410" s="35"/>
      <c r="BL410" s="2" t="s">
        <v>4364</v>
      </c>
    </row>
    <row r="411" spans="1:64" s="3" customFormat="1" ht="15" x14ac:dyDescent="0.25">
      <c r="A411" s="145" t="s">
        <v>4365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7"/>
      <c r="L411" s="55">
        <v>46746</v>
      </c>
      <c r="M411" s="55"/>
      <c r="N411" s="55"/>
      <c r="O411" s="55"/>
      <c r="BK411" s="35"/>
      <c r="BL411" s="2" t="s">
        <v>4365</v>
      </c>
    </row>
    <row r="412" spans="1:64" s="3" customFormat="1" ht="15" x14ac:dyDescent="0.25">
      <c r="A412" s="145" t="s">
        <v>1352</v>
      </c>
      <c r="B412" s="146"/>
      <c r="C412" s="146"/>
      <c r="D412" s="146"/>
      <c r="E412" s="146"/>
      <c r="F412" s="146"/>
      <c r="G412" s="146"/>
      <c r="H412" s="146"/>
      <c r="I412" s="146"/>
      <c r="J412" s="146"/>
      <c r="K412" s="147"/>
      <c r="L412" s="55">
        <v>327621</v>
      </c>
      <c r="M412" s="55"/>
      <c r="N412" s="55"/>
      <c r="O412" s="55"/>
      <c r="BK412" s="35"/>
      <c r="BL412" s="2" t="s">
        <v>1352</v>
      </c>
    </row>
    <row r="413" spans="1:64" s="3" customFormat="1" ht="15" x14ac:dyDescent="0.25">
      <c r="A413" s="145" t="s">
        <v>4366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7"/>
      <c r="L413" s="55"/>
      <c r="M413" s="55"/>
      <c r="N413" s="55"/>
      <c r="O413" s="55"/>
      <c r="BK413" s="35"/>
      <c r="BL413" s="2" t="s">
        <v>4366</v>
      </c>
    </row>
    <row r="414" spans="1:64" s="3" customFormat="1" ht="22.5" x14ac:dyDescent="0.25">
      <c r="A414" s="145" t="s">
        <v>1390</v>
      </c>
      <c r="B414" s="146"/>
      <c r="C414" s="146"/>
      <c r="D414" s="146"/>
      <c r="E414" s="146"/>
      <c r="F414" s="146"/>
      <c r="G414" s="146"/>
      <c r="H414" s="146"/>
      <c r="I414" s="146"/>
      <c r="J414" s="146"/>
      <c r="K414" s="147"/>
      <c r="L414" s="55">
        <v>1794</v>
      </c>
      <c r="M414" s="55">
        <v>1115</v>
      </c>
      <c r="N414" s="55" t="s">
        <v>4257</v>
      </c>
      <c r="O414" s="55"/>
      <c r="BK414" s="35"/>
      <c r="BL414" s="2" t="s">
        <v>1390</v>
      </c>
    </row>
    <row r="415" spans="1:64" s="3" customFormat="1" ht="15" x14ac:dyDescent="0.25">
      <c r="A415" s="145" t="s">
        <v>4367</v>
      </c>
      <c r="B415" s="146"/>
      <c r="C415" s="146"/>
      <c r="D415" s="146"/>
      <c r="E415" s="146"/>
      <c r="F415" s="146"/>
      <c r="G415" s="146"/>
      <c r="H415" s="146"/>
      <c r="I415" s="146"/>
      <c r="J415" s="146"/>
      <c r="K415" s="147"/>
      <c r="L415" s="55">
        <v>1306</v>
      </c>
      <c r="M415" s="55"/>
      <c r="N415" s="55"/>
      <c r="O415" s="55"/>
      <c r="BK415" s="35"/>
      <c r="BL415" s="2" t="s">
        <v>4367</v>
      </c>
    </row>
    <row r="416" spans="1:64" s="3" customFormat="1" ht="15" x14ac:dyDescent="0.25">
      <c r="A416" s="145" t="s">
        <v>4368</v>
      </c>
      <c r="B416" s="146"/>
      <c r="C416" s="146"/>
      <c r="D416" s="146"/>
      <c r="E416" s="146"/>
      <c r="F416" s="146"/>
      <c r="G416" s="146"/>
      <c r="H416" s="146"/>
      <c r="I416" s="146"/>
      <c r="J416" s="146"/>
      <c r="K416" s="147"/>
      <c r="L416" s="55">
        <v>653</v>
      </c>
      <c r="M416" s="55"/>
      <c r="N416" s="55"/>
      <c r="O416" s="55"/>
      <c r="BK416" s="35"/>
      <c r="BL416" s="2" t="s">
        <v>4368</v>
      </c>
    </row>
    <row r="417" spans="1:64" s="3" customFormat="1" ht="15" x14ac:dyDescent="0.25">
      <c r="A417" s="145" t="s">
        <v>1352</v>
      </c>
      <c r="B417" s="146"/>
      <c r="C417" s="146"/>
      <c r="D417" s="146"/>
      <c r="E417" s="146"/>
      <c r="F417" s="146"/>
      <c r="G417" s="146"/>
      <c r="H417" s="146"/>
      <c r="I417" s="146"/>
      <c r="J417" s="146"/>
      <c r="K417" s="147"/>
      <c r="L417" s="55">
        <v>3753</v>
      </c>
      <c r="M417" s="55"/>
      <c r="N417" s="55"/>
      <c r="O417" s="55"/>
      <c r="BK417" s="35"/>
      <c r="BL417" s="2" t="s">
        <v>1352</v>
      </c>
    </row>
    <row r="418" spans="1:64" s="3" customFormat="1" ht="15" x14ac:dyDescent="0.25">
      <c r="A418" s="145" t="s">
        <v>1382</v>
      </c>
      <c r="B418" s="146"/>
      <c r="C418" s="146"/>
      <c r="D418" s="146"/>
      <c r="E418" s="146"/>
      <c r="F418" s="146"/>
      <c r="G418" s="146"/>
      <c r="H418" s="146"/>
      <c r="I418" s="146"/>
      <c r="J418" s="146"/>
      <c r="K418" s="147"/>
      <c r="L418" s="55"/>
      <c r="M418" s="55"/>
      <c r="N418" s="55"/>
      <c r="O418" s="55"/>
      <c r="BK418" s="35"/>
      <c r="BL418" s="2" t="s">
        <v>1382</v>
      </c>
    </row>
    <row r="419" spans="1:64" s="3" customFormat="1" ht="22.5" x14ac:dyDescent="0.25">
      <c r="A419" s="145" t="s">
        <v>4369</v>
      </c>
      <c r="B419" s="146"/>
      <c r="C419" s="146"/>
      <c r="D419" s="146"/>
      <c r="E419" s="146"/>
      <c r="F419" s="146"/>
      <c r="G419" s="146"/>
      <c r="H419" s="146"/>
      <c r="I419" s="146"/>
      <c r="J419" s="146"/>
      <c r="K419" s="147"/>
      <c r="L419" s="55">
        <v>20661</v>
      </c>
      <c r="M419" s="55">
        <v>4342</v>
      </c>
      <c r="N419" s="55" t="s">
        <v>4370</v>
      </c>
      <c r="O419" s="55">
        <v>274</v>
      </c>
      <c r="BK419" s="35"/>
      <c r="BL419" s="2" t="s">
        <v>4369</v>
      </c>
    </row>
    <row r="420" spans="1:64" s="3" customFormat="1" ht="15" x14ac:dyDescent="0.25">
      <c r="A420" s="145" t="s">
        <v>4371</v>
      </c>
      <c r="B420" s="146"/>
      <c r="C420" s="146"/>
      <c r="D420" s="146"/>
      <c r="E420" s="146"/>
      <c r="F420" s="146"/>
      <c r="G420" s="146"/>
      <c r="H420" s="146"/>
      <c r="I420" s="146"/>
      <c r="J420" s="146"/>
      <c r="K420" s="147"/>
      <c r="L420" s="55">
        <v>14578</v>
      </c>
      <c r="M420" s="55"/>
      <c r="N420" s="55"/>
      <c r="O420" s="55"/>
      <c r="BK420" s="35"/>
      <c r="BL420" s="2" t="s">
        <v>4371</v>
      </c>
    </row>
    <row r="421" spans="1:64" s="3" customFormat="1" ht="15" x14ac:dyDescent="0.25">
      <c r="A421" s="145" t="s">
        <v>4372</v>
      </c>
      <c r="B421" s="146"/>
      <c r="C421" s="146"/>
      <c r="D421" s="146"/>
      <c r="E421" s="146"/>
      <c r="F421" s="146"/>
      <c r="G421" s="146"/>
      <c r="H421" s="146"/>
      <c r="I421" s="146"/>
      <c r="J421" s="146"/>
      <c r="K421" s="147"/>
      <c r="L421" s="55">
        <v>13289</v>
      </c>
      <c r="M421" s="55"/>
      <c r="N421" s="55"/>
      <c r="O421" s="55"/>
      <c r="BK421" s="35"/>
      <c r="BL421" s="2" t="s">
        <v>4372</v>
      </c>
    </row>
    <row r="422" spans="1:64" s="3" customFormat="1" ht="15" x14ac:dyDescent="0.25">
      <c r="A422" s="145" t="s">
        <v>1352</v>
      </c>
      <c r="B422" s="146"/>
      <c r="C422" s="146"/>
      <c r="D422" s="146"/>
      <c r="E422" s="146"/>
      <c r="F422" s="146"/>
      <c r="G422" s="146"/>
      <c r="H422" s="146"/>
      <c r="I422" s="146"/>
      <c r="J422" s="146"/>
      <c r="K422" s="147"/>
      <c r="L422" s="55">
        <v>48528</v>
      </c>
      <c r="M422" s="55"/>
      <c r="N422" s="55"/>
      <c r="O422" s="55"/>
      <c r="BK422" s="35"/>
      <c r="BL422" s="2" t="s">
        <v>1352</v>
      </c>
    </row>
    <row r="423" spans="1:64" s="3" customFormat="1" ht="15" x14ac:dyDescent="0.25">
      <c r="A423" s="145" t="s">
        <v>4373</v>
      </c>
      <c r="B423" s="146"/>
      <c r="C423" s="146"/>
      <c r="D423" s="146"/>
      <c r="E423" s="146"/>
      <c r="F423" s="146"/>
      <c r="G423" s="146"/>
      <c r="H423" s="146"/>
      <c r="I423" s="146"/>
      <c r="J423" s="146"/>
      <c r="K423" s="147"/>
      <c r="L423" s="55"/>
      <c r="M423" s="55"/>
      <c r="N423" s="55"/>
      <c r="O423" s="55"/>
      <c r="BK423" s="35"/>
      <c r="BL423" s="2" t="s">
        <v>4373</v>
      </c>
    </row>
    <row r="424" spans="1:64" s="3" customFormat="1" ht="15" x14ac:dyDescent="0.25">
      <c r="A424" s="145" t="s">
        <v>4374</v>
      </c>
      <c r="B424" s="146"/>
      <c r="C424" s="146"/>
      <c r="D424" s="146"/>
      <c r="E424" s="146"/>
      <c r="F424" s="146"/>
      <c r="G424" s="146"/>
      <c r="H424" s="146"/>
      <c r="I424" s="146"/>
      <c r="J424" s="146"/>
      <c r="K424" s="147"/>
      <c r="L424" s="55">
        <v>675819</v>
      </c>
      <c r="M424" s="55"/>
      <c r="N424" s="55"/>
      <c r="O424" s="55">
        <v>675819</v>
      </c>
      <c r="BK424" s="35"/>
      <c r="BL424" s="2" t="s">
        <v>4374</v>
      </c>
    </row>
    <row r="425" spans="1:64" s="3" customFormat="1" ht="15" x14ac:dyDescent="0.25">
      <c r="A425" s="145" t="s">
        <v>4375</v>
      </c>
      <c r="B425" s="146"/>
      <c r="C425" s="146"/>
      <c r="D425" s="146"/>
      <c r="E425" s="146"/>
      <c r="F425" s="146"/>
      <c r="G425" s="146"/>
      <c r="H425" s="146"/>
      <c r="I425" s="146"/>
      <c r="J425" s="146"/>
      <c r="K425" s="147"/>
      <c r="L425" s="55"/>
      <c r="M425" s="55"/>
      <c r="N425" s="55"/>
      <c r="O425" s="55"/>
      <c r="BK425" s="35"/>
      <c r="BL425" s="2" t="s">
        <v>4375</v>
      </c>
    </row>
    <row r="426" spans="1:64" s="3" customFormat="1" ht="15" x14ac:dyDescent="0.25">
      <c r="A426" s="145" t="s">
        <v>4376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7"/>
      <c r="L426" s="55">
        <v>41378</v>
      </c>
      <c r="M426" s="55"/>
      <c r="N426" s="55"/>
      <c r="O426" s="55">
        <v>41378</v>
      </c>
      <c r="BK426" s="35"/>
      <c r="BL426" s="2" t="s">
        <v>4376</v>
      </c>
    </row>
    <row r="427" spans="1:64" s="3" customFormat="1" ht="15" x14ac:dyDescent="0.25">
      <c r="A427" s="145" t="s">
        <v>1387</v>
      </c>
      <c r="B427" s="146"/>
      <c r="C427" s="146"/>
      <c r="D427" s="146"/>
      <c r="E427" s="146"/>
      <c r="F427" s="146"/>
      <c r="G427" s="146"/>
      <c r="H427" s="146"/>
      <c r="I427" s="146"/>
      <c r="J427" s="146"/>
      <c r="K427" s="147"/>
      <c r="L427" s="55">
        <v>25551504</v>
      </c>
      <c r="M427" s="55"/>
      <c r="N427" s="55"/>
      <c r="O427" s="55"/>
      <c r="BK427" s="35"/>
      <c r="BL427" s="2" t="s">
        <v>1387</v>
      </c>
    </row>
    <row r="428" spans="1:64" s="3" customFormat="1" ht="15" x14ac:dyDescent="0.25">
      <c r="A428" s="145" t="s">
        <v>1388</v>
      </c>
      <c r="B428" s="146"/>
      <c r="C428" s="146"/>
      <c r="D428" s="146"/>
      <c r="E428" s="146"/>
      <c r="F428" s="146"/>
      <c r="G428" s="146"/>
      <c r="H428" s="146"/>
      <c r="I428" s="146"/>
      <c r="J428" s="146"/>
      <c r="K428" s="147"/>
      <c r="L428" s="55"/>
      <c r="M428" s="55"/>
      <c r="N428" s="55"/>
      <c r="O428" s="55"/>
      <c r="BK428" s="35"/>
      <c r="BL428" s="2" t="s">
        <v>1388</v>
      </c>
    </row>
    <row r="429" spans="1:64" s="3" customFormat="1" ht="15" x14ac:dyDescent="0.25">
      <c r="A429" s="145" t="s">
        <v>1393</v>
      </c>
      <c r="B429" s="146"/>
      <c r="C429" s="146"/>
      <c r="D429" s="146"/>
      <c r="E429" s="146"/>
      <c r="F429" s="146"/>
      <c r="G429" s="146"/>
      <c r="H429" s="146"/>
      <c r="I429" s="146"/>
      <c r="J429" s="146"/>
      <c r="K429" s="147"/>
      <c r="L429" s="55"/>
      <c r="M429" s="55"/>
      <c r="N429" s="55"/>
      <c r="O429" s="55"/>
      <c r="BK429" s="35"/>
      <c r="BL429" s="2" t="s">
        <v>1393</v>
      </c>
    </row>
    <row r="430" spans="1:64" s="3" customFormat="1" ht="22.5" x14ac:dyDescent="0.25">
      <c r="A430" s="145" t="s">
        <v>4377</v>
      </c>
      <c r="B430" s="146"/>
      <c r="C430" s="146"/>
      <c r="D430" s="146"/>
      <c r="E430" s="146"/>
      <c r="F430" s="146"/>
      <c r="G430" s="146"/>
      <c r="H430" s="146"/>
      <c r="I430" s="146"/>
      <c r="J430" s="146"/>
      <c r="K430" s="147"/>
      <c r="L430" s="55">
        <v>2740</v>
      </c>
      <c r="M430" s="55">
        <v>958</v>
      </c>
      <c r="N430" s="55" t="s">
        <v>902</v>
      </c>
      <c r="O430" s="55">
        <v>226</v>
      </c>
      <c r="BK430" s="35"/>
      <c r="BL430" s="2" t="s">
        <v>4377</v>
      </c>
    </row>
    <row r="431" spans="1:64" s="3" customFormat="1" ht="15" x14ac:dyDescent="0.25">
      <c r="A431" s="145" t="s">
        <v>1395</v>
      </c>
      <c r="B431" s="146"/>
      <c r="C431" s="146"/>
      <c r="D431" s="146"/>
      <c r="E431" s="146"/>
      <c r="F431" s="146"/>
      <c r="G431" s="146"/>
      <c r="H431" s="146"/>
      <c r="I431" s="146"/>
      <c r="J431" s="146"/>
      <c r="K431" s="147"/>
      <c r="L431" s="55">
        <v>1372</v>
      </c>
      <c r="M431" s="55"/>
      <c r="N431" s="55"/>
      <c r="O431" s="55"/>
      <c r="BK431" s="35"/>
      <c r="BL431" s="2" t="s">
        <v>1395</v>
      </c>
    </row>
    <row r="432" spans="1:64" s="3" customFormat="1" ht="15" x14ac:dyDescent="0.25">
      <c r="A432" s="145" t="s">
        <v>1396</v>
      </c>
      <c r="B432" s="146"/>
      <c r="C432" s="146"/>
      <c r="D432" s="146"/>
      <c r="E432" s="146"/>
      <c r="F432" s="146"/>
      <c r="G432" s="146"/>
      <c r="H432" s="146"/>
      <c r="I432" s="146"/>
      <c r="J432" s="146"/>
      <c r="K432" s="147"/>
      <c r="L432" s="55">
        <v>701</v>
      </c>
      <c r="M432" s="55"/>
      <c r="N432" s="55"/>
      <c r="O432" s="55"/>
      <c r="BK432" s="35"/>
      <c r="BL432" s="2" t="s">
        <v>1396</v>
      </c>
    </row>
    <row r="433" spans="1:65" s="3" customFormat="1" ht="15" x14ac:dyDescent="0.25">
      <c r="A433" s="145" t="s">
        <v>1352</v>
      </c>
      <c r="B433" s="146"/>
      <c r="C433" s="146"/>
      <c r="D433" s="146"/>
      <c r="E433" s="146"/>
      <c r="F433" s="146"/>
      <c r="G433" s="146"/>
      <c r="H433" s="146"/>
      <c r="I433" s="146"/>
      <c r="J433" s="146"/>
      <c r="K433" s="147"/>
      <c r="L433" s="55">
        <v>4813</v>
      </c>
      <c r="M433" s="55"/>
      <c r="N433" s="55"/>
      <c r="O433" s="55"/>
      <c r="BK433" s="35"/>
      <c r="BL433" s="2" t="s">
        <v>1352</v>
      </c>
    </row>
    <row r="434" spans="1:65" s="3" customFormat="1" ht="15" x14ac:dyDescent="0.25">
      <c r="A434" s="145" t="s">
        <v>1387</v>
      </c>
      <c r="B434" s="146"/>
      <c r="C434" s="146"/>
      <c r="D434" s="146"/>
      <c r="E434" s="146"/>
      <c r="F434" s="146"/>
      <c r="G434" s="146"/>
      <c r="H434" s="146"/>
      <c r="I434" s="146"/>
      <c r="J434" s="146"/>
      <c r="K434" s="147"/>
      <c r="L434" s="55">
        <v>4813</v>
      </c>
      <c r="M434" s="55"/>
      <c r="N434" s="55"/>
      <c r="O434" s="55"/>
      <c r="BK434" s="35"/>
      <c r="BL434" s="2" t="s">
        <v>1387</v>
      </c>
    </row>
    <row r="435" spans="1:65" s="3" customFormat="1" ht="15" x14ac:dyDescent="0.25">
      <c r="A435" s="145" t="s">
        <v>513</v>
      </c>
      <c r="B435" s="146"/>
      <c r="C435" s="146"/>
      <c r="D435" s="146"/>
      <c r="E435" s="146"/>
      <c r="F435" s="146"/>
      <c r="G435" s="146"/>
      <c r="H435" s="146"/>
      <c r="I435" s="146"/>
      <c r="J435" s="146"/>
      <c r="K435" s="147"/>
      <c r="L435" s="55">
        <v>25556317</v>
      </c>
      <c r="M435" s="55"/>
      <c r="N435" s="55"/>
      <c r="O435" s="55"/>
      <c r="BK435" s="35"/>
      <c r="BL435" s="2" t="s">
        <v>513</v>
      </c>
    </row>
    <row r="436" spans="1:65" s="3" customFormat="1" ht="15" x14ac:dyDescent="0.25">
      <c r="A436" s="145" t="s">
        <v>514</v>
      </c>
      <c r="B436" s="146"/>
      <c r="C436" s="146"/>
      <c r="D436" s="146"/>
      <c r="E436" s="146"/>
      <c r="F436" s="146"/>
      <c r="G436" s="146"/>
      <c r="H436" s="146"/>
      <c r="I436" s="146"/>
      <c r="J436" s="146"/>
      <c r="K436" s="147"/>
      <c r="L436" s="55"/>
      <c r="M436" s="55"/>
      <c r="N436" s="55"/>
      <c r="O436" s="55"/>
      <c r="BK436" s="35"/>
      <c r="BL436" s="2" t="s">
        <v>514</v>
      </c>
    </row>
    <row r="437" spans="1:65" s="3" customFormat="1" ht="15" x14ac:dyDescent="0.25">
      <c r="A437" s="145" t="s">
        <v>515</v>
      </c>
      <c r="B437" s="146"/>
      <c r="C437" s="146"/>
      <c r="D437" s="146"/>
      <c r="E437" s="146"/>
      <c r="F437" s="146"/>
      <c r="G437" s="146"/>
      <c r="H437" s="146"/>
      <c r="I437" s="146"/>
      <c r="J437" s="146"/>
      <c r="K437" s="147"/>
      <c r="L437" s="55">
        <v>6039887</v>
      </c>
      <c r="M437" s="55"/>
      <c r="N437" s="55"/>
      <c r="O437" s="55"/>
      <c r="BK437" s="35"/>
      <c r="BL437" s="2" t="s">
        <v>515</v>
      </c>
    </row>
    <row r="438" spans="1:65" s="3" customFormat="1" ht="15" x14ac:dyDescent="0.25">
      <c r="A438" s="145" t="s">
        <v>516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7"/>
      <c r="L438" s="55">
        <v>6298764</v>
      </c>
      <c r="M438" s="55"/>
      <c r="N438" s="55"/>
      <c r="O438" s="55"/>
      <c r="BK438" s="35"/>
      <c r="BL438" s="2" t="s">
        <v>516</v>
      </c>
    </row>
    <row r="439" spans="1:65" s="3" customFormat="1" ht="15" x14ac:dyDescent="0.25">
      <c r="A439" s="145" t="s">
        <v>517</v>
      </c>
      <c r="B439" s="146"/>
      <c r="C439" s="146"/>
      <c r="D439" s="146"/>
      <c r="E439" s="146"/>
      <c r="F439" s="146"/>
      <c r="G439" s="146"/>
      <c r="H439" s="146"/>
      <c r="I439" s="146"/>
      <c r="J439" s="146"/>
      <c r="K439" s="147"/>
      <c r="L439" s="55">
        <v>3376737</v>
      </c>
      <c r="M439" s="55"/>
      <c r="N439" s="55"/>
      <c r="O439" s="55"/>
      <c r="BK439" s="35"/>
      <c r="BL439" s="2" t="s">
        <v>517</v>
      </c>
    </row>
    <row r="440" spans="1:65" s="3" customFormat="1" ht="15" x14ac:dyDescent="0.25">
      <c r="A440" s="145" t="s">
        <v>518</v>
      </c>
      <c r="B440" s="146"/>
      <c r="C440" s="146"/>
      <c r="D440" s="146"/>
      <c r="E440" s="146"/>
      <c r="F440" s="146"/>
      <c r="G440" s="146"/>
      <c r="H440" s="146"/>
      <c r="I440" s="146"/>
      <c r="J440" s="146"/>
      <c r="K440" s="147"/>
      <c r="L440" s="55">
        <v>229389</v>
      </c>
      <c r="M440" s="55"/>
      <c r="N440" s="55"/>
      <c r="O440" s="55"/>
      <c r="BK440" s="35"/>
      <c r="BL440" s="2" t="s">
        <v>518</v>
      </c>
    </row>
    <row r="441" spans="1:65" s="3" customFormat="1" ht="15" x14ac:dyDescent="0.25">
      <c r="A441" s="145" t="s">
        <v>519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7"/>
      <c r="L441" s="55">
        <v>6463437</v>
      </c>
      <c r="M441" s="55"/>
      <c r="N441" s="55"/>
      <c r="O441" s="55"/>
      <c r="BK441" s="35"/>
      <c r="BL441" s="2" t="s">
        <v>519</v>
      </c>
    </row>
    <row r="442" spans="1:65" s="3" customFormat="1" ht="15" x14ac:dyDescent="0.25">
      <c r="A442" s="145" t="s">
        <v>520</v>
      </c>
      <c r="B442" s="146"/>
      <c r="C442" s="146"/>
      <c r="D442" s="146"/>
      <c r="E442" s="146"/>
      <c r="F442" s="146"/>
      <c r="G442" s="146"/>
      <c r="H442" s="146"/>
      <c r="I442" s="146"/>
      <c r="J442" s="146"/>
      <c r="K442" s="147"/>
      <c r="L442" s="55">
        <v>3377492</v>
      </c>
      <c r="M442" s="55"/>
      <c r="N442" s="55"/>
      <c r="O442" s="55"/>
      <c r="BK442" s="35"/>
      <c r="BL442" s="2" t="s">
        <v>520</v>
      </c>
    </row>
    <row r="443" spans="1:65" s="3" customFormat="1" ht="15" x14ac:dyDescent="0.25">
      <c r="A443" s="145" t="s">
        <v>521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7"/>
      <c r="L443" s="55">
        <v>1328928</v>
      </c>
      <c r="M443" s="55"/>
      <c r="N443" s="55"/>
      <c r="O443" s="55"/>
      <c r="BK443" s="35"/>
      <c r="BL443" s="2" t="s">
        <v>521</v>
      </c>
    </row>
    <row r="444" spans="1:65" s="3" customFormat="1" ht="15" x14ac:dyDescent="0.25">
      <c r="A444" s="142" t="s">
        <v>513</v>
      </c>
      <c r="B444" s="143"/>
      <c r="C444" s="143"/>
      <c r="D444" s="143"/>
      <c r="E444" s="143"/>
      <c r="F444" s="143"/>
      <c r="G444" s="143"/>
      <c r="H444" s="143"/>
      <c r="I444" s="143"/>
      <c r="J444" s="143"/>
      <c r="K444" s="144"/>
      <c r="L444" s="33">
        <v>26885245</v>
      </c>
      <c r="M444" s="33"/>
      <c r="N444" s="33"/>
      <c r="O444" s="33"/>
      <c r="BK444" s="35"/>
      <c r="BM444" s="35" t="s">
        <v>513</v>
      </c>
    </row>
    <row r="445" spans="1:65" s="3" customFormat="1" ht="15" x14ac:dyDescent="0.25">
      <c r="A445" s="145" t="s">
        <v>522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7"/>
      <c r="L445" s="55">
        <v>564590</v>
      </c>
      <c r="M445" s="55"/>
      <c r="N445" s="55"/>
      <c r="O445" s="55"/>
      <c r="BK445" s="35"/>
      <c r="BL445" s="2" t="s">
        <v>522</v>
      </c>
      <c r="BM445" s="35"/>
    </row>
    <row r="446" spans="1:65" s="3" customFormat="1" ht="15" x14ac:dyDescent="0.25">
      <c r="A446" s="145" t="s">
        <v>523</v>
      </c>
      <c r="B446" s="146"/>
      <c r="C446" s="146"/>
      <c r="D446" s="146"/>
      <c r="E446" s="146"/>
      <c r="F446" s="146"/>
      <c r="G446" s="146"/>
      <c r="H446" s="146"/>
      <c r="I446" s="146"/>
      <c r="J446" s="146"/>
      <c r="K446" s="147"/>
      <c r="L446" s="55">
        <v>940984</v>
      </c>
      <c r="M446" s="55"/>
      <c r="N446" s="55"/>
      <c r="O446" s="55"/>
      <c r="BK446" s="35"/>
      <c r="BL446" s="2" t="s">
        <v>523</v>
      </c>
      <c r="BM446" s="35"/>
    </row>
    <row r="447" spans="1:65" s="3" customFormat="1" ht="15" x14ac:dyDescent="0.25">
      <c r="A447" s="145" t="s">
        <v>524</v>
      </c>
      <c r="B447" s="146"/>
      <c r="C447" s="146"/>
      <c r="D447" s="146"/>
      <c r="E447" s="146"/>
      <c r="F447" s="146"/>
      <c r="G447" s="146"/>
      <c r="H447" s="146"/>
      <c r="I447" s="146"/>
      <c r="J447" s="146"/>
      <c r="K447" s="147"/>
      <c r="L447" s="55">
        <v>672131</v>
      </c>
      <c r="M447" s="55"/>
      <c r="N447" s="55"/>
      <c r="O447" s="55"/>
      <c r="BK447" s="35"/>
      <c r="BL447" s="2" t="s">
        <v>524</v>
      </c>
      <c r="BM447" s="35"/>
    </row>
    <row r="448" spans="1:65" s="3" customFormat="1" ht="15" x14ac:dyDescent="0.25">
      <c r="A448" s="145" t="s">
        <v>525</v>
      </c>
      <c r="B448" s="146"/>
      <c r="C448" s="146"/>
      <c r="D448" s="146"/>
      <c r="E448" s="146"/>
      <c r="F448" s="146"/>
      <c r="G448" s="146"/>
      <c r="H448" s="146"/>
      <c r="I448" s="146"/>
      <c r="J448" s="146"/>
      <c r="K448" s="147"/>
      <c r="L448" s="55">
        <v>537705</v>
      </c>
      <c r="M448" s="55"/>
      <c r="N448" s="55"/>
      <c r="O448" s="55"/>
      <c r="BK448" s="35"/>
      <c r="BL448" s="2" t="s">
        <v>525</v>
      </c>
      <c r="BM448" s="35"/>
    </row>
    <row r="449" spans="1:66" s="3" customFormat="1" ht="15" x14ac:dyDescent="0.25">
      <c r="A449" s="142" t="s">
        <v>513</v>
      </c>
      <c r="B449" s="143"/>
      <c r="C449" s="143"/>
      <c r="D449" s="143"/>
      <c r="E449" s="143"/>
      <c r="F449" s="143"/>
      <c r="G449" s="143"/>
      <c r="H449" s="143"/>
      <c r="I449" s="143"/>
      <c r="J449" s="143"/>
      <c r="K449" s="144"/>
      <c r="L449" s="33">
        <v>29600655</v>
      </c>
      <c r="M449" s="33"/>
      <c r="N449" s="33"/>
      <c r="O449" s="33"/>
      <c r="BK449" s="35"/>
      <c r="BM449" s="35" t="s">
        <v>513</v>
      </c>
    </row>
    <row r="450" spans="1:66" s="3" customFormat="1" ht="15" x14ac:dyDescent="0.25">
      <c r="A450" s="145" t="s">
        <v>526</v>
      </c>
      <c r="B450" s="146"/>
      <c r="C450" s="146"/>
      <c r="D450" s="146"/>
      <c r="E450" s="146"/>
      <c r="F450" s="146"/>
      <c r="G450" s="146"/>
      <c r="H450" s="146"/>
      <c r="I450" s="146"/>
      <c r="J450" s="146"/>
      <c r="K450" s="147"/>
      <c r="L450" s="55">
        <v>888020</v>
      </c>
      <c r="M450" s="55"/>
      <c r="N450" s="55"/>
      <c r="O450" s="55"/>
      <c r="BK450" s="35"/>
      <c r="BL450" s="2" t="s">
        <v>526</v>
      </c>
      <c r="BM450" s="35"/>
    </row>
    <row r="451" spans="1:66" s="3" customFormat="1" ht="15" x14ac:dyDescent="0.25">
      <c r="A451" s="142" t="s">
        <v>527</v>
      </c>
      <c r="B451" s="143"/>
      <c r="C451" s="143"/>
      <c r="D451" s="143"/>
      <c r="E451" s="143"/>
      <c r="F451" s="143"/>
      <c r="G451" s="143"/>
      <c r="H451" s="143"/>
      <c r="I451" s="143"/>
      <c r="J451" s="143"/>
      <c r="K451" s="144"/>
      <c r="L451" s="33">
        <v>30488675</v>
      </c>
      <c r="M451" s="33"/>
      <c r="N451" s="33"/>
      <c r="O451" s="33"/>
      <c r="BK451" s="35"/>
      <c r="BM451" s="35" t="s">
        <v>527</v>
      </c>
    </row>
    <row r="452" spans="1:66" s="3" customFormat="1" ht="15" x14ac:dyDescent="0.25">
      <c r="A452" s="145" t="s">
        <v>528</v>
      </c>
      <c r="B452" s="146"/>
      <c r="C452" s="146"/>
      <c r="D452" s="146"/>
      <c r="E452" s="146"/>
      <c r="F452" s="146"/>
      <c r="G452" s="146"/>
      <c r="H452" s="146"/>
      <c r="I452" s="146"/>
      <c r="J452" s="146"/>
      <c r="K452" s="147"/>
      <c r="L452" s="55">
        <v>6097735</v>
      </c>
      <c r="M452" s="55"/>
      <c r="N452" s="55"/>
      <c r="O452" s="55"/>
      <c r="BK452" s="35"/>
      <c r="BL452" s="2" t="s">
        <v>528</v>
      </c>
      <c r="BM452" s="35"/>
    </row>
    <row r="453" spans="1:66" s="3" customFormat="1" ht="15" x14ac:dyDescent="0.25">
      <c r="A453" s="142" t="s">
        <v>529</v>
      </c>
      <c r="B453" s="143"/>
      <c r="C453" s="143"/>
      <c r="D453" s="143"/>
      <c r="E453" s="143"/>
      <c r="F453" s="143"/>
      <c r="G453" s="143"/>
      <c r="H453" s="143"/>
      <c r="I453" s="143"/>
      <c r="J453" s="143"/>
      <c r="K453" s="144"/>
      <c r="L453" s="33">
        <v>36586410</v>
      </c>
      <c r="M453" s="33"/>
      <c r="N453" s="33"/>
      <c r="O453" s="33"/>
      <c r="BK453" s="35"/>
      <c r="BM453" s="35"/>
      <c r="BN453" s="35" t="s">
        <v>529</v>
      </c>
    </row>
    <row r="454" spans="1:66" s="3" customFormat="1" ht="53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66" s="3" customFormat="1" ht="15" x14ac:dyDescent="0.25">
      <c r="A455" s="4"/>
      <c r="B455" s="4"/>
      <c r="C455" s="4"/>
      <c r="D455" s="4"/>
      <c r="E455" s="4"/>
      <c r="F455" s="4"/>
      <c r="G455" s="4"/>
      <c r="H455" s="8"/>
      <c r="I455" s="56"/>
      <c r="J455" s="56"/>
      <c r="K455" s="56"/>
      <c r="L455" s="56"/>
      <c r="M455" s="4"/>
      <c r="N455" s="4"/>
      <c r="O455" s="4"/>
    </row>
  </sheetData>
  <mergeCells count="334">
    <mergeCell ref="A451:K451"/>
    <mergeCell ref="A452:K452"/>
    <mergeCell ref="A453:K453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C346:E346"/>
    <mergeCell ref="C347:E347"/>
    <mergeCell ref="A348:O348"/>
    <mergeCell ref="C349:E349"/>
    <mergeCell ref="C350:E350"/>
    <mergeCell ref="C338:E338"/>
    <mergeCell ref="C342:E342"/>
    <mergeCell ref="A343:O343"/>
    <mergeCell ref="A344:O344"/>
    <mergeCell ref="C345:E345"/>
    <mergeCell ref="C330:E330"/>
    <mergeCell ref="C331:E331"/>
    <mergeCell ref="C332:E332"/>
    <mergeCell ref="C336:E336"/>
    <mergeCell ref="C337:E337"/>
    <mergeCell ref="C322:E322"/>
    <mergeCell ref="C323:E323"/>
    <mergeCell ref="C324:E324"/>
    <mergeCell ref="C325:E325"/>
    <mergeCell ref="C326:E326"/>
    <mergeCell ref="C311:E311"/>
    <mergeCell ref="C312:E312"/>
    <mergeCell ref="C316:E316"/>
    <mergeCell ref="C317:E317"/>
    <mergeCell ref="C318:E318"/>
    <mergeCell ref="C303:E303"/>
    <mergeCell ref="C304:E304"/>
    <mergeCell ref="C308:E308"/>
    <mergeCell ref="C309:E309"/>
    <mergeCell ref="C310:E310"/>
    <mergeCell ref="C292:E292"/>
    <mergeCell ref="C296:E296"/>
    <mergeCell ref="C297:E297"/>
    <mergeCell ref="C301:E301"/>
    <mergeCell ref="C302:E302"/>
    <mergeCell ref="A281:O281"/>
    <mergeCell ref="C282:E282"/>
    <mergeCell ref="C286:E286"/>
    <mergeCell ref="C290:E290"/>
    <mergeCell ref="C291:E291"/>
    <mergeCell ref="C276:E276"/>
    <mergeCell ref="C277:E277"/>
    <mergeCell ref="C278:E278"/>
    <mergeCell ref="C279:E279"/>
    <mergeCell ref="A280:O280"/>
    <mergeCell ref="C268:E268"/>
    <mergeCell ref="C269:E269"/>
    <mergeCell ref="C273:E273"/>
    <mergeCell ref="C274:E274"/>
    <mergeCell ref="C275:E275"/>
    <mergeCell ref="C260:E260"/>
    <mergeCell ref="A261:O261"/>
    <mergeCell ref="A262:O262"/>
    <mergeCell ref="C263:E263"/>
    <mergeCell ref="C267:E267"/>
    <mergeCell ref="C249:E249"/>
    <mergeCell ref="C253:E253"/>
    <mergeCell ref="C254:E254"/>
    <mergeCell ref="C255:E255"/>
    <mergeCell ref="C259:E259"/>
    <mergeCell ref="C244:E244"/>
    <mergeCell ref="C245:E245"/>
    <mergeCell ref="C246:E246"/>
    <mergeCell ref="C247:E247"/>
    <mergeCell ref="A248:O248"/>
    <mergeCell ref="C239:E239"/>
    <mergeCell ref="C240:E240"/>
    <mergeCell ref="C241:E241"/>
    <mergeCell ref="C242:E242"/>
    <mergeCell ref="C243:E243"/>
    <mergeCell ref="C225:E225"/>
    <mergeCell ref="C229:E229"/>
    <mergeCell ref="C230:E230"/>
    <mergeCell ref="C234:E234"/>
    <mergeCell ref="C235:E235"/>
    <mergeCell ref="C220:E220"/>
    <mergeCell ref="C221:E221"/>
    <mergeCell ref="C222:E222"/>
    <mergeCell ref="C223:E223"/>
    <mergeCell ref="A224:O224"/>
    <mergeCell ref="C215:E215"/>
    <mergeCell ref="C216:E216"/>
    <mergeCell ref="C217:E217"/>
    <mergeCell ref="C218:E218"/>
    <mergeCell ref="C219:E219"/>
    <mergeCell ref="C201:E201"/>
    <mergeCell ref="C205:E205"/>
    <mergeCell ref="C206:E206"/>
    <mergeCell ref="C210:E210"/>
    <mergeCell ref="C211:E211"/>
    <mergeCell ref="C196:E196"/>
    <mergeCell ref="C197:E197"/>
    <mergeCell ref="C198:E198"/>
    <mergeCell ref="C199:E199"/>
    <mergeCell ref="A200:O200"/>
    <mergeCell ref="C191:E191"/>
    <mergeCell ref="C192:E192"/>
    <mergeCell ref="C193:E193"/>
    <mergeCell ref="C194:E194"/>
    <mergeCell ref="C195:E195"/>
    <mergeCell ref="C180:E180"/>
    <mergeCell ref="C181:E181"/>
    <mergeCell ref="C185:E185"/>
    <mergeCell ref="C186:E186"/>
    <mergeCell ref="C187:E187"/>
    <mergeCell ref="C166:E166"/>
    <mergeCell ref="C170:E170"/>
    <mergeCell ref="C171:E171"/>
    <mergeCell ref="C175:E175"/>
    <mergeCell ref="C176:E176"/>
    <mergeCell ref="C158:E158"/>
    <mergeCell ref="A159:O159"/>
    <mergeCell ref="A160:O160"/>
    <mergeCell ref="C161:E161"/>
    <mergeCell ref="C165:E165"/>
    <mergeCell ref="C150:E150"/>
    <mergeCell ref="C154:E154"/>
    <mergeCell ref="C155:E155"/>
    <mergeCell ref="C156:E156"/>
    <mergeCell ref="C157:E157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2:E132"/>
    <mergeCell ref="A133:O133"/>
    <mergeCell ref="C134:E134"/>
    <mergeCell ref="C138:E138"/>
    <mergeCell ref="C139:E139"/>
    <mergeCell ref="C124:E124"/>
    <mergeCell ref="C125:E125"/>
    <mergeCell ref="C129:E129"/>
    <mergeCell ref="C130:E130"/>
    <mergeCell ref="C131:E131"/>
    <mergeCell ref="C116:E116"/>
    <mergeCell ref="C120:E120"/>
    <mergeCell ref="C121:E121"/>
    <mergeCell ref="C122:E122"/>
    <mergeCell ref="C123:E123"/>
    <mergeCell ref="C108:E108"/>
    <mergeCell ref="C109:E109"/>
    <mergeCell ref="C110:E110"/>
    <mergeCell ref="C114:E114"/>
    <mergeCell ref="C115:E115"/>
    <mergeCell ref="A100:O100"/>
    <mergeCell ref="C101:E101"/>
    <mergeCell ref="C105:E105"/>
    <mergeCell ref="C106:E106"/>
    <mergeCell ref="C107:E107"/>
    <mergeCell ref="C92:E92"/>
    <mergeCell ref="C96:E96"/>
    <mergeCell ref="C97:E97"/>
    <mergeCell ref="C98:E98"/>
    <mergeCell ref="C99:E99"/>
    <mergeCell ref="C87:E87"/>
    <mergeCell ref="C88:E88"/>
    <mergeCell ref="C89:E89"/>
    <mergeCell ref="C90:E90"/>
    <mergeCell ref="C91:E91"/>
    <mergeCell ref="C79:E79"/>
    <mergeCell ref="C80:E80"/>
    <mergeCell ref="C84:E84"/>
    <mergeCell ref="C85:E85"/>
    <mergeCell ref="C86:E86"/>
    <mergeCell ref="C74:E74"/>
    <mergeCell ref="C75:E75"/>
    <mergeCell ref="C76:E76"/>
    <mergeCell ref="C77:E77"/>
    <mergeCell ref="C78:E78"/>
    <mergeCell ref="C66:E66"/>
    <mergeCell ref="C67:E67"/>
    <mergeCell ref="C68:E68"/>
    <mergeCell ref="C72:E72"/>
    <mergeCell ref="C73:E73"/>
    <mergeCell ref="C61:E61"/>
    <mergeCell ref="C62:E62"/>
    <mergeCell ref="C63:E63"/>
    <mergeCell ref="C64:E64"/>
    <mergeCell ref="C65:E65"/>
    <mergeCell ref="C53:E53"/>
    <mergeCell ref="C54:E54"/>
    <mergeCell ref="C55:E55"/>
    <mergeCell ref="A56:O56"/>
    <mergeCell ref="C57:E57"/>
    <mergeCell ref="C45:E45"/>
    <mergeCell ref="C46:E46"/>
    <mergeCell ref="C47:E47"/>
    <mergeCell ref="C48:E48"/>
    <mergeCell ref="C49:E49"/>
    <mergeCell ref="C37:E37"/>
    <mergeCell ref="C38:E38"/>
    <mergeCell ref="C39:E39"/>
    <mergeCell ref="C43:E43"/>
    <mergeCell ref="C44:E44"/>
    <mergeCell ref="C29:E29"/>
    <mergeCell ref="C30:E30"/>
    <mergeCell ref="C31:E31"/>
    <mergeCell ref="C32:E32"/>
    <mergeCell ref="C33:E33"/>
    <mergeCell ref="C21:E21"/>
    <mergeCell ref="A22:O22"/>
    <mergeCell ref="A23:O23"/>
    <mergeCell ref="A24:O24"/>
    <mergeCell ref="C25:E25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N111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4378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4379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4379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8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618.30899999999997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431.90100000000001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40.590000000000003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80.849999999999994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4380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4380</v>
      </c>
    </row>
    <row r="22" spans="1:61" s="3" customFormat="1" ht="15" x14ac:dyDescent="0.25">
      <c r="A22" s="133" t="s">
        <v>34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7"/>
      <c r="BH22" s="28" t="s">
        <v>34</v>
      </c>
    </row>
    <row r="23" spans="1:61" s="3" customFormat="1" ht="15" x14ac:dyDescent="0.25">
      <c r="A23" s="133" t="s">
        <v>32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32</v>
      </c>
    </row>
    <row r="24" spans="1:61" s="3" customFormat="1" ht="90" x14ac:dyDescent="0.25">
      <c r="A24" s="29" t="s">
        <v>36</v>
      </c>
      <c r="B24" s="30" t="s">
        <v>37</v>
      </c>
      <c r="C24" s="136" t="s">
        <v>2154</v>
      </c>
      <c r="D24" s="136"/>
      <c r="E24" s="136"/>
      <c r="F24" s="29" t="s">
        <v>39</v>
      </c>
      <c r="G24" s="32">
        <v>1.4590000000000001</v>
      </c>
      <c r="H24" s="33" t="s">
        <v>40</v>
      </c>
      <c r="I24" s="33" t="s">
        <v>41</v>
      </c>
      <c r="J24" s="33"/>
      <c r="K24" s="31" t="s">
        <v>42</v>
      </c>
      <c r="L24" s="33">
        <v>15432.69</v>
      </c>
      <c r="M24" s="33">
        <v>11640.96</v>
      </c>
      <c r="N24" s="34" t="s">
        <v>4381</v>
      </c>
      <c r="O24" s="33"/>
      <c r="BG24" s="27"/>
      <c r="BH24" s="28"/>
      <c r="BI24" s="35" t="s">
        <v>2154</v>
      </c>
    </row>
    <row r="25" spans="1:61" s="3" customFormat="1" ht="15" x14ac:dyDescent="0.25">
      <c r="A25" s="36"/>
      <c r="B25" s="37"/>
      <c r="C25" s="37"/>
      <c r="D25" s="37"/>
      <c r="E25" s="38" t="s">
        <v>4382</v>
      </c>
      <c r="F25" s="38"/>
      <c r="G25" s="39"/>
      <c r="H25" s="40"/>
      <c r="I25" s="11"/>
      <c r="J25" s="11"/>
      <c r="K25" s="11"/>
      <c r="L25" s="41">
        <v>13466.6</v>
      </c>
      <c r="M25" s="42"/>
      <c r="N25" s="42"/>
      <c r="O25" s="43"/>
      <c r="BG25" s="27"/>
      <c r="BH25" s="28"/>
      <c r="BI25" s="35"/>
    </row>
    <row r="26" spans="1:61" s="3" customFormat="1" ht="15" x14ac:dyDescent="0.25">
      <c r="A26" s="36"/>
      <c r="B26" s="37"/>
      <c r="C26" s="37"/>
      <c r="D26" s="37"/>
      <c r="E26" s="38" t="s">
        <v>4383</v>
      </c>
      <c r="F26" s="38"/>
      <c r="G26" s="39"/>
      <c r="H26" s="40"/>
      <c r="I26" s="11"/>
      <c r="J26" s="11"/>
      <c r="K26" s="11"/>
      <c r="L26" s="41">
        <v>7815.44</v>
      </c>
      <c r="M26" s="42"/>
      <c r="N26" s="42"/>
      <c r="O26" s="43"/>
      <c r="BG26" s="27"/>
      <c r="BH26" s="28"/>
      <c r="BI26" s="35"/>
    </row>
    <row r="27" spans="1:61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36714.730000000003</v>
      </c>
      <c r="M27" s="42"/>
      <c r="N27" s="42"/>
      <c r="O27" s="43"/>
      <c r="BG27" s="27"/>
      <c r="BH27" s="28"/>
      <c r="BI27" s="35"/>
    </row>
    <row r="28" spans="1:61" s="3" customFormat="1" ht="90" x14ac:dyDescent="0.25">
      <c r="A28" s="29" t="s">
        <v>47</v>
      </c>
      <c r="B28" s="30" t="s">
        <v>48</v>
      </c>
      <c r="C28" s="136" t="s">
        <v>49</v>
      </c>
      <c r="D28" s="136"/>
      <c r="E28" s="136"/>
      <c r="F28" s="29" t="s">
        <v>50</v>
      </c>
      <c r="G28" s="44">
        <v>300.55</v>
      </c>
      <c r="H28" s="33">
        <v>39.93</v>
      </c>
      <c r="I28" s="33"/>
      <c r="J28" s="33">
        <v>39.93</v>
      </c>
      <c r="K28" s="31" t="s">
        <v>42</v>
      </c>
      <c r="L28" s="33">
        <v>103928.33</v>
      </c>
      <c r="M28" s="33"/>
      <c r="N28" s="34"/>
      <c r="O28" s="33">
        <v>103928.33</v>
      </c>
      <c r="BG28" s="27"/>
      <c r="BH28" s="28"/>
      <c r="BI28" s="35" t="s">
        <v>49</v>
      </c>
    </row>
    <row r="29" spans="1:61" s="3" customFormat="1" ht="90" x14ac:dyDescent="0.25">
      <c r="A29" s="29" t="s">
        <v>51</v>
      </c>
      <c r="B29" s="30" t="s">
        <v>52</v>
      </c>
      <c r="C29" s="136" t="s">
        <v>53</v>
      </c>
      <c r="D29" s="136"/>
      <c r="E29" s="136"/>
      <c r="F29" s="29" t="s">
        <v>54</v>
      </c>
      <c r="G29" s="32">
        <v>1.4590000000000001</v>
      </c>
      <c r="H29" s="33" t="s">
        <v>55</v>
      </c>
      <c r="I29" s="33" t="s">
        <v>56</v>
      </c>
      <c r="J29" s="33">
        <v>158.68</v>
      </c>
      <c r="K29" s="31" t="s">
        <v>42</v>
      </c>
      <c r="L29" s="33">
        <v>15436.76</v>
      </c>
      <c r="M29" s="33">
        <v>12501.26</v>
      </c>
      <c r="N29" s="34" t="s">
        <v>4384</v>
      </c>
      <c r="O29" s="33">
        <v>2004.91</v>
      </c>
      <c r="BG29" s="27"/>
      <c r="BH29" s="28"/>
      <c r="BI29" s="35" t="s">
        <v>53</v>
      </c>
    </row>
    <row r="30" spans="1:61" s="3" customFormat="1" ht="15" x14ac:dyDescent="0.25">
      <c r="A30" s="36"/>
      <c r="B30" s="37"/>
      <c r="C30" s="37"/>
      <c r="D30" s="37"/>
      <c r="E30" s="38" t="s">
        <v>4385</v>
      </c>
      <c r="F30" s="38"/>
      <c r="G30" s="39"/>
      <c r="H30" s="40"/>
      <c r="I30" s="11"/>
      <c r="J30" s="11"/>
      <c r="K30" s="11"/>
      <c r="L30" s="41">
        <v>13887.68</v>
      </c>
      <c r="M30" s="42"/>
      <c r="N30" s="42"/>
      <c r="O30" s="43"/>
      <c r="BG30" s="27"/>
      <c r="BH30" s="28"/>
      <c r="BI30" s="35"/>
    </row>
    <row r="31" spans="1:61" s="3" customFormat="1" ht="15" x14ac:dyDescent="0.25">
      <c r="A31" s="36"/>
      <c r="B31" s="37"/>
      <c r="C31" s="37"/>
      <c r="D31" s="37"/>
      <c r="E31" s="38" t="s">
        <v>4386</v>
      </c>
      <c r="F31" s="38"/>
      <c r="G31" s="39"/>
      <c r="H31" s="40"/>
      <c r="I31" s="11"/>
      <c r="J31" s="11"/>
      <c r="K31" s="11"/>
      <c r="L31" s="41">
        <v>7262.36</v>
      </c>
      <c r="M31" s="42"/>
      <c r="N31" s="42"/>
      <c r="O31" s="43"/>
      <c r="BG31" s="27"/>
      <c r="BH31" s="28"/>
      <c r="BI31" s="35"/>
    </row>
    <row r="32" spans="1:61" s="3" customFormat="1" ht="15" x14ac:dyDescent="0.25">
      <c r="A32" s="36"/>
      <c r="B32" s="37"/>
      <c r="C32" s="37"/>
      <c r="D32" s="37"/>
      <c r="E32" s="38" t="s">
        <v>46</v>
      </c>
      <c r="F32" s="38"/>
      <c r="G32" s="39"/>
      <c r="H32" s="40"/>
      <c r="I32" s="11"/>
      <c r="J32" s="11"/>
      <c r="K32" s="11"/>
      <c r="L32" s="41">
        <v>36586.800000000003</v>
      </c>
      <c r="M32" s="42"/>
      <c r="N32" s="42"/>
      <c r="O32" s="43"/>
      <c r="BG32" s="27"/>
      <c r="BH32" s="28"/>
      <c r="BI32" s="35"/>
    </row>
    <row r="33" spans="1:62" s="3" customFormat="1" ht="22.5" x14ac:dyDescent="0.25">
      <c r="A33" s="45"/>
      <c r="B33" s="46" t="s">
        <v>60</v>
      </c>
      <c r="C33" s="141" t="s">
        <v>61</v>
      </c>
      <c r="D33" s="141"/>
      <c r="E33" s="141"/>
      <c r="F33" s="47" t="s">
        <v>62</v>
      </c>
      <c r="G33" s="39" t="s">
        <v>4387</v>
      </c>
      <c r="H33" s="48">
        <v>5.3</v>
      </c>
      <c r="I33" s="48"/>
      <c r="J33" s="48">
        <v>5.3</v>
      </c>
      <c r="K33" s="49"/>
      <c r="L33" s="48">
        <v>231.52</v>
      </c>
      <c r="M33" s="48"/>
      <c r="N33" s="48"/>
      <c r="O33" s="50">
        <v>231.52</v>
      </c>
      <c r="BG33" s="27"/>
      <c r="BH33" s="28"/>
      <c r="BI33" s="35"/>
      <c r="BJ33" s="19" t="s">
        <v>61</v>
      </c>
    </row>
    <row r="34" spans="1:62" s="3" customFormat="1" ht="90" x14ac:dyDescent="0.25">
      <c r="A34" s="29" t="s">
        <v>64</v>
      </c>
      <c r="B34" s="30" t="s">
        <v>65</v>
      </c>
      <c r="C34" s="136" t="s">
        <v>66</v>
      </c>
      <c r="D34" s="136"/>
      <c r="E34" s="136"/>
      <c r="F34" s="29" t="s">
        <v>50</v>
      </c>
      <c r="G34" s="44">
        <v>166.33</v>
      </c>
      <c r="H34" s="33">
        <v>42.37</v>
      </c>
      <c r="I34" s="33"/>
      <c r="J34" s="33">
        <v>42.37</v>
      </c>
      <c r="K34" s="31" t="s">
        <v>42</v>
      </c>
      <c r="L34" s="33">
        <v>61030.5</v>
      </c>
      <c r="M34" s="33"/>
      <c r="N34" s="34"/>
      <c r="O34" s="33">
        <v>61030.5</v>
      </c>
      <c r="BG34" s="27"/>
      <c r="BH34" s="28"/>
      <c r="BI34" s="35" t="s">
        <v>66</v>
      </c>
      <c r="BJ34" s="19"/>
    </row>
    <row r="35" spans="1:62" s="3" customFormat="1" ht="90" x14ac:dyDescent="0.25">
      <c r="A35" s="29" t="s">
        <v>67</v>
      </c>
      <c r="B35" s="30" t="s">
        <v>4388</v>
      </c>
      <c r="C35" s="136" t="s">
        <v>68</v>
      </c>
      <c r="D35" s="136"/>
      <c r="E35" s="136"/>
      <c r="F35" s="29" t="s">
        <v>50</v>
      </c>
      <c r="G35" s="44">
        <v>169.24</v>
      </c>
      <c r="H35" s="33">
        <v>33.590000000000003</v>
      </c>
      <c r="I35" s="33"/>
      <c r="J35" s="33">
        <v>33.590000000000003</v>
      </c>
      <c r="K35" s="31" t="s">
        <v>42</v>
      </c>
      <c r="L35" s="33">
        <v>49230.12</v>
      </c>
      <c r="M35" s="33"/>
      <c r="N35" s="34"/>
      <c r="O35" s="33">
        <v>49230.12</v>
      </c>
      <c r="BG35" s="27"/>
      <c r="BH35" s="28"/>
      <c r="BI35" s="35" t="s">
        <v>68</v>
      </c>
      <c r="BJ35" s="19"/>
    </row>
    <row r="36" spans="1:62" s="3" customFormat="1" ht="15" x14ac:dyDescent="0.25">
      <c r="A36" s="138" t="s">
        <v>2509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40"/>
      <c r="BG36" s="27" t="s">
        <v>2509</v>
      </c>
      <c r="BH36" s="28"/>
      <c r="BI36" s="35"/>
      <c r="BJ36" s="19"/>
    </row>
    <row r="37" spans="1:62" s="3" customFormat="1" ht="15" x14ac:dyDescent="0.25">
      <c r="A37" s="133" t="s">
        <v>32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5"/>
      <c r="BG37" s="27"/>
      <c r="BH37" s="28" t="s">
        <v>32</v>
      </c>
      <c r="BI37" s="35"/>
      <c r="BJ37" s="19"/>
    </row>
    <row r="38" spans="1:62" s="3" customFormat="1" ht="90" x14ac:dyDescent="0.25">
      <c r="A38" s="29" t="s">
        <v>69</v>
      </c>
      <c r="B38" s="30" t="s">
        <v>197</v>
      </c>
      <c r="C38" s="136" t="s">
        <v>198</v>
      </c>
      <c r="D38" s="136"/>
      <c r="E38" s="136"/>
      <c r="F38" s="29" t="s">
        <v>199</v>
      </c>
      <c r="G38" s="53">
        <v>6.3</v>
      </c>
      <c r="H38" s="33" t="s">
        <v>200</v>
      </c>
      <c r="I38" s="33">
        <v>28.44</v>
      </c>
      <c r="J38" s="33">
        <v>26.34</v>
      </c>
      <c r="K38" s="31" t="s">
        <v>42</v>
      </c>
      <c r="L38" s="33">
        <v>13019.09</v>
      </c>
      <c r="M38" s="33">
        <v>9512.6299999999992</v>
      </c>
      <c r="N38" s="34">
        <v>2069.4</v>
      </c>
      <c r="O38" s="33">
        <v>1437.06</v>
      </c>
      <c r="BG38" s="27"/>
      <c r="BH38" s="28"/>
      <c r="BI38" s="35" t="s">
        <v>198</v>
      </c>
      <c r="BJ38" s="19"/>
    </row>
    <row r="39" spans="1:62" s="3" customFormat="1" ht="15" x14ac:dyDescent="0.25">
      <c r="A39" s="36"/>
      <c r="B39" s="37"/>
      <c r="C39" s="37"/>
      <c r="D39" s="37"/>
      <c r="E39" s="38" t="s">
        <v>2517</v>
      </c>
      <c r="F39" s="38"/>
      <c r="G39" s="39"/>
      <c r="H39" s="40"/>
      <c r="I39" s="11"/>
      <c r="J39" s="11"/>
      <c r="K39" s="11"/>
      <c r="L39" s="41">
        <v>8846.75</v>
      </c>
      <c r="M39" s="42"/>
      <c r="N39" s="42"/>
      <c r="O39" s="43"/>
      <c r="BG39" s="27"/>
      <c r="BH39" s="28"/>
      <c r="BI39" s="35"/>
      <c r="BJ39" s="19"/>
    </row>
    <row r="40" spans="1:62" s="3" customFormat="1" ht="15" x14ac:dyDescent="0.25">
      <c r="A40" s="36"/>
      <c r="B40" s="37"/>
      <c r="C40" s="37"/>
      <c r="D40" s="37"/>
      <c r="E40" s="38" t="s">
        <v>2518</v>
      </c>
      <c r="F40" s="38"/>
      <c r="G40" s="39"/>
      <c r="H40" s="40"/>
      <c r="I40" s="11"/>
      <c r="J40" s="11"/>
      <c r="K40" s="11"/>
      <c r="L40" s="41">
        <v>5897.83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46</v>
      </c>
      <c r="F41" s="38"/>
      <c r="G41" s="39"/>
      <c r="H41" s="40"/>
      <c r="I41" s="11"/>
      <c r="J41" s="11"/>
      <c r="K41" s="11"/>
      <c r="L41" s="41">
        <v>27763.67</v>
      </c>
      <c r="M41" s="42"/>
      <c r="N41" s="42"/>
      <c r="O41" s="43"/>
      <c r="BG41" s="27"/>
      <c r="BH41" s="28"/>
      <c r="BI41" s="35"/>
      <c r="BJ41" s="19"/>
    </row>
    <row r="42" spans="1:62" s="3" customFormat="1" ht="22.5" x14ac:dyDescent="0.25">
      <c r="A42" s="45"/>
      <c r="B42" s="46" t="s">
        <v>203</v>
      </c>
      <c r="C42" s="141" t="s">
        <v>204</v>
      </c>
      <c r="D42" s="141"/>
      <c r="E42" s="141"/>
      <c r="F42" s="47" t="s">
        <v>80</v>
      </c>
      <c r="G42" s="39" t="s">
        <v>4389</v>
      </c>
      <c r="H42" s="48">
        <v>12320.59</v>
      </c>
      <c r="I42" s="48"/>
      <c r="J42" s="48">
        <v>12320.59</v>
      </c>
      <c r="K42" s="49"/>
      <c r="L42" s="48">
        <v>7.76</v>
      </c>
      <c r="M42" s="48"/>
      <c r="N42" s="48"/>
      <c r="O42" s="50">
        <v>7.76</v>
      </c>
      <c r="BG42" s="27"/>
      <c r="BH42" s="28"/>
      <c r="BI42" s="35"/>
      <c r="BJ42" s="19" t="s">
        <v>204</v>
      </c>
    </row>
    <row r="43" spans="1:62" s="3" customFormat="1" ht="23.25" x14ac:dyDescent="0.25">
      <c r="A43" s="45"/>
      <c r="B43" s="46" t="s">
        <v>206</v>
      </c>
      <c r="C43" s="141" t="s">
        <v>207</v>
      </c>
      <c r="D43" s="141"/>
      <c r="E43" s="141"/>
      <c r="F43" s="47" t="s">
        <v>155</v>
      </c>
      <c r="G43" s="39" t="s">
        <v>2520</v>
      </c>
      <c r="H43" s="48">
        <v>64.86</v>
      </c>
      <c r="I43" s="48"/>
      <c r="J43" s="48">
        <v>64.86</v>
      </c>
      <c r="K43" s="49"/>
      <c r="L43" s="48">
        <v>40.86</v>
      </c>
      <c r="M43" s="48"/>
      <c r="N43" s="48"/>
      <c r="O43" s="50">
        <v>40.86</v>
      </c>
      <c r="BG43" s="27"/>
      <c r="BH43" s="28"/>
      <c r="BI43" s="35"/>
      <c r="BJ43" s="19" t="s">
        <v>207</v>
      </c>
    </row>
    <row r="44" spans="1:62" s="3" customFormat="1" ht="45.75" x14ac:dyDescent="0.25">
      <c r="A44" s="45"/>
      <c r="B44" s="46" t="s">
        <v>209</v>
      </c>
      <c r="C44" s="141" t="s">
        <v>210</v>
      </c>
      <c r="D44" s="141"/>
      <c r="E44" s="141"/>
      <c r="F44" s="47" t="s">
        <v>80</v>
      </c>
      <c r="G44" s="39" t="s">
        <v>2513</v>
      </c>
      <c r="H44" s="48">
        <v>6207.31</v>
      </c>
      <c r="I44" s="48"/>
      <c r="J44" s="48">
        <v>6207.31</v>
      </c>
      <c r="K44" s="49"/>
      <c r="L44" s="48">
        <v>117.32</v>
      </c>
      <c r="M44" s="48"/>
      <c r="N44" s="48"/>
      <c r="O44" s="50">
        <v>117.32</v>
      </c>
      <c r="BG44" s="27"/>
      <c r="BH44" s="28"/>
      <c r="BI44" s="35"/>
      <c r="BJ44" s="19" t="s">
        <v>210</v>
      </c>
    </row>
    <row r="45" spans="1:62" s="3" customFormat="1" ht="90" x14ac:dyDescent="0.25">
      <c r="A45" s="29" t="s">
        <v>85</v>
      </c>
      <c r="B45" s="30" t="s">
        <v>213</v>
      </c>
      <c r="C45" s="136" t="s">
        <v>4390</v>
      </c>
      <c r="D45" s="136"/>
      <c r="E45" s="136"/>
      <c r="F45" s="29" t="s">
        <v>88</v>
      </c>
      <c r="G45" s="52">
        <v>1</v>
      </c>
      <c r="H45" s="33">
        <v>2087.1799999999998</v>
      </c>
      <c r="I45" s="33"/>
      <c r="J45" s="33">
        <v>2087.1799999999998</v>
      </c>
      <c r="K45" s="31" t="s">
        <v>42</v>
      </c>
      <c r="L45" s="33">
        <v>18074.98</v>
      </c>
      <c r="M45" s="33"/>
      <c r="N45" s="34"/>
      <c r="O45" s="33">
        <v>18074.98</v>
      </c>
      <c r="BG45" s="27"/>
      <c r="BH45" s="28"/>
      <c r="BI45" s="35" t="s">
        <v>4390</v>
      </c>
      <c r="BJ45" s="19"/>
    </row>
    <row r="46" spans="1:62" s="3" customFormat="1" ht="90" x14ac:dyDescent="0.25">
      <c r="A46" s="29" t="s">
        <v>89</v>
      </c>
      <c r="B46" s="30" t="s">
        <v>213</v>
      </c>
      <c r="C46" s="136" t="s">
        <v>4391</v>
      </c>
      <c r="D46" s="136"/>
      <c r="E46" s="136"/>
      <c r="F46" s="29" t="s">
        <v>88</v>
      </c>
      <c r="G46" s="52">
        <v>2</v>
      </c>
      <c r="H46" s="33">
        <v>2087.1799999999998</v>
      </c>
      <c r="I46" s="33"/>
      <c r="J46" s="33">
        <v>2087.1799999999998</v>
      </c>
      <c r="K46" s="31" t="s">
        <v>42</v>
      </c>
      <c r="L46" s="33">
        <v>36149.96</v>
      </c>
      <c r="M46" s="33"/>
      <c r="N46" s="34"/>
      <c r="O46" s="33">
        <v>36149.96</v>
      </c>
      <c r="BG46" s="27"/>
      <c r="BH46" s="28"/>
      <c r="BI46" s="35" t="s">
        <v>4391</v>
      </c>
      <c r="BJ46" s="19"/>
    </row>
    <row r="47" spans="1:62" s="3" customFormat="1" ht="90" x14ac:dyDescent="0.25">
      <c r="A47" s="29" t="s">
        <v>91</v>
      </c>
      <c r="B47" s="30" t="s">
        <v>2655</v>
      </c>
      <c r="C47" s="136" t="s">
        <v>2656</v>
      </c>
      <c r="D47" s="136"/>
      <c r="E47" s="136"/>
      <c r="F47" s="29" t="s">
        <v>155</v>
      </c>
      <c r="G47" s="52">
        <v>3</v>
      </c>
      <c r="H47" s="33">
        <v>381.58</v>
      </c>
      <c r="I47" s="33"/>
      <c r="J47" s="33">
        <v>381.58</v>
      </c>
      <c r="K47" s="31" t="s">
        <v>42</v>
      </c>
      <c r="L47" s="33">
        <v>9913.4500000000007</v>
      </c>
      <c r="M47" s="33"/>
      <c r="N47" s="34"/>
      <c r="O47" s="33">
        <v>9913.4500000000007</v>
      </c>
      <c r="BG47" s="27"/>
      <c r="BH47" s="28"/>
      <c r="BI47" s="35" t="s">
        <v>2656</v>
      </c>
      <c r="BJ47" s="19"/>
    </row>
    <row r="48" spans="1:62" s="3" customFormat="1" ht="90" x14ac:dyDescent="0.25">
      <c r="A48" s="29" t="s">
        <v>105</v>
      </c>
      <c r="B48" s="30" t="s">
        <v>2657</v>
      </c>
      <c r="C48" s="136" t="s">
        <v>2658</v>
      </c>
      <c r="D48" s="136"/>
      <c r="E48" s="136"/>
      <c r="F48" s="29" t="s">
        <v>155</v>
      </c>
      <c r="G48" s="52">
        <v>3</v>
      </c>
      <c r="H48" s="33">
        <v>1134.1099999999999</v>
      </c>
      <c r="I48" s="33"/>
      <c r="J48" s="33">
        <v>1134.1099999999999</v>
      </c>
      <c r="K48" s="31" t="s">
        <v>42</v>
      </c>
      <c r="L48" s="33">
        <v>29464.18</v>
      </c>
      <c r="M48" s="33"/>
      <c r="N48" s="34"/>
      <c r="O48" s="33">
        <v>29464.18</v>
      </c>
      <c r="BG48" s="27"/>
      <c r="BH48" s="28"/>
      <c r="BI48" s="35" t="s">
        <v>2658</v>
      </c>
      <c r="BJ48" s="19"/>
    </row>
    <row r="49" spans="1:64" s="3" customFormat="1" ht="90" x14ac:dyDescent="0.25">
      <c r="A49" s="29" t="s">
        <v>107</v>
      </c>
      <c r="B49" s="30" t="s">
        <v>233</v>
      </c>
      <c r="C49" s="136" t="s">
        <v>234</v>
      </c>
      <c r="D49" s="136"/>
      <c r="E49" s="136"/>
      <c r="F49" s="29" t="s">
        <v>179</v>
      </c>
      <c r="G49" s="53">
        <v>6.3</v>
      </c>
      <c r="H49" s="33" t="s">
        <v>235</v>
      </c>
      <c r="I49" s="33">
        <v>0.6</v>
      </c>
      <c r="J49" s="33">
        <v>133.49</v>
      </c>
      <c r="K49" s="31" t="s">
        <v>42</v>
      </c>
      <c r="L49" s="33">
        <v>13638.7</v>
      </c>
      <c r="M49" s="33">
        <v>6312.24</v>
      </c>
      <c r="N49" s="34">
        <v>43.51</v>
      </c>
      <c r="O49" s="33">
        <v>7282.95</v>
      </c>
      <c r="BG49" s="27"/>
      <c r="BH49" s="28"/>
      <c r="BI49" s="35" t="s">
        <v>234</v>
      </c>
      <c r="BJ49" s="19"/>
    </row>
    <row r="50" spans="1:64" s="3" customFormat="1" ht="15" x14ac:dyDescent="0.25">
      <c r="A50" s="36"/>
      <c r="B50" s="37"/>
      <c r="C50" s="37"/>
      <c r="D50" s="37"/>
      <c r="E50" s="38" t="s">
        <v>4392</v>
      </c>
      <c r="F50" s="38"/>
      <c r="G50" s="39"/>
      <c r="H50" s="40"/>
      <c r="I50" s="11"/>
      <c r="J50" s="11"/>
      <c r="K50" s="11"/>
      <c r="L50" s="41">
        <v>6312.24</v>
      </c>
      <c r="M50" s="42"/>
      <c r="N50" s="42"/>
      <c r="O50" s="43"/>
      <c r="BG50" s="27"/>
      <c r="BH50" s="28"/>
      <c r="BI50" s="35"/>
      <c r="BJ50" s="19"/>
    </row>
    <row r="51" spans="1:64" s="3" customFormat="1" ht="15" x14ac:dyDescent="0.25">
      <c r="A51" s="36"/>
      <c r="B51" s="37"/>
      <c r="C51" s="37"/>
      <c r="D51" s="37"/>
      <c r="E51" s="38" t="s">
        <v>4393</v>
      </c>
      <c r="F51" s="38"/>
      <c r="G51" s="39"/>
      <c r="H51" s="40"/>
      <c r="I51" s="11"/>
      <c r="J51" s="11"/>
      <c r="K51" s="11"/>
      <c r="L51" s="41">
        <v>3093</v>
      </c>
      <c r="M51" s="42"/>
      <c r="N51" s="42"/>
      <c r="O51" s="43"/>
      <c r="BG51" s="27"/>
      <c r="BH51" s="28"/>
      <c r="BI51" s="35"/>
      <c r="BJ51" s="19"/>
    </row>
    <row r="52" spans="1:64" s="3" customFormat="1" ht="15" x14ac:dyDescent="0.25">
      <c r="A52" s="36"/>
      <c r="B52" s="37"/>
      <c r="C52" s="37"/>
      <c r="D52" s="37"/>
      <c r="E52" s="38" t="s">
        <v>46</v>
      </c>
      <c r="F52" s="38"/>
      <c r="G52" s="39"/>
      <c r="H52" s="40"/>
      <c r="I52" s="11"/>
      <c r="J52" s="11"/>
      <c r="K52" s="11"/>
      <c r="L52" s="41">
        <v>23043.94</v>
      </c>
      <c r="M52" s="42"/>
      <c r="N52" s="42"/>
      <c r="O52" s="43"/>
      <c r="BG52" s="27"/>
      <c r="BH52" s="28"/>
      <c r="BI52" s="35"/>
      <c r="BJ52" s="19"/>
    </row>
    <row r="53" spans="1:64" s="3" customFormat="1" ht="22.5" x14ac:dyDescent="0.25">
      <c r="A53" s="45"/>
      <c r="B53" s="46" t="s">
        <v>183</v>
      </c>
      <c r="C53" s="141" t="s">
        <v>184</v>
      </c>
      <c r="D53" s="141"/>
      <c r="E53" s="141"/>
      <c r="F53" s="47" t="s">
        <v>167</v>
      </c>
      <c r="G53" s="39" t="s">
        <v>4394</v>
      </c>
      <c r="H53" s="48">
        <v>9</v>
      </c>
      <c r="I53" s="48"/>
      <c r="J53" s="48">
        <v>9</v>
      </c>
      <c r="K53" s="49"/>
      <c r="L53" s="48">
        <v>10.210000000000001</v>
      </c>
      <c r="M53" s="48"/>
      <c r="N53" s="48"/>
      <c r="O53" s="50">
        <v>10.210000000000001</v>
      </c>
      <c r="BG53" s="27"/>
      <c r="BH53" s="28"/>
      <c r="BI53" s="35"/>
      <c r="BJ53" s="19" t="s">
        <v>184</v>
      </c>
    </row>
    <row r="54" spans="1:64" s="3" customFormat="1" ht="23.25" x14ac:dyDescent="0.25">
      <c r="A54" s="45"/>
      <c r="B54" s="46" t="s">
        <v>186</v>
      </c>
      <c r="C54" s="141" t="s">
        <v>187</v>
      </c>
      <c r="D54" s="141"/>
      <c r="E54" s="141"/>
      <c r="F54" s="47" t="s">
        <v>188</v>
      </c>
      <c r="G54" s="39" t="s">
        <v>4395</v>
      </c>
      <c r="H54" s="48">
        <v>27.66</v>
      </c>
      <c r="I54" s="48"/>
      <c r="J54" s="48">
        <v>27.66</v>
      </c>
      <c r="K54" s="49"/>
      <c r="L54" s="48">
        <v>470.5</v>
      </c>
      <c r="M54" s="48"/>
      <c r="N54" s="48"/>
      <c r="O54" s="50">
        <v>470.5</v>
      </c>
      <c r="BG54" s="27"/>
      <c r="BH54" s="28"/>
      <c r="BI54" s="35"/>
      <c r="BJ54" s="19" t="s">
        <v>187</v>
      </c>
    </row>
    <row r="55" spans="1:64" s="3" customFormat="1" ht="34.5" x14ac:dyDescent="0.25">
      <c r="A55" s="45"/>
      <c r="B55" s="46" t="s">
        <v>190</v>
      </c>
      <c r="C55" s="141" t="s">
        <v>191</v>
      </c>
      <c r="D55" s="141"/>
      <c r="E55" s="141"/>
      <c r="F55" s="47" t="s">
        <v>188</v>
      </c>
      <c r="G55" s="39" t="s">
        <v>4396</v>
      </c>
      <c r="H55" s="48">
        <v>18.760000000000002</v>
      </c>
      <c r="I55" s="48"/>
      <c r="J55" s="48">
        <v>18.760000000000002</v>
      </c>
      <c r="K55" s="49"/>
      <c r="L55" s="48">
        <v>260.01</v>
      </c>
      <c r="M55" s="48"/>
      <c r="N55" s="48"/>
      <c r="O55" s="50">
        <v>260.01</v>
      </c>
      <c r="BG55" s="27"/>
      <c r="BH55" s="28"/>
      <c r="BI55" s="35"/>
      <c r="BJ55" s="19" t="s">
        <v>191</v>
      </c>
    </row>
    <row r="56" spans="1:64" s="3" customFormat="1" ht="23.25" x14ac:dyDescent="0.25">
      <c r="A56" s="45"/>
      <c r="B56" s="46" t="s">
        <v>241</v>
      </c>
      <c r="C56" s="141" t="s">
        <v>242</v>
      </c>
      <c r="D56" s="141"/>
      <c r="E56" s="141"/>
      <c r="F56" s="47" t="s">
        <v>188</v>
      </c>
      <c r="G56" s="39" t="s">
        <v>4397</v>
      </c>
      <c r="H56" s="48">
        <v>34.590000000000003</v>
      </c>
      <c r="I56" s="48"/>
      <c r="J56" s="48">
        <v>34.590000000000003</v>
      </c>
      <c r="K56" s="49"/>
      <c r="L56" s="48">
        <v>100.24</v>
      </c>
      <c r="M56" s="48"/>
      <c r="N56" s="48"/>
      <c r="O56" s="50">
        <v>100.24</v>
      </c>
      <c r="BG56" s="27"/>
      <c r="BH56" s="28"/>
      <c r="BI56" s="35"/>
      <c r="BJ56" s="19" t="s">
        <v>242</v>
      </c>
    </row>
    <row r="57" spans="1:64" s="3" customFormat="1" ht="22.5" x14ac:dyDescent="0.25">
      <c r="A57" s="142" t="s">
        <v>467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4"/>
      <c r="L57" s="33">
        <v>365318.76</v>
      </c>
      <c r="M57" s="33">
        <v>39967.089999999997</v>
      </c>
      <c r="N57" s="33" t="s">
        <v>4398</v>
      </c>
      <c r="O57" s="33">
        <v>318516.44</v>
      </c>
      <c r="BK57" s="35" t="s">
        <v>467</v>
      </c>
    </row>
    <row r="58" spans="1:64" s="3" customFormat="1" ht="15" x14ac:dyDescent="0.25">
      <c r="A58" s="142" t="s">
        <v>469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4"/>
      <c r="L58" s="33">
        <v>42513.27</v>
      </c>
      <c r="M58" s="33"/>
      <c r="N58" s="33"/>
      <c r="O58" s="33"/>
      <c r="BK58" s="35" t="s">
        <v>469</v>
      </c>
    </row>
    <row r="59" spans="1:64" s="3" customFormat="1" ht="15" x14ac:dyDescent="0.25">
      <c r="A59" s="145" t="s">
        <v>470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7"/>
      <c r="L59" s="55"/>
      <c r="M59" s="55"/>
      <c r="N59" s="55"/>
      <c r="O59" s="55"/>
      <c r="BK59" s="35"/>
      <c r="BL59" s="2" t="s">
        <v>470</v>
      </c>
    </row>
    <row r="60" spans="1:64" s="3" customFormat="1" ht="15" x14ac:dyDescent="0.25">
      <c r="A60" s="145" t="s">
        <v>4399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7"/>
      <c r="L60" s="55">
        <v>8846.75</v>
      </c>
      <c r="M60" s="55"/>
      <c r="N60" s="55"/>
      <c r="O60" s="55"/>
      <c r="BK60" s="35"/>
      <c r="BL60" s="2" t="s">
        <v>4399</v>
      </c>
    </row>
    <row r="61" spans="1:64" s="3" customFormat="1" ht="15" x14ac:dyDescent="0.25">
      <c r="A61" s="145" t="s">
        <v>4400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7"/>
      <c r="L61" s="55">
        <v>6312.24</v>
      </c>
      <c r="M61" s="55"/>
      <c r="N61" s="55"/>
      <c r="O61" s="55"/>
      <c r="BK61" s="35"/>
      <c r="BL61" s="2" t="s">
        <v>4400</v>
      </c>
    </row>
    <row r="62" spans="1:64" s="3" customFormat="1" ht="15" x14ac:dyDescent="0.25">
      <c r="A62" s="145" t="s">
        <v>4401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7"/>
      <c r="L62" s="55">
        <v>13887.68</v>
      </c>
      <c r="M62" s="55"/>
      <c r="N62" s="55"/>
      <c r="O62" s="55"/>
      <c r="BK62" s="35"/>
      <c r="BL62" s="2" t="s">
        <v>4401</v>
      </c>
    </row>
    <row r="63" spans="1:64" s="3" customFormat="1" ht="15" x14ac:dyDescent="0.25">
      <c r="A63" s="145" t="s">
        <v>4402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7"/>
      <c r="L63" s="55">
        <v>13466.6</v>
      </c>
      <c r="M63" s="55"/>
      <c r="N63" s="55"/>
      <c r="O63" s="55"/>
      <c r="BK63" s="35"/>
      <c r="BL63" s="2" t="s">
        <v>4402</v>
      </c>
    </row>
    <row r="64" spans="1:64" s="3" customFormat="1" ht="15" x14ac:dyDescent="0.25">
      <c r="A64" s="142" t="s">
        <v>477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4"/>
      <c r="L64" s="33">
        <v>24068.63</v>
      </c>
      <c r="M64" s="33"/>
      <c r="N64" s="33"/>
      <c r="O64" s="33"/>
      <c r="BK64" s="35" t="s">
        <v>477</v>
      </c>
    </row>
    <row r="65" spans="1:64" s="3" customFormat="1" ht="15" x14ac:dyDescent="0.25">
      <c r="A65" s="145" t="s">
        <v>470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7"/>
      <c r="L65" s="55"/>
      <c r="M65" s="55"/>
      <c r="N65" s="55"/>
      <c r="O65" s="55"/>
      <c r="BK65" s="35"/>
      <c r="BL65" s="2" t="s">
        <v>470</v>
      </c>
    </row>
    <row r="66" spans="1:64" s="3" customFormat="1" ht="15" x14ac:dyDescent="0.25">
      <c r="A66" s="145" t="s">
        <v>4403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7"/>
      <c r="L66" s="55">
        <v>3093</v>
      </c>
      <c r="M66" s="55"/>
      <c r="N66" s="55"/>
      <c r="O66" s="55"/>
      <c r="BK66" s="35"/>
      <c r="BL66" s="2" t="s">
        <v>4403</v>
      </c>
    </row>
    <row r="67" spans="1:64" s="3" customFormat="1" ht="15" x14ac:dyDescent="0.25">
      <c r="A67" s="145" t="s">
        <v>4404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7"/>
      <c r="L67" s="55">
        <v>7262.36</v>
      </c>
      <c r="M67" s="55"/>
      <c r="N67" s="55"/>
      <c r="O67" s="55"/>
      <c r="BK67" s="35"/>
      <c r="BL67" s="2" t="s">
        <v>4404</v>
      </c>
    </row>
    <row r="68" spans="1:64" s="3" customFormat="1" ht="15" x14ac:dyDescent="0.25">
      <c r="A68" s="145" t="s">
        <v>4405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7"/>
      <c r="L68" s="55">
        <v>5897.83</v>
      </c>
      <c r="M68" s="55"/>
      <c r="N68" s="55"/>
      <c r="O68" s="55"/>
      <c r="BK68" s="35"/>
      <c r="BL68" s="2" t="s">
        <v>4405</v>
      </c>
    </row>
    <row r="69" spans="1:64" s="3" customFormat="1" ht="15" x14ac:dyDescent="0.25">
      <c r="A69" s="145" t="s">
        <v>4406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7"/>
      <c r="L69" s="55">
        <v>7815.44</v>
      </c>
      <c r="M69" s="55"/>
      <c r="N69" s="55"/>
      <c r="O69" s="55"/>
      <c r="BK69" s="35"/>
      <c r="BL69" s="2" t="s">
        <v>4406</v>
      </c>
    </row>
    <row r="70" spans="1:64" s="3" customFormat="1" ht="15" x14ac:dyDescent="0.25">
      <c r="A70" s="142" t="s">
        <v>484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4"/>
      <c r="L70" s="33"/>
      <c r="M70" s="33"/>
      <c r="N70" s="33"/>
      <c r="O70" s="33"/>
      <c r="BK70" s="35" t="s">
        <v>484</v>
      </c>
    </row>
    <row r="71" spans="1:64" s="3" customFormat="1" ht="15" x14ac:dyDescent="0.25">
      <c r="A71" s="145" t="s">
        <v>485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7"/>
      <c r="L71" s="55"/>
      <c r="M71" s="55"/>
      <c r="N71" s="55"/>
      <c r="O71" s="55"/>
      <c r="BK71" s="35"/>
      <c r="BL71" s="2" t="s">
        <v>485</v>
      </c>
    </row>
    <row r="72" spans="1:64" s="3" customFormat="1" ht="22.5" x14ac:dyDescent="0.25">
      <c r="A72" s="145" t="s">
        <v>4407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7"/>
      <c r="L72" s="55">
        <v>15432.69</v>
      </c>
      <c r="M72" s="55">
        <v>11640.96</v>
      </c>
      <c r="N72" s="55" t="s">
        <v>4381</v>
      </c>
      <c r="O72" s="55"/>
      <c r="BK72" s="35"/>
      <c r="BL72" s="2" t="s">
        <v>4407</v>
      </c>
    </row>
    <row r="73" spans="1:64" s="3" customFormat="1" ht="15" x14ac:dyDescent="0.25">
      <c r="A73" s="145" t="s">
        <v>4408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7"/>
      <c r="L73" s="55">
        <v>13466.6</v>
      </c>
      <c r="M73" s="55"/>
      <c r="N73" s="55"/>
      <c r="O73" s="55"/>
      <c r="BK73" s="35"/>
      <c r="BL73" s="2" t="s">
        <v>4408</v>
      </c>
    </row>
    <row r="74" spans="1:64" s="3" customFormat="1" ht="15" x14ac:dyDescent="0.25">
      <c r="A74" s="145" t="s">
        <v>4409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7"/>
      <c r="L74" s="55">
        <v>7815.44</v>
      </c>
      <c r="M74" s="55"/>
      <c r="N74" s="55"/>
      <c r="O74" s="55"/>
      <c r="BK74" s="35"/>
      <c r="BL74" s="2" t="s">
        <v>4409</v>
      </c>
    </row>
    <row r="75" spans="1:64" s="3" customFormat="1" ht="15" x14ac:dyDescent="0.25">
      <c r="A75" s="145" t="s">
        <v>490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7"/>
      <c r="L75" s="55">
        <v>36714.730000000003</v>
      </c>
      <c r="M75" s="55"/>
      <c r="N75" s="55"/>
      <c r="O75" s="55"/>
      <c r="BK75" s="35"/>
      <c r="BL75" s="2" t="s">
        <v>490</v>
      </c>
    </row>
    <row r="76" spans="1:64" s="3" customFormat="1" ht="15" x14ac:dyDescent="0.25">
      <c r="A76" s="145" t="s">
        <v>491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7"/>
      <c r="L76" s="55"/>
      <c r="M76" s="55"/>
      <c r="N76" s="55"/>
      <c r="O76" s="55"/>
      <c r="BK76" s="35"/>
      <c r="BL76" s="2" t="s">
        <v>491</v>
      </c>
    </row>
    <row r="77" spans="1:64" s="3" customFormat="1" ht="15" x14ac:dyDescent="0.25">
      <c r="A77" s="145" t="s">
        <v>4410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7"/>
      <c r="L77" s="55">
        <v>320810.61</v>
      </c>
      <c r="M77" s="55">
        <v>9512.6299999999992</v>
      </c>
      <c r="N77" s="55">
        <v>2069.4</v>
      </c>
      <c r="O77" s="55">
        <v>309228.58</v>
      </c>
      <c r="BK77" s="35"/>
      <c r="BL77" s="2" t="s">
        <v>4410</v>
      </c>
    </row>
    <row r="78" spans="1:64" s="3" customFormat="1" ht="15" x14ac:dyDescent="0.25">
      <c r="A78" s="145" t="s">
        <v>4411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7"/>
      <c r="L78" s="55">
        <v>8846.75</v>
      </c>
      <c r="M78" s="55"/>
      <c r="N78" s="55"/>
      <c r="O78" s="55"/>
      <c r="BK78" s="35"/>
      <c r="BL78" s="2" t="s">
        <v>4411</v>
      </c>
    </row>
    <row r="79" spans="1:64" s="3" customFormat="1" ht="15" x14ac:dyDescent="0.25">
      <c r="A79" s="145" t="s">
        <v>4412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7"/>
      <c r="L79" s="55">
        <v>5897.83</v>
      </c>
      <c r="M79" s="55"/>
      <c r="N79" s="55"/>
      <c r="O79" s="55"/>
      <c r="BK79" s="35"/>
      <c r="BL79" s="2" t="s">
        <v>4412</v>
      </c>
    </row>
    <row r="80" spans="1:64" s="3" customFormat="1" ht="15" x14ac:dyDescent="0.25">
      <c r="A80" s="145" t="s">
        <v>490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7"/>
      <c r="L80" s="55">
        <v>335555.19</v>
      </c>
      <c r="M80" s="55"/>
      <c r="N80" s="55"/>
      <c r="O80" s="55"/>
      <c r="BK80" s="35"/>
      <c r="BL80" s="2" t="s">
        <v>490</v>
      </c>
    </row>
    <row r="81" spans="1:64" s="3" customFormat="1" ht="15" x14ac:dyDescent="0.25">
      <c r="A81" s="145" t="s">
        <v>495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7"/>
      <c r="L81" s="55"/>
      <c r="M81" s="55"/>
      <c r="N81" s="55"/>
      <c r="O81" s="55"/>
      <c r="BK81" s="35"/>
      <c r="BL81" s="2" t="s">
        <v>495</v>
      </c>
    </row>
    <row r="82" spans="1:64" s="3" customFormat="1" ht="22.5" x14ac:dyDescent="0.25">
      <c r="A82" s="145" t="s">
        <v>4413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7"/>
      <c r="L82" s="55">
        <v>15436.76</v>
      </c>
      <c r="M82" s="55">
        <v>12501.26</v>
      </c>
      <c r="N82" s="55" t="s">
        <v>4384</v>
      </c>
      <c r="O82" s="55">
        <v>2004.91</v>
      </c>
      <c r="BK82" s="35"/>
      <c r="BL82" s="2" t="s">
        <v>4413</v>
      </c>
    </row>
    <row r="83" spans="1:64" s="3" customFormat="1" ht="15" x14ac:dyDescent="0.25">
      <c r="A83" s="145" t="s">
        <v>4414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7"/>
      <c r="L83" s="55">
        <v>13887.68</v>
      </c>
      <c r="M83" s="55"/>
      <c r="N83" s="55"/>
      <c r="O83" s="55"/>
      <c r="BK83" s="35"/>
      <c r="BL83" s="2" t="s">
        <v>4414</v>
      </c>
    </row>
    <row r="84" spans="1:64" s="3" customFormat="1" ht="15" x14ac:dyDescent="0.25">
      <c r="A84" s="145" t="s">
        <v>4415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7"/>
      <c r="L84" s="55">
        <v>7262.36</v>
      </c>
      <c r="M84" s="55"/>
      <c r="N84" s="55"/>
      <c r="O84" s="55"/>
      <c r="BK84" s="35"/>
      <c r="BL84" s="2" t="s">
        <v>4415</v>
      </c>
    </row>
    <row r="85" spans="1:64" s="3" customFormat="1" ht="15" x14ac:dyDescent="0.25">
      <c r="A85" s="145" t="s">
        <v>490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7"/>
      <c r="L85" s="55">
        <v>36586.800000000003</v>
      </c>
      <c r="M85" s="55"/>
      <c r="N85" s="55"/>
      <c r="O85" s="55"/>
      <c r="BK85" s="35"/>
      <c r="BL85" s="2" t="s">
        <v>490</v>
      </c>
    </row>
    <row r="86" spans="1:64" s="3" customFormat="1" ht="15" x14ac:dyDescent="0.25">
      <c r="A86" s="145" t="s">
        <v>504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7"/>
      <c r="L86" s="55"/>
      <c r="M86" s="55"/>
      <c r="N86" s="55"/>
      <c r="O86" s="55"/>
      <c r="BK86" s="35"/>
      <c r="BL86" s="2" t="s">
        <v>504</v>
      </c>
    </row>
    <row r="87" spans="1:64" s="3" customFormat="1" ht="15" x14ac:dyDescent="0.25">
      <c r="A87" s="145" t="s">
        <v>4416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>
        <v>13638.7</v>
      </c>
      <c r="M87" s="55">
        <v>6312.24</v>
      </c>
      <c r="N87" s="55">
        <v>43.51</v>
      </c>
      <c r="O87" s="55">
        <v>7282.95</v>
      </c>
      <c r="BK87" s="35"/>
      <c r="BL87" s="2" t="s">
        <v>4416</v>
      </c>
    </row>
    <row r="88" spans="1:64" s="3" customFormat="1" ht="15" x14ac:dyDescent="0.25">
      <c r="A88" s="145" t="s">
        <v>4417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6312.24</v>
      </c>
      <c r="M88" s="55"/>
      <c r="N88" s="55"/>
      <c r="O88" s="55"/>
      <c r="BK88" s="35"/>
      <c r="BL88" s="2" t="s">
        <v>4417</v>
      </c>
    </row>
    <row r="89" spans="1:64" s="3" customFormat="1" ht="15" x14ac:dyDescent="0.25">
      <c r="A89" s="145" t="s">
        <v>4418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7"/>
      <c r="L89" s="55">
        <v>3093</v>
      </c>
      <c r="M89" s="55"/>
      <c r="N89" s="55"/>
      <c r="O89" s="55"/>
      <c r="BK89" s="35"/>
      <c r="BL89" s="2" t="s">
        <v>4418</v>
      </c>
    </row>
    <row r="90" spans="1:64" s="3" customFormat="1" ht="15" x14ac:dyDescent="0.25">
      <c r="A90" s="145" t="s">
        <v>490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7"/>
      <c r="L90" s="55">
        <v>23043.94</v>
      </c>
      <c r="M90" s="55"/>
      <c r="N90" s="55"/>
      <c r="O90" s="55"/>
      <c r="BK90" s="35"/>
      <c r="BL90" s="2" t="s">
        <v>490</v>
      </c>
    </row>
    <row r="91" spans="1:64" s="3" customFormat="1" ht="15" x14ac:dyDescent="0.25">
      <c r="A91" s="145" t="s">
        <v>513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>
        <v>431900.66</v>
      </c>
      <c r="M91" s="55"/>
      <c r="N91" s="55"/>
      <c r="O91" s="55"/>
      <c r="BK91" s="35"/>
      <c r="BL91" s="2" t="s">
        <v>513</v>
      </c>
    </row>
    <row r="92" spans="1:64" s="3" customFormat="1" ht="15" x14ac:dyDescent="0.25">
      <c r="A92" s="145" t="s">
        <v>514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7"/>
      <c r="L92" s="55"/>
      <c r="M92" s="55"/>
      <c r="N92" s="55"/>
      <c r="O92" s="55"/>
      <c r="BK92" s="35"/>
      <c r="BL92" s="2" t="s">
        <v>514</v>
      </c>
    </row>
    <row r="93" spans="1:64" s="3" customFormat="1" ht="15" x14ac:dyDescent="0.25">
      <c r="A93" s="145" t="s">
        <v>515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>
        <v>39967.089999999997</v>
      </c>
      <c r="M93" s="55"/>
      <c r="N93" s="55"/>
      <c r="O93" s="55"/>
      <c r="BK93" s="35"/>
      <c r="BL93" s="2" t="s">
        <v>515</v>
      </c>
    </row>
    <row r="94" spans="1:64" s="3" customFormat="1" ht="15" x14ac:dyDescent="0.25">
      <c r="A94" s="145" t="s">
        <v>516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318516.44</v>
      </c>
      <c r="M94" s="55"/>
      <c r="N94" s="55"/>
      <c r="O94" s="55"/>
      <c r="BK94" s="35"/>
      <c r="BL94" s="2" t="s">
        <v>516</v>
      </c>
    </row>
    <row r="95" spans="1:64" s="3" customFormat="1" ht="15" x14ac:dyDescent="0.25">
      <c r="A95" s="145" t="s">
        <v>517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>
        <v>6835.23</v>
      </c>
      <c r="M95" s="55"/>
      <c r="N95" s="55"/>
      <c r="O95" s="55"/>
      <c r="BK95" s="35"/>
      <c r="BL95" s="2" t="s">
        <v>517</v>
      </c>
    </row>
    <row r="96" spans="1:64" s="3" customFormat="1" ht="15" x14ac:dyDescent="0.25">
      <c r="A96" s="145" t="s">
        <v>518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>
        <v>622.52</v>
      </c>
      <c r="M96" s="55"/>
      <c r="N96" s="55"/>
      <c r="O96" s="55"/>
      <c r="BK96" s="35"/>
      <c r="BL96" s="2" t="s">
        <v>518</v>
      </c>
    </row>
    <row r="97" spans="1:66" s="3" customFormat="1" ht="15" x14ac:dyDescent="0.25">
      <c r="A97" s="145" t="s">
        <v>519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>
        <v>42513.27</v>
      </c>
      <c r="M97" s="55"/>
      <c r="N97" s="55"/>
      <c r="O97" s="55"/>
      <c r="BK97" s="35"/>
      <c r="BL97" s="2" t="s">
        <v>519</v>
      </c>
    </row>
    <row r="98" spans="1:66" s="3" customFormat="1" ht="15" x14ac:dyDescent="0.25">
      <c r="A98" s="145" t="s">
        <v>520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55">
        <v>24068.63</v>
      </c>
      <c r="M98" s="55"/>
      <c r="N98" s="55"/>
      <c r="O98" s="55"/>
      <c r="BK98" s="35"/>
      <c r="BL98" s="2" t="s">
        <v>520</v>
      </c>
    </row>
    <row r="99" spans="1:66" s="3" customFormat="1" ht="15" x14ac:dyDescent="0.25">
      <c r="A99" s="145" t="s">
        <v>521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>
        <v>22458.83</v>
      </c>
      <c r="M99" s="55"/>
      <c r="N99" s="55"/>
      <c r="O99" s="55"/>
      <c r="BK99" s="35"/>
      <c r="BL99" s="2" t="s">
        <v>521</v>
      </c>
    </row>
    <row r="100" spans="1:66" s="3" customFormat="1" ht="15" x14ac:dyDescent="0.25">
      <c r="A100" s="142" t="s">
        <v>513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4"/>
      <c r="L100" s="33">
        <v>454359.49</v>
      </c>
      <c r="M100" s="33"/>
      <c r="N100" s="33"/>
      <c r="O100" s="33"/>
      <c r="BK100" s="35"/>
      <c r="BM100" s="35" t="s">
        <v>513</v>
      </c>
    </row>
    <row r="101" spans="1:66" s="3" customFormat="1" ht="15" x14ac:dyDescent="0.25">
      <c r="A101" s="145" t="s">
        <v>522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>
        <v>9541.5499999999993</v>
      </c>
      <c r="M101" s="55"/>
      <c r="N101" s="55"/>
      <c r="O101" s="55"/>
      <c r="BK101" s="35"/>
      <c r="BL101" s="2" t="s">
        <v>522</v>
      </c>
      <c r="BM101" s="35"/>
    </row>
    <row r="102" spans="1:66" s="3" customFormat="1" ht="15" x14ac:dyDescent="0.25">
      <c r="A102" s="145" t="s">
        <v>523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>
        <v>15902.58</v>
      </c>
      <c r="M102" s="55"/>
      <c r="N102" s="55"/>
      <c r="O102" s="55"/>
      <c r="BK102" s="35"/>
      <c r="BL102" s="2" t="s">
        <v>523</v>
      </c>
      <c r="BM102" s="35"/>
    </row>
    <row r="103" spans="1:66" s="3" customFormat="1" ht="15" x14ac:dyDescent="0.25">
      <c r="A103" s="145" t="s">
        <v>524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55">
        <v>11358.99</v>
      </c>
      <c r="M103" s="55"/>
      <c r="N103" s="55"/>
      <c r="O103" s="55"/>
      <c r="BK103" s="35"/>
      <c r="BL103" s="2" t="s">
        <v>524</v>
      </c>
      <c r="BM103" s="35"/>
    </row>
    <row r="104" spans="1:66" s="3" customFormat="1" ht="15" x14ac:dyDescent="0.25">
      <c r="A104" s="145" t="s">
        <v>525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>
        <v>9087.19</v>
      </c>
      <c r="M104" s="55"/>
      <c r="N104" s="55"/>
      <c r="O104" s="55"/>
      <c r="BK104" s="35"/>
      <c r="BL104" s="2" t="s">
        <v>525</v>
      </c>
      <c r="BM104" s="35"/>
    </row>
    <row r="105" spans="1:66" s="3" customFormat="1" ht="15" x14ac:dyDescent="0.25">
      <c r="A105" s="142" t="s">
        <v>513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4"/>
      <c r="L105" s="33">
        <v>500249.8</v>
      </c>
      <c r="M105" s="33"/>
      <c r="N105" s="33"/>
      <c r="O105" s="33"/>
      <c r="BK105" s="35"/>
      <c r="BM105" s="35" t="s">
        <v>513</v>
      </c>
    </row>
    <row r="106" spans="1:66" s="3" customFormat="1" ht="15" x14ac:dyDescent="0.25">
      <c r="A106" s="145" t="s">
        <v>526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>
        <v>15007.49</v>
      </c>
      <c r="M106" s="55"/>
      <c r="N106" s="55"/>
      <c r="O106" s="55"/>
      <c r="BK106" s="35"/>
      <c r="BL106" s="2" t="s">
        <v>526</v>
      </c>
      <c r="BM106" s="35"/>
    </row>
    <row r="107" spans="1:66" s="3" customFormat="1" ht="15" x14ac:dyDescent="0.25">
      <c r="A107" s="142" t="s">
        <v>527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4"/>
      <c r="L107" s="33">
        <v>515257.29</v>
      </c>
      <c r="M107" s="33"/>
      <c r="N107" s="33"/>
      <c r="O107" s="33"/>
      <c r="BK107" s="35"/>
      <c r="BM107" s="35" t="s">
        <v>527</v>
      </c>
    </row>
    <row r="108" spans="1:66" s="3" customFormat="1" ht="15" x14ac:dyDescent="0.25">
      <c r="A108" s="145" t="s">
        <v>528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55">
        <v>103051.46</v>
      </c>
      <c r="M108" s="55"/>
      <c r="N108" s="55"/>
      <c r="O108" s="55"/>
      <c r="BK108" s="35"/>
      <c r="BL108" s="2" t="s">
        <v>528</v>
      </c>
      <c r="BM108" s="35"/>
    </row>
    <row r="109" spans="1:66" s="3" customFormat="1" ht="15" x14ac:dyDescent="0.25">
      <c r="A109" s="142" t="s">
        <v>529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4"/>
      <c r="L109" s="33">
        <v>618308.75</v>
      </c>
      <c r="M109" s="33"/>
      <c r="N109" s="33"/>
      <c r="O109" s="33"/>
      <c r="BK109" s="35"/>
      <c r="BM109" s="35"/>
      <c r="BN109" s="35" t="s">
        <v>529</v>
      </c>
    </row>
    <row r="110" spans="1:66" s="3" customFormat="1" ht="53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66" s="3" customFormat="1" ht="15" x14ac:dyDescent="0.25">
      <c r="A111" s="4"/>
      <c r="B111" s="4"/>
      <c r="C111" s="4"/>
      <c r="D111" s="4"/>
      <c r="E111" s="4"/>
      <c r="F111" s="4"/>
      <c r="G111" s="4"/>
      <c r="H111" s="8"/>
      <c r="I111" s="56"/>
      <c r="J111" s="56"/>
      <c r="K111" s="56"/>
      <c r="L111" s="56"/>
      <c r="M111" s="4"/>
      <c r="N111" s="4"/>
      <c r="O111" s="4"/>
    </row>
  </sheetData>
  <mergeCells count="99">
    <mergeCell ref="A107:K107"/>
    <mergeCell ref="A108:K108"/>
    <mergeCell ref="A109:K109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C49:E49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A36:O36"/>
    <mergeCell ref="A37:O37"/>
    <mergeCell ref="C38:E38"/>
    <mergeCell ref="C42:E42"/>
    <mergeCell ref="C43:E43"/>
    <mergeCell ref="C28:E28"/>
    <mergeCell ref="C29:E29"/>
    <mergeCell ref="C33:E33"/>
    <mergeCell ref="C34:E34"/>
    <mergeCell ref="C35:E35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N41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4419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4420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4420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4421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13380.592000000001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9333.768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12.834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1526.0239999999999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2743.65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1400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1400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133" t="s">
        <v>4422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8" t="s">
        <v>4422</v>
      </c>
    </row>
    <row r="23" spans="1:62" s="3" customFormat="1" ht="26.25" x14ac:dyDescent="0.25">
      <c r="A23" s="138" t="s">
        <v>4423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8"/>
      <c r="BH23" s="27" t="s">
        <v>4423</v>
      </c>
    </row>
    <row r="24" spans="1:62" s="3" customFormat="1" ht="15" x14ac:dyDescent="0.25">
      <c r="A24" s="133" t="s">
        <v>3551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8" t="s">
        <v>3551</v>
      </c>
      <c r="BH24" s="27"/>
    </row>
    <row r="25" spans="1:62" s="3" customFormat="1" ht="90" x14ac:dyDescent="0.25">
      <c r="A25" s="29" t="s">
        <v>36</v>
      </c>
      <c r="B25" s="30" t="s">
        <v>3553</v>
      </c>
      <c r="C25" s="136" t="s">
        <v>3554</v>
      </c>
      <c r="D25" s="136"/>
      <c r="E25" s="136"/>
      <c r="F25" s="29" t="s">
        <v>538</v>
      </c>
      <c r="G25" s="51">
        <v>0.76849999999999996</v>
      </c>
      <c r="H25" s="33" t="s">
        <v>3555</v>
      </c>
      <c r="I25" s="33">
        <v>23.74</v>
      </c>
      <c r="J25" s="33">
        <v>3541.56</v>
      </c>
      <c r="K25" s="31" t="s">
        <v>42</v>
      </c>
      <c r="L25" s="33">
        <v>83940</v>
      </c>
      <c r="M25" s="33">
        <v>60159</v>
      </c>
      <c r="N25" s="34">
        <v>211</v>
      </c>
      <c r="O25" s="33">
        <v>23570</v>
      </c>
      <c r="BG25" s="28"/>
      <c r="BH25" s="27"/>
      <c r="BI25" s="35" t="s">
        <v>3554</v>
      </c>
    </row>
    <row r="26" spans="1:62" s="3" customFormat="1" ht="15" x14ac:dyDescent="0.25">
      <c r="A26" s="36"/>
      <c r="B26" s="37"/>
      <c r="C26" s="37"/>
      <c r="D26" s="37"/>
      <c r="E26" s="38" t="s">
        <v>4424</v>
      </c>
      <c r="F26" s="38"/>
      <c r="G26" s="39"/>
      <c r="H26" s="40"/>
      <c r="I26" s="11"/>
      <c r="J26" s="11"/>
      <c r="K26" s="11"/>
      <c r="L26" s="41">
        <v>64972</v>
      </c>
      <c r="M26" s="42"/>
      <c r="N26" s="42"/>
      <c r="O26" s="43"/>
      <c r="BG26" s="28"/>
      <c r="BH26" s="27"/>
      <c r="BI26" s="35"/>
    </row>
    <row r="27" spans="1:62" s="3" customFormat="1" ht="15" x14ac:dyDescent="0.25">
      <c r="A27" s="36"/>
      <c r="B27" s="37"/>
      <c r="C27" s="37"/>
      <c r="D27" s="37"/>
      <c r="E27" s="38" t="s">
        <v>4425</v>
      </c>
      <c r="F27" s="38"/>
      <c r="G27" s="39"/>
      <c r="H27" s="40"/>
      <c r="I27" s="11"/>
      <c r="J27" s="11"/>
      <c r="K27" s="11"/>
      <c r="L27" s="41">
        <v>33087</v>
      </c>
      <c r="M27" s="42"/>
      <c r="N27" s="42"/>
      <c r="O27" s="43"/>
      <c r="BG27" s="28"/>
      <c r="BH27" s="27"/>
      <c r="BI27" s="35"/>
    </row>
    <row r="28" spans="1:62" s="3" customFormat="1" ht="15" x14ac:dyDescent="0.25">
      <c r="A28" s="36"/>
      <c r="B28" s="37"/>
      <c r="C28" s="37"/>
      <c r="D28" s="37"/>
      <c r="E28" s="38" t="s">
        <v>46</v>
      </c>
      <c r="F28" s="38"/>
      <c r="G28" s="39"/>
      <c r="H28" s="40"/>
      <c r="I28" s="11"/>
      <c r="J28" s="11"/>
      <c r="K28" s="11"/>
      <c r="L28" s="41">
        <v>181999</v>
      </c>
      <c r="M28" s="42"/>
      <c r="N28" s="42"/>
      <c r="O28" s="43"/>
      <c r="BG28" s="28"/>
      <c r="BH28" s="27"/>
      <c r="BI28" s="35"/>
    </row>
    <row r="29" spans="1:62" s="3" customFormat="1" ht="22.5" x14ac:dyDescent="0.25">
      <c r="A29" s="45"/>
      <c r="B29" s="46" t="s">
        <v>1937</v>
      </c>
      <c r="C29" s="141" t="s">
        <v>1938</v>
      </c>
      <c r="D29" s="141"/>
      <c r="E29" s="141"/>
      <c r="F29" s="47" t="s">
        <v>62</v>
      </c>
      <c r="G29" s="39" t="s">
        <v>4426</v>
      </c>
      <c r="H29" s="48">
        <v>11.65</v>
      </c>
      <c r="I29" s="48"/>
      <c r="J29" s="48">
        <v>11.65</v>
      </c>
      <c r="K29" s="49"/>
      <c r="L29" s="48">
        <v>179.06</v>
      </c>
      <c r="M29" s="48"/>
      <c r="N29" s="48"/>
      <c r="O29" s="50">
        <v>179.06</v>
      </c>
      <c r="BG29" s="28"/>
      <c r="BH29" s="27"/>
      <c r="BI29" s="35"/>
      <c r="BJ29" s="19" t="s">
        <v>1938</v>
      </c>
    </row>
    <row r="30" spans="1:62" s="3" customFormat="1" ht="22.5" x14ac:dyDescent="0.25">
      <c r="A30" s="45"/>
      <c r="B30" s="46" t="s">
        <v>1940</v>
      </c>
      <c r="C30" s="141" t="s">
        <v>1941</v>
      </c>
      <c r="D30" s="141"/>
      <c r="E30" s="141"/>
      <c r="F30" s="47" t="s">
        <v>62</v>
      </c>
      <c r="G30" s="39" t="s">
        <v>4426</v>
      </c>
      <c r="H30" s="48">
        <v>6.65</v>
      </c>
      <c r="I30" s="48"/>
      <c r="J30" s="48">
        <v>6.65</v>
      </c>
      <c r="K30" s="49"/>
      <c r="L30" s="48">
        <v>102.21</v>
      </c>
      <c r="M30" s="48"/>
      <c r="N30" s="48"/>
      <c r="O30" s="50">
        <v>102.21</v>
      </c>
      <c r="BG30" s="28"/>
      <c r="BH30" s="27"/>
      <c r="BI30" s="35"/>
      <c r="BJ30" s="19" t="s">
        <v>1941</v>
      </c>
    </row>
    <row r="31" spans="1:62" s="3" customFormat="1" ht="22.5" x14ac:dyDescent="0.25">
      <c r="A31" s="45"/>
      <c r="B31" s="46" t="s">
        <v>1943</v>
      </c>
      <c r="C31" s="141" t="s">
        <v>1944</v>
      </c>
      <c r="D31" s="141"/>
      <c r="E31" s="141"/>
      <c r="F31" s="47" t="s">
        <v>62</v>
      </c>
      <c r="G31" s="39" t="s">
        <v>4427</v>
      </c>
      <c r="H31" s="48">
        <v>2.41</v>
      </c>
      <c r="I31" s="48"/>
      <c r="J31" s="48">
        <v>2.41</v>
      </c>
      <c r="K31" s="49"/>
      <c r="L31" s="48">
        <v>277.81</v>
      </c>
      <c r="M31" s="48"/>
      <c r="N31" s="48"/>
      <c r="O31" s="50">
        <v>277.81</v>
      </c>
      <c r="BG31" s="28"/>
      <c r="BH31" s="27"/>
      <c r="BI31" s="35"/>
      <c r="BJ31" s="19" t="s">
        <v>1944</v>
      </c>
    </row>
    <row r="32" spans="1:62" s="3" customFormat="1" ht="23.25" x14ac:dyDescent="0.25">
      <c r="A32" s="45"/>
      <c r="B32" s="46" t="s">
        <v>1946</v>
      </c>
      <c r="C32" s="141" t="s">
        <v>1947</v>
      </c>
      <c r="D32" s="141"/>
      <c r="E32" s="141"/>
      <c r="F32" s="47" t="s">
        <v>136</v>
      </c>
      <c r="G32" s="39" t="s">
        <v>4428</v>
      </c>
      <c r="H32" s="48">
        <v>0.15</v>
      </c>
      <c r="I32" s="48"/>
      <c r="J32" s="48">
        <v>0.15</v>
      </c>
      <c r="K32" s="49"/>
      <c r="L32" s="48">
        <v>20.399999999999999</v>
      </c>
      <c r="M32" s="48"/>
      <c r="N32" s="48"/>
      <c r="O32" s="50">
        <v>20.399999999999999</v>
      </c>
      <c r="BG32" s="28"/>
      <c r="BH32" s="27"/>
      <c r="BI32" s="35"/>
      <c r="BJ32" s="19" t="s">
        <v>1947</v>
      </c>
    </row>
    <row r="33" spans="1:62" s="3" customFormat="1" ht="23.25" x14ac:dyDescent="0.25">
      <c r="A33" s="45"/>
      <c r="B33" s="46" t="s">
        <v>1949</v>
      </c>
      <c r="C33" s="141" t="s">
        <v>1950</v>
      </c>
      <c r="D33" s="141"/>
      <c r="E33" s="141"/>
      <c r="F33" s="47" t="s">
        <v>1951</v>
      </c>
      <c r="G33" s="39" t="s">
        <v>4429</v>
      </c>
      <c r="H33" s="48">
        <v>154</v>
      </c>
      <c r="I33" s="48"/>
      <c r="J33" s="48">
        <v>154</v>
      </c>
      <c r="K33" s="49"/>
      <c r="L33" s="48">
        <v>191.73</v>
      </c>
      <c r="M33" s="48"/>
      <c r="N33" s="48"/>
      <c r="O33" s="50">
        <v>191.73</v>
      </c>
      <c r="BG33" s="28"/>
      <c r="BH33" s="27"/>
      <c r="BI33" s="35"/>
      <c r="BJ33" s="19" t="s">
        <v>1950</v>
      </c>
    </row>
    <row r="34" spans="1:62" s="3" customFormat="1" ht="34.5" x14ac:dyDescent="0.25">
      <c r="A34" s="45"/>
      <c r="B34" s="46" t="s">
        <v>3562</v>
      </c>
      <c r="C34" s="141" t="s">
        <v>3563</v>
      </c>
      <c r="D34" s="141"/>
      <c r="E34" s="141"/>
      <c r="F34" s="47" t="s">
        <v>136</v>
      </c>
      <c r="G34" s="39" t="s">
        <v>4430</v>
      </c>
      <c r="H34" s="48">
        <v>0.54</v>
      </c>
      <c r="I34" s="48"/>
      <c r="J34" s="48">
        <v>0.54</v>
      </c>
      <c r="K34" s="49"/>
      <c r="L34" s="48">
        <v>48.55</v>
      </c>
      <c r="M34" s="48"/>
      <c r="N34" s="48"/>
      <c r="O34" s="50">
        <v>48.55</v>
      </c>
      <c r="BG34" s="28"/>
      <c r="BH34" s="27"/>
      <c r="BI34" s="35"/>
      <c r="BJ34" s="19" t="s">
        <v>3563</v>
      </c>
    </row>
    <row r="35" spans="1:62" s="3" customFormat="1" ht="22.5" x14ac:dyDescent="0.25">
      <c r="A35" s="45"/>
      <c r="B35" s="46" t="s">
        <v>1962</v>
      </c>
      <c r="C35" s="141" t="s">
        <v>1963</v>
      </c>
      <c r="D35" s="141"/>
      <c r="E35" s="141"/>
      <c r="F35" s="47" t="s">
        <v>167</v>
      </c>
      <c r="G35" s="39" t="s">
        <v>4431</v>
      </c>
      <c r="H35" s="48">
        <v>2</v>
      </c>
      <c r="I35" s="48"/>
      <c r="J35" s="48">
        <v>2</v>
      </c>
      <c r="K35" s="49"/>
      <c r="L35" s="48">
        <v>21.81</v>
      </c>
      <c r="M35" s="48"/>
      <c r="N35" s="48"/>
      <c r="O35" s="50">
        <v>21.81</v>
      </c>
      <c r="BG35" s="28"/>
      <c r="BH35" s="27"/>
      <c r="BI35" s="35"/>
      <c r="BJ35" s="19" t="s">
        <v>1963</v>
      </c>
    </row>
    <row r="36" spans="1:62" s="3" customFormat="1" ht="22.5" x14ac:dyDescent="0.25">
      <c r="A36" s="45"/>
      <c r="B36" s="46" t="s">
        <v>3566</v>
      </c>
      <c r="C36" s="141" t="s">
        <v>3567</v>
      </c>
      <c r="D36" s="141"/>
      <c r="E36" s="141"/>
      <c r="F36" s="47" t="s">
        <v>167</v>
      </c>
      <c r="G36" s="39" t="s">
        <v>4432</v>
      </c>
      <c r="H36" s="48">
        <v>3</v>
      </c>
      <c r="I36" s="48"/>
      <c r="J36" s="48">
        <v>3</v>
      </c>
      <c r="K36" s="49"/>
      <c r="L36" s="48">
        <v>87.33</v>
      </c>
      <c r="M36" s="48"/>
      <c r="N36" s="48"/>
      <c r="O36" s="50">
        <v>87.33</v>
      </c>
      <c r="BG36" s="28"/>
      <c r="BH36" s="27"/>
      <c r="BI36" s="35"/>
      <c r="BJ36" s="19" t="s">
        <v>3567</v>
      </c>
    </row>
    <row r="37" spans="1:62" s="3" customFormat="1" ht="22.5" x14ac:dyDescent="0.25">
      <c r="A37" s="45"/>
      <c r="B37" s="46" t="s">
        <v>1965</v>
      </c>
      <c r="C37" s="141" t="s">
        <v>1966</v>
      </c>
      <c r="D37" s="141"/>
      <c r="E37" s="141"/>
      <c r="F37" s="47" t="s">
        <v>167</v>
      </c>
      <c r="G37" s="39" t="s">
        <v>4433</v>
      </c>
      <c r="H37" s="48">
        <v>62</v>
      </c>
      <c r="I37" s="48"/>
      <c r="J37" s="48">
        <v>62</v>
      </c>
      <c r="K37" s="49"/>
      <c r="L37" s="48">
        <v>33.35</v>
      </c>
      <c r="M37" s="48"/>
      <c r="N37" s="48"/>
      <c r="O37" s="50">
        <v>33.35</v>
      </c>
      <c r="BG37" s="28"/>
      <c r="BH37" s="27"/>
      <c r="BI37" s="35"/>
      <c r="BJ37" s="19" t="s">
        <v>1966</v>
      </c>
    </row>
    <row r="38" spans="1:62" s="3" customFormat="1" ht="22.5" x14ac:dyDescent="0.25">
      <c r="A38" s="45"/>
      <c r="B38" s="46" t="s">
        <v>1968</v>
      </c>
      <c r="C38" s="141" t="s">
        <v>1969</v>
      </c>
      <c r="D38" s="141"/>
      <c r="E38" s="141"/>
      <c r="F38" s="47" t="s">
        <v>167</v>
      </c>
      <c r="G38" s="39" t="s">
        <v>4434</v>
      </c>
      <c r="H38" s="48">
        <v>7</v>
      </c>
      <c r="I38" s="48"/>
      <c r="J38" s="48">
        <v>7</v>
      </c>
      <c r="K38" s="49"/>
      <c r="L38" s="48">
        <v>8.77</v>
      </c>
      <c r="M38" s="48"/>
      <c r="N38" s="48"/>
      <c r="O38" s="50">
        <v>8.77</v>
      </c>
      <c r="BG38" s="28"/>
      <c r="BH38" s="27"/>
      <c r="BI38" s="35"/>
      <c r="BJ38" s="19" t="s">
        <v>1969</v>
      </c>
    </row>
    <row r="39" spans="1:62" s="3" customFormat="1" ht="22.5" x14ac:dyDescent="0.25">
      <c r="A39" s="45"/>
      <c r="B39" s="46" t="s">
        <v>3571</v>
      </c>
      <c r="C39" s="141" t="s">
        <v>3572</v>
      </c>
      <c r="D39" s="141"/>
      <c r="E39" s="141"/>
      <c r="F39" s="47" t="s">
        <v>136</v>
      </c>
      <c r="G39" s="39" t="s">
        <v>4435</v>
      </c>
      <c r="H39" s="48">
        <v>5.58</v>
      </c>
      <c r="I39" s="48"/>
      <c r="J39" s="48">
        <v>5.58</v>
      </c>
      <c r="K39" s="49"/>
      <c r="L39" s="48">
        <v>368.79</v>
      </c>
      <c r="M39" s="48"/>
      <c r="N39" s="48"/>
      <c r="O39" s="50">
        <v>368.79</v>
      </c>
      <c r="BG39" s="28"/>
      <c r="BH39" s="27"/>
      <c r="BI39" s="35"/>
      <c r="BJ39" s="19" t="s">
        <v>3572</v>
      </c>
    </row>
    <row r="40" spans="1:62" s="3" customFormat="1" ht="22.5" x14ac:dyDescent="0.25">
      <c r="A40" s="45"/>
      <c r="B40" s="46" t="s">
        <v>3574</v>
      </c>
      <c r="C40" s="141" t="s">
        <v>3575</v>
      </c>
      <c r="D40" s="141"/>
      <c r="E40" s="141"/>
      <c r="F40" s="47" t="s">
        <v>136</v>
      </c>
      <c r="G40" s="39" t="s">
        <v>4436</v>
      </c>
      <c r="H40" s="48">
        <v>6.22</v>
      </c>
      <c r="I40" s="48"/>
      <c r="J40" s="48">
        <v>6.22</v>
      </c>
      <c r="K40" s="49"/>
      <c r="L40" s="48">
        <v>1214.1400000000001</v>
      </c>
      <c r="M40" s="48"/>
      <c r="N40" s="48"/>
      <c r="O40" s="50">
        <v>1214.1400000000001</v>
      </c>
      <c r="BG40" s="28"/>
      <c r="BH40" s="27"/>
      <c r="BI40" s="35"/>
      <c r="BJ40" s="19" t="s">
        <v>3575</v>
      </c>
    </row>
    <row r="41" spans="1:62" s="3" customFormat="1" ht="23.25" x14ac:dyDescent="0.25">
      <c r="A41" s="45"/>
      <c r="B41" s="46" t="s">
        <v>3577</v>
      </c>
      <c r="C41" s="141" t="s">
        <v>3578</v>
      </c>
      <c r="D41" s="141"/>
      <c r="E41" s="141"/>
      <c r="F41" s="47" t="s">
        <v>167</v>
      </c>
      <c r="G41" s="39" t="s">
        <v>4437</v>
      </c>
      <c r="H41" s="48">
        <v>253</v>
      </c>
      <c r="I41" s="48"/>
      <c r="J41" s="48">
        <v>253</v>
      </c>
      <c r="K41" s="49"/>
      <c r="L41" s="48">
        <v>27.22</v>
      </c>
      <c r="M41" s="48"/>
      <c r="N41" s="48"/>
      <c r="O41" s="50">
        <v>27.22</v>
      </c>
      <c r="BG41" s="28"/>
      <c r="BH41" s="27"/>
      <c r="BI41" s="35"/>
      <c r="BJ41" s="19" t="s">
        <v>3578</v>
      </c>
    </row>
    <row r="42" spans="1:62" s="3" customFormat="1" ht="23.25" x14ac:dyDescent="0.25">
      <c r="A42" s="45"/>
      <c r="B42" s="46" t="s">
        <v>3580</v>
      </c>
      <c r="C42" s="141" t="s">
        <v>3581</v>
      </c>
      <c r="D42" s="141"/>
      <c r="E42" s="141"/>
      <c r="F42" s="47" t="s">
        <v>167</v>
      </c>
      <c r="G42" s="39" t="s">
        <v>4437</v>
      </c>
      <c r="H42" s="48">
        <v>253</v>
      </c>
      <c r="I42" s="48"/>
      <c r="J42" s="48">
        <v>253</v>
      </c>
      <c r="K42" s="49"/>
      <c r="L42" s="48">
        <v>27.22</v>
      </c>
      <c r="M42" s="48"/>
      <c r="N42" s="48"/>
      <c r="O42" s="50">
        <v>27.22</v>
      </c>
      <c r="BG42" s="28"/>
      <c r="BH42" s="27"/>
      <c r="BI42" s="35"/>
      <c r="BJ42" s="19" t="s">
        <v>3581</v>
      </c>
    </row>
    <row r="43" spans="1:62" s="3" customFormat="1" ht="22.5" x14ac:dyDescent="0.25">
      <c r="A43" s="45"/>
      <c r="B43" s="46" t="s">
        <v>3582</v>
      </c>
      <c r="C43" s="141" t="s">
        <v>3583</v>
      </c>
      <c r="D43" s="141"/>
      <c r="E43" s="141"/>
      <c r="F43" s="47" t="s">
        <v>136</v>
      </c>
      <c r="G43" s="39" t="s">
        <v>4438</v>
      </c>
      <c r="H43" s="48">
        <v>3.78</v>
      </c>
      <c r="I43" s="48"/>
      <c r="J43" s="48">
        <v>3.78</v>
      </c>
      <c r="K43" s="49"/>
      <c r="L43" s="48">
        <v>113.29</v>
      </c>
      <c r="M43" s="48"/>
      <c r="N43" s="48"/>
      <c r="O43" s="50">
        <v>113.29</v>
      </c>
      <c r="BG43" s="28"/>
      <c r="BH43" s="27"/>
      <c r="BI43" s="35"/>
      <c r="BJ43" s="19" t="s">
        <v>3583</v>
      </c>
    </row>
    <row r="44" spans="1:62" s="3" customFormat="1" ht="90" x14ac:dyDescent="0.25">
      <c r="A44" s="29" t="s">
        <v>47</v>
      </c>
      <c r="B44" s="30" t="s">
        <v>3586</v>
      </c>
      <c r="C44" s="136" t="s">
        <v>3587</v>
      </c>
      <c r="D44" s="136"/>
      <c r="E44" s="136"/>
      <c r="F44" s="29" t="s">
        <v>50</v>
      </c>
      <c r="G44" s="44">
        <v>172.53</v>
      </c>
      <c r="H44" s="33">
        <v>14.4</v>
      </c>
      <c r="I44" s="33"/>
      <c r="J44" s="33">
        <v>14.4</v>
      </c>
      <c r="K44" s="31" t="s">
        <v>42</v>
      </c>
      <c r="L44" s="33">
        <v>21515</v>
      </c>
      <c r="M44" s="33"/>
      <c r="N44" s="34"/>
      <c r="O44" s="33">
        <v>21515</v>
      </c>
      <c r="BG44" s="28"/>
      <c r="BH44" s="27"/>
      <c r="BI44" s="35" t="s">
        <v>3587</v>
      </c>
      <c r="BJ44" s="19"/>
    </row>
    <row r="45" spans="1:62" s="3" customFormat="1" ht="90" x14ac:dyDescent="0.25">
      <c r="A45" s="29" t="s">
        <v>51</v>
      </c>
      <c r="B45" s="30" t="s">
        <v>3589</v>
      </c>
      <c r="C45" s="136" t="s">
        <v>3590</v>
      </c>
      <c r="D45" s="136"/>
      <c r="E45" s="136"/>
      <c r="F45" s="29" t="s">
        <v>50</v>
      </c>
      <c r="G45" s="44">
        <v>172.53</v>
      </c>
      <c r="H45" s="33">
        <v>14.45</v>
      </c>
      <c r="I45" s="33"/>
      <c r="J45" s="33">
        <v>14.45</v>
      </c>
      <c r="K45" s="31" t="s">
        <v>42</v>
      </c>
      <c r="L45" s="33">
        <v>21590</v>
      </c>
      <c r="M45" s="33"/>
      <c r="N45" s="34"/>
      <c r="O45" s="33">
        <v>21590</v>
      </c>
      <c r="BG45" s="28"/>
      <c r="BH45" s="27"/>
      <c r="BI45" s="35" t="s">
        <v>3590</v>
      </c>
      <c r="BJ45" s="19"/>
    </row>
    <row r="46" spans="1:62" s="3" customFormat="1" ht="90" x14ac:dyDescent="0.25">
      <c r="A46" s="29" t="s">
        <v>64</v>
      </c>
      <c r="B46" s="30" t="s">
        <v>581</v>
      </c>
      <c r="C46" s="136" t="s">
        <v>3592</v>
      </c>
      <c r="D46" s="136"/>
      <c r="E46" s="136"/>
      <c r="F46" s="29" t="s">
        <v>257</v>
      </c>
      <c r="G46" s="44">
        <v>5.94</v>
      </c>
      <c r="H46" s="33">
        <v>470.26</v>
      </c>
      <c r="I46" s="33"/>
      <c r="J46" s="33">
        <v>470.26</v>
      </c>
      <c r="K46" s="31" t="s">
        <v>42</v>
      </c>
      <c r="L46" s="33">
        <v>24190</v>
      </c>
      <c r="M46" s="33"/>
      <c r="N46" s="34"/>
      <c r="O46" s="33">
        <v>24190</v>
      </c>
      <c r="BG46" s="28"/>
      <c r="BH46" s="27"/>
      <c r="BI46" s="35" t="s">
        <v>3592</v>
      </c>
      <c r="BJ46" s="19"/>
    </row>
    <row r="47" spans="1:62" s="3" customFormat="1" ht="15" x14ac:dyDescent="0.25">
      <c r="A47" s="133" t="s">
        <v>4439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5"/>
      <c r="BG47" s="28" t="s">
        <v>4439</v>
      </c>
      <c r="BH47" s="27"/>
      <c r="BI47" s="35"/>
      <c r="BJ47" s="19"/>
    </row>
    <row r="48" spans="1:62" s="3" customFormat="1" ht="90" x14ac:dyDescent="0.25">
      <c r="A48" s="29" t="s">
        <v>67</v>
      </c>
      <c r="B48" s="30" t="s">
        <v>3553</v>
      </c>
      <c r="C48" s="136" t="s">
        <v>3554</v>
      </c>
      <c r="D48" s="136"/>
      <c r="E48" s="136"/>
      <c r="F48" s="29" t="s">
        <v>538</v>
      </c>
      <c r="G48" s="44">
        <v>2.02</v>
      </c>
      <c r="H48" s="33" t="s">
        <v>3555</v>
      </c>
      <c r="I48" s="33">
        <v>23.74</v>
      </c>
      <c r="J48" s="33">
        <v>3541.56</v>
      </c>
      <c r="K48" s="31" t="s">
        <v>42</v>
      </c>
      <c r="L48" s="33">
        <v>220635</v>
      </c>
      <c r="M48" s="33">
        <v>158128</v>
      </c>
      <c r="N48" s="34">
        <v>554</v>
      </c>
      <c r="O48" s="33">
        <v>61953</v>
      </c>
      <c r="BG48" s="28"/>
      <c r="BH48" s="27"/>
      <c r="BI48" s="35" t="s">
        <v>3554</v>
      </c>
      <c r="BJ48" s="19"/>
    </row>
    <row r="49" spans="1:62" s="3" customFormat="1" ht="15" x14ac:dyDescent="0.25">
      <c r="A49" s="36"/>
      <c r="B49" s="37"/>
      <c r="C49" s="37"/>
      <c r="D49" s="37"/>
      <c r="E49" s="38" t="s">
        <v>4440</v>
      </c>
      <c r="F49" s="38"/>
      <c r="G49" s="39"/>
      <c r="H49" s="40"/>
      <c r="I49" s="11"/>
      <c r="J49" s="11"/>
      <c r="K49" s="11"/>
      <c r="L49" s="41">
        <v>170778</v>
      </c>
      <c r="M49" s="42"/>
      <c r="N49" s="42"/>
      <c r="O49" s="43"/>
      <c r="BG49" s="28"/>
      <c r="BH49" s="27"/>
      <c r="BI49" s="35"/>
      <c r="BJ49" s="19"/>
    </row>
    <row r="50" spans="1:62" s="3" customFormat="1" ht="15" x14ac:dyDescent="0.25">
      <c r="A50" s="36"/>
      <c r="B50" s="37"/>
      <c r="C50" s="37"/>
      <c r="D50" s="37"/>
      <c r="E50" s="38" t="s">
        <v>4441</v>
      </c>
      <c r="F50" s="38"/>
      <c r="G50" s="39"/>
      <c r="H50" s="40"/>
      <c r="I50" s="11"/>
      <c r="J50" s="11"/>
      <c r="K50" s="11"/>
      <c r="L50" s="41">
        <v>86970</v>
      </c>
      <c r="M50" s="42"/>
      <c r="N50" s="42"/>
      <c r="O50" s="43"/>
      <c r="BG50" s="28"/>
      <c r="BH50" s="27"/>
      <c r="BI50" s="35"/>
      <c r="BJ50" s="19"/>
    </row>
    <row r="51" spans="1:62" s="3" customFormat="1" ht="15" x14ac:dyDescent="0.25">
      <c r="A51" s="36"/>
      <c r="B51" s="37"/>
      <c r="C51" s="37"/>
      <c r="D51" s="37"/>
      <c r="E51" s="38" t="s">
        <v>46</v>
      </c>
      <c r="F51" s="38"/>
      <c r="G51" s="39"/>
      <c r="H51" s="40"/>
      <c r="I51" s="11"/>
      <c r="J51" s="11"/>
      <c r="K51" s="11"/>
      <c r="L51" s="41">
        <v>478383</v>
      </c>
      <c r="M51" s="42"/>
      <c r="N51" s="42"/>
      <c r="O51" s="43"/>
      <c r="BG51" s="28"/>
      <c r="BH51" s="27"/>
      <c r="BI51" s="35"/>
      <c r="BJ51" s="19"/>
    </row>
    <row r="52" spans="1:62" s="3" customFormat="1" ht="22.5" x14ac:dyDescent="0.25">
      <c r="A52" s="45"/>
      <c r="B52" s="46" t="s">
        <v>1937</v>
      </c>
      <c r="C52" s="141" t="s">
        <v>1938</v>
      </c>
      <c r="D52" s="141"/>
      <c r="E52" s="141"/>
      <c r="F52" s="47" t="s">
        <v>62</v>
      </c>
      <c r="G52" s="39" t="s">
        <v>4442</v>
      </c>
      <c r="H52" s="48">
        <v>11.65</v>
      </c>
      <c r="I52" s="48"/>
      <c r="J52" s="48">
        <v>11.65</v>
      </c>
      <c r="K52" s="49"/>
      <c r="L52" s="48">
        <v>470.66</v>
      </c>
      <c r="M52" s="48"/>
      <c r="N52" s="48"/>
      <c r="O52" s="50">
        <v>470.66</v>
      </c>
      <c r="BG52" s="28"/>
      <c r="BH52" s="27"/>
      <c r="BI52" s="35"/>
      <c r="BJ52" s="19" t="s">
        <v>1938</v>
      </c>
    </row>
    <row r="53" spans="1:62" s="3" customFormat="1" ht="22.5" x14ac:dyDescent="0.25">
      <c r="A53" s="45"/>
      <c r="B53" s="46" t="s">
        <v>1940</v>
      </c>
      <c r="C53" s="141" t="s">
        <v>1941</v>
      </c>
      <c r="D53" s="141"/>
      <c r="E53" s="141"/>
      <c r="F53" s="47" t="s">
        <v>62</v>
      </c>
      <c r="G53" s="39" t="s">
        <v>4442</v>
      </c>
      <c r="H53" s="48">
        <v>6.65</v>
      </c>
      <c r="I53" s="48"/>
      <c r="J53" s="48">
        <v>6.65</v>
      </c>
      <c r="K53" s="49"/>
      <c r="L53" s="48">
        <v>268.66000000000003</v>
      </c>
      <c r="M53" s="48"/>
      <c r="N53" s="48"/>
      <c r="O53" s="50">
        <v>268.66000000000003</v>
      </c>
      <c r="BG53" s="28"/>
      <c r="BH53" s="27"/>
      <c r="BI53" s="35"/>
      <c r="BJ53" s="19" t="s">
        <v>1941</v>
      </c>
    </row>
    <row r="54" spans="1:62" s="3" customFormat="1" ht="22.5" x14ac:dyDescent="0.25">
      <c r="A54" s="45"/>
      <c r="B54" s="46" t="s">
        <v>1943</v>
      </c>
      <c r="C54" s="141" t="s">
        <v>1944</v>
      </c>
      <c r="D54" s="141"/>
      <c r="E54" s="141"/>
      <c r="F54" s="47" t="s">
        <v>62</v>
      </c>
      <c r="G54" s="39" t="s">
        <v>4443</v>
      </c>
      <c r="H54" s="48">
        <v>2.41</v>
      </c>
      <c r="I54" s="48"/>
      <c r="J54" s="48">
        <v>2.41</v>
      </c>
      <c r="K54" s="49"/>
      <c r="L54" s="48">
        <v>730.23</v>
      </c>
      <c r="M54" s="48"/>
      <c r="N54" s="48"/>
      <c r="O54" s="50">
        <v>730.23</v>
      </c>
      <c r="BG54" s="28"/>
      <c r="BH54" s="27"/>
      <c r="BI54" s="35"/>
      <c r="BJ54" s="19" t="s">
        <v>1944</v>
      </c>
    </row>
    <row r="55" spans="1:62" s="3" customFormat="1" ht="23.25" x14ac:dyDescent="0.25">
      <c r="A55" s="45"/>
      <c r="B55" s="46" t="s">
        <v>1946</v>
      </c>
      <c r="C55" s="141" t="s">
        <v>1947</v>
      </c>
      <c r="D55" s="141"/>
      <c r="E55" s="141"/>
      <c r="F55" s="47" t="s">
        <v>136</v>
      </c>
      <c r="G55" s="39" t="s">
        <v>4444</v>
      </c>
      <c r="H55" s="48">
        <v>0.15</v>
      </c>
      <c r="I55" s="48"/>
      <c r="J55" s="48">
        <v>0.15</v>
      </c>
      <c r="K55" s="49"/>
      <c r="L55" s="48">
        <v>53.63</v>
      </c>
      <c r="M55" s="48"/>
      <c r="N55" s="48"/>
      <c r="O55" s="50">
        <v>53.63</v>
      </c>
      <c r="BG55" s="28"/>
      <c r="BH55" s="27"/>
      <c r="BI55" s="35"/>
      <c r="BJ55" s="19" t="s">
        <v>1947</v>
      </c>
    </row>
    <row r="56" spans="1:62" s="3" customFormat="1" ht="23.25" x14ac:dyDescent="0.25">
      <c r="A56" s="45"/>
      <c r="B56" s="46" t="s">
        <v>1949</v>
      </c>
      <c r="C56" s="141" t="s">
        <v>1950</v>
      </c>
      <c r="D56" s="141"/>
      <c r="E56" s="141"/>
      <c r="F56" s="47" t="s">
        <v>1951</v>
      </c>
      <c r="G56" s="39" t="s">
        <v>4445</v>
      </c>
      <c r="H56" s="48">
        <v>154</v>
      </c>
      <c r="I56" s="48"/>
      <c r="J56" s="48">
        <v>154</v>
      </c>
      <c r="K56" s="49"/>
      <c r="L56" s="48">
        <v>503.95</v>
      </c>
      <c r="M56" s="48"/>
      <c r="N56" s="48"/>
      <c r="O56" s="50">
        <v>503.95</v>
      </c>
      <c r="BG56" s="28"/>
      <c r="BH56" s="27"/>
      <c r="BI56" s="35"/>
      <c r="BJ56" s="19" t="s">
        <v>1950</v>
      </c>
    </row>
    <row r="57" spans="1:62" s="3" customFormat="1" ht="34.5" x14ac:dyDescent="0.25">
      <c r="A57" s="45"/>
      <c r="B57" s="46" t="s">
        <v>3562</v>
      </c>
      <c r="C57" s="141" t="s">
        <v>3563</v>
      </c>
      <c r="D57" s="141"/>
      <c r="E57" s="141"/>
      <c r="F57" s="47" t="s">
        <v>136</v>
      </c>
      <c r="G57" s="39" t="s">
        <v>4446</v>
      </c>
      <c r="H57" s="48">
        <v>0.54</v>
      </c>
      <c r="I57" s="48"/>
      <c r="J57" s="48">
        <v>0.54</v>
      </c>
      <c r="K57" s="49"/>
      <c r="L57" s="48">
        <v>127.62</v>
      </c>
      <c r="M57" s="48"/>
      <c r="N57" s="48"/>
      <c r="O57" s="50">
        <v>127.62</v>
      </c>
      <c r="BG57" s="28"/>
      <c r="BH57" s="27"/>
      <c r="BI57" s="35"/>
      <c r="BJ57" s="19" t="s">
        <v>3563</v>
      </c>
    </row>
    <row r="58" spans="1:62" s="3" customFormat="1" ht="22.5" x14ac:dyDescent="0.25">
      <c r="A58" s="45"/>
      <c r="B58" s="46" t="s">
        <v>1962</v>
      </c>
      <c r="C58" s="141" t="s">
        <v>1963</v>
      </c>
      <c r="D58" s="141"/>
      <c r="E58" s="141"/>
      <c r="F58" s="47" t="s">
        <v>167</v>
      </c>
      <c r="G58" s="39" t="s">
        <v>4447</v>
      </c>
      <c r="H58" s="48">
        <v>2</v>
      </c>
      <c r="I58" s="48"/>
      <c r="J58" s="48">
        <v>2</v>
      </c>
      <c r="K58" s="49"/>
      <c r="L58" s="48">
        <v>57.33</v>
      </c>
      <c r="M58" s="48"/>
      <c r="N58" s="48"/>
      <c r="O58" s="50">
        <v>57.33</v>
      </c>
      <c r="BG58" s="28"/>
      <c r="BH58" s="27"/>
      <c r="BI58" s="35"/>
      <c r="BJ58" s="19" t="s">
        <v>1963</v>
      </c>
    </row>
    <row r="59" spans="1:62" s="3" customFormat="1" ht="22.5" x14ac:dyDescent="0.25">
      <c r="A59" s="45"/>
      <c r="B59" s="46" t="s">
        <v>3566</v>
      </c>
      <c r="C59" s="141" t="s">
        <v>3567</v>
      </c>
      <c r="D59" s="141"/>
      <c r="E59" s="141"/>
      <c r="F59" s="47" t="s">
        <v>167</v>
      </c>
      <c r="G59" s="39" t="s">
        <v>4448</v>
      </c>
      <c r="H59" s="48">
        <v>3</v>
      </c>
      <c r="I59" s="48"/>
      <c r="J59" s="48">
        <v>3</v>
      </c>
      <c r="K59" s="49"/>
      <c r="L59" s="48">
        <v>229.55</v>
      </c>
      <c r="M59" s="48"/>
      <c r="N59" s="48"/>
      <c r="O59" s="50">
        <v>229.55</v>
      </c>
      <c r="BG59" s="28"/>
      <c r="BH59" s="27"/>
      <c r="BI59" s="35"/>
      <c r="BJ59" s="19" t="s">
        <v>3567</v>
      </c>
    </row>
    <row r="60" spans="1:62" s="3" customFormat="1" ht="22.5" x14ac:dyDescent="0.25">
      <c r="A60" s="45"/>
      <c r="B60" s="46" t="s">
        <v>1965</v>
      </c>
      <c r="C60" s="141" t="s">
        <v>1966</v>
      </c>
      <c r="D60" s="141"/>
      <c r="E60" s="141"/>
      <c r="F60" s="47" t="s">
        <v>167</v>
      </c>
      <c r="G60" s="39" t="s">
        <v>4449</v>
      </c>
      <c r="H60" s="48">
        <v>62</v>
      </c>
      <c r="I60" s="48"/>
      <c r="J60" s="48">
        <v>62</v>
      </c>
      <c r="K60" s="49"/>
      <c r="L60" s="48">
        <v>87.67</v>
      </c>
      <c r="M60" s="48"/>
      <c r="N60" s="48"/>
      <c r="O60" s="50">
        <v>87.67</v>
      </c>
      <c r="BG60" s="28"/>
      <c r="BH60" s="27"/>
      <c r="BI60" s="35"/>
      <c r="BJ60" s="19" t="s">
        <v>1966</v>
      </c>
    </row>
    <row r="61" spans="1:62" s="3" customFormat="1" ht="22.5" x14ac:dyDescent="0.25">
      <c r="A61" s="45"/>
      <c r="B61" s="46" t="s">
        <v>1968</v>
      </c>
      <c r="C61" s="141" t="s">
        <v>1969</v>
      </c>
      <c r="D61" s="141"/>
      <c r="E61" s="141"/>
      <c r="F61" s="47" t="s">
        <v>167</v>
      </c>
      <c r="G61" s="39" t="s">
        <v>4450</v>
      </c>
      <c r="H61" s="48">
        <v>7</v>
      </c>
      <c r="I61" s="48"/>
      <c r="J61" s="48">
        <v>7</v>
      </c>
      <c r="K61" s="49"/>
      <c r="L61" s="48">
        <v>23.05</v>
      </c>
      <c r="M61" s="48"/>
      <c r="N61" s="48"/>
      <c r="O61" s="50">
        <v>23.05</v>
      </c>
      <c r="BG61" s="28"/>
      <c r="BH61" s="27"/>
      <c r="BI61" s="35"/>
      <c r="BJ61" s="19" t="s">
        <v>1969</v>
      </c>
    </row>
    <row r="62" spans="1:62" s="3" customFormat="1" ht="22.5" x14ac:dyDescent="0.25">
      <c r="A62" s="45"/>
      <c r="B62" s="46" t="s">
        <v>3571</v>
      </c>
      <c r="C62" s="141" t="s">
        <v>3572</v>
      </c>
      <c r="D62" s="141"/>
      <c r="E62" s="141"/>
      <c r="F62" s="47" t="s">
        <v>136</v>
      </c>
      <c r="G62" s="39" t="s">
        <v>4451</v>
      </c>
      <c r="H62" s="48">
        <v>5.58</v>
      </c>
      <c r="I62" s="48"/>
      <c r="J62" s="48">
        <v>5.58</v>
      </c>
      <c r="K62" s="49"/>
      <c r="L62" s="48">
        <v>969.36</v>
      </c>
      <c r="M62" s="48"/>
      <c r="N62" s="48"/>
      <c r="O62" s="50">
        <v>969.36</v>
      </c>
      <c r="BG62" s="28"/>
      <c r="BH62" s="27"/>
      <c r="BI62" s="35"/>
      <c r="BJ62" s="19" t="s">
        <v>3572</v>
      </c>
    </row>
    <row r="63" spans="1:62" s="3" customFormat="1" ht="22.5" x14ac:dyDescent="0.25">
      <c r="A63" s="45"/>
      <c r="B63" s="46" t="s">
        <v>3574</v>
      </c>
      <c r="C63" s="141" t="s">
        <v>3575</v>
      </c>
      <c r="D63" s="141"/>
      <c r="E63" s="141"/>
      <c r="F63" s="47" t="s">
        <v>136</v>
      </c>
      <c r="G63" s="39" t="s">
        <v>4452</v>
      </c>
      <c r="H63" s="48">
        <v>6.22</v>
      </c>
      <c r="I63" s="48"/>
      <c r="J63" s="48">
        <v>6.22</v>
      </c>
      <c r="K63" s="49"/>
      <c r="L63" s="48">
        <v>3191.36</v>
      </c>
      <c r="M63" s="48"/>
      <c r="N63" s="48"/>
      <c r="O63" s="50">
        <v>3191.36</v>
      </c>
      <c r="BG63" s="28"/>
      <c r="BH63" s="27"/>
      <c r="BI63" s="35"/>
      <c r="BJ63" s="19" t="s">
        <v>3575</v>
      </c>
    </row>
    <row r="64" spans="1:62" s="3" customFormat="1" ht="23.25" x14ac:dyDescent="0.25">
      <c r="A64" s="45"/>
      <c r="B64" s="46" t="s">
        <v>3577</v>
      </c>
      <c r="C64" s="141" t="s">
        <v>3578</v>
      </c>
      <c r="D64" s="141"/>
      <c r="E64" s="141"/>
      <c r="F64" s="47" t="s">
        <v>167</v>
      </c>
      <c r="G64" s="39" t="s">
        <v>4453</v>
      </c>
      <c r="H64" s="48">
        <v>253</v>
      </c>
      <c r="I64" s="48"/>
      <c r="J64" s="48">
        <v>253</v>
      </c>
      <c r="K64" s="49"/>
      <c r="L64" s="48">
        <v>71.55</v>
      </c>
      <c r="M64" s="48"/>
      <c r="N64" s="48"/>
      <c r="O64" s="50">
        <v>71.55</v>
      </c>
      <c r="BG64" s="28"/>
      <c r="BH64" s="27"/>
      <c r="BI64" s="35"/>
      <c r="BJ64" s="19" t="s">
        <v>3578</v>
      </c>
    </row>
    <row r="65" spans="1:62" s="3" customFormat="1" ht="23.25" x14ac:dyDescent="0.25">
      <c r="A65" s="45"/>
      <c r="B65" s="46" t="s">
        <v>3580</v>
      </c>
      <c r="C65" s="141" t="s">
        <v>3581</v>
      </c>
      <c r="D65" s="141"/>
      <c r="E65" s="141"/>
      <c r="F65" s="47" t="s">
        <v>167</v>
      </c>
      <c r="G65" s="39" t="s">
        <v>4453</v>
      </c>
      <c r="H65" s="48">
        <v>253</v>
      </c>
      <c r="I65" s="48"/>
      <c r="J65" s="48">
        <v>253</v>
      </c>
      <c r="K65" s="49"/>
      <c r="L65" s="48">
        <v>71.55</v>
      </c>
      <c r="M65" s="48"/>
      <c r="N65" s="48"/>
      <c r="O65" s="50">
        <v>71.55</v>
      </c>
      <c r="BG65" s="28"/>
      <c r="BH65" s="27"/>
      <c r="BI65" s="35"/>
      <c r="BJ65" s="19" t="s">
        <v>3581</v>
      </c>
    </row>
    <row r="66" spans="1:62" s="3" customFormat="1" ht="22.5" x14ac:dyDescent="0.25">
      <c r="A66" s="45"/>
      <c r="B66" s="46" t="s">
        <v>3582</v>
      </c>
      <c r="C66" s="141" t="s">
        <v>3583</v>
      </c>
      <c r="D66" s="141"/>
      <c r="E66" s="141"/>
      <c r="F66" s="47" t="s">
        <v>136</v>
      </c>
      <c r="G66" s="39" t="s">
        <v>4454</v>
      </c>
      <c r="H66" s="48">
        <v>3.78</v>
      </c>
      <c r="I66" s="48"/>
      <c r="J66" s="48">
        <v>3.78</v>
      </c>
      <c r="K66" s="49"/>
      <c r="L66" s="48">
        <v>297.79000000000002</v>
      </c>
      <c r="M66" s="48"/>
      <c r="N66" s="48"/>
      <c r="O66" s="50">
        <v>297.79000000000002</v>
      </c>
      <c r="BG66" s="28"/>
      <c r="BH66" s="27"/>
      <c r="BI66" s="35"/>
      <c r="BJ66" s="19" t="s">
        <v>3583</v>
      </c>
    </row>
    <row r="67" spans="1:62" s="3" customFormat="1" ht="90" x14ac:dyDescent="0.25">
      <c r="A67" s="29" t="s">
        <v>69</v>
      </c>
      <c r="B67" s="30" t="s">
        <v>4455</v>
      </c>
      <c r="C67" s="136" t="s">
        <v>4456</v>
      </c>
      <c r="D67" s="136"/>
      <c r="E67" s="136"/>
      <c r="F67" s="29" t="s">
        <v>50</v>
      </c>
      <c r="G67" s="44">
        <v>906.98</v>
      </c>
      <c r="H67" s="33">
        <v>24.31</v>
      </c>
      <c r="I67" s="33"/>
      <c r="J67" s="33">
        <v>24.31</v>
      </c>
      <c r="K67" s="31" t="s">
        <v>42</v>
      </c>
      <c r="L67" s="33">
        <v>190942</v>
      </c>
      <c r="M67" s="33"/>
      <c r="N67" s="34"/>
      <c r="O67" s="33">
        <v>190942</v>
      </c>
      <c r="BG67" s="28"/>
      <c r="BH67" s="27"/>
      <c r="BI67" s="35" t="s">
        <v>4456</v>
      </c>
      <c r="BJ67" s="19"/>
    </row>
    <row r="68" spans="1:62" s="3" customFormat="1" ht="90" x14ac:dyDescent="0.25">
      <c r="A68" s="29" t="s">
        <v>85</v>
      </c>
      <c r="B68" s="30" t="s">
        <v>581</v>
      </c>
      <c r="C68" s="136" t="s">
        <v>4457</v>
      </c>
      <c r="D68" s="136"/>
      <c r="E68" s="136"/>
      <c r="F68" s="29" t="s">
        <v>257</v>
      </c>
      <c r="G68" s="44">
        <v>20.81</v>
      </c>
      <c r="H68" s="33">
        <v>470.26</v>
      </c>
      <c r="I68" s="33"/>
      <c r="J68" s="33">
        <v>470.26</v>
      </c>
      <c r="K68" s="31" t="s">
        <v>42</v>
      </c>
      <c r="L68" s="33">
        <v>84748</v>
      </c>
      <c r="M68" s="33"/>
      <c r="N68" s="34"/>
      <c r="O68" s="33">
        <v>84748</v>
      </c>
      <c r="BG68" s="28"/>
      <c r="BH68" s="27"/>
      <c r="BI68" s="35" t="s">
        <v>4457</v>
      </c>
      <c r="BJ68" s="19"/>
    </row>
    <row r="69" spans="1:62" s="3" customFormat="1" ht="15" x14ac:dyDescent="0.25">
      <c r="A69" s="133" t="s">
        <v>4458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5"/>
      <c r="BG69" s="28" t="s">
        <v>4458</v>
      </c>
      <c r="BH69" s="27"/>
      <c r="BI69" s="35"/>
      <c r="BJ69" s="19"/>
    </row>
    <row r="70" spans="1:62" s="3" customFormat="1" ht="90" x14ac:dyDescent="0.25">
      <c r="A70" s="29" t="s">
        <v>89</v>
      </c>
      <c r="B70" s="30" t="s">
        <v>4459</v>
      </c>
      <c r="C70" s="136" t="s">
        <v>4460</v>
      </c>
      <c r="D70" s="136"/>
      <c r="E70" s="136"/>
      <c r="F70" s="29" t="s">
        <v>4461</v>
      </c>
      <c r="G70" s="44">
        <v>1.25</v>
      </c>
      <c r="H70" s="33" t="s">
        <v>4462</v>
      </c>
      <c r="I70" s="33">
        <v>16.32</v>
      </c>
      <c r="J70" s="33">
        <v>3306.98</v>
      </c>
      <c r="K70" s="31" t="s">
        <v>42</v>
      </c>
      <c r="L70" s="33">
        <v>96471</v>
      </c>
      <c r="M70" s="33">
        <v>60438</v>
      </c>
      <c r="N70" s="34">
        <v>236</v>
      </c>
      <c r="O70" s="33">
        <v>35797</v>
      </c>
      <c r="BG70" s="28"/>
      <c r="BH70" s="27"/>
      <c r="BI70" s="35" t="s">
        <v>4460</v>
      </c>
      <c r="BJ70" s="19"/>
    </row>
    <row r="71" spans="1:62" s="3" customFormat="1" ht="15" x14ac:dyDescent="0.25">
      <c r="A71" s="36"/>
      <c r="B71" s="37"/>
      <c r="C71" s="37"/>
      <c r="D71" s="37"/>
      <c r="E71" s="38" t="s">
        <v>4463</v>
      </c>
      <c r="F71" s="38"/>
      <c r="G71" s="39"/>
      <c r="H71" s="40"/>
      <c r="I71" s="11"/>
      <c r="J71" s="11"/>
      <c r="K71" s="11"/>
      <c r="L71" s="41">
        <v>65273</v>
      </c>
      <c r="M71" s="42"/>
      <c r="N71" s="42"/>
      <c r="O71" s="43"/>
      <c r="BG71" s="28"/>
      <c r="BH71" s="27"/>
      <c r="BI71" s="35"/>
      <c r="BJ71" s="19"/>
    </row>
    <row r="72" spans="1:62" s="3" customFormat="1" ht="15" x14ac:dyDescent="0.25">
      <c r="A72" s="36"/>
      <c r="B72" s="37"/>
      <c r="C72" s="37"/>
      <c r="D72" s="37"/>
      <c r="E72" s="38" t="s">
        <v>4464</v>
      </c>
      <c r="F72" s="38"/>
      <c r="G72" s="39"/>
      <c r="H72" s="40"/>
      <c r="I72" s="11"/>
      <c r="J72" s="11"/>
      <c r="K72" s="11"/>
      <c r="L72" s="41">
        <v>33241</v>
      </c>
      <c r="M72" s="42"/>
      <c r="N72" s="42"/>
      <c r="O72" s="43"/>
      <c r="BG72" s="28"/>
      <c r="BH72" s="27"/>
      <c r="BI72" s="35"/>
      <c r="BJ72" s="19"/>
    </row>
    <row r="73" spans="1:62" s="3" customFormat="1" ht="15" x14ac:dyDescent="0.25">
      <c r="A73" s="36"/>
      <c r="B73" s="37"/>
      <c r="C73" s="37"/>
      <c r="D73" s="37"/>
      <c r="E73" s="38" t="s">
        <v>46</v>
      </c>
      <c r="F73" s="38"/>
      <c r="G73" s="39"/>
      <c r="H73" s="40"/>
      <c r="I73" s="11"/>
      <c r="J73" s="11"/>
      <c r="K73" s="11"/>
      <c r="L73" s="41">
        <v>194985</v>
      </c>
      <c r="M73" s="42"/>
      <c r="N73" s="42"/>
      <c r="O73" s="43"/>
      <c r="BG73" s="28"/>
      <c r="BH73" s="27"/>
      <c r="BI73" s="35"/>
      <c r="BJ73" s="19"/>
    </row>
    <row r="74" spans="1:62" s="3" customFormat="1" ht="22.5" x14ac:dyDescent="0.25">
      <c r="A74" s="45"/>
      <c r="B74" s="46" t="s">
        <v>1937</v>
      </c>
      <c r="C74" s="141" t="s">
        <v>1938</v>
      </c>
      <c r="D74" s="141"/>
      <c r="E74" s="141"/>
      <c r="F74" s="47" t="s">
        <v>62</v>
      </c>
      <c r="G74" s="39" t="s">
        <v>4465</v>
      </c>
      <c r="H74" s="48">
        <v>11.65</v>
      </c>
      <c r="I74" s="48"/>
      <c r="J74" s="48">
        <v>11.65</v>
      </c>
      <c r="K74" s="49"/>
      <c r="L74" s="48">
        <v>145.63</v>
      </c>
      <c r="M74" s="48"/>
      <c r="N74" s="48"/>
      <c r="O74" s="50">
        <v>145.63</v>
      </c>
      <c r="BG74" s="28"/>
      <c r="BH74" s="27"/>
      <c r="BI74" s="35"/>
      <c r="BJ74" s="19" t="s">
        <v>1938</v>
      </c>
    </row>
    <row r="75" spans="1:62" s="3" customFormat="1" ht="22.5" x14ac:dyDescent="0.25">
      <c r="A75" s="45"/>
      <c r="B75" s="46" t="s">
        <v>4466</v>
      </c>
      <c r="C75" s="141" t="s">
        <v>4467</v>
      </c>
      <c r="D75" s="141"/>
      <c r="E75" s="141"/>
      <c r="F75" s="47" t="s">
        <v>62</v>
      </c>
      <c r="G75" s="39" t="s">
        <v>4468</v>
      </c>
      <c r="H75" s="48">
        <v>1.41</v>
      </c>
      <c r="I75" s="48"/>
      <c r="J75" s="48">
        <v>1.41</v>
      </c>
      <c r="K75" s="49"/>
      <c r="L75" s="48">
        <v>241.46</v>
      </c>
      <c r="M75" s="48"/>
      <c r="N75" s="48"/>
      <c r="O75" s="50">
        <v>241.46</v>
      </c>
      <c r="BG75" s="28"/>
      <c r="BH75" s="27"/>
      <c r="BI75" s="35"/>
      <c r="BJ75" s="19" t="s">
        <v>4467</v>
      </c>
    </row>
    <row r="76" spans="1:62" s="3" customFormat="1" ht="22.5" x14ac:dyDescent="0.25">
      <c r="A76" s="45"/>
      <c r="B76" s="46" t="s">
        <v>1940</v>
      </c>
      <c r="C76" s="141" t="s">
        <v>1941</v>
      </c>
      <c r="D76" s="141"/>
      <c r="E76" s="141"/>
      <c r="F76" s="47" t="s">
        <v>62</v>
      </c>
      <c r="G76" s="39" t="s">
        <v>4465</v>
      </c>
      <c r="H76" s="48">
        <v>6.65</v>
      </c>
      <c r="I76" s="48"/>
      <c r="J76" s="48">
        <v>6.65</v>
      </c>
      <c r="K76" s="49"/>
      <c r="L76" s="48">
        <v>83.13</v>
      </c>
      <c r="M76" s="48"/>
      <c r="N76" s="48"/>
      <c r="O76" s="50">
        <v>83.13</v>
      </c>
      <c r="BG76" s="28"/>
      <c r="BH76" s="27"/>
      <c r="BI76" s="35"/>
      <c r="BJ76" s="19" t="s">
        <v>1941</v>
      </c>
    </row>
    <row r="77" spans="1:62" s="3" customFormat="1" ht="22.5" x14ac:dyDescent="0.25">
      <c r="A77" s="45"/>
      <c r="B77" s="46" t="s">
        <v>1943</v>
      </c>
      <c r="C77" s="141" t="s">
        <v>1944</v>
      </c>
      <c r="D77" s="141"/>
      <c r="E77" s="141"/>
      <c r="F77" s="47" t="s">
        <v>62</v>
      </c>
      <c r="G77" s="39" t="s">
        <v>4469</v>
      </c>
      <c r="H77" s="48">
        <v>2.41</v>
      </c>
      <c r="I77" s="48"/>
      <c r="J77" s="48">
        <v>2.41</v>
      </c>
      <c r="K77" s="49"/>
      <c r="L77" s="48">
        <v>207.86</v>
      </c>
      <c r="M77" s="48"/>
      <c r="N77" s="48"/>
      <c r="O77" s="50">
        <v>207.86</v>
      </c>
      <c r="BG77" s="28"/>
      <c r="BH77" s="27"/>
      <c r="BI77" s="35"/>
      <c r="BJ77" s="19" t="s">
        <v>1944</v>
      </c>
    </row>
    <row r="78" spans="1:62" s="3" customFormat="1" ht="23.25" x14ac:dyDescent="0.25">
      <c r="A78" s="45"/>
      <c r="B78" s="46" t="s">
        <v>1946</v>
      </c>
      <c r="C78" s="141" t="s">
        <v>1947</v>
      </c>
      <c r="D78" s="141"/>
      <c r="E78" s="141"/>
      <c r="F78" s="47" t="s">
        <v>136</v>
      </c>
      <c r="G78" s="39" t="s">
        <v>4470</v>
      </c>
      <c r="H78" s="48">
        <v>0.15</v>
      </c>
      <c r="I78" s="48"/>
      <c r="J78" s="48">
        <v>0.15</v>
      </c>
      <c r="K78" s="49"/>
      <c r="L78" s="48">
        <v>22.13</v>
      </c>
      <c r="M78" s="48"/>
      <c r="N78" s="48"/>
      <c r="O78" s="50">
        <v>22.13</v>
      </c>
      <c r="BG78" s="28"/>
      <c r="BH78" s="27"/>
      <c r="BI78" s="35"/>
      <c r="BJ78" s="19" t="s">
        <v>1947</v>
      </c>
    </row>
    <row r="79" spans="1:62" s="3" customFormat="1" ht="23.25" x14ac:dyDescent="0.25">
      <c r="A79" s="45"/>
      <c r="B79" s="46" t="s">
        <v>1949</v>
      </c>
      <c r="C79" s="141" t="s">
        <v>1950</v>
      </c>
      <c r="D79" s="141"/>
      <c r="E79" s="141"/>
      <c r="F79" s="47" t="s">
        <v>1951</v>
      </c>
      <c r="G79" s="39" t="s">
        <v>4471</v>
      </c>
      <c r="H79" s="48">
        <v>154</v>
      </c>
      <c r="I79" s="48"/>
      <c r="J79" s="48">
        <v>154</v>
      </c>
      <c r="K79" s="49"/>
      <c r="L79" s="48">
        <v>154</v>
      </c>
      <c r="M79" s="48"/>
      <c r="N79" s="48"/>
      <c r="O79" s="50">
        <v>154</v>
      </c>
      <c r="BG79" s="28"/>
      <c r="BH79" s="27"/>
      <c r="BI79" s="35"/>
      <c r="BJ79" s="19" t="s">
        <v>1950</v>
      </c>
    </row>
    <row r="80" spans="1:62" s="3" customFormat="1" ht="34.5" x14ac:dyDescent="0.25">
      <c r="A80" s="45"/>
      <c r="B80" s="46" t="s">
        <v>4472</v>
      </c>
      <c r="C80" s="141" t="s">
        <v>4473</v>
      </c>
      <c r="D80" s="141"/>
      <c r="E80" s="141"/>
      <c r="F80" s="47" t="s">
        <v>136</v>
      </c>
      <c r="G80" s="39" t="s">
        <v>4474</v>
      </c>
      <c r="H80" s="48">
        <v>0.74</v>
      </c>
      <c r="I80" s="48"/>
      <c r="J80" s="48">
        <v>0.74</v>
      </c>
      <c r="K80" s="49"/>
      <c r="L80" s="48">
        <v>108.23</v>
      </c>
      <c r="M80" s="48"/>
      <c r="N80" s="48"/>
      <c r="O80" s="50">
        <v>108.23</v>
      </c>
      <c r="BG80" s="28"/>
      <c r="BH80" s="27"/>
      <c r="BI80" s="35"/>
      <c r="BJ80" s="19" t="s">
        <v>4473</v>
      </c>
    </row>
    <row r="81" spans="1:62" s="3" customFormat="1" ht="22.5" x14ac:dyDescent="0.25">
      <c r="A81" s="45"/>
      <c r="B81" s="46" t="s">
        <v>1962</v>
      </c>
      <c r="C81" s="141" t="s">
        <v>1963</v>
      </c>
      <c r="D81" s="141"/>
      <c r="E81" s="141"/>
      <c r="F81" s="47" t="s">
        <v>167</v>
      </c>
      <c r="G81" s="39" t="s">
        <v>4475</v>
      </c>
      <c r="H81" s="48">
        <v>2</v>
      </c>
      <c r="I81" s="48"/>
      <c r="J81" s="48">
        <v>2</v>
      </c>
      <c r="K81" s="49"/>
      <c r="L81" s="48">
        <v>19.75</v>
      </c>
      <c r="M81" s="48"/>
      <c r="N81" s="48"/>
      <c r="O81" s="50">
        <v>19.75</v>
      </c>
      <c r="BG81" s="28"/>
      <c r="BH81" s="27"/>
      <c r="BI81" s="35"/>
      <c r="BJ81" s="19" t="s">
        <v>1963</v>
      </c>
    </row>
    <row r="82" spans="1:62" s="3" customFormat="1" ht="22.5" x14ac:dyDescent="0.25">
      <c r="A82" s="45"/>
      <c r="B82" s="46" t="s">
        <v>3566</v>
      </c>
      <c r="C82" s="141" t="s">
        <v>3567</v>
      </c>
      <c r="D82" s="141"/>
      <c r="E82" s="141"/>
      <c r="F82" s="47" t="s">
        <v>167</v>
      </c>
      <c r="G82" s="39" t="s">
        <v>4476</v>
      </c>
      <c r="H82" s="48">
        <v>3</v>
      </c>
      <c r="I82" s="48"/>
      <c r="J82" s="48">
        <v>3</v>
      </c>
      <c r="K82" s="49"/>
      <c r="L82" s="48">
        <v>69.150000000000006</v>
      </c>
      <c r="M82" s="48"/>
      <c r="N82" s="48"/>
      <c r="O82" s="50">
        <v>69.150000000000006</v>
      </c>
      <c r="BG82" s="28"/>
      <c r="BH82" s="27"/>
      <c r="BI82" s="35"/>
      <c r="BJ82" s="19" t="s">
        <v>3567</v>
      </c>
    </row>
    <row r="83" spans="1:62" s="3" customFormat="1" ht="22.5" x14ac:dyDescent="0.25">
      <c r="A83" s="45"/>
      <c r="B83" s="46" t="s">
        <v>1968</v>
      </c>
      <c r="C83" s="141" t="s">
        <v>1969</v>
      </c>
      <c r="D83" s="141"/>
      <c r="E83" s="141"/>
      <c r="F83" s="47" t="s">
        <v>167</v>
      </c>
      <c r="G83" s="39" t="s">
        <v>4477</v>
      </c>
      <c r="H83" s="48">
        <v>7</v>
      </c>
      <c r="I83" s="48"/>
      <c r="J83" s="48">
        <v>7</v>
      </c>
      <c r="K83" s="49"/>
      <c r="L83" s="48">
        <v>13.04</v>
      </c>
      <c r="M83" s="48"/>
      <c r="N83" s="48"/>
      <c r="O83" s="50">
        <v>13.04</v>
      </c>
      <c r="BG83" s="28"/>
      <c r="BH83" s="27"/>
      <c r="BI83" s="35"/>
      <c r="BJ83" s="19" t="s">
        <v>1969</v>
      </c>
    </row>
    <row r="84" spans="1:62" s="3" customFormat="1" ht="22.5" x14ac:dyDescent="0.25">
      <c r="A84" s="45"/>
      <c r="B84" s="46" t="s">
        <v>4478</v>
      </c>
      <c r="C84" s="141" t="s">
        <v>4479</v>
      </c>
      <c r="D84" s="141"/>
      <c r="E84" s="141"/>
      <c r="F84" s="47" t="s">
        <v>136</v>
      </c>
      <c r="G84" s="39" t="s">
        <v>4480</v>
      </c>
      <c r="H84" s="48">
        <v>6.25</v>
      </c>
      <c r="I84" s="48"/>
      <c r="J84" s="48">
        <v>6.25</v>
      </c>
      <c r="K84" s="49"/>
      <c r="L84" s="48">
        <v>671.88</v>
      </c>
      <c r="M84" s="48"/>
      <c r="N84" s="48"/>
      <c r="O84" s="50">
        <v>671.88</v>
      </c>
      <c r="BG84" s="28"/>
      <c r="BH84" s="27"/>
      <c r="BI84" s="35"/>
      <c r="BJ84" s="19" t="s">
        <v>4479</v>
      </c>
    </row>
    <row r="85" spans="1:62" s="3" customFormat="1" ht="22.5" x14ac:dyDescent="0.25">
      <c r="A85" s="45"/>
      <c r="B85" s="46" t="s">
        <v>4481</v>
      </c>
      <c r="C85" s="141" t="s">
        <v>4482</v>
      </c>
      <c r="D85" s="141"/>
      <c r="E85" s="141"/>
      <c r="F85" s="47" t="s">
        <v>136</v>
      </c>
      <c r="G85" s="39" t="s">
        <v>4483</v>
      </c>
      <c r="H85" s="48">
        <v>7.3</v>
      </c>
      <c r="I85" s="48"/>
      <c r="J85" s="48">
        <v>7.3</v>
      </c>
      <c r="K85" s="49"/>
      <c r="L85" s="48">
        <v>2135.25</v>
      </c>
      <c r="M85" s="48"/>
      <c r="N85" s="48"/>
      <c r="O85" s="50">
        <v>2135.25</v>
      </c>
      <c r="BG85" s="28"/>
      <c r="BH85" s="27"/>
      <c r="BI85" s="35"/>
      <c r="BJ85" s="19" t="s">
        <v>4482</v>
      </c>
    </row>
    <row r="86" spans="1:62" s="3" customFormat="1" ht="22.5" x14ac:dyDescent="0.25">
      <c r="A86" s="45"/>
      <c r="B86" s="46" t="s">
        <v>4484</v>
      </c>
      <c r="C86" s="141" t="s">
        <v>4485</v>
      </c>
      <c r="D86" s="141"/>
      <c r="E86" s="141"/>
      <c r="F86" s="47" t="s">
        <v>136</v>
      </c>
      <c r="G86" s="39" t="s">
        <v>4486</v>
      </c>
      <c r="H86" s="48">
        <v>5.67</v>
      </c>
      <c r="I86" s="48"/>
      <c r="J86" s="48">
        <v>5.67</v>
      </c>
      <c r="K86" s="49"/>
      <c r="L86" s="48">
        <v>262.24</v>
      </c>
      <c r="M86" s="48"/>
      <c r="N86" s="48"/>
      <c r="O86" s="50">
        <v>262.24</v>
      </c>
      <c r="BG86" s="28"/>
      <c r="BH86" s="27"/>
      <c r="BI86" s="35"/>
      <c r="BJ86" s="19" t="s">
        <v>4485</v>
      </c>
    </row>
    <row r="87" spans="1:62" s="3" customFormat="1" ht="90" x14ac:dyDescent="0.25">
      <c r="A87" s="29" t="s">
        <v>91</v>
      </c>
      <c r="B87" s="30" t="s">
        <v>4487</v>
      </c>
      <c r="C87" s="136" t="s">
        <v>3590</v>
      </c>
      <c r="D87" s="136"/>
      <c r="E87" s="136"/>
      <c r="F87" s="29" t="s">
        <v>50</v>
      </c>
      <c r="G87" s="44">
        <v>281.25</v>
      </c>
      <c r="H87" s="33">
        <v>14.45</v>
      </c>
      <c r="I87" s="33"/>
      <c r="J87" s="33">
        <v>14.45</v>
      </c>
      <c r="K87" s="31" t="s">
        <v>42</v>
      </c>
      <c r="L87" s="33">
        <v>35195</v>
      </c>
      <c r="M87" s="33"/>
      <c r="N87" s="34"/>
      <c r="O87" s="33">
        <v>35195</v>
      </c>
      <c r="BG87" s="28"/>
      <c r="BH87" s="27"/>
      <c r="BI87" s="35" t="s">
        <v>3590</v>
      </c>
      <c r="BJ87" s="19"/>
    </row>
    <row r="88" spans="1:62" s="3" customFormat="1" ht="90" x14ac:dyDescent="0.25">
      <c r="A88" s="29" t="s">
        <v>105</v>
      </c>
      <c r="B88" s="30" t="s">
        <v>4488</v>
      </c>
      <c r="C88" s="136" t="s">
        <v>4489</v>
      </c>
      <c r="D88" s="136"/>
      <c r="E88" s="136"/>
      <c r="F88" s="29" t="s">
        <v>387</v>
      </c>
      <c r="G88" s="44">
        <v>1.25</v>
      </c>
      <c r="H88" s="33" t="s">
        <v>4490</v>
      </c>
      <c r="I88" s="33" t="s">
        <v>4491</v>
      </c>
      <c r="J88" s="33">
        <v>32.380000000000003</v>
      </c>
      <c r="K88" s="31" t="s">
        <v>42</v>
      </c>
      <c r="L88" s="33">
        <v>9650</v>
      </c>
      <c r="M88" s="33">
        <v>9122</v>
      </c>
      <c r="N88" s="34" t="s">
        <v>4492</v>
      </c>
      <c r="O88" s="33">
        <v>351</v>
      </c>
      <c r="BG88" s="28"/>
      <c r="BH88" s="27"/>
      <c r="BI88" s="35" t="s">
        <v>4489</v>
      </c>
      <c r="BJ88" s="19"/>
    </row>
    <row r="89" spans="1:62" s="3" customFormat="1" ht="15" x14ac:dyDescent="0.25">
      <c r="A89" s="36"/>
      <c r="B89" s="37"/>
      <c r="C89" s="37"/>
      <c r="D89" s="37"/>
      <c r="E89" s="38" t="s">
        <v>4493</v>
      </c>
      <c r="F89" s="38"/>
      <c r="G89" s="39"/>
      <c r="H89" s="40"/>
      <c r="I89" s="11"/>
      <c r="J89" s="11"/>
      <c r="K89" s="11"/>
      <c r="L89" s="41">
        <v>8878</v>
      </c>
      <c r="M89" s="42"/>
      <c r="N89" s="42"/>
      <c r="O89" s="43"/>
      <c r="BG89" s="28"/>
      <c r="BH89" s="27"/>
      <c r="BI89" s="35"/>
      <c r="BJ89" s="19"/>
    </row>
    <row r="90" spans="1:62" s="3" customFormat="1" ht="15" x14ac:dyDescent="0.25">
      <c r="A90" s="36"/>
      <c r="B90" s="37"/>
      <c r="C90" s="37"/>
      <c r="D90" s="37"/>
      <c r="E90" s="38" t="s">
        <v>4494</v>
      </c>
      <c r="F90" s="38"/>
      <c r="G90" s="39"/>
      <c r="H90" s="40"/>
      <c r="I90" s="11"/>
      <c r="J90" s="11"/>
      <c r="K90" s="11"/>
      <c r="L90" s="41">
        <v>5034</v>
      </c>
      <c r="M90" s="42"/>
      <c r="N90" s="42"/>
      <c r="O90" s="43"/>
      <c r="BG90" s="28"/>
      <c r="BH90" s="27"/>
      <c r="BI90" s="35"/>
      <c r="BJ90" s="19"/>
    </row>
    <row r="91" spans="1:62" s="3" customFormat="1" ht="15" x14ac:dyDescent="0.25">
      <c r="A91" s="36"/>
      <c r="B91" s="37"/>
      <c r="C91" s="37"/>
      <c r="D91" s="37"/>
      <c r="E91" s="38" t="s">
        <v>46</v>
      </c>
      <c r="F91" s="38"/>
      <c r="G91" s="39"/>
      <c r="H91" s="40"/>
      <c r="I91" s="11"/>
      <c r="J91" s="11"/>
      <c r="K91" s="11"/>
      <c r="L91" s="41">
        <v>23562</v>
      </c>
      <c r="M91" s="42"/>
      <c r="N91" s="42"/>
      <c r="O91" s="43"/>
      <c r="BG91" s="28"/>
      <c r="BH91" s="27"/>
      <c r="BI91" s="35"/>
      <c r="BJ91" s="19"/>
    </row>
    <row r="92" spans="1:62" s="3" customFormat="1" ht="23.25" x14ac:dyDescent="0.25">
      <c r="A92" s="45"/>
      <c r="B92" s="46" t="s">
        <v>4495</v>
      </c>
      <c r="C92" s="141" t="s">
        <v>4496</v>
      </c>
      <c r="D92" s="141"/>
      <c r="E92" s="141"/>
      <c r="F92" s="47" t="s">
        <v>62</v>
      </c>
      <c r="G92" s="39" t="s">
        <v>4497</v>
      </c>
      <c r="H92" s="48">
        <v>4.62</v>
      </c>
      <c r="I92" s="48"/>
      <c r="J92" s="48">
        <v>4.62</v>
      </c>
      <c r="K92" s="49"/>
      <c r="L92" s="48">
        <v>40.43</v>
      </c>
      <c r="M92" s="48"/>
      <c r="N92" s="48"/>
      <c r="O92" s="50">
        <v>40.43</v>
      </c>
      <c r="BG92" s="28"/>
      <c r="BH92" s="27"/>
      <c r="BI92" s="35"/>
      <c r="BJ92" s="19" t="s">
        <v>4496</v>
      </c>
    </row>
    <row r="93" spans="1:62" s="3" customFormat="1" ht="22.5" x14ac:dyDescent="0.25">
      <c r="A93" s="45"/>
      <c r="B93" s="46" t="s">
        <v>255</v>
      </c>
      <c r="C93" s="141" t="s">
        <v>256</v>
      </c>
      <c r="D93" s="141"/>
      <c r="E93" s="141"/>
      <c r="F93" s="47" t="s">
        <v>257</v>
      </c>
      <c r="G93" s="39" t="s">
        <v>4498</v>
      </c>
      <c r="H93" s="48">
        <v>2.16</v>
      </c>
      <c r="I93" s="48"/>
      <c r="J93" s="48">
        <v>2.16</v>
      </c>
      <c r="K93" s="49"/>
      <c r="L93" s="48">
        <v>0.05</v>
      </c>
      <c r="M93" s="48"/>
      <c r="N93" s="48"/>
      <c r="O93" s="50">
        <v>0.05</v>
      </c>
      <c r="BG93" s="28"/>
      <c r="BH93" s="27"/>
      <c r="BI93" s="35"/>
      <c r="BJ93" s="19" t="s">
        <v>256</v>
      </c>
    </row>
    <row r="94" spans="1:62" s="3" customFormat="1" ht="90" x14ac:dyDescent="0.25">
      <c r="A94" s="29" t="s">
        <v>107</v>
      </c>
      <c r="B94" s="30" t="s">
        <v>581</v>
      </c>
      <c r="C94" s="136" t="s">
        <v>4457</v>
      </c>
      <c r="D94" s="136"/>
      <c r="E94" s="136"/>
      <c r="F94" s="29" t="s">
        <v>257</v>
      </c>
      <c r="G94" s="44">
        <v>12.88</v>
      </c>
      <c r="H94" s="33">
        <v>470.26</v>
      </c>
      <c r="I94" s="33"/>
      <c r="J94" s="33">
        <v>470.26</v>
      </c>
      <c r="K94" s="31" t="s">
        <v>42</v>
      </c>
      <c r="L94" s="33">
        <v>52453</v>
      </c>
      <c r="M94" s="33"/>
      <c r="N94" s="34"/>
      <c r="O94" s="33">
        <v>52453</v>
      </c>
      <c r="BG94" s="28"/>
      <c r="BH94" s="27"/>
      <c r="BI94" s="35" t="s">
        <v>4457</v>
      </c>
      <c r="BJ94" s="19"/>
    </row>
    <row r="95" spans="1:62" s="3" customFormat="1" ht="90" x14ac:dyDescent="0.25">
      <c r="A95" s="29" t="s">
        <v>109</v>
      </c>
      <c r="B95" s="30" t="s">
        <v>4499</v>
      </c>
      <c r="C95" s="136" t="s">
        <v>4500</v>
      </c>
      <c r="D95" s="136"/>
      <c r="E95" s="136"/>
      <c r="F95" s="29" t="s">
        <v>163</v>
      </c>
      <c r="G95" s="53">
        <v>112.5</v>
      </c>
      <c r="H95" s="33">
        <v>5.9</v>
      </c>
      <c r="I95" s="33"/>
      <c r="J95" s="33">
        <v>5.9</v>
      </c>
      <c r="K95" s="31" t="s">
        <v>42</v>
      </c>
      <c r="L95" s="33">
        <v>5748</v>
      </c>
      <c r="M95" s="33"/>
      <c r="N95" s="34"/>
      <c r="O95" s="33">
        <v>5748</v>
      </c>
      <c r="BG95" s="28"/>
      <c r="BH95" s="27"/>
      <c r="BI95" s="35" t="s">
        <v>4500</v>
      </c>
      <c r="BJ95" s="19"/>
    </row>
    <row r="96" spans="1:62" s="3" customFormat="1" ht="26.25" x14ac:dyDescent="0.25">
      <c r="A96" s="138" t="s">
        <v>4501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  <c r="BG96" s="28"/>
      <c r="BH96" s="27" t="s">
        <v>4501</v>
      </c>
      <c r="BI96" s="35"/>
      <c r="BJ96" s="19"/>
    </row>
    <row r="97" spans="1:62" s="3" customFormat="1" ht="15" x14ac:dyDescent="0.25">
      <c r="A97" s="133" t="s">
        <v>2825</v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5"/>
      <c r="BG97" s="28" t="s">
        <v>2825</v>
      </c>
      <c r="BH97" s="27"/>
      <c r="BI97" s="35"/>
      <c r="BJ97" s="19"/>
    </row>
    <row r="98" spans="1:62" s="3" customFormat="1" ht="90" x14ac:dyDescent="0.25">
      <c r="A98" s="29" t="s">
        <v>111</v>
      </c>
      <c r="B98" s="30" t="s">
        <v>197</v>
      </c>
      <c r="C98" s="136" t="s">
        <v>198</v>
      </c>
      <c r="D98" s="136"/>
      <c r="E98" s="136"/>
      <c r="F98" s="29" t="s">
        <v>199</v>
      </c>
      <c r="G98" s="53">
        <v>39.9</v>
      </c>
      <c r="H98" s="33" t="s">
        <v>200</v>
      </c>
      <c r="I98" s="33">
        <v>28.44</v>
      </c>
      <c r="J98" s="33">
        <v>26.34</v>
      </c>
      <c r="K98" s="31" t="s">
        <v>42</v>
      </c>
      <c r="L98" s="33">
        <v>82454</v>
      </c>
      <c r="M98" s="33">
        <v>60247</v>
      </c>
      <c r="N98" s="34">
        <v>13106</v>
      </c>
      <c r="O98" s="33">
        <v>9101</v>
      </c>
      <c r="BG98" s="28"/>
      <c r="BH98" s="27"/>
      <c r="BI98" s="35" t="s">
        <v>198</v>
      </c>
      <c r="BJ98" s="19"/>
    </row>
    <row r="99" spans="1:62" s="3" customFormat="1" ht="15" x14ac:dyDescent="0.25">
      <c r="A99" s="36"/>
      <c r="B99" s="37"/>
      <c r="C99" s="37"/>
      <c r="D99" s="37"/>
      <c r="E99" s="38" t="s">
        <v>4502</v>
      </c>
      <c r="F99" s="38"/>
      <c r="G99" s="39"/>
      <c r="H99" s="40"/>
      <c r="I99" s="11"/>
      <c r="J99" s="11"/>
      <c r="K99" s="11"/>
      <c r="L99" s="41">
        <v>56030</v>
      </c>
      <c r="M99" s="42"/>
      <c r="N99" s="42"/>
      <c r="O99" s="43"/>
      <c r="BG99" s="28"/>
      <c r="BH99" s="27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4503</v>
      </c>
      <c r="F100" s="38"/>
      <c r="G100" s="39"/>
      <c r="H100" s="40"/>
      <c r="I100" s="11"/>
      <c r="J100" s="11"/>
      <c r="K100" s="11"/>
      <c r="L100" s="41">
        <v>37353</v>
      </c>
      <c r="M100" s="42"/>
      <c r="N100" s="42"/>
      <c r="O100" s="43"/>
      <c r="BG100" s="28"/>
      <c r="BH100" s="27"/>
      <c r="BI100" s="35"/>
      <c r="BJ100" s="19"/>
    </row>
    <row r="101" spans="1:62" s="3" customFormat="1" ht="15" x14ac:dyDescent="0.25">
      <c r="A101" s="36"/>
      <c r="B101" s="37"/>
      <c r="C101" s="37"/>
      <c r="D101" s="37"/>
      <c r="E101" s="38" t="s">
        <v>46</v>
      </c>
      <c r="F101" s="38"/>
      <c r="G101" s="39"/>
      <c r="H101" s="40"/>
      <c r="I101" s="11"/>
      <c r="J101" s="11"/>
      <c r="K101" s="11"/>
      <c r="L101" s="41">
        <v>175837</v>
      </c>
      <c r="M101" s="42"/>
      <c r="N101" s="42"/>
      <c r="O101" s="43"/>
      <c r="BG101" s="28"/>
      <c r="BH101" s="27"/>
      <c r="BI101" s="35"/>
      <c r="BJ101" s="19"/>
    </row>
    <row r="102" spans="1:62" s="3" customFormat="1" ht="22.5" x14ac:dyDescent="0.25">
      <c r="A102" s="45"/>
      <c r="B102" s="46" t="s">
        <v>203</v>
      </c>
      <c r="C102" s="141" t="s">
        <v>204</v>
      </c>
      <c r="D102" s="141"/>
      <c r="E102" s="141"/>
      <c r="F102" s="47" t="s">
        <v>80</v>
      </c>
      <c r="G102" s="39" t="s">
        <v>4504</v>
      </c>
      <c r="H102" s="48">
        <v>12320.59</v>
      </c>
      <c r="I102" s="48"/>
      <c r="J102" s="48">
        <v>12320.59</v>
      </c>
      <c r="K102" s="49"/>
      <c r="L102" s="48">
        <v>49.16</v>
      </c>
      <c r="M102" s="48"/>
      <c r="N102" s="48"/>
      <c r="O102" s="50">
        <v>49.16</v>
      </c>
      <c r="BG102" s="28"/>
      <c r="BH102" s="27"/>
      <c r="BI102" s="35"/>
      <c r="BJ102" s="19" t="s">
        <v>204</v>
      </c>
    </row>
    <row r="103" spans="1:62" s="3" customFormat="1" ht="23.25" x14ac:dyDescent="0.25">
      <c r="A103" s="45"/>
      <c r="B103" s="46" t="s">
        <v>206</v>
      </c>
      <c r="C103" s="141" t="s">
        <v>207</v>
      </c>
      <c r="D103" s="141"/>
      <c r="E103" s="141"/>
      <c r="F103" s="47" t="s">
        <v>155</v>
      </c>
      <c r="G103" s="39" t="s">
        <v>4505</v>
      </c>
      <c r="H103" s="48">
        <v>64.86</v>
      </c>
      <c r="I103" s="48"/>
      <c r="J103" s="48">
        <v>64.86</v>
      </c>
      <c r="K103" s="49"/>
      <c r="L103" s="48">
        <v>258.79000000000002</v>
      </c>
      <c r="M103" s="48"/>
      <c r="N103" s="48"/>
      <c r="O103" s="50">
        <v>258.79000000000002</v>
      </c>
      <c r="BG103" s="28"/>
      <c r="BH103" s="27"/>
      <c r="BI103" s="35"/>
      <c r="BJ103" s="19" t="s">
        <v>207</v>
      </c>
    </row>
    <row r="104" spans="1:62" s="3" customFormat="1" ht="45.75" x14ac:dyDescent="0.25">
      <c r="A104" s="45"/>
      <c r="B104" s="46" t="s">
        <v>209</v>
      </c>
      <c r="C104" s="141" t="s">
        <v>210</v>
      </c>
      <c r="D104" s="141"/>
      <c r="E104" s="141"/>
      <c r="F104" s="47" t="s">
        <v>80</v>
      </c>
      <c r="G104" s="39" t="s">
        <v>1798</v>
      </c>
      <c r="H104" s="48">
        <v>6207.31</v>
      </c>
      <c r="I104" s="48"/>
      <c r="J104" s="48">
        <v>6207.31</v>
      </c>
      <c r="K104" s="49"/>
      <c r="L104" s="48">
        <v>743.02</v>
      </c>
      <c r="M104" s="48"/>
      <c r="N104" s="48"/>
      <c r="O104" s="50">
        <v>743.02</v>
      </c>
      <c r="BG104" s="28"/>
      <c r="BH104" s="27"/>
      <c r="BI104" s="35"/>
      <c r="BJ104" s="19" t="s">
        <v>210</v>
      </c>
    </row>
    <row r="105" spans="1:62" s="3" customFormat="1" ht="90" x14ac:dyDescent="0.25">
      <c r="A105" s="29" t="s">
        <v>113</v>
      </c>
      <c r="B105" s="30" t="s">
        <v>2831</v>
      </c>
      <c r="C105" s="136" t="s">
        <v>2832</v>
      </c>
      <c r="D105" s="136"/>
      <c r="E105" s="136"/>
      <c r="F105" s="29" t="s">
        <v>88</v>
      </c>
      <c r="G105" s="52">
        <v>4</v>
      </c>
      <c r="H105" s="33">
        <v>2693.3</v>
      </c>
      <c r="I105" s="33"/>
      <c r="J105" s="33">
        <v>2693.3</v>
      </c>
      <c r="K105" s="31" t="s">
        <v>42</v>
      </c>
      <c r="L105" s="33">
        <v>93296</v>
      </c>
      <c r="M105" s="33"/>
      <c r="N105" s="34"/>
      <c r="O105" s="33">
        <v>93296</v>
      </c>
      <c r="BG105" s="28"/>
      <c r="BH105" s="27"/>
      <c r="BI105" s="35" t="s">
        <v>2832</v>
      </c>
      <c r="BJ105" s="19"/>
    </row>
    <row r="106" spans="1:62" s="3" customFormat="1" ht="90" x14ac:dyDescent="0.25">
      <c r="A106" s="29" t="s">
        <v>115</v>
      </c>
      <c r="B106" s="30" t="s">
        <v>2831</v>
      </c>
      <c r="C106" s="136" t="s">
        <v>2833</v>
      </c>
      <c r="D106" s="136"/>
      <c r="E106" s="136"/>
      <c r="F106" s="29" t="s">
        <v>88</v>
      </c>
      <c r="G106" s="52">
        <v>15</v>
      </c>
      <c r="H106" s="33">
        <v>2693.3</v>
      </c>
      <c r="I106" s="33"/>
      <c r="J106" s="33">
        <v>2693.3</v>
      </c>
      <c r="K106" s="31" t="s">
        <v>42</v>
      </c>
      <c r="L106" s="33">
        <v>349860</v>
      </c>
      <c r="M106" s="33"/>
      <c r="N106" s="34"/>
      <c r="O106" s="33">
        <v>349860</v>
      </c>
      <c r="BG106" s="28"/>
      <c r="BH106" s="27"/>
      <c r="BI106" s="35" t="s">
        <v>2833</v>
      </c>
      <c r="BJ106" s="19"/>
    </row>
    <row r="107" spans="1:62" s="3" customFormat="1" ht="90" x14ac:dyDescent="0.25">
      <c r="A107" s="29" t="s">
        <v>117</v>
      </c>
      <c r="B107" s="30" t="s">
        <v>1469</v>
      </c>
      <c r="C107" s="136" t="s">
        <v>1470</v>
      </c>
      <c r="D107" s="136"/>
      <c r="E107" s="136"/>
      <c r="F107" s="29" t="s">
        <v>899</v>
      </c>
      <c r="G107" s="52">
        <v>19</v>
      </c>
      <c r="H107" s="33" t="s">
        <v>1471</v>
      </c>
      <c r="I107" s="33">
        <v>3.38</v>
      </c>
      <c r="J107" s="33">
        <v>0.86</v>
      </c>
      <c r="K107" s="31" t="s">
        <v>42</v>
      </c>
      <c r="L107" s="33">
        <v>14153</v>
      </c>
      <c r="M107" s="33">
        <v>13270</v>
      </c>
      <c r="N107" s="34">
        <v>742</v>
      </c>
      <c r="O107" s="33">
        <v>141</v>
      </c>
      <c r="BG107" s="28"/>
      <c r="BH107" s="27"/>
      <c r="BI107" s="35" t="s">
        <v>1470</v>
      </c>
      <c r="BJ107" s="19"/>
    </row>
    <row r="108" spans="1:62" s="3" customFormat="1" ht="15" x14ac:dyDescent="0.25">
      <c r="A108" s="36"/>
      <c r="B108" s="37"/>
      <c r="C108" s="37"/>
      <c r="D108" s="37"/>
      <c r="E108" s="38" t="s">
        <v>4506</v>
      </c>
      <c r="F108" s="38"/>
      <c r="G108" s="39"/>
      <c r="H108" s="40"/>
      <c r="I108" s="11"/>
      <c r="J108" s="11"/>
      <c r="K108" s="11"/>
      <c r="L108" s="41">
        <v>12341</v>
      </c>
      <c r="M108" s="42"/>
      <c r="N108" s="42"/>
      <c r="O108" s="43"/>
      <c r="BG108" s="28"/>
      <c r="BH108" s="27"/>
      <c r="BI108" s="35"/>
      <c r="BJ108" s="19"/>
    </row>
    <row r="109" spans="1:62" s="3" customFormat="1" ht="15" x14ac:dyDescent="0.25">
      <c r="A109" s="36"/>
      <c r="B109" s="37"/>
      <c r="C109" s="37"/>
      <c r="D109" s="37"/>
      <c r="E109" s="38" t="s">
        <v>4507</v>
      </c>
      <c r="F109" s="38"/>
      <c r="G109" s="39"/>
      <c r="H109" s="40"/>
      <c r="I109" s="11"/>
      <c r="J109" s="11"/>
      <c r="K109" s="11"/>
      <c r="L109" s="41">
        <v>8227</v>
      </c>
      <c r="M109" s="42"/>
      <c r="N109" s="42"/>
      <c r="O109" s="43"/>
      <c r="BG109" s="28"/>
      <c r="BH109" s="27"/>
      <c r="BI109" s="35"/>
      <c r="BJ109" s="19"/>
    </row>
    <row r="110" spans="1:62" s="3" customFormat="1" ht="15" x14ac:dyDescent="0.25">
      <c r="A110" s="36"/>
      <c r="B110" s="37"/>
      <c r="C110" s="37"/>
      <c r="D110" s="37"/>
      <c r="E110" s="38" t="s">
        <v>46</v>
      </c>
      <c r="F110" s="38"/>
      <c r="G110" s="39"/>
      <c r="H110" s="40"/>
      <c r="I110" s="11"/>
      <c r="J110" s="11"/>
      <c r="K110" s="11"/>
      <c r="L110" s="41">
        <v>34721</v>
      </c>
      <c r="M110" s="42"/>
      <c r="N110" s="42"/>
      <c r="O110" s="43"/>
      <c r="BG110" s="28"/>
      <c r="BH110" s="27"/>
      <c r="BI110" s="35"/>
      <c r="BJ110" s="19"/>
    </row>
    <row r="111" spans="1:62" s="3" customFormat="1" ht="22.5" x14ac:dyDescent="0.25">
      <c r="A111" s="45"/>
      <c r="B111" s="46" t="s">
        <v>203</v>
      </c>
      <c r="C111" s="141" t="s">
        <v>204</v>
      </c>
      <c r="D111" s="141"/>
      <c r="E111" s="141"/>
      <c r="F111" s="47" t="s">
        <v>80</v>
      </c>
      <c r="G111" s="39" t="s">
        <v>4508</v>
      </c>
      <c r="H111" s="48">
        <v>12320.59</v>
      </c>
      <c r="I111" s="48"/>
      <c r="J111" s="48">
        <v>12320.59</v>
      </c>
      <c r="K111" s="49"/>
      <c r="L111" s="48">
        <v>16.39</v>
      </c>
      <c r="M111" s="48"/>
      <c r="N111" s="48"/>
      <c r="O111" s="50">
        <v>16.39</v>
      </c>
      <c r="BG111" s="28"/>
      <c r="BH111" s="27"/>
      <c r="BI111" s="35"/>
      <c r="BJ111" s="19" t="s">
        <v>204</v>
      </c>
    </row>
    <row r="112" spans="1:62" s="3" customFormat="1" ht="23.25" x14ac:dyDescent="0.25">
      <c r="A112" s="45"/>
      <c r="B112" s="46" t="s">
        <v>1475</v>
      </c>
      <c r="C112" s="141" t="s">
        <v>1476</v>
      </c>
      <c r="D112" s="141"/>
      <c r="E112" s="141"/>
      <c r="F112" s="47" t="s">
        <v>167</v>
      </c>
      <c r="G112" s="39" t="s">
        <v>4509</v>
      </c>
      <c r="H112" s="48">
        <v>18</v>
      </c>
      <c r="I112" s="48"/>
      <c r="J112" s="48">
        <v>18</v>
      </c>
      <c r="K112" s="49"/>
      <c r="L112" s="48">
        <v>0.03</v>
      </c>
      <c r="M112" s="48"/>
      <c r="N112" s="48"/>
      <c r="O112" s="50">
        <v>0.03</v>
      </c>
      <c r="BG112" s="28"/>
      <c r="BH112" s="27"/>
      <c r="BI112" s="35"/>
      <c r="BJ112" s="19" t="s">
        <v>1476</v>
      </c>
    </row>
    <row r="113" spans="1:62" s="3" customFormat="1" ht="90" x14ac:dyDescent="0.25">
      <c r="A113" s="29" t="s">
        <v>132</v>
      </c>
      <c r="B113" s="30" t="s">
        <v>233</v>
      </c>
      <c r="C113" s="136" t="s">
        <v>234</v>
      </c>
      <c r="D113" s="136"/>
      <c r="E113" s="136"/>
      <c r="F113" s="29" t="s">
        <v>179</v>
      </c>
      <c r="G113" s="53">
        <v>39.9</v>
      </c>
      <c r="H113" s="33" t="s">
        <v>2838</v>
      </c>
      <c r="I113" s="33">
        <v>0.6</v>
      </c>
      <c r="J113" s="33">
        <v>136.16</v>
      </c>
      <c r="K113" s="31" t="s">
        <v>42</v>
      </c>
      <c r="L113" s="33">
        <v>87301</v>
      </c>
      <c r="M113" s="33">
        <v>39977</v>
      </c>
      <c r="N113" s="34">
        <v>276</v>
      </c>
      <c r="O113" s="33">
        <v>47048</v>
      </c>
      <c r="BG113" s="28"/>
      <c r="BH113" s="27"/>
      <c r="BI113" s="35" t="s">
        <v>234</v>
      </c>
      <c r="BJ113" s="19"/>
    </row>
    <row r="114" spans="1:62" s="3" customFormat="1" ht="15" x14ac:dyDescent="0.25">
      <c r="A114" s="36"/>
      <c r="B114" s="37"/>
      <c r="C114" s="37"/>
      <c r="D114" s="37"/>
      <c r="E114" s="38" t="s">
        <v>4510</v>
      </c>
      <c r="F114" s="38"/>
      <c r="G114" s="39"/>
      <c r="H114" s="40"/>
      <c r="I114" s="11"/>
      <c r="J114" s="11"/>
      <c r="K114" s="11"/>
      <c r="L114" s="41">
        <v>39977</v>
      </c>
      <c r="M114" s="42"/>
      <c r="N114" s="42"/>
      <c r="O114" s="43"/>
      <c r="BG114" s="28"/>
      <c r="BH114" s="27"/>
      <c r="BI114" s="35"/>
      <c r="BJ114" s="19"/>
    </row>
    <row r="115" spans="1:62" s="3" customFormat="1" ht="15" x14ac:dyDescent="0.25">
      <c r="A115" s="36"/>
      <c r="B115" s="37"/>
      <c r="C115" s="37"/>
      <c r="D115" s="37"/>
      <c r="E115" s="38" t="s">
        <v>4511</v>
      </c>
      <c r="F115" s="38"/>
      <c r="G115" s="39"/>
      <c r="H115" s="40"/>
      <c r="I115" s="11"/>
      <c r="J115" s="11"/>
      <c r="K115" s="11"/>
      <c r="L115" s="41">
        <v>19589</v>
      </c>
      <c r="M115" s="42"/>
      <c r="N115" s="42"/>
      <c r="O115" s="43"/>
      <c r="BG115" s="28"/>
      <c r="BH115" s="27"/>
      <c r="BI115" s="35"/>
      <c r="BJ115" s="19"/>
    </row>
    <row r="116" spans="1:62" s="3" customFormat="1" ht="15" x14ac:dyDescent="0.25">
      <c r="A116" s="36"/>
      <c r="B116" s="37"/>
      <c r="C116" s="37"/>
      <c r="D116" s="37"/>
      <c r="E116" s="38" t="s">
        <v>46</v>
      </c>
      <c r="F116" s="38"/>
      <c r="G116" s="39"/>
      <c r="H116" s="40"/>
      <c r="I116" s="11"/>
      <c r="J116" s="11"/>
      <c r="K116" s="11"/>
      <c r="L116" s="41">
        <v>146867</v>
      </c>
      <c r="M116" s="42"/>
      <c r="N116" s="42"/>
      <c r="O116" s="43"/>
      <c r="BG116" s="28"/>
      <c r="BH116" s="27"/>
      <c r="BI116" s="35"/>
      <c r="BJ116" s="19"/>
    </row>
    <row r="117" spans="1:62" s="3" customFormat="1" ht="22.5" x14ac:dyDescent="0.25">
      <c r="A117" s="45"/>
      <c r="B117" s="46" t="s">
        <v>183</v>
      </c>
      <c r="C117" s="141" t="s">
        <v>184</v>
      </c>
      <c r="D117" s="141"/>
      <c r="E117" s="141"/>
      <c r="F117" s="47" t="s">
        <v>167</v>
      </c>
      <c r="G117" s="39" t="s">
        <v>4512</v>
      </c>
      <c r="H117" s="48">
        <v>9</v>
      </c>
      <c r="I117" s="48"/>
      <c r="J117" s="48">
        <v>9</v>
      </c>
      <c r="K117" s="49"/>
      <c r="L117" s="48">
        <v>64.64</v>
      </c>
      <c r="M117" s="48"/>
      <c r="N117" s="48"/>
      <c r="O117" s="50">
        <v>64.64</v>
      </c>
      <c r="BG117" s="28"/>
      <c r="BH117" s="27"/>
      <c r="BI117" s="35"/>
      <c r="BJ117" s="19" t="s">
        <v>184</v>
      </c>
    </row>
    <row r="118" spans="1:62" s="3" customFormat="1" ht="23.25" x14ac:dyDescent="0.25">
      <c r="A118" s="45"/>
      <c r="B118" s="46" t="s">
        <v>186</v>
      </c>
      <c r="C118" s="141" t="s">
        <v>187</v>
      </c>
      <c r="D118" s="141"/>
      <c r="E118" s="141"/>
      <c r="F118" s="47" t="s">
        <v>188</v>
      </c>
      <c r="G118" s="39" t="s">
        <v>4513</v>
      </c>
      <c r="H118" s="48">
        <v>27.66</v>
      </c>
      <c r="I118" s="48"/>
      <c r="J118" s="48">
        <v>27.66</v>
      </c>
      <c r="K118" s="49"/>
      <c r="L118" s="48">
        <v>2979.81</v>
      </c>
      <c r="M118" s="48"/>
      <c r="N118" s="48"/>
      <c r="O118" s="50">
        <v>2979.81</v>
      </c>
      <c r="BG118" s="28"/>
      <c r="BH118" s="27"/>
      <c r="BI118" s="35"/>
      <c r="BJ118" s="19" t="s">
        <v>187</v>
      </c>
    </row>
    <row r="119" spans="1:62" s="3" customFormat="1" ht="34.5" x14ac:dyDescent="0.25">
      <c r="A119" s="45"/>
      <c r="B119" s="46" t="s">
        <v>190</v>
      </c>
      <c r="C119" s="141" t="s">
        <v>191</v>
      </c>
      <c r="D119" s="141"/>
      <c r="E119" s="141"/>
      <c r="F119" s="47" t="s">
        <v>188</v>
      </c>
      <c r="G119" s="39" t="s">
        <v>4514</v>
      </c>
      <c r="H119" s="48">
        <v>18.760000000000002</v>
      </c>
      <c r="I119" s="48"/>
      <c r="J119" s="48">
        <v>18.760000000000002</v>
      </c>
      <c r="K119" s="49"/>
      <c r="L119" s="48">
        <v>1646.75</v>
      </c>
      <c r="M119" s="48"/>
      <c r="N119" s="48"/>
      <c r="O119" s="50">
        <v>1646.75</v>
      </c>
      <c r="BG119" s="28"/>
      <c r="BH119" s="27"/>
      <c r="BI119" s="35"/>
      <c r="BJ119" s="19" t="s">
        <v>191</v>
      </c>
    </row>
    <row r="120" spans="1:62" s="3" customFormat="1" ht="23.25" x14ac:dyDescent="0.25">
      <c r="A120" s="45"/>
      <c r="B120" s="46" t="s">
        <v>241</v>
      </c>
      <c r="C120" s="141" t="s">
        <v>242</v>
      </c>
      <c r="D120" s="141"/>
      <c r="E120" s="141"/>
      <c r="F120" s="47" t="s">
        <v>188</v>
      </c>
      <c r="G120" s="39" t="s">
        <v>4515</v>
      </c>
      <c r="H120" s="48">
        <v>34.590000000000003</v>
      </c>
      <c r="I120" s="48"/>
      <c r="J120" s="48">
        <v>34.590000000000003</v>
      </c>
      <c r="K120" s="49"/>
      <c r="L120" s="48">
        <v>634.86</v>
      </c>
      <c r="M120" s="48"/>
      <c r="N120" s="48"/>
      <c r="O120" s="50">
        <v>634.86</v>
      </c>
      <c r="BG120" s="28"/>
      <c r="BH120" s="27"/>
      <c r="BI120" s="35"/>
      <c r="BJ120" s="19" t="s">
        <v>242</v>
      </c>
    </row>
    <row r="121" spans="1:62" s="3" customFormat="1" ht="90" x14ac:dyDescent="0.25">
      <c r="A121" s="29" t="s">
        <v>134</v>
      </c>
      <c r="B121" s="30" t="s">
        <v>2845</v>
      </c>
      <c r="C121" s="136" t="s">
        <v>2846</v>
      </c>
      <c r="D121" s="136"/>
      <c r="E121" s="136"/>
      <c r="F121" s="29" t="s">
        <v>199</v>
      </c>
      <c r="G121" s="53">
        <v>27.3</v>
      </c>
      <c r="H121" s="33" t="s">
        <v>218</v>
      </c>
      <c r="I121" s="33">
        <v>12.68</v>
      </c>
      <c r="J121" s="33">
        <v>54.26</v>
      </c>
      <c r="K121" s="31" t="s">
        <v>42</v>
      </c>
      <c r="L121" s="33">
        <v>53417</v>
      </c>
      <c r="M121" s="33">
        <v>36589</v>
      </c>
      <c r="N121" s="34">
        <v>4000</v>
      </c>
      <c r="O121" s="33">
        <v>12828</v>
      </c>
      <c r="BG121" s="28"/>
      <c r="BH121" s="27"/>
      <c r="BI121" s="35" t="s">
        <v>2846</v>
      </c>
      <c r="BJ121" s="19"/>
    </row>
    <row r="122" spans="1:62" s="3" customFormat="1" ht="15" x14ac:dyDescent="0.25">
      <c r="A122" s="36"/>
      <c r="B122" s="37"/>
      <c r="C122" s="37"/>
      <c r="D122" s="37"/>
      <c r="E122" s="38" t="s">
        <v>2847</v>
      </c>
      <c r="F122" s="38"/>
      <c r="G122" s="39"/>
      <c r="H122" s="40"/>
      <c r="I122" s="11"/>
      <c r="J122" s="11"/>
      <c r="K122" s="11"/>
      <c r="L122" s="41">
        <v>34028</v>
      </c>
      <c r="M122" s="42"/>
      <c r="N122" s="42"/>
      <c r="O122" s="43"/>
      <c r="BG122" s="28"/>
      <c r="BH122" s="27"/>
      <c r="BI122" s="35"/>
      <c r="BJ122" s="19"/>
    </row>
    <row r="123" spans="1:62" s="3" customFormat="1" ht="15" x14ac:dyDescent="0.25">
      <c r="A123" s="36"/>
      <c r="B123" s="37"/>
      <c r="C123" s="37"/>
      <c r="D123" s="37"/>
      <c r="E123" s="38" t="s">
        <v>2848</v>
      </c>
      <c r="F123" s="38"/>
      <c r="G123" s="39"/>
      <c r="H123" s="40"/>
      <c r="I123" s="11"/>
      <c r="J123" s="11"/>
      <c r="K123" s="11"/>
      <c r="L123" s="41">
        <v>22685</v>
      </c>
      <c r="M123" s="42"/>
      <c r="N123" s="42"/>
      <c r="O123" s="43"/>
      <c r="BG123" s="28"/>
      <c r="BH123" s="27"/>
      <c r="BI123" s="35"/>
      <c r="BJ123" s="19"/>
    </row>
    <row r="124" spans="1:62" s="3" customFormat="1" ht="15" x14ac:dyDescent="0.25">
      <c r="A124" s="36"/>
      <c r="B124" s="37"/>
      <c r="C124" s="37"/>
      <c r="D124" s="37"/>
      <c r="E124" s="38" t="s">
        <v>46</v>
      </c>
      <c r="F124" s="38"/>
      <c r="G124" s="39"/>
      <c r="H124" s="40"/>
      <c r="I124" s="11"/>
      <c r="J124" s="11"/>
      <c r="K124" s="11"/>
      <c r="L124" s="41">
        <v>110130</v>
      </c>
      <c r="M124" s="42"/>
      <c r="N124" s="42"/>
      <c r="O124" s="43"/>
      <c r="BG124" s="28"/>
      <c r="BH124" s="27"/>
      <c r="BI124" s="35"/>
      <c r="BJ124" s="19"/>
    </row>
    <row r="125" spans="1:62" s="3" customFormat="1" ht="22.5" x14ac:dyDescent="0.25">
      <c r="A125" s="45"/>
      <c r="B125" s="46" t="s">
        <v>203</v>
      </c>
      <c r="C125" s="141" t="s">
        <v>204</v>
      </c>
      <c r="D125" s="141"/>
      <c r="E125" s="141"/>
      <c r="F125" s="47" t="s">
        <v>80</v>
      </c>
      <c r="G125" s="39" t="s">
        <v>2849</v>
      </c>
      <c r="H125" s="48">
        <v>12320.59</v>
      </c>
      <c r="I125" s="48"/>
      <c r="J125" s="48">
        <v>12320.59</v>
      </c>
      <c r="K125" s="49"/>
      <c r="L125" s="48">
        <v>23.54</v>
      </c>
      <c r="M125" s="48"/>
      <c r="N125" s="48"/>
      <c r="O125" s="50">
        <v>23.54</v>
      </c>
      <c r="BG125" s="28"/>
      <c r="BH125" s="27"/>
      <c r="BI125" s="35"/>
      <c r="BJ125" s="19" t="s">
        <v>204</v>
      </c>
    </row>
    <row r="126" spans="1:62" s="3" customFormat="1" ht="22.5" x14ac:dyDescent="0.25">
      <c r="A126" s="45"/>
      <c r="B126" s="46" t="s">
        <v>222</v>
      </c>
      <c r="C126" s="141" t="s">
        <v>223</v>
      </c>
      <c r="D126" s="141"/>
      <c r="E126" s="141"/>
      <c r="F126" s="47" t="s">
        <v>80</v>
      </c>
      <c r="G126" s="39" t="s">
        <v>2850</v>
      </c>
      <c r="H126" s="48">
        <v>8970.59</v>
      </c>
      <c r="I126" s="48"/>
      <c r="J126" s="48">
        <v>8970.59</v>
      </c>
      <c r="K126" s="49"/>
      <c r="L126" s="48">
        <v>734.69</v>
      </c>
      <c r="M126" s="48"/>
      <c r="N126" s="48"/>
      <c r="O126" s="50">
        <v>734.69</v>
      </c>
      <c r="BG126" s="28"/>
      <c r="BH126" s="27"/>
      <c r="BI126" s="35"/>
      <c r="BJ126" s="19" t="s">
        <v>223</v>
      </c>
    </row>
    <row r="127" spans="1:62" s="3" customFormat="1" ht="23.25" x14ac:dyDescent="0.25">
      <c r="A127" s="45"/>
      <c r="B127" s="46" t="s">
        <v>225</v>
      </c>
      <c r="C127" s="141" t="s">
        <v>226</v>
      </c>
      <c r="D127" s="141"/>
      <c r="E127" s="141"/>
      <c r="F127" s="47" t="s">
        <v>155</v>
      </c>
      <c r="G127" s="39" t="s">
        <v>2851</v>
      </c>
      <c r="H127" s="48">
        <v>98.1</v>
      </c>
      <c r="I127" s="48"/>
      <c r="J127" s="48">
        <v>98.1</v>
      </c>
      <c r="K127" s="49"/>
      <c r="L127" s="48">
        <v>723.1</v>
      </c>
      <c r="M127" s="48"/>
      <c r="N127" s="48"/>
      <c r="O127" s="50">
        <v>723.1</v>
      </c>
      <c r="BG127" s="28"/>
      <c r="BH127" s="27"/>
      <c r="BI127" s="35"/>
      <c r="BJ127" s="19" t="s">
        <v>226</v>
      </c>
    </row>
    <row r="128" spans="1:62" s="3" customFormat="1" ht="90" x14ac:dyDescent="0.25">
      <c r="A128" s="29" t="s">
        <v>138</v>
      </c>
      <c r="B128" s="30" t="s">
        <v>2831</v>
      </c>
      <c r="C128" s="136" t="s">
        <v>4516</v>
      </c>
      <c r="D128" s="136"/>
      <c r="E128" s="136"/>
      <c r="F128" s="29" t="s">
        <v>88</v>
      </c>
      <c r="G128" s="52">
        <v>5</v>
      </c>
      <c r="H128" s="33">
        <v>2856.24</v>
      </c>
      <c r="I128" s="33"/>
      <c r="J128" s="33">
        <v>2856.24</v>
      </c>
      <c r="K128" s="31" t="s">
        <v>42</v>
      </c>
      <c r="L128" s="33">
        <v>123675</v>
      </c>
      <c r="M128" s="33"/>
      <c r="N128" s="34"/>
      <c r="O128" s="33">
        <v>123675</v>
      </c>
      <c r="BG128" s="28"/>
      <c r="BH128" s="27"/>
      <c r="BI128" s="35" t="s">
        <v>4516</v>
      </c>
      <c r="BJ128" s="19"/>
    </row>
    <row r="129" spans="1:62" s="3" customFormat="1" ht="90" x14ac:dyDescent="0.25">
      <c r="A129" s="29" t="s">
        <v>169</v>
      </c>
      <c r="B129" s="30" t="s">
        <v>2831</v>
      </c>
      <c r="C129" s="136" t="s">
        <v>4517</v>
      </c>
      <c r="D129" s="136"/>
      <c r="E129" s="136"/>
      <c r="F129" s="29" t="s">
        <v>88</v>
      </c>
      <c r="G129" s="52">
        <v>8</v>
      </c>
      <c r="H129" s="33">
        <v>2856.24</v>
      </c>
      <c r="I129" s="33"/>
      <c r="J129" s="33">
        <v>2856.24</v>
      </c>
      <c r="K129" s="31" t="s">
        <v>42</v>
      </c>
      <c r="L129" s="33">
        <v>197880</v>
      </c>
      <c r="M129" s="33"/>
      <c r="N129" s="34"/>
      <c r="O129" s="33">
        <v>197880</v>
      </c>
      <c r="BG129" s="28"/>
      <c r="BH129" s="27"/>
      <c r="BI129" s="35" t="s">
        <v>4517</v>
      </c>
      <c r="BJ129" s="19"/>
    </row>
    <row r="130" spans="1:62" s="3" customFormat="1" ht="90" x14ac:dyDescent="0.25">
      <c r="A130" s="29" t="s">
        <v>172</v>
      </c>
      <c r="B130" s="30" t="s">
        <v>233</v>
      </c>
      <c r="C130" s="136" t="s">
        <v>234</v>
      </c>
      <c r="D130" s="136"/>
      <c r="E130" s="136"/>
      <c r="F130" s="29" t="s">
        <v>179</v>
      </c>
      <c r="G130" s="53">
        <v>27.3</v>
      </c>
      <c r="H130" s="33" t="s">
        <v>2838</v>
      </c>
      <c r="I130" s="33">
        <v>0.6</v>
      </c>
      <c r="J130" s="33">
        <v>136.16</v>
      </c>
      <c r="K130" s="31" t="s">
        <v>42</v>
      </c>
      <c r="L130" s="33">
        <v>59732</v>
      </c>
      <c r="M130" s="33">
        <v>27353</v>
      </c>
      <c r="N130" s="34">
        <v>189</v>
      </c>
      <c r="O130" s="33">
        <v>32190</v>
      </c>
      <c r="BG130" s="28"/>
      <c r="BH130" s="27"/>
      <c r="BI130" s="35" t="s">
        <v>234</v>
      </c>
      <c r="BJ130" s="19"/>
    </row>
    <row r="131" spans="1:62" s="3" customFormat="1" ht="15" x14ac:dyDescent="0.25">
      <c r="A131" s="36"/>
      <c r="B131" s="37"/>
      <c r="C131" s="37"/>
      <c r="D131" s="37"/>
      <c r="E131" s="38" t="s">
        <v>2854</v>
      </c>
      <c r="F131" s="38"/>
      <c r="G131" s="39"/>
      <c r="H131" s="40"/>
      <c r="I131" s="11"/>
      <c r="J131" s="11"/>
      <c r="K131" s="11"/>
      <c r="L131" s="41">
        <v>27353</v>
      </c>
      <c r="M131" s="42"/>
      <c r="N131" s="42"/>
      <c r="O131" s="43"/>
      <c r="BG131" s="28"/>
      <c r="BH131" s="27"/>
      <c r="BI131" s="35"/>
      <c r="BJ131" s="19"/>
    </row>
    <row r="132" spans="1:62" s="3" customFormat="1" ht="15" x14ac:dyDescent="0.25">
      <c r="A132" s="36"/>
      <c r="B132" s="37"/>
      <c r="C132" s="37"/>
      <c r="D132" s="37"/>
      <c r="E132" s="38" t="s">
        <v>2855</v>
      </c>
      <c r="F132" s="38"/>
      <c r="G132" s="39"/>
      <c r="H132" s="40"/>
      <c r="I132" s="11"/>
      <c r="J132" s="11"/>
      <c r="K132" s="11"/>
      <c r="L132" s="41">
        <v>13403</v>
      </c>
      <c r="M132" s="42"/>
      <c r="N132" s="42"/>
      <c r="O132" s="43"/>
      <c r="BG132" s="28"/>
      <c r="BH132" s="27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46</v>
      </c>
      <c r="F133" s="38"/>
      <c r="G133" s="39"/>
      <c r="H133" s="40"/>
      <c r="I133" s="11"/>
      <c r="J133" s="11"/>
      <c r="K133" s="11"/>
      <c r="L133" s="41">
        <v>100488</v>
      </c>
      <c r="M133" s="42"/>
      <c r="N133" s="42"/>
      <c r="O133" s="43"/>
      <c r="BG133" s="28"/>
      <c r="BH133" s="27"/>
      <c r="BI133" s="35"/>
      <c r="BJ133" s="19"/>
    </row>
    <row r="134" spans="1:62" s="3" customFormat="1" ht="22.5" x14ac:dyDescent="0.25">
      <c r="A134" s="45"/>
      <c r="B134" s="46" t="s">
        <v>183</v>
      </c>
      <c r="C134" s="141" t="s">
        <v>184</v>
      </c>
      <c r="D134" s="141"/>
      <c r="E134" s="141"/>
      <c r="F134" s="47" t="s">
        <v>167</v>
      </c>
      <c r="G134" s="39" t="s">
        <v>2856</v>
      </c>
      <c r="H134" s="48">
        <v>9</v>
      </c>
      <c r="I134" s="48"/>
      <c r="J134" s="48">
        <v>9</v>
      </c>
      <c r="K134" s="49"/>
      <c r="L134" s="48">
        <v>44.23</v>
      </c>
      <c r="M134" s="48"/>
      <c r="N134" s="48"/>
      <c r="O134" s="50">
        <v>44.23</v>
      </c>
      <c r="BG134" s="28"/>
      <c r="BH134" s="27"/>
      <c r="BI134" s="35"/>
      <c r="BJ134" s="19" t="s">
        <v>184</v>
      </c>
    </row>
    <row r="135" spans="1:62" s="3" customFormat="1" ht="23.25" x14ac:dyDescent="0.25">
      <c r="A135" s="45"/>
      <c r="B135" s="46" t="s">
        <v>186</v>
      </c>
      <c r="C135" s="141" t="s">
        <v>187</v>
      </c>
      <c r="D135" s="141"/>
      <c r="E135" s="141"/>
      <c r="F135" s="47" t="s">
        <v>188</v>
      </c>
      <c r="G135" s="39" t="s">
        <v>2857</v>
      </c>
      <c r="H135" s="48">
        <v>27.66</v>
      </c>
      <c r="I135" s="48"/>
      <c r="J135" s="48">
        <v>27.66</v>
      </c>
      <c r="K135" s="49"/>
      <c r="L135" s="48">
        <v>2038.82</v>
      </c>
      <c r="M135" s="48"/>
      <c r="N135" s="48"/>
      <c r="O135" s="50">
        <v>2038.82</v>
      </c>
      <c r="BG135" s="28"/>
      <c r="BH135" s="27"/>
      <c r="BI135" s="35"/>
      <c r="BJ135" s="19" t="s">
        <v>187</v>
      </c>
    </row>
    <row r="136" spans="1:62" s="3" customFormat="1" ht="34.5" x14ac:dyDescent="0.25">
      <c r="A136" s="45"/>
      <c r="B136" s="46" t="s">
        <v>190</v>
      </c>
      <c r="C136" s="141" t="s">
        <v>191</v>
      </c>
      <c r="D136" s="141"/>
      <c r="E136" s="141"/>
      <c r="F136" s="47" t="s">
        <v>188</v>
      </c>
      <c r="G136" s="39" t="s">
        <v>2858</v>
      </c>
      <c r="H136" s="48">
        <v>18.760000000000002</v>
      </c>
      <c r="I136" s="48"/>
      <c r="J136" s="48">
        <v>18.760000000000002</v>
      </c>
      <c r="K136" s="49"/>
      <c r="L136" s="48">
        <v>1126.73</v>
      </c>
      <c r="M136" s="48"/>
      <c r="N136" s="48"/>
      <c r="O136" s="50">
        <v>1126.73</v>
      </c>
      <c r="BG136" s="28"/>
      <c r="BH136" s="27"/>
      <c r="BI136" s="35"/>
      <c r="BJ136" s="19" t="s">
        <v>191</v>
      </c>
    </row>
    <row r="137" spans="1:62" s="3" customFormat="1" ht="23.25" x14ac:dyDescent="0.25">
      <c r="A137" s="45"/>
      <c r="B137" s="46" t="s">
        <v>241</v>
      </c>
      <c r="C137" s="141" t="s">
        <v>242</v>
      </c>
      <c r="D137" s="141"/>
      <c r="E137" s="141"/>
      <c r="F137" s="47" t="s">
        <v>188</v>
      </c>
      <c r="G137" s="39" t="s">
        <v>2859</v>
      </c>
      <c r="H137" s="48">
        <v>34.590000000000003</v>
      </c>
      <c r="I137" s="48"/>
      <c r="J137" s="48">
        <v>34.590000000000003</v>
      </c>
      <c r="K137" s="49"/>
      <c r="L137" s="48">
        <v>434.38</v>
      </c>
      <c r="M137" s="48"/>
      <c r="N137" s="48"/>
      <c r="O137" s="50">
        <v>434.38</v>
      </c>
      <c r="BG137" s="28"/>
      <c r="BH137" s="27"/>
      <c r="BI137" s="35"/>
      <c r="BJ137" s="19" t="s">
        <v>242</v>
      </c>
    </row>
    <row r="138" spans="1:62" s="3" customFormat="1" ht="90" x14ac:dyDescent="0.25">
      <c r="A138" s="29" t="s">
        <v>174</v>
      </c>
      <c r="B138" s="30" t="s">
        <v>2860</v>
      </c>
      <c r="C138" s="136" t="s">
        <v>2861</v>
      </c>
      <c r="D138" s="136"/>
      <c r="E138" s="136"/>
      <c r="F138" s="29" t="s">
        <v>141</v>
      </c>
      <c r="G138" s="51">
        <v>0.15959999999999999</v>
      </c>
      <c r="H138" s="33" t="s">
        <v>2862</v>
      </c>
      <c r="I138" s="33">
        <v>537.98</v>
      </c>
      <c r="J138" s="33">
        <v>1783.7</v>
      </c>
      <c r="K138" s="31" t="s">
        <v>42</v>
      </c>
      <c r="L138" s="33">
        <v>13899</v>
      </c>
      <c r="M138" s="33">
        <v>10442</v>
      </c>
      <c r="N138" s="34">
        <v>992</v>
      </c>
      <c r="O138" s="33">
        <v>2465</v>
      </c>
      <c r="BG138" s="28"/>
      <c r="BH138" s="27"/>
      <c r="BI138" s="35" t="s">
        <v>2861</v>
      </c>
      <c r="BJ138" s="19"/>
    </row>
    <row r="139" spans="1:62" s="3" customFormat="1" ht="15" x14ac:dyDescent="0.25">
      <c r="A139" s="36"/>
      <c r="B139" s="37"/>
      <c r="C139" s="37"/>
      <c r="D139" s="37"/>
      <c r="E139" s="38" t="s">
        <v>2863</v>
      </c>
      <c r="F139" s="38"/>
      <c r="G139" s="39"/>
      <c r="H139" s="40"/>
      <c r="I139" s="11"/>
      <c r="J139" s="11"/>
      <c r="K139" s="11"/>
      <c r="L139" s="41">
        <v>11277</v>
      </c>
      <c r="M139" s="42"/>
      <c r="N139" s="42"/>
      <c r="O139" s="43"/>
      <c r="BG139" s="28"/>
      <c r="BH139" s="27"/>
      <c r="BI139" s="35"/>
      <c r="BJ139" s="19"/>
    </row>
    <row r="140" spans="1:62" s="3" customFormat="1" ht="15" x14ac:dyDescent="0.25">
      <c r="A140" s="36"/>
      <c r="B140" s="37"/>
      <c r="C140" s="37"/>
      <c r="D140" s="37"/>
      <c r="E140" s="38" t="s">
        <v>2864</v>
      </c>
      <c r="F140" s="38"/>
      <c r="G140" s="39"/>
      <c r="H140" s="40"/>
      <c r="I140" s="11"/>
      <c r="J140" s="11"/>
      <c r="K140" s="11"/>
      <c r="L140" s="41">
        <v>5743</v>
      </c>
      <c r="M140" s="42"/>
      <c r="N140" s="42"/>
      <c r="O140" s="43"/>
      <c r="BG140" s="28"/>
      <c r="BH140" s="27"/>
      <c r="BI140" s="35"/>
      <c r="BJ140" s="19"/>
    </row>
    <row r="141" spans="1:62" s="3" customFormat="1" ht="15" x14ac:dyDescent="0.25">
      <c r="A141" s="36"/>
      <c r="B141" s="37"/>
      <c r="C141" s="37"/>
      <c r="D141" s="37"/>
      <c r="E141" s="38" t="s">
        <v>46</v>
      </c>
      <c r="F141" s="38"/>
      <c r="G141" s="39"/>
      <c r="H141" s="40"/>
      <c r="I141" s="11"/>
      <c r="J141" s="11"/>
      <c r="K141" s="11"/>
      <c r="L141" s="41">
        <v>30919</v>
      </c>
      <c r="M141" s="42"/>
      <c r="N141" s="42"/>
      <c r="O141" s="43"/>
      <c r="BG141" s="28"/>
      <c r="BH141" s="27"/>
      <c r="BI141" s="35"/>
      <c r="BJ141" s="19"/>
    </row>
    <row r="142" spans="1:62" s="3" customFormat="1" ht="22.5" x14ac:dyDescent="0.25">
      <c r="A142" s="45"/>
      <c r="B142" s="46" t="s">
        <v>1146</v>
      </c>
      <c r="C142" s="141" t="s">
        <v>1147</v>
      </c>
      <c r="D142" s="141"/>
      <c r="E142" s="141"/>
      <c r="F142" s="47" t="s">
        <v>62</v>
      </c>
      <c r="G142" s="39" t="s">
        <v>2865</v>
      </c>
      <c r="H142" s="48">
        <v>9.44</v>
      </c>
      <c r="I142" s="48"/>
      <c r="J142" s="48">
        <v>9.44</v>
      </c>
      <c r="K142" s="49"/>
      <c r="L142" s="48">
        <v>162.72</v>
      </c>
      <c r="M142" s="48"/>
      <c r="N142" s="48"/>
      <c r="O142" s="50">
        <v>162.72</v>
      </c>
      <c r="BG142" s="28"/>
      <c r="BH142" s="27"/>
      <c r="BI142" s="35"/>
      <c r="BJ142" s="19" t="s">
        <v>1147</v>
      </c>
    </row>
    <row r="143" spans="1:62" s="3" customFormat="1" ht="22.5" x14ac:dyDescent="0.25">
      <c r="A143" s="45"/>
      <c r="B143" s="46" t="s">
        <v>859</v>
      </c>
      <c r="C143" s="141" t="s">
        <v>860</v>
      </c>
      <c r="D143" s="141"/>
      <c r="E143" s="141"/>
      <c r="F143" s="47" t="s">
        <v>80</v>
      </c>
      <c r="G143" s="39" t="s">
        <v>2866</v>
      </c>
      <c r="H143" s="48">
        <v>10672.41</v>
      </c>
      <c r="I143" s="48"/>
      <c r="J143" s="48">
        <v>10672.41</v>
      </c>
      <c r="K143" s="49"/>
      <c r="L143" s="48">
        <v>17.239999999999998</v>
      </c>
      <c r="M143" s="48"/>
      <c r="N143" s="48"/>
      <c r="O143" s="50">
        <v>17.239999999999998</v>
      </c>
      <c r="BG143" s="28"/>
      <c r="BH143" s="27"/>
      <c r="BI143" s="35"/>
      <c r="BJ143" s="19" t="s">
        <v>860</v>
      </c>
    </row>
    <row r="144" spans="1:62" s="3" customFormat="1" ht="34.5" x14ac:dyDescent="0.25">
      <c r="A144" s="45"/>
      <c r="B144" s="46" t="s">
        <v>1244</v>
      </c>
      <c r="C144" s="141" t="s">
        <v>1245</v>
      </c>
      <c r="D144" s="141"/>
      <c r="E144" s="141"/>
      <c r="F144" s="47" t="s">
        <v>257</v>
      </c>
      <c r="G144" s="39" t="s">
        <v>2867</v>
      </c>
      <c r="H144" s="48">
        <v>1318.2</v>
      </c>
      <c r="I144" s="48"/>
      <c r="J144" s="48">
        <v>1318.2</v>
      </c>
      <c r="K144" s="49"/>
      <c r="L144" s="48">
        <v>16.829999999999998</v>
      </c>
      <c r="M144" s="48"/>
      <c r="N144" s="48"/>
      <c r="O144" s="50">
        <v>16.829999999999998</v>
      </c>
      <c r="BG144" s="28"/>
      <c r="BH144" s="27"/>
      <c r="BI144" s="35"/>
      <c r="BJ144" s="19" t="s">
        <v>1245</v>
      </c>
    </row>
    <row r="145" spans="1:62" s="3" customFormat="1" ht="90" x14ac:dyDescent="0.25">
      <c r="A145" s="29" t="s">
        <v>176</v>
      </c>
      <c r="B145" s="30" t="s">
        <v>2868</v>
      </c>
      <c r="C145" s="136" t="s">
        <v>2869</v>
      </c>
      <c r="D145" s="136"/>
      <c r="E145" s="136"/>
      <c r="F145" s="29" t="s">
        <v>88</v>
      </c>
      <c r="G145" s="52">
        <v>2</v>
      </c>
      <c r="H145" s="33">
        <v>1060.05</v>
      </c>
      <c r="I145" s="33"/>
      <c r="J145" s="33">
        <v>1060.05</v>
      </c>
      <c r="K145" s="31" t="s">
        <v>42</v>
      </c>
      <c r="L145" s="33">
        <v>18360</v>
      </c>
      <c r="M145" s="33"/>
      <c r="N145" s="34"/>
      <c r="O145" s="33">
        <v>18360</v>
      </c>
      <c r="BG145" s="28"/>
      <c r="BH145" s="27"/>
      <c r="BI145" s="35" t="s">
        <v>2869</v>
      </c>
      <c r="BJ145" s="19"/>
    </row>
    <row r="146" spans="1:62" s="3" customFormat="1" ht="90" x14ac:dyDescent="0.25">
      <c r="A146" s="29" t="s">
        <v>196</v>
      </c>
      <c r="B146" s="30" t="s">
        <v>2870</v>
      </c>
      <c r="C146" s="136" t="s">
        <v>2871</v>
      </c>
      <c r="D146" s="136"/>
      <c r="E146" s="136"/>
      <c r="F146" s="29" t="s">
        <v>88</v>
      </c>
      <c r="G146" s="52">
        <v>6</v>
      </c>
      <c r="H146" s="33">
        <v>1352.54</v>
      </c>
      <c r="I146" s="33"/>
      <c r="J146" s="33">
        <v>1352.54</v>
      </c>
      <c r="K146" s="31" t="s">
        <v>42</v>
      </c>
      <c r="L146" s="33">
        <v>70278</v>
      </c>
      <c r="M146" s="33"/>
      <c r="N146" s="34"/>
      <c r="O146" s="33">
        <v>70278</v>
      </c>
      <c r="BG146" s="28"/>
      <c r="BH146" s="27"/>
      <c r="BI146" s="35" t="s">
        <v>2871</v>
      </c>
      <c r="BJ146" s="19"/>
    </row>
    <row r="147" spans="1:62" s="3" customFormat="1" ht="90" x14ac:dyDescent="0.25">
      <c r="A147" s="29" t="s">
        <v>212</v>
      </c>
      <c r="B147" s="30" t="s">
        <v>1469</v>
      </c>
      <c r="C147" s="136" t="s">
        <v>2872</v>
      </c>
      <c r="D147" s="136"/>
      <c r="E147" s="136"/>
      <c r="F147" s="29" t="s">
        <v>899</v>
      </c>
      <c r="G147" s="52">
        <v>6</v>
      </c>
      <c r="H147" s="33" t="s">
        <v>1471</v>
      </c>
      <c r="I147" s="33">
        <v>3.38</v>
      </c>
      <c r="J147" s="33">
        <v>0.86</v>
      </c>
      <c r="K147" s="31" t="s">
        <v>42</v>
      </c>
      <c r="L147" s="33">
        <v>4469</v>
      </c>
      <c r="M147" s="33">
        <v>4190</v>
      </c>
      <c r="N147" s="34">
        <v>234</v>
      </c>
      <c r="O147" s="33">
        <v>45</v>
      </c>
      <c r="BG147" s="28"/>
      <c r="BH147" s="27"/>
      <c r="BI147" s="35" t="s">
        <v>2872</v>
      </c>
      <c r="BJ147" s="19"/>
    </row>
    <row r="148" spans="1:62" s="3" customFormat="1" ht="15" x14ac:dyDescent="0.25">
      <c r="A148" s="36"/>
      <c r="B148" s="37"/>
      <c r="C148" s="37"/>
      <c r="D148" s="37"/>
      <c r="E148" s="38" t="s">
        <v>2873</v>
      </c>
      <c r="F148" s="38"/>
      <c r="G148" s="39"/>
      <c r="H148" s="40"/>
      <c r="I148" s="11"/>
      <c r="J148" s="11"/>
      <c r="K148" s="11"/>
      <c r="L148" s="41">
        <v>3897</v>
      </c>
      <c r="M148" s="42"/>
      <c r="N148" s="42"/>
      <c r="O148" s="43"/>
      <c r="BG148" s="28"/>
      <c r="BH148" s="27"/>
      <c r="BI148" s="35"/>
      <c r="BJ148" s="19"/>
    </row>
    <row r="149" spans="1:62" s="3" customFormat="1" ht="15" x14ac:dyDescent="0.25">
      <c r="A149" s="36"/>
      <c r="B149" s="37"/>
      <c r="C149" s="37"/>
      <c r="D149" s="37"/>
      <c r="E149" s="38" t="s">
        <v>2874</v>
      </c>
      <c r="F149" s="38"/>
      <c r="G149" s="39"/>
      <c r="H149" s="40"/>
      <c r="I149" s="11"/>
      <c r="J149" s="11"/>
      <c r="K149" s="11"/>
      <c r="L149" s="41">
        <v>2598</v>
      </c>
      <c r="M149" s="42"/>
      <c r="N149" s="42"/>
      <c r="O149" s="43"/>
      <c r="BG149" s="28"/>
      <c r="BH149" s="27"/>
      <c r="BI149" s="35"/>
      <c r="BJ149" s="19"/>
    </row>
    <row r="150" spans="1:62" s="3" customFormat="1" ht="15" x14ac:dyDescent="0.25">
      <c r="A150" s="36"/>
      <c r="B150" s="37"/>
      <c r="C150" s="37"/>
      <c r="D150" s="37"/>
      <c r="E150" s="38" t="s">
        <v>46</v>
      </c>
      <c r="F150" s="38"/>
      <c r="G150" s="39"/>
      <c r="H150" s="40"/>
      <c r="I150" s="11"/>
      <c r="J150" s="11"/>
      <c r="K150" s="11"/>
      <c r="L150" s="41">
        <v>10964</v>
      </c>
      <c r="M150" s="42"/>
      <c r="N150" s="42"/>
      <c r="O150" s="43"/>
      <c r="BG150" s="28"/>
      <c r="BH150" s="27"/>
      <c r="BI150" s="35"/>
      <c r="BJ150" s="19"/>
    </row>
    <row r="151" spans="1:62" s="3" customFormat="1" ht="22.5" x14ac:dyDescent="0.25">
      <c r="A151" s="45"/>
      <c r="B151" s="46" t="s">
        <v>203</v>
      </c>
      <c r="C151" s="141" t="s">
        <v>204</v>
      </c>
      <c r="D151" s="141"/>
      <c r="E151" s="141"/>
      <c r="F151" s="47" t="s">
        <v>80</v>
      </c>
      <c r="G151" s="39" t="s">
        <v>2875</v>
      </c>
      <c r="H151" s="48">
        <v>12320.59</v>
      </c>
      <c r="I151" s="48"/>
      <c r="J151" s="48">
        <v>12320.59</v>
      </c>
      <c r="K151" s="49"/>
      <c r="L151" s="48">
        <v>5.17</v>
      </c>
      <c r="M151" s="48"/>
      <c r="N151" s="48"/>
      <c r="O151" s="50">
        <v>5.17</v>
      </c>
      <c r="BG151" s="28"/>
      <c r="BH151" s="27"/>
      <c r="BI151" s="35"/>
      <c r="BJ151" s="19" t="s">
        <v>204</v>
      </c>
    </row>
    <row r="152" spans="1:62" s="3" customFormat="1" ht="23.25" x14ac:dyDescent="0.25">
      <c r="A152" s="45"/>
      <c r="B152" s="46" t="s">
        <v>1475</v>
      </c>
      <c r="C152" s="141" t="s">
        <v>1476</v>
      </c>
      <c r="D152" s="141"/>
      <c r="E152" s="141"/>
      <c r="F152" s="47" t="s">
        <v>167</v>
      </c>
      <c r="G152" s="39" t="s">
        <v>2876</v>
      </c>
      <c r="H152" s="48">
        <v>18</v>
      </c>
      <c r="I152" s="48"/>
      <c r="J152" s="48">
        <v>18</v>
      </c>
      <c r="K152" s="49"/>
      <c r="L152" s="48">
        <v>0.01</v>
      </c>
      <c r="M152" s="48"/>
      <c r="N152" s="48"/>
      <c r="O152" s="50">
        <v>0.01</v>
      </c>
      <c r="BG152" s="28"/>
      <c r="BH152" s="27"/>
      <c r="BI152" s="35"/>
      <c r="BJ152" s="19" t="s">
        <v>1476</v>
      </c>
    </row>
    <row r="153" spans="1:62" s="3" customFormat="1" ht="90" x14ac:dyDescent="0.25">
      <c r="A153" s="29" t="s">
        <v>215</v>
      </c>
      <c r="B153" s="30" t="s">
        <v>2877</v>
      </c>
      <c r="C153" s="136" t="s">
        <v>2878</v>
      </c>
      <c r="D153" s="136"/>
      <c r="E153" s="136"/>
      <c r="F153" s="29" t="s">
        <v>155</v>
      </c>
      <c r="G153" s="52">
        <v>6</v>
      </c>
      <c r="H153" s="33">
        <v>232.56</v>
      </c>
      <c r="I153" s="33"/>
      <c r="J153" s="33">
        <v>232.56</v>
      </c>
      <c r="K153" s="31" t="s">
        <v>42</v>
      </c>
      <c r="L153" s="33">
        <v>12084</v>
      </c>
      <c r="M153" s="33"/>
      <c r="N153" s="34"/>
      <c r="O153" s="33">
        <v>12084</v>
      </c>
      <c r="BG153" s="28"/>
      <c r="BH153" s="27"/>
      <c r="BI153" s="35" t="s">
        <v>2878</v>
      </c>
      <c r="BJ153" s="19"/>
    </row>
    <row r="154" spans="1:62" s="3" customFormat="1" ht="90" x14ac:dyDescent="0.25">
      <c r="A154" s="29" t="s">
        <v>228</v>
      </c>
      <c r="B154" s="30" t="s">
        <v>2879</v>
      </c>
      <c r="C154" s="136" t="s">
        <v>2880</v>
      </c>
      <c r="D154" s="136"/>
      <c r="E154" s="136"/>
      <c r="F154" s="29" t="s">
        <v>141</v>
      </c>
      <c r="G154" s="51">
        <v>3.8399999999999997E-2</v>
      </c>
      <c r="H154" s="33" t="s">
        <v>2881</v>
      </c>
      <c r="I154" s="33" t="s">
        <v>2882</v>
      </c>
      <c r="J154" s="33">
        <v>1775.26</v>
      </c>
      <c r="K154" s="31" t="s">
        <v>42</v>
      </c>
      <c r="L154" s="33">
        <v>3702</v>
      </c>
      <c r="M154" s="33">
        <v>2506</v>
      </c>
      <c r="N154" s="34" t="s">
        <v>2883</v>
      </c>
      <c r="O154" s="33">
        <v>591</v>
      </c>
      <c r="BG154" s="28"/>
      <c r="BH154" s="27"/>
      <c r="BI154" s="35" t="s">
        <v>2880</v>
      </c>
      <c r="BJ154" s="19"/>
    </row>
    <row r="155" spans="1:62" s="3" customFormat="1" ht="15" x14ac:dyDescent="0.25">
      <c r="A155" s="36"/>
      <c r="B155" s="37"/>
      <c r="C155" s="37"/>
      <c r="D155" s="37"/>
      <c r="E155" s="38" t="s">
        <v>2884</v>
      </c>
      <c r="F155" s="38"/>
      <c r="G155" s="39"/>
      <c r="H155" s="40"/>
      <c r="I155" s="11"/>
      <c r="J155" s="11"/>
      <c r="K155" s="11"/>
      <c r="L155" s="41">
        <v>3036</v>
      </c>
      <c r="M155" s="42"/>
      <c r="N155" s="42"/>
      <c r="O155" s="43"/>
      <c r="BG155" s="28"/>
      <c r="BH155" s="27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2885</v>
      </c>
      <c r="F156" s="38"/>
      <c r="G156" s="39"/>
      <c r="H156" s="40"/>
      <c r="I156" s="11"/>
      <c r="J156" s="11"/>
      <c r="K156" s="11"/>
      <c r="L156" s="41">
        <v>1546</v>
      </c>
      <c r="M156" s="42"/>
      <c r="N156" s="42"/>
      <c r="O156" s="43"/>
      <c r="BG156" s="28"/>
      <c r="BH156" s="27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46</v>
      </c>
      <c r="F157" s="38"/>
      <c r="G157" s="39"/>
      <c r="H157" s="40"/>
      <c r="I157" s="11"/>
      <c r="J157" s="11"/>
      <c r="K157" s="11"/>
      <c r="L157" s="41">
        <v>8284</v>
      </c>
      <c r="M157" s="42"/>
      <c r="N157" s="42"/>
      <c r="O157" s="43"/>
      <c r="BG157" s="28"/>
      <c r="BH157" s="27"/>
      <c r="BI157" s="35"/>
      <c r="BJ157" s="19"/>
    </row>
    <row r="158" spans="1:62" s="3" customFormat="1" ht="22.5" x14ac:dyDescent="0.25">
      <c r="A158" s="45"/>
      <c r="B158" s="46" t="s">
        <v>2886</v>
      </c>
      <c r="C158" s="141" t="s">
        <v>2887</v>
      </c>
      <c r="D158" s="141"/>
      <c r="E158" s="141"/>
      <c r="F158" s="47" t="s">
        <v>80</v>
      </c>
      <c r="G158" s="39" t="s">
        <v>2888</v>
      </c>
      <c r="H158" s="48">
        <v>13688.4</v>
      </c>
      <c r="I158" s="48"/>
      <c r="J158" s="48">
        <v>13688.4</v>
      </c>
      <c r="K158" s="49"/>
      <c r="L158" s="48">
        <v>0.84</v>
      </c>
      <c r="M158" s="48"/>
      <c r="N158" s="48"/>
      <c r="O158" s="50">
        <v>0.84</v>
      </c>
      <c r="BG158" s="28"/>
      <c r="BH158" s="27"/>
      <c r="BI158" s="35"/>
      <c r="BJ158" s="19" t="s">
        <v>2887</v>
      </c>
    </row>
    <row r="159" spans="1:62" s="3" customFormat="1" ht="22.5" x14ac:dyDescent="0.25">
      <c r="A159" s="45"/>
      <c r="B159" s="46" t="s">
        <v>1146</v>
      </c>
      <c r="C159" s="141" t="s">
        <v>1147</v>
      </c>
      <c r="D159" s="141"/>
      <c r="E159" s="141"/>
      <c r="F159" s="47" t="s">
        <v>62</v>
      </c>
      <c r="G159" s="39" t="s">
        <v>2889</v>
      </c>
      <c r="H159" s="48">
        <v>9.44</v>
      </c>
      <c r="I159" s="48"/>
      <c r="J159" s="48">
        <v>9.44</v>
      </c>
      <c r="K159" s="49"/>
      <c r="L159" s="48">
        <v>62.71</v>
      </c>
      <c r="M159" s="48"/>
      <c r="N159" s="48"/>
      <c r="O159" s="50">
        <v>62.71</v>
      </c>
      <c r="BG159" s="28"/>
      <c r="BH159" s="27"/>
      <c r="BI159" s="35"/>
      <c r="BJ159" s="19" t="s">
        <v>1147</v>
      </c>
    </row>
    <row r="160" spans="1:62" s="3" customFormat="1" ht="23.25" x14ac:dyDescent="0.25">
      <c r="A160" s="45"/>
      <c r="B160" s="46" t="s">
        <v>2890</v>
      </c>
      <c r="C160" s="141" t="s">
        <v>2891</v>
      </c>
      <c r="D160" s="141"/>
      <c r="E160" s="141"/>
      <c r="F160" s="47" t="s">
        <v>257</v>
      </c>
      <c r="G160" s="39" t="s">
        <v>2892</v>
      </c>
      <c r="H160" s="48">
        <v>720.03</v>
      </c>
      <c r="I160" s="48"/>
      <c r="J160" s="48">
        <v>720.03</v>
      </c>
      <c r="K160" s="49"/>
      <c r="L160" s="48">
        <v>4.62</v>
      </c>
      <c r="M160" s="48"/>
      <c r="N160" s="48"/>
      <c r="O160" s="50">
        <v>4.62</v>
      </c>
      <c r="BG160" s="28"/>
      <c r="BH160" s="27"/>
      <c r="BI160" s="35"/>
      <c r="BJ160" s="19" t="s">
        <v>2891</v>
      </c>
    </row>
    <row r="161" spans="1:62" s="3" customFormat="1" ht="90" x14ac:dyDescent="0.25">
      <c r="A161" s="29" t="s">
        <v>230</v>
      </c>
      <c r="B161" s="30" t="s">
        <v>2893</v>
      </c>
      <c r="C161" s="136" t="s">
        <v>2894</v>
      </c>
      <c r="D161" s="136"/>
      <c r="E161" s="136"/>
      <c r="F161" s="29" t="s">
        <v>88</v>
      </c>
      <c r="G161" s="52">
        <v>3</v>
      </c>
      <c r="H161" s="33">
        <v>1177.83</v>
      </c>
      <c r="I161" s="33"/>
      <c r="J161" s="33">
        <v>1177.83</v>
      </c>
      <c r="K161" s="31" t="s">
        <v>42</v>
      </c>
      <c r="L161" s="33">
        <v>30600</v>
      </c>
      <c r="M161" s="33"/>
      <c r="N161" s="34"/>
      <c r="O161" s="33">
        <v>30600</v>
      </c>
      <c r="BG161" s="28"/>
      <c r="BH161" s="27"/>
      <c r="BI161" s="35" t="s">
        <v>2894</v>
      </c>
      <c r="BJ161" s="19"/>
    </row>
    <row r="162" spans="1:62" s="3" customFormat="1" ht="90" x14ac:dyDescent="0.25">
      <c r="A162" s="29" t="s">
        <v>232</v>
      </c>
      <c r="B162" s="30" t="s">
        <v>1469</v>
      </c>
      <c r="C162" s="136" t="s">
        <v>2872</v>
      </c>
      <c r="D162" s="136"/>
      <c r="E162" s="136"/>
      <c r="F162" s="29" t="s">
        <v>899</v>
      </c>
      <c r="G162" s="52">
        <v>3</v>
      </c>
      <c r="H162" s="33" t="s">
        <v>1471</v>
      </c>
      <c r="I162" s="33">
        <v>3.38</v>
      </c>
      <c r="J162" s="33">
        <v>0.86</v>
      </c>
      <c r="K162" s="31" t="s">
        <v>42</v>
      </c>
      <c r="L162" s="33">
        <v>2235</v>
      </c>
      <c r="M162" s="33">
        <v>2095</v>
      </c>
      <c r="N162" s="34">
        <v>117</v>
      </c>
      <c r="O162" s="33">
        <v>23</v>
      </c>
      <c r="BG162" s="28"/>
      <c r="BH162" s="27"/>
      <c r="BI162" s="35" t="s">
        <v>2872</v>
      </c>
      <c r="BJ162" s="19"/>
    </row>
    <row r="163" spans="1:62" s="3" customFormat="1" ht="15" x14ac:dyDescent="0.25">
      <c r="A163" s="36"/>
      <c r="B163" s="37"/>
      <c r="C163" s="37"/>
      <c r="D163" s="37"/>
      <c r="E163" s="38" t="s">
        <v>2651</v>
      </c>
      <c r="F163" s="38"/>
      <c r="G163" s="39"/>
      <c r="H163" s="40"/>
      <c r="I163" s="11"/>
      <c r="J163" s="11"/>
      <c r="K163" s="11"/>
      <c r="L163" s="41">
        <v>1948</v>
      </c>
      <c r="M163" s="42"/>
      <c r="N163" s="42"/>
      <c r="O163" s="43"/>
      <c r="BG163" s="28"/>
      <c r="BH163" s="27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2652</v>
      </c>
      <c r="F164" s="38"/>
      <c r="G164" s="39"/>
      <c r="H164" s="40"/>
      <c r="I164" s="11"/>
      <c r="J164" s="11"/>
      <c r="K164" s="11"/>
      <c r="L164" s="41">
        <v>1299</v>
      </c>
      <c r="M164" s="42"/>
      <c r="N164" s="42"/>
      <c r="O164" s="43"/>
      <c r="BG164" s="28"/>
      <c r="BH164" s="27"/>
      <c r="BI164" s="35"/>
      <c r="BJ164" s="19"/>
    </row>
    <row r="165" spans="1:62" s="3" customFormat="1" ht="15" x14ac:dyDescent="0.25">
      <c r="A165" s="36"/>
      <c r="B165" s="37"/>
      <c r="C165" s="37"/>
      <c r="D165" s="37"/>
      <c r="E165" s="38" t="s">
        <v>46</v>
      </c>
      <c r="F165" s="38"/>
      <c r="G165" s="39"/>
      <c r="H165" s="40"/>
      <c r="I165" s="11"/>
      <c r="J165" s="11"/>
      <c r="K165" s="11"/>
      <c r="L165" s="41">
        <v>5482</v>
      </c>
      <c r="M165" s="42"/>
      <c r="N165" s="42"/>
      <c r="O165" s="43"/>
      <c r="BG165" s="28"/>
      <c r="BH165" s="27"/>
      <c r="BI165" s="35"/>
      <c r="BJ165" s="19"/>
    </row>
    <row r="166" spans="1:62" s="3" customFormat="1" ht="22.5" x14ac:dyDescent="0.25">
      <c r="A166" s="45"/>
      <c r="B166" s="46" t="s">
        <v>203</v>
      </c>
      <c r="C166" s="141" t="s">
        <v>204</v>
      </c>
      <c r="D166" s="141"/>
      <c r="E166" s="141"/>
      <c r="F166" s="47" t="s">
        <v>80</v>
      </c>
      <c r="G166" s="39" t="s">
        <v>2653</v>
      </c>
      <c r="H166" s="48">
        <v>12320.59</v>
      </c>
      <c r="I166" s="48"/>
      <c r="J166" s="48">
        <v>12320.59</v>
      </c>
      <c r="K166" s="49"/>
      <c r="L166" s="48">
        <v>2.59</v>
      </c>
      <c r="M166" s="48"/>
      <c r="N166" s="48"/>
      <c r="O166" s="50">
        <v>2.59</v>
      </c>
      <c r="BG166" s="28"/>
      <c r="BH166" s="27"/>
      <c r="BI166" s="35"/>
      <c r="BJ166" s="19" t="s">
        <v>204</v>
      </c>
    </row>
    <row r="167" spans="1:62" s="3" customFormat="1" ht="23.25" x14ac:dyDescent="0.25">
      <c r="A167" s="45"/>
      <c r="B167" s="46" t="s">
        <v>1475</v>
      </c>
      <c r="C167" s="141" t="s">
        <v>1476</v>
      </c>
      <c r="D167" s="141"/>
      <c r="E167" s="141"/>
      <c r="F167" s="47" t="s">
        <v>167</v>
      </c>
      <c r="G167" s="39" t="s">
        <v>2654</v>
      </c>
      <c r="H167" s="48">
        <v>18</v>
      </c>
      <c r="I167" s="48"/>
      <c r="J167" s="48">
        <v>18</v>
      </c>
      <c r="K167" s="49"/>
      <c r="L167" s="48">
        <v>0</v>
      </c>
      <c r="M167" s="48"/>
      <c r="N167" s="48"/>
      <c r="O167" s="50">
        <v>0</v>
      </c>
      <c r="BG167" s="28"/>
      <c r="BH167" s="27"/>
      <c r="BI167" s="35"/>
      <c r="BJ167" s="19" t="s">
        <v>1476</v>
      </c>
    </row>
    <row r="168" spans="1:62" s="3" customFormat="1" ht="90" x14ac:dyDescent="0.25">
      <c r="A168" s="29" t="s">
        <v>246</v>
      </c>
      <c r="B168" s="30" t="s">
        <v>2877</v>
      </c>
      <c r="C168" s="136" t="s">
        <v>2878</v>
      </c>
      <c r="D168" s="136"/>
      <c r="E168" s="136"/>
      <c r="F168" s="29" t="s">
        <v>155</v>
      </c>
      <c r="G168" s="52">
        <v>3</v>
      </c>
      <c r="H168" s="33">
        <v>232.56</v>
      </c>
      <c r="I168" s="33"/>
      <c r="J168" s="33">
        <v>232.56</v>
      </c>
      <c r="K168" s="31" t="s">
        <v>42</v>
      </c>
      <c r="L168" s="33">
        <v>6042</v>
      </c>
      <c r="M168" s="33"/>
      <c r="N168" s="34"/>
      <c r="O168" s="33">
        <v>6042</v>
      </c>
      <c r="BG168" s="28"/>
      <c r="BH168" s="27"/>
      <c r="BI168" s="35" t="s">
        <v>2878</v>
      </c>
      <c r="BJ168" s="19"/>
    </row>
    <row r="169" spans="1:62" s="3" customFormat="1" ht="15" x14ac:dyDescent="0.25">
      <c r="A169" s="133" t="s">
        <v>1488</v>
      </c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5"/>
      <c r="BG169" s="28" t="s">
        <v>1488</v>
      </c>
      <c r="BH169" s="27"/>
      <c r="BI169" s="35"/>
      <c r="BJ169" s="19"/>
    </row>
    <row r="170" spans="1:62" s="3" customFormat="1" ht="90" x14ac:dyDescent="0.25">
      <c r="A170" s="29" t="s">
        <v>259</v>
      </c>
      <c r="B170" s="30" t="s">
        <v>836</v>
      </c>
      <c r="C170" s="136" t="s">
        <v>837</v>
      </c>
      <c r="D170" s="136"/>
      <c r="E170" s="136"/>
      <c r="F170" s="29" t="s">
        <v>838</v>
      </c>
      <c r="G170" s="32">
        <v>6.6070000000000002</v>
      </c>
      <c r="H170" s="33" t="s">
        <v>839</v>
      </c>
      <c r="I170" s="33" t="s">
        <v>840</v>
      </c>
      <c r="J170" s="33">
        <v>719.49</v>
      </c>
      <c r="K170" s="31" t="s">
        <v>42</v>
      </c>
      <c r="L170" s="33">
        <v>463910</v>
      </c>
      <c r="M170" s="33">
        <v>195517</v>
      </c>
      <c r="N170" s="34" t="s">
        <v>2895</v>
      </c>
      <c r="O170" s="33">
        <v>41167</v>
      </c>
      <c r="BG170" s="28"/>
      <c r="BH170" s="27"/>
      <c r="BI170" s="35" t="s">
        <v>837</v>
      </c>
      <c r="BJ170" s="19"/>
    </row>
    <row r="171" spans="1:62" s="3" customFormat="1" ht="15" x14ac:dyDescent="0.25">
      <c r="A171" s="36"/>
      <c r="B171" s="37"/>
      <c r="C171" s="37"/>
      <c r="D171" s="37"/>
      <c r="E171" s="38" t="s">
        <v>2896</v>
      </c>
      <c r="F171" s="38"/>
      <c r="G171" s="39"/>
      <c r="H171" s="40"/>
      <c r="I171" s="11"/>
      <c r="J171" s="11"/>
      <c r="K171" s="11"/>
      <c r="L171" s="41">
        <v>227272</v>
      </c>
      <c r="M171" s="42"/>
      <c r="N171" s="42"/>
      <c r="O171" s="43"/>
      <c r="BG171" s="28"/>
      <c r="BH171" s="27"/>
      <c r="BI171" s="35"/>
      <c r="BJ171" s="19"/>
    </row>
    <row r="172" spans="1:62" s="3" customFormat="1" ht="15" x14ac:dyDescent="0.25">
      <c r="A172" s="36"/>
      <c r="B172" s="37"/>
      <c r="C172" s="37"/>
      <c r="D172" s="37"/>
      <c r="E172" s="38" t="s">
        <v>2897</v>
      </c>
      <c r="F172" s="38"/>
      <c r="G172" s="39"/>
      <c r="H172" s="40"/>
      <c r="I172" s="11"/>
      <c r="J172" s="11"/>
      <c r="K172" s="11"/>
      <c r="L172" s="41">
        <v>151515</v>
      </c>
      <c r="M172" s="42"/>
      <c r="N172" s="42"/>
      <c r="O172" s="43"/>
      <c r="BG172" s="28"/>
      <c r="BH172" s="27"/>
      <c r="BI172" s="35"/>
      <c r="BJ172" s="19"/>
    </row>
    <row r="173" spans="1:62" s="3" customFormat="1" ht="15" x14ac:dyDescent="0.25">
      <c r="A173" s="36"/>
      <c r="B173" s="37"/>
      <c r="C173" s="37"/>
      <c r="D173" s="37"/>
      <c r="E173" s="38" t="s">
        <v>46</v>
      </c>
      <c r="F173" s="38"/>
      <c r="G173" s="39"/>
      <c r="H173" s="40"/>
      <c r="I173" s="11"/>
      <c r="J173" s="11"/>
      <c r="K173" s="11"/>
      <c r="L173" s="41">
        <v>842697</v>
      </c>
      <c r="M173" s="42"/>
      <c r="N173" s="42"/>
      <c r="O173" s="43"/>
      <c r="BG173" s="28"/>
      <c r="BH173" s="27"/>
      <c r="BI173" s="35"/>
      <c r="BJ173" s="19"/>
    </row>
    <row r="174" spans="1:62" s="3" customFormat="1" ht="22.5" x14ac:dyDescent="0.25">
      <c r="A174" s="45"/>
      <c r="B174" s="46" t="s">
        <v>844</v>
      </c>
      <c r="C174" s="141" t="s">
        <v>845</v>
      </c>
      <c r="D174" s="141"/>
      <c r="E174" s="141"/>
      <c r="F174" s="47" t="s">
        <v>80</v>
      </c>
      <c r="G174" s="39" t="s">
        <v>2898</v>
      </c>
      <c r="H174" s="48">
        <v>33320.519999999997</v>
      </c>
      <c r="I174" s="48"/>
      <c r="J174" s="48">
        <v>33320.519999999997</v>
      </c>
      <c r="K174" s="49"/>
      <c r="L174" s="48">
        <v>22.01</v>
      </c>
      <c r="M174" s="48"/>
      <c r="N174" s="48"/>
      <c r="O174" s="50">
        <v>22.01</v>
      </c>
      <c r="BG174" s="28"/>
      <c r="BH174" s="27"/>
      <c r="BI174" s="35"/>
      <c r="BJ174" s="19" t="s">
        <v>845</v>
      </c>
    </row>
    <row r="175" spans="1:62" s="3" customFormat="1" ht="22.5" x14ac:dyDescent="0.25">
      <c r="A175" s="45"/>
      <c r="B175" s="46" t="s">
        <v>847</v>
      </c>
      <c r="C175" s="141" t="s">
        <v>848</v>
      </c>
      <c r="D175" s="141"/>
      <c r="E175" s="141"/>
      <c r="F175" s="47" t="s">
        <v>257</v>
      </c>
      <c r="G175" s="39" t="s">
        <v>2899</v>
      </c>
      <c r="H175" s="48">
        <v>9.06</v>
      </c>
      <c r="I175" s="48"/>
      <c r="J175" s="48">
        <v>9.06</v>
      </c>
      <c r="K175" s="49"/>
      <c r="L175" s="48">
        <v>116.73</v>
      </c>
      <c r="M175" s="48"/>
      <c r="N175" s="48"/>
      <c r="O175" s="50">
        <v>116.73</v>
      </c>
      <c r="BG175" s="28"/>
      <c r="BH175" s="27"/>
      <c r="BI175" s="35"/>
      <c r="BJ175" s="19" t="s">
        <v>848</v>
      </c>
    </row>
    <row r="176" spans="1:62" s="3" customFormat="1" ht="23.25" x14ac:dyDescent="0.25">
      <c r="A176" s="45"/>
      <c r="B176" s="46" t="s">
        <v>850</v>
      </c>
      <c r="C176" s="141" t="s">
        <v>851</v>
      </c>
      <c r="D176" s="141"/>
      <c r="E176" s="141"/>
      <c r="F176" s="47" t="s">
        <v>80</v>
      </c>
      <c r="G176" s="39" t="s">
        <v>2900</v>
      </c>
      <c r="H176" s="48">
        <v>2964.62</v>
      </c>
      <c r="I176" s="48"/>
      <c r="J176" s="48">
        <v>2964.62</v>
      </c>
      <c r="K176" s="49"/>
      <c r="L176" s="48">
        <v>0.59</v>
      </c>
      <c r="M176" s="48"/>
      <c r="N176" s="48"/>
      <c r="O176" s="50">
        <v>0.59</v>
      </c>
      <c r="BG176" s="28"/>
      <c r="BH176" s="27"/>
      <c r="BI176" s="35"/>
      <c r="BJ176" s="19" t="s">
        <v>851</v>
      </c>
    </row>
    <row r="177" spans="1:62" s="3" customFormat="1" ht="22.5" x14ac:dyDescent="0.25">
      <c r="A177" s="45"/>
      <c r="B177" s="46" t="s">
        <v>853</v>
      </c>
      <c r="C177" s="141" t="s">
        <v>854</v>
      </c>
      <c r="D177" s="141"/>
      <c r="E177" s="141"/>
      <c r="F177" s="47" t="s">
        <v>80</v>
      </c>
      <c r="G177" s="39" t="s">
        <v>2901</v>
      </c>
      <c r="H177" s="48">
        <v>4515.5600000000004</v>
      </c>
      <c r="I177" s="48"/>
      <c r="J177" s="48">
        <v>4515.5600000000004</v>
      </c>
      <c r="K177" s="49"/>
      <c r="L177" s="48">
        <v>57.88</v>
      </c>
      <c r="M177" s="48"/>
      <c r="N177" s="48"/>
      <c r="O177" s="50">
        <v>57.88</v>
      </c>
      <c r="BG177" s="28"/>
      <c r="BH177" s="27"/>
      <c r="BI177" s="35"/>
      <c r="BJ177" s="19" t="s">
        <v>854</v>
      </c>
    </row>
    <row r="178" spans="1:62" s="3" customFormat="1" ht="22.5" x14ac:dyDescent="0.25">
      <c r="A178" s="45"/>
      <c r="B178" s="46" t="s">
        <v>856</v>
      </c>
      <c r="C178" s="141" t="s">
        <v>857</v>
      </c>
      <c r="D178" s="141"/>
      <c r="E178" s="141"/>
      <c r="F178" s="47" t="s">
        <v>80</v>
      </c>
      <c r="G178" s="39" t="s">
        <v>2902</v>
      </c>
      <c r="H178" s="48">
        <v>10321.799999999999</v>
      </c>
      <c r="I178" s="48"/>
      <c r="J178" s="48">
        <v>10321.799999999999</v>
      </c>
      <c r="K178" s="49"/>
      <c r="L178" s="48">
        <v>1568.51</v>
      </c>
      <c r="M178" s="48"/>
      <c r="N178" s="48"/>
      <c r="O178" s="50">
        <v>1568.51</v>
      </c>
      <c r="BG178" s="28"/>
      <c r="BH178" s="27"/>
      <c r="BI178" s="35"/>
      <c r="BJ178" s="19" t="s">
        <v>857</v>
      </c>
    </row>
    <row r="179" spans="1:62" s="3" customFormat="1" ht="22.5" x14ac:dyDescent="0.25">
      <c r="A179" s="45"/>
      <c r="B179" s="46" t="s">
        <v>859</v>
      </c>
      <c r="C179" s="141" t="s">
        <v>860</v>
      </c>
      <c r="D179" s="141"/>
      <c r="E179" s="141"/>
      <c r="F179" s="47" t="s">
        <v>80</v>
      </c>
      <c r="G179" s="39" t="s">
        <v>2903</v>
      </c>
      <c r="H179" s="48">
        <v>10672.41</v>
      </c>
      <c r="I179" s="48"/>
      <c r="J179" s="48">
        <v>10672.41</v>
      </c>
      <c r="K179" s="49"/>
      <c r="L179" s="48">
        <v>0.71</v>
      </c>
      <c r="M179" s="48"/>
      <c r="N179" s="48"/>
      <c r="O179" s="50">
        <v>0.71</v>
      </c>
      <c r="BG179" s="28"/>
      <c r="BH179" s="27"/>
      <c r="BI179" s="35"/>
      <c r="BJ179" s="19" t="s">
        <v>860</v>
      </c>
    </row>
    <row r="180" spans="1:62" s="3" customFormat="1" ht="22.5" x14ac:dyDescent="0.25">
      <c r="A180" s="45"/>
      <c r="B180" s="46" t="s">
        <v>60</v>
      </c>
      <c r="C180" s="141" t="s">
        <v>61</v>
      </c>
      <c r="D180" s="141"/>
      <c r="E180" s="141"/>
      <c r="F180" s="47" t="s">
        <v>62</v>
      </c>
      <c r="G180" s="39" t="s">
        <v>2904</v>
      </c>
      <c r="H180" s="48">
        <v>5.3</v>
      </c>
      <c r="I180" s="48"/>
      <c r="J180" s="48">
        <v>5.3</v>
      </c>
      <c r="K180" s="49"/>
      <c r="L180" s="48">
        <v>20.66</v>
      </c>
      <c r="M180" s="48"/>
      <c r="N180" s="48"/>
      <c r="O180" s="50">
        <v>20.66</v>
      </c>
      <c r="BG180" s="28"/>
      <c r="BH180" s="27"/>
      <c r="BI180" s="35"/>
      <c r="BJ180" s="19" t="s">
        <v>61</v>
      </c>
    </row>
    <row r="181" spans="1:62" s="3" customFormat="1" ht="22.5" x14ac:dyDescent="0.25">
      <c r="A181" s="45"/>
      <c r="B181" s="46" t="s">
        <v>863</v>
      </c>
      <c r="C181" s="141" t="s">
        <v>864</v>
      </c>
      <c r="D181" s="141"/>
      <c r="E181" s="141"/>
      <c r="F181" s="47" t="s">
        <v>80</v>
      </c>
      <c r="G181" s="39" t="s">
        <v>2905</v>
      </c>
      <c r="H181" s="48">
        <v>15512.28</v>
      </c>
      <c r="I181" s="48"/>
      <c r="J181" s="48">
        <v>15512.28</v>
      </c>
      <c r="K181" s="49"/>
      <c r="L181" s="48">
        <v>61.49</v>
      </c>
      <c r="M181" s="48"/>
      <c r="N181" s="48"/>
      <c r="O181" s="50">
        <v>61.49</v>
      </c>
      <c r="BG181" s="28"/>
      <c r="BH181" s="27"/>
      <c r="BI181" s="35"/>
      <c r="BJ181" s="19" t="s">
        <v>864</v>
      </c>
    </row>
    <row r="182" spans="1:62" s="3" customFormat="1" ht="34.5" x14ac:dyDescent="0.25">
      <c r="A182" s="45"/>
      <c r="B182" s="46" t="s">
        <v>866</v>
      </c>
      <c r="C182" s="141" t="s">
        <v>867</v>
      </c>
      <c r="D182" s="141"/>
      <c r="E182" s="141"/>
      <c r="F182" s="47" t="s">
        <v>257</v>
      </c>
      <c r="G182" s="39" t="s">
        <v>2906</v>
      </c>
      <c r="H182" s="48">
        <v>2593.1999999999998</v>
      </c>
      <c r="I182" s="48"/>
      <c r="J182" s="48">
        <v>2593.1999999999998</v>
      </c>
      <c r="K182" s="49"/>
      <c r="L182" s="48">
        <v>17.649999999999999</v>
      </c>
      <c r="M182" s="48"/>
      <c r="N182" s="48"/>
      <c r="O182" s="50">
        <v>17.649999999999999</v>
      </c>
      <c r="BG182" s="28"/>
      <c r="BH182" s="27"/>
      <c r="BI182" s="35"/>
      <c r="BJ182" s="19" t="s">
        <v>867</v>
      </c>
    </row>
    <row r="183" spans="1:62" s="3" customFormat="1" ht="22.5" x14ac:dyDescent="0.25">
      <c r="A183" s="45"/>
      <c r="B183" s="46" t="s">
        <v>869</v>
      </c>
      <c r="C183" s="141" t="s">
        <v>870</v>
      </c>
      <c r="D183" s="141"/>
      <c r="E183" s="141"/>
      <c r="F183" s="47" t="s">
        <v>80</v>
      </c>
      <c r="G183" s="39" t="s">
        <v>2907</v>
      </c>
      <c r="H183" s="48">
        <v>18353.45</v>
      </c>
      <c r="I183" s="48"/>
      <c r="J183" s="48">
        <v>18353.45</v>
      </c>
      <c r="K183" s="49"/>
      <c r="L183" s="48">
        <v>37.590000000000003</v>
      </c>
      <c r="M183" s="48"/>
      <c r="N183" s="48"/>
      <c r="O183" s="50">
        <v>37.590000000000003</v>
      </c>
      <c r="BG183" s="28"/>
      <c r="BH183" s="27"/>
      <c r="BI183" s="35"/>
      <c r="BJ183" s="19" t="s">
        <v>870</v>
      </c>
    </row>
    <row r="184" spans="1:62" s="3" customFormat="1" ht="45.75" x14ac:dyDescent="0.25">
      <c r="A184" s="45"/>
      <c r="B184" s="46" t="s">
        <v>872</v>
      </c>
      <c r="C184" s="141" t="s">
        <v>873</v>
      </c>
      <c r="D184" s="141"/>
      <c r="E184" s="141"/>
      <c r="F184" s="47" t="s">
        <v>80</v>
      </c>
      <c r="G184" s="39" t="s">
        <v>2908</v>
      </c>
      <c r="H184" s="48">
        <v>16540.36</v>
      </c>
      <c r="I184" s="48"/>
      <c r="J184" s="48">
        <v>16540.36</v>
      </c>
      <c r="K184" s="49"/>
      <c r="L184" s="48">
        <v>2841.34</v>
      </c>
      <c r="M184" s="48"/>
      <c r="N184" s="48"/>
      <c r="O184" s="50">
        <v>2841.34</v>
      </c>
      <c r="BG184" s="28"/>
      <c r="BH184" s="27"/>
      <c r="BI184" s="35"/>
      <c r="BJ184" s="19" t="s">
        <v>873</v>
      </c>
    </row>
    <row r="185" spans="1:62" s="3" customFormat="1" ht="57" x14ac:dyDescent="0.25">
      <c r="A185" s="45"/>
      <c r="B185" s="46" t="s">
        <v>875</v>
      </c>
      <c r="C185" s="141" t="s">
        <v>876</v>
      </c>
      <c r="D185" s="141"/>
      <c r="E185" s="141"/>
      <c r="F185" s="47" t="s">
        <v>159</v>
      </c>
      <c r="G185" s="39" t="s">
        <v>2909</v>
      </c>
      <c r="H185" s="48">
        <v>68.7</v>
      </c>
      <c r="I185" s="48"/>
      <c r="J185" s="48">
        <v>68.7</v>
      </c>
      <c r="K185" s="49"/>
      <c r="L185" s="48">
        <v>8.49</v>
      </c>
      <c r="M185" s="48"/>
      <c r="N185" s="48"/>
      <c r="O185" s="50">
        <v>8.49</v>
      </c>
      <c r="BG185" s="28"/>
      <c r="BH185" s="27"/>
      <c r="BI185" s="35"/>
      <c r="BJ185" s="19" t="s">
        <v>876</v>
      </c>
    </row>
    <row r="186" spans="1:62" s="3" customFormat="1" ht="90" x14ac:dyDescent="0.25">
      <c r="A186" s="29" t="s">
        <v>267</v>
      </c>
      <c r="B186" s="30" t="s">
        <v>897</v>
      </c>
      <c r="C186" s="136" t="s">
        <v>898</v>
      </c>
      <c r="D186" s="136"/>
      <c r="E186" s="136"/>
      <c r="F186" s="29" t="s">
        <v>899</v>
      </c>
      <c r="G186" s="52">
        <v>8</v>
      </c>
      <c r="H186" s="33" t="s">
        <v>900</v>
      </c>
      <c r="I186" s="33" t="s">
        <v>901</v>
      </c>
      <c r="J186" s="33">
        <v>8.6999999999999993</v>
      </c>
      <c r="K186" s="31" t="s">
        <v>42</v>
      </c>
      <c r="L186" s="33">
        <v>7307</v>
      </c>
      <c r="M186" s="33">
        <v>2554</v>
      </c>
      <c r="N186" s="34" t="s">
        <v>2910</v>
      </c>
      <c r="O186" s="33">
        <v>602</v>
      </c>
      <c r="BG186" s="28"/>
      <c r="BH186" s="27"/>
      <c r="BI186" s="35" t="s">
        <v>898</v>
      </c>
      <c r="BJ186" s="19"/>
    </row>
    <row r="187" spans="1:62" s="3" customFormat="1" ht="15" x14ac:dyDescent="0.25">
      <c r="A187" s="36"/>
      <c r="B187" s="37"/>
      <c r="C187" s="37"/>
      <c r="D187" s="37"/>
      <c r="E187" s="38" t="s">
        <v>2911</v>
      </c>
      <c r="F187" s="38"/>
      <c r="G187" s="39"/>
      <c r="H187" s="40"/>
      <c r="I187" s="11"/>
      <c r="J187" s="11"/>
      <c r="K187" s="11"/>
      <c r="L187" s="41">
        <v>3658</v>
      </c>
      <c r="M187" s="42"/>
      <c r="N187" s="42"/>
      <c r="O187" s="43"/>
      <c r="BG187" s="28"/>
      <c r="BH187" s="27"/>
      <c r="BI187" s="35"/>
      <c r="BJ187" s="19"/>
    </row>
    <row r="188" spans="1:62" s="3" customFormat="1" ht="15" x14ac:dyDescent="0.25">
      <c r="A188" s="36"/>
      <c r="B188" s="37"/>
      <c r="C188" s="37"/>
      <c r="D188" s="37"/>
      <c r="E188" s="38" t="s">
        <v>2912</v>
      </c>
      <c r="F188" s="38"/>
      <c r="G188" s="39"/>
      <c r="H188" s="40"/>
      <c r="I188" s="11"/>
      <c r="J188" s="11"/>
      <c r="K188" s="11"/>
      <c r="L188" s="41">
        <v>1869</v>
      </c>
      <c r="M188" s="42"/>
      <c r="N188" s="42"/>
      <c r="O188" s="43"/>
      <c r="BG188" s="28"/>
      <c r="BH188" s="27"/>
      <c r="BI188" s="35"/>
      <c r="BJ188" s="19"/>
    </row>
    <row r="189" spans="1:62" s="3" customFormat="1" ht="15" x14ac:dyDescent="0.25">
      <c r="A189" s="36"/>
      <c r="B189" s="37"/>
      <c r="C189" s="37"/>
      <c r="D189" s="37"/>
      <c r="E189" s="38" t="s">
        <v>46</v>
      </c>
      <c r="F189" s="38"/>
      <c r="G189" s="39"/>
      <c r="H189" s="40"/>
      <c r="I189" s="11"/>
      <c r="J189" s="11"/>
      <c r="K189" s="11"/>
      <c r="L189" s="41">
        <v>12834</v>
      </c>
      <c r="M189" s="42"/>
      <c r="N189" s="42"/>
      <c r="O189" s="43"/>
      <c r="BG189" s="28"/>
      <c r="BH189" s="27"/>
      <c r="BI189" s="35"/>
      <c r="BJ189" s="19"/>
    </row>
    <row r="190" spans="1:62" s="3" customFormat="1" ht="23.25" x14ac:dyDescent="0.25">
      <c r="A190" s="45"/>
      <c r="B190" s="46" t="s">
        <v>905</v>
      </c>
      <c r="C190" s="141" t="s">
        <v>906</v>
      </c>
      <c r="D190" s="141"/>
      <c r="E190" s="141"/>
      <c r="F190" s="47" t="s">
        <v>62</v>
      </c>
      <c r="G190" s="39" t="s">
        <v>2913</v>
      </c>
      <c r="H190" s="48">
        <v>26.6</v>
      </c>
      <c r="I190" s="48"/>
      <c r="J190" s="48">
        <v>26.6</v>
      </c>
      <c r="K190" s="49"/>
      <c r="L190" s="48">
        <v>68.099999999999994</v>
      </c>
      <c r="M190" s="48"/>
      <c r="N190" s="48"/>
      <c r="O190" s="50">
        <v>68.099999999999994</v>
      </c>
      <c r="BG190" s="28"/>
      <c r="BH190" s="27"/>
      <c r="BI190" s="35"/>
      <c r="BJ190" s="19" t="s">
        <v>906</v>
      </c>
    </row>
    <row r="191" spans="1:62" s="3" customFormat="1" ht="23.25" x14ac:dyDescent="0.25">
      <c r="A191" s="45"/>
      <c r="B191" s="46" t="s">
        <v>893</v>
      </c>
      <c r="C191" s="141" t="s">
        <v>894</v>
      </c>
      <c r="D191" s="141"/>
      <c r="E191" s="141"/>
      <c r="F191" s="47" t="s">
        <v>895</v>
      </c>
      <c r="G191" s="39" t="s">
        <v>2914</v>
      </c>
      <c r="H191" s="48">
        <v>1</v>
      </c>
      <c r="I191" s="48"/>
      <c r="J191" s="48">
        <v>1</v>
      </c>
      <c r="K191" s="49"/>
      <c r="L191" s="48">
        <v>1.52</v>
      </c>
      <c r="M191" s="48"/>
      <c r="N191" s="48"/>
      <c r="O191" s="50">
        <v>1.52</v>
      </c>
      <c r="BG191" s="28"/>
      <c r="BH191" s="27"/>
      <c r="BI191" s="35"/>
      <c r="BJ191" s="19" t="s">
        <v>894</v>
      </c>
    </row>
    <row r="192" spans="1:62" s="3" customFormat="1" ht="90" x14ac:dyDescent="0.25">
      <c r="A192" s="29" t="s">
        <v>270</v>
      </c>
      <c r="B192" s="30" t="s">
        <v>2915</v>
      </c>
      <c r="C192" s="136" t="s">
        <v>2916</v>
      </c>
      <c r="D192" s="136"/>
      <c r="E192" s="136"/>
      <c r="F192" s="29" t="s">
        <v>88</v>
      </c>
      <c r="G192" s="52">
        <v>1</v>
      </c>
      <c r="H192" s="33">
        <v>30993.07</v>
      </c>
      <c r="I192" s="33"/>
      <c r="J192" s="33">
        <v>30993.07</v>
      </c>
      <c r="K192" s="31" t="s">
        <v>42</v>
      </c>
      <c r="L192" s="33">
        <v>268400</v>
      </c>
      <c r="M192" s="33"/>
      <c r="N192" s="34"/>
      <c r="O192" s="33">
        <v>268400</v>
      </c>
      <c r="BG192" s="28"/>
      <c r="BH192" s="27"/>
      <c r="BI192" s="35" t="s">
        <v>2916</v>
      </c>
      <c r="BJ192" s="19"/>
    </row>
    <row r="193" spans="1:62" s="3" customFormat="1" ht="90" x14ac:dyDescent="0.25">
      <c r="A193" s="29" t="s">
        <v>305</v>
      </c>
      <c r="B193" s="30" t="s">
        <v>2917</v>
      </c>
      <c r="C193" s="136" t="s">
        <v>4518</v>
      </c>
      <c r="D193" s="136"/>
      <c r="E193" s="136"/>
      <c r="F193" s="29" t="s">
        <v>88</v>
      </c>
      <c r="G193" s="52">
        <v>1</v>
      </c>
      <c r="H193" s="33">
        <v>35472.29</v>
      </c>
      <c r="I193" s="33"/>
      <c r="J193" s="33">
        <v>35472.29</v>
      </c>
      <c r="K193" s="31" t="s">
        <v>42</v>
      </c>
      <c r="L193" s="33">
        <v>307190</v>
      </c>
      <c r="M193" s="33"/>
      <c r="N193" s="34"/>
      <c r="O193" s="33">
        <v>307190</v>
      </c>
      <c r="BG193" s="28"/>
      <c r="BH193" s="27"/>
      <c r="BI193" s="35" t="s">
        <v>4518</v>
      </c>
      <c r="BJ193" s="19"/>
    </row>
    <row r="194" spans="1:62" s="3" customFormat="1" ht="90" x14ac:dyDescent="0.25">
      <c r="A194" s="29" t="s">
        <v>310</v>
      </c>
      <c r="B194" s="30" t="s">
        <v>2919</v>
      </c>
      <c r="C194" s="136" t="s">
        <v>4519</v>
      </c>
      <c r="D194" s="136"/>
      <c r="E194" s="136"/>
      <c r="F194" s="29" t="s">
        <v>88</v>
      </c>
      <c r="G194" s="52">
        <v>5</v>
      </c>
      <c r="H194" s="33">
        <v>36978.93</v>
      </c>
      <c r="I194" s="33"/>
      <c r="J194" s="33">
        <v>36978.93</v>
      </c>
      <c r="K194" s="31" t="s">
        <v>42</v>
      </c>
      <c r="L194" s="33">
        <v>1601188</v>
      </c>
      <c r="M194" s="33"/>
      <c r="N194" s="34"/>
      <c r="O194" s="33">
        <v>1601188</v>
      </c>
      <c r="BG194" s="28"/>
      <c r="BH194" s="27"/>
      <c r="BI194" s="35" t="s">
        <v>4519</v>
      </c>
      <c r="BJ194" s="19"/>
    </row>
    <row r="195" spans="1:62" s="3" customFormat="1" ht="90" x14ac:dyDescent="0.25">
      <c r="A195" s="29" t="s">
        <v>317</v>
      </c>
      <c r="B195" s="30" t="s">
        <v>2915</v>
      </c>
      <c r="C195" s="136" t="s">
        <v>2921</v>
      </c>
      <c r="D195" s="136"/>
      <c r="E195" s="136"/>
      <c r="F195" s="29" t="s">
        <v>88</v>
      </c>
      <c r="G195" s="52">
        <v>1</v>
      </c>
      <c r="H195" s="33">
        <v>31612.93</v>
      </c>
      <c r="I195" s="33"/>
      <c r="J195" s="33">
        <v>31612.93</v>
      </c>
      <c r="K195" s="31" t="s">
        <v>42</v>
      </c>
      <c r="L195" s="33">
        <v>273768</v>
      </c>
      <c r="M195" s="33"/>
      <c r="N195" s="34"/>
      <c r="O195" s="33">
        <v>273768</v>
      </c>
      <c r="BG195" s="28"/>
      <c r="BH195" s="27"/>
      <c r="BI195" s="35" t="s">
        <v>2921</v>
      </c>
      <c r="BJ195" s="19"/>
    </row>
    <row r="196" spans="1:62" s="3" customFormat="1" ht="26.25" x14ac:dyDescent="0.25">
      <c r="A196" s="138" t="s">
        <v>4520</v>
      </c>
      <c r="B196" s="139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40"/>
      <c r="BG196" s="28"/>
      <c r="BH196" s="27" t="s">
        <v>4520</v>
      </c>
      <c r="BI196" s="35"/>
      <c r="BJ196" s="19"/>
    </row>
    <row r="197" spans="1:62" s="3" customFormat="1" ht="90" x14ac:dyDescent="0.25">
      <c r="A197" s="29" t="s">
        <v>318</v>
      </c>
      <c r="B197" s="30" t="s">
        <v>798</v>
      </c>
      <c r="C197" s="136" t="s">
        <v>799</v>
      </c>
      <c r="D197" s="136"/>
      <c r="E197" s="136"/>
      <c r="F197" s="29" t="s">
        <v>141</v>
      </c>
      <c r="G197" s="32">
        <v>0.17599999999999999</v>
      </c>
      <c r="H197" s="33" t="s">
        <v>800</v>
      </c>
      <c r="I197" s="33" t="s">
        <v>801</v>
      </c>
      <c r="J197" s="33">
        <v>12553.73</v>
      </c>
      <c r="K197" s="31" t="s">
        <v>42</v>
      </c>
      <c r="L197" s="33">
        <v>41729</v>
      </c>
      <c r="M197" s="33">
        <v>21088</v>
      </c>
      <c r="N197" s="34" t="s">
        <v>4521</v>
      </c>
      <c r="O197" s="33">
        <v>19134</v>
      </c>
      <c r="BG197" s="28"/>
      <c r="BH197" s="27"/>
      <c r="BI197" s="35" t="s">
        <v>799</v>
      </c>
      <c r="BJ197" s="19"/>
    </row>
    <row r="198" spans="1:62" s="3" customFormat="1" ht="15" x14ac:dyDescent="0.25">
      <c r="A198" s="36"/>
      <c r="B198" s="37"/>
      <c r="C198" s="37"/>
      <c r="D198" s="37"/>
      <c r="E198" s="38" t="s">
        <v>4522</v>
      </c>
      <c r="F198" s="38"/>
      <c r="G198" s="39"/>
      <c r="H198" s="40"/>
      <c r="I198" s="11"/>
      <c r="J198" s="11"/>
      <c r="K198" s="11"/>
      <c r="L198" s="41">
        <v>23049</v>
      </c>
      <c r="M198" s="42"/>
      <c r="N198" s="42"/>
      <c r="O198" s="43"/>
      <c r="BG198" s="28"/>
      <c r="BH198" s="27"/>
      <c r="BI198" s="35"/>
      <c r="BJ198" s="19"/>
    </row>
    <row r="199" spans="1:62" s="3" customFormat="1" ht="15" x14ac:dyDescent="0.25">
      <c r="A199" s="36"/>
      <c r="B199" s="37"/>
      <c r="C199" s="37"/>
      <c r="D199" s="37"/>
      <c r="E199" s="38" t="s">
        <v>4523</v>
      </c>
      <c r="F199" s="38"/>
      <c r="G199" s="39"/>
      <c r="H199" s="40"/>
      <c r="I199" s="11"/>
      <c r="J199" s="11"/>
      <c r="K199" s="11"/>
      <c r="L199" s="41">
        <v>11738</v>
      </c>
      <c r="M199" s="42"/>
      <c r="N199" s="42"/>
      <c r="O199" s="43"/>
      <c r="BG199" s="28"/>
      <c r="BH199" s="27"/>
      <c r="BI199" s="35"/>
      <c r="BJ199" s="19"/>
    </row>
    <row r="200" spans="1:62" s="3" customFormat="1" ht="15" x14ac:dyDescent="0.25">
      <c r="A200" s="36"/>
      <c r="B200" s="37"/>
      <c r="C200" s="37"/>
      <c r="D200" s="37"/>
      <c r="E200" s="38" t="s">
        <v>46</v>
      </c>
      <c r="F200" s="38"/>
      <c r="G200" s="39"/>
      <c r="H200" s="40"/>
      <c r="I200" s="11"/>
      <c r="J200" s="11"/>
      <c r="K200" s="11"/>
      <c r="L200" s="41">
        <v>76516</v>
      </c>
      <c r="M200" s="42"/>
      <c r="N200" s="42"/>
      <c r="O200" s="43"/>
      <c r="BG200" s="28"/>
      <c r="BH200" s="27"/>
      <c r="BI200" s="35"/>
      <c r="BJ200" s="19"/>
    </row>
    <row r="201" spans="1:62" s="3" customFormat="1" ht="22.5" x14ac:dyDescent="0.25">
      <c r="A201" s="45"/>
      <c r="B201" s="46" t="s">
        <v>147</v>
      </c>
      <c r="C201" s="141" t="s">
        <v>148</v>
      </c>
      <c r="D201" s="141"/>
      <c r="E201" s="141"/>
      <c r="F201" s="47" t="s">
        <v>136</v>
      </c>
      <c r="G201" s="39" t="s">
        <v>4524</v>
      </c>
      <c r="H201" s="48">
        <v>6.72</v>
      </c>
      <c r="I201" s="48"/>
      <c r="J201" s="48">
        <v>6.72</v>
      </c>
      <c r="K201" s="49"/>
      <c r="L201" s="48">
        <v>507.39</v>
      </c>
      <c r="M201" s="48"/>
      <c r="N201" s="48"/>
      <c r="O201" s="50">
        <v>507.39</v>
      </c>
      <c r="BG201" s="28"/>
      <c r="BH201" s="27"/>
      <c r="BI201" s="35"/>
      <c r="BJ201" s="19" t="s">
        <v>148</v>
      </c>
    </row>
    <row r="202" spans="1:62" s="3" customFormat="1" ht="22.5" x14ac:dyDescent="0.25">
      <c r="A202" s="45"/>
      <c r="B202" s="46" t="s">
        <v>150</v>
      </c>
      <c r="C202" s="141" t="s">
        <v>151</v>
      </c>
      <c r="D202" s="141"/>
      <c r="E202" s="141"/>
      <c r="F202" s="47" t="s">
        <v>136</v>
      </c>
      <c r="G202" s="39" t="s">
        <v>4525</v>
      </c>
      <c r="H202" s="48">
        <v>7.08</v>
      </c>
      <c r="I202" s="48"/>
      <c r="J202" s="48">
        <v>7.08</v>
      </c>
      <c r="K202" s="49"/>
      <c r="L202" s="48">
        <v>88.47</v>
      </c>
      <c r="M202" s="48"/>
      <c r="N202" s="48"/>
      <c r="O202" s="50">
        <v>88.47</v>
      </c>
      <c r="BG202" s="28"/>
      <c r="BH202" s="27"/>
      <c r="BI202" s="35"/>
      <c r="BJ202" s="19" t="s">
        <v>151</v>
      </c>
    </row>
    <row r="203" spans="1:62" s="3" customFormat="1" ht="34.5" x14ac:dyDescent="0.25">
      <c r="A203" s="45"/>
      <c r="B203" s="46" t="s">
        <v>153</v>
      </c>
      <c r="C203" s="141" t="s">
        <v>154</v>
      </c>
      <c r="D203" s="141"/>
      <c r="E203" s="141"/>
      <c r="F203" s="47" t="s">
        <v>155</v>
      </c>
      <c r="G203" s="39" t="s">
        <v>4526</v>
      </c>
      <c r="H203" s="48">
        <v>59.7</v>
      </c>
      <c r="I203" s="48"/>
      <c r="J203" s="48">
        <v>59.7</v>
      </c>
      <c r="K203" s="49"/>
      <c r="L203" s="48">
        <v>1197.82</v>
      </c>
      <c r="M203" s="48"/>
      <c r="N203" s="48"/>
      <c r="O203" s="50">
        <v>1197.82</v>
      </c>
      <c r="BG203" s="28"/>
      <c r="BH203" s="27"/>
      <c r="BI203" s="35"/>
      <c r="BJ203" s="19" t="s">
        <v>154</v>
      </c>
    </row>
    <row r="204" spans="1:62" s="3" customFormat="1" ht="22.5" x14ac:dyDescent="0.25">
      <c r="A204" s="45"/>
      <c r="B204" s="46" t="s">
        <v>157</v>
      </c>
      <c r="C204" s="141" t="s">
        <v>158</v>
      </c>
      <c r="D204" s="141"/>
      <c r="E204" s="141"/>
      <c r="F204" s="47" t="s">
        <v>159</v>
      </c>
      <c r="G204" s="39" t="s">
        <v>4527</v>
      </c>
      <c r="H204" s="48">
        <v>57.1</v>
      </c>
      <c r="I204" s="48"/>
      <c r="J204" s="48">
        <v>57.1</v>
      </c>
      <c r="K204" s="49"/>
      <c r="L204" s="48">
        <v>272.33999999999997</v>
      </c>
      <c r="M204" s="48"/>
      <c r="N204" s="48"/>
      <c r="O204" s="50">
        <v>272.33999999999997</v>
      </c>
      <c r="BG204" s="28"/>
      <c r="BH204" s="27"/>
      <c r="BI204" s="35"/>
      <c r="BJ204" s="19" t="s">
        <v>158</v>
      </c>
    </row>
    <row r="205" spans="1:62" s="3" customFormat="1" ht="23.25" x14ac:dyDescent="0.25">
      <c r="A205" s="45"/>
      <c r="B205" s="46" t="s">
        <v>161</v>
      </c>
      <c r="C205" s="141" t="s">
        <v>162</v>
      </c>
      <c r="D205" s="141"/>
      <c r="E205" s="141"/>
      <c r="F205" s="47" t="s">
        <v>163</v>
      </c>
      <c r="G205" s="39" t="s">
        <v>4528</v>
      </c>
      <c r="H205" s="48">
        <v>6.26</v>
      </c>
      <c r="I205" s="48"/>
      <c r="J205" s="48">
        <v>6.26</v>
      </c>
      <c r="K205" s="49"/>
      <c r="L205" s="48">
        <v>78.67</v>
      </c>
      <c r="M205" s="48"/>
      <c r="N205" s="48"/>
      <c r="O205" s="50">
        <v>78.67</v>
      </c>
      <c r="BG205" s="28"/>
      <c r="BH205" s="27"/>
      <c r="BI205" s="35"/>
      <c r="BJ205" s="19" t="s">
        <v>162</v>
      </c>
    </row>
    <row r="206" spans="1:62" s="3" customFormat="1" ht="22.5" x14ac:dyDescent="0.25">
      <c r="A206" s="45"/>
      <c r="B206" s="46" t="s">
        <v>165</v>
      </c>
      <c r="C206" s="141" t="s">
        <v>166</v>
      </c>
      <c r="D206" s="141"/>
      <c r="E206" s="141"/>
      <c r="F206" s="47" t="s">
        <v>167</v>
      </c>
      <c r="G206" s="39" t="s">
        <v>4529</v>
      </c>
      <c r="H206" s="48">
        <v>46</v>
      </c>
      <c r="I206" s="48"/>
      <c r="J206" s="48">
        <v>46</v>
      </c>
      <c r="K206" s="49"/>
      <c r="L206" s="48">
        <v>64.77</v>
      </c>
      <c r="M206" s="48"/>
      <c r="N206" s="48"/>
      <c r="O206" s="50">
        <v>64.77</v>
      </c>
      <c r="BG206" s="28"/>
      <c r="BH206" s="27"/>
      <c r="BI206" s="35"/>
      <c r="BJ206" s="19" t="s">
        <v>166</v>
      </c>
    </row>
    <row r="207" spans="1:62" s="3" customFormat="1" ht="90" x14ac:dyDescent="0.25">
      <c r="A207" s="29" t="s">
        <v>330</v>
      </c>
      <c r="B207" s="30" t="s">
        <v>4530</v>
      </c>
      <c r="C207" s="136" t="s">
        <v>2961</v>
      </c>
      <c r="D207" s="136"/>
      <c r="E207" s="136"/>
      <c r="F207" s="29" t="s">
        <v>50</v>
      </c>
      <c r="G207" s="53">
        <v>17.600000000000001</v>
      </c>
      <c r="H207" s="33">
        <v>886.86</v>
      </c>
      <c r="I207" s="33"/>
      <c r="J207" s="33">
        <v>886.86</v>
      </c>
      <c r="K207" s="31" t="s">
        <v>42</v>
      </c>
      <c r="L207" s="33">
        <v>135172</v>
      </c>
      <c r="M207" s="33"/>
      <c r="N207" s="34"/>
      <c r="O207" s="33">
        <v>135172</v>
      </c>
      <c r="BG207" s="28"/>
      <c r="BH207" s="27"/>
      <c r="BI207" s="35" t="s">
        <v>2961</v>
      </c>
      <c r="BJ207" s="19"/>
    </row>
    <row r="208" spans="1:62" s="3" customFormat="1" ht="90" x14ac:dyDescent="0.25">
      <c r="A208" s="29" t="s">
        <v>333</v>
      </c>
      <c r="B208" s="30" t="s">
        <v>177</v>
      </c>
      <c r="C208" s="136" t="s">
        <v>178</v>
      </c>
      <c r="D208" s="136"/>
      <c r="E208" s="136"/>
      <c r="F208" s="29" t="s">
        <v>179</v>
      </c>
      <c r="G208" s="53">
        <v>17.600000000000001</v>
      </c>
      <c r="H208" s="33" t="s">
        <v>180</v>
      </c>
      <c r="I208" s="33">
        <v>0.53</v>
      </c>
      <c r="J208" s="33">
        <v>114.44</v>
      </c>
      <c r="K208" s="31" t="s">
        <v>42</v>
      </c>
      <c r="L208" s="33">
        <v>33631</v>
      </c>
      <c r="M208" s="33">
        <v>16079</v>
      </c>
      <c r="N208" s="34">
        <v>108</v>
      </c>
      <c r="O208" s="33">
        <v>17444</v>
      </c>
      <c r="BG208" s="28"/>
      <c r="BH208" s="27"/>
      <c r="BI208" s="35" t="s">
        <v>178</v>
      </c>
      <c r="BJ208" s="19"/>
    </row>
    <row r="209" spans="1:62" s="3" customFormat="1" ht="15" x14ac:dyDescent="0.25">
      <c r="A209" s="36"/>
      <c r="B209" s="37"/>
      <c r="C209" s="37"/>
      <c r="D209" s="37"/>
      <c r="E209" s="38" t="s">
        <v>4531</v>
      </c>
      <c r="F209" s="38"/>
      <c r="G209" s="39"/>
      <c r="H209" s="40"/>
      <c r="I209" s="11"/>
      <c r="J209" s="11"/>
      <c r="K209" s="11"/>
      <c r="L209" s="41">
        <v>16079</v>
      </c>
      <c r="M209" s="42"/>
      <c r="N209" s="42"/>
      <c r="O209" s="43"/>
      <c r="BG209" s="28"/>
      <c r="BH209" s="27"/>
      <c r="BI209" s="35"/>
      <c r="BJ209" s="19"/>
    </row>
    <row r="210" spans="1:62" s="3" customFormat="1" ht="15" x14ac:dyDescent="0.25">
      <c r="A210" s="36"/>
      <c r="B210" s="37"/>
      <c r="C210" s="37"/>
      <c r="D210" s="37"/>
      <c r="E210" s="38" t="s">
        <v>4532</v>
      </c>
      <c r="F210" s="38"/>
      <c r="G210" s="39"/>
      <c r="H210" s="40"/>
      <c r="I210" s="11"/>
      <c r="J210" s="11"/>
      <c r="K210" s="11"/>
      <c r="L210" s="41">
        <v>7879</v>
      </c>
      <c r="M210" s="42"/>
      <c r="N210" s="42"/>
      <c r="O210" s="43"/>
      <c r="BG210" s="28"/>
      <c r="BH210" s="27"/>
      <c r="BI210" s="35"/>
      <c r="BJ210" s="19"/>
    </row>
    <row r="211" spans="1:62" s="3" customFormat="1" ht="15" x14ac:dyDescent="0.25">
      <c r="A211" s="36"/>
      <c r="B211" s="37"/>
      <c r="C211" s="37"/>
      <c r="D211" s="37"/>
      <c r="E211" s="38" t="s">
        <v>46</v>
      </c>
      <c r="F211" s="38"/>
      <c r="G211" s="39"/>
      <c r="H211" s="40"/>
      <c r="I211" s="11"/>
      <c r="J211" s="11"/>
      <c r="K211" s="11"/>
      <c r="L211" s="41">
        <v>57589</v>
      </c>
      <c r="M211" s="42"/>
      <c r="N211" s="42"/>
      <c r="O211" s="43"/>
      <c r="BG211" s="28"/>
      <c r="BH211" s="27"/>
      <c r="BI211" s="35"/>
      <c r="BJ211" s="19"/>
    </row>
    <row r="212" spans="1:62" s="3" customFormat="1" ht="22.5" x14ac:dyDescent="0.25">
      <c r="A212" s="45"/>
      <c r="B212" s="46" t="s">
        <v>183</v>
      </c>
      <c r="C212" s="141" t="s">
        <v>184</v>
      </c>
      <c r="D212" s="141"/>
      <c r="E212" s="141"/>
      <c r="F212" s="47" t="s">
        <v>167</v>
      </c>
      <c r="G212" s="39" t="s">
        <v>4533</v>
      </c>
      <c r="H212" s="48">
        <v>9</v>
      </c>
      <c r="I212" s="48"/>
      <c r="J212" s="48">
        <v>9</v>
      </c>
      <c r="K212" s="49"/>
      <c r="L212" s="48">
        <v>25.34</v>
      </c>
      <c r="M212" s="48"/>
      <c r="N212" s="48"/>
      <c r="O212" s="50">
        <v>25.34</v>
      </c>
      <c r="BG212" s="28"/>
      <c r="BH212" s="27"/>
      <c r="BI212" s="35"/>
      <c r="BJ212" s="19" t="s">
        <v>184</v>
      </c>
    </row>
    <row r="213" spans="1:62" s="3" customFormat="1" ht="23.25" x14ac:dyDescent="0.25">
      <c r="A213" s="45"/>
      <c r="B213" s="46" t="s">
        <v>186</v>
      </c>
      <c r="C213" s="141" t="s">
        <v>187</v>
      </c>
      <c r="D213" s="141"/>
      <c r="E213" s="141"/>
      <c r="F213" s="47" t="s">
        <v>188</v>
      </c>
      <c r="G213" s="39" t="s">
        <v>4534</v>
      </c>
      <c r="H213" s="48">
        <v>27.66</v>
      </c>
      <c r="I213" s="48"/>
      <c r="J213" s="48">
        <v>27.66</v>
      </c>
      <c r="K213" s="49"/>
      <c r="L213" s="48">
        <v>1022.31</v>
      </c>
      <c r="M213" s="48"/>
      <c r="N213" s="48"/>
      <c r="O213" s="50">
        <v>1022.31</v>
      </c>
      <c r="BG213" s="28"/>
      <c r="BH213" s="27"/>
      <c r="BI213" s="35"/>
      <c r="BJ213" s="19" t="s">
        <v>187</v>
      </c>
    </row>
    <row r="214" spans="1:62" s="3" customFormat="1" ht="34.5" x14ac:dyDescent="0.25">
      <c r="A214" s="45"/>
      <c r="B214" s="46" t="s">
        <v>190</v>
      </c>
      <c r="C214" s="141" t="s">
        <v>191</v>
      </c>
      <c r="D214" s="141"/>
      <c r="E214" s="141"/>
      <c r="F214" s="47" t="s">
        <v>188</v>
      </c>
      <c r="G214" s="39" t="s">
        <v>4534</v>
      </c>
      <c r="H214" s="48">
        <v>18.760000000000002</v>
      </c>
      <c r="I214" s="48"/>
      <c r="J214" s="48">
        <v>18.760000000000002</v>
      </c>
      <c r="K214" s="49"/>
      <c r="L214" s="48">
        <v>693.37</v>
      </c>
      <c r="M214" s="48"/>
      <c r="N214" s="48"/>
      <c r="O214" s="50">
        <v>693.37</v>
      </c>
      <c r="BG214" s="28"/>
      <c r="BH214" s="27"/>
      <c r="BI214" s="35"/>
      <c r="BJ214" s="19" t="s">
        <v>191</v>
      </c>
    </row>
    <row r="215" spans="1:62" s="3" customFormat="1" ht="34.5" x14ac:dyDescent="0.25">
      <c r="A215" s="45"/>
      <c r="B215" s="46" t="s">
        <v>192</v>
      </c>
      <c r="C215" s="141" t="s">
        <v>193</v>
      </c>
      <c r="D215" s="141"/>
      <c r="E215" s="141"/>
      <c r="F215" s="47" t="s">
        <v>188</v>
      </c>
      <c r="G215" s="39" t="s">
        <v>4535</v>
      </c>
      <c r="H215" s="48">
        <v>23.52</v>
      </c>
      <c r="I215" s="48"/>
      <c r="J215" s="48">
        <v>23.52</v>
      </c>
      <c r="K215" s="49"/>
      <c r="L215" s="48">
        <v>273.20999999999998</v>
      </c>
      <c r="M215" s="48"/>
      <c r="N215" s="48"/>
      <c r="O215" s="50">
        <v>273.20999999999998</v>
      </c>
      <c r="BG215" s="28"/>
      <c r="BH215" s="27"/>
      <c r="BI215" s="35"/>
      <c r="BJ215" s="19" t="s">
        <v>193</v>
      </c>
    </row>
    <row r="216" spans="1:62" s="3" customFormat="1" ht="90" x14ac:dyDescent="0.25">
      <c r="A216" s="29" t="s">
        <v>347</v>
      </c>
      <c r="B216" s="30" t="s">
        <v>2967</v>
      </c>
      <c r="C216" s="136" t="s">
        <v>2968</v>
      </c>
      <c r="D216" s="136"/>
      <c r="E216" s="136"/>
      <c r="F216" s="29" t="s">
        <v>2262</v>
      </c>
      <c r="G216" s="44">
        <v>4.04</v>
      </c>
      <c r="H216" s="33" t="s">
        <v>2969</v>
      </c>
      <c r="I216" s="33" t="s">
        <v>2970</v>
      </c>
      <c r="J216" s="33">
        <v>44.2</v>
      </c>
      <c r="K216" s="31" t="s">
        <v>42</v>
      </c>
      <c r="L216" s="33">
        <v>406387</v>
      </c>
      <c r="M216" s="33">
        <v>272421</v>
      </c>
      <c r="N216" s="34" t="s">
        <v>4536</v>
      </c>
      <c r="O216" s="33">
        <v>1547</v>
      </c>
      <c r="BG216" s="28"/>
      <c r="BH216" s="27"/>
      <c r="BI216" s="35" t="s">
        <v>2968</v>
      </c>
      <c r="BJ216" s="19"/>
    </row>
    <row r="217" spans="1:62" s="3" customFormat="1" ht="15" x14ac:dyDescent="0.25">
      <c r="A217" s="36"/>
      <c r="B217" s="37"/>
      <c r="C217" s="37"/>
      <c r="D217" s="37"/>
      <c r="E217" s="38" t="s">
        <v>4537</v>
      </c>
      <c r="F217" s="38"/>
      <c r="G217" s="39"/>
      <c r="H217" s="40"/>
      <c r="I217" s="11"/>
      <c r="J217" s="11"/>
      <c r="K217" s="11"/>
      <c r="L217" s="41">
        <v>308591</v>
      </c>
      <c r="M217" s="42"/>
      <c r="N217" s="42"/>
      <c r="O217" s="43"/>
      <c r="BG217" s="28"/>
      <c r="BH217" s="27"/>
      <c r="BI217" s="35"/>
      <c r="BJ217" s="19"/>
    </row>
    <row r="218" spans="1:62" s="3" customFormat="1" ht="15" x14ac:dyDescent="0.25">
      <c r="A218" s="36"/>
      <c r="B218" s="37"/>
      <c r="C218" s="37"/>
      <c r="D218" s="37"/>
      <c r="E218" s="38" t="s">
        <v>4538</v>
      </c>
      <c r="F218" s="38"/>
      <c r="G218" s="39"/>
      <c r="H218" s="40"/>
      <c r="I218" s="11"/>
      <c r="J218" s="11"/>
      <c r="K218" s="11"/>
      <c r="L218" s="41">
        <v>205727</v>
      </c>
      <c r="M218" s="42"/>
      <c r="N218" s="42"/>
      <c r="O218" s="43"/>
      <c r="BG218" s="28"/>
      <c r="BH218" s="27"/>
      <c r="BI218" s="35"/>
      <c r="BJ218" s="19"/>
    </row>
    <row r="219" spans="1:62" s="3" customFormat="1" ht="15" x14ac:dyDescent="0.25">
      <c r="A219" s="36"/>
      <c r="B219" s="37"/>
      <c r="C219" s="37"/>
      <c r="D219" s="37"/>
      <c r="E219" s="38" t="s">
        <v>46</v>
      </c>
      <c r="F219" s="38"/>
      <c r="G219" s="39"/>
      <c r="H219" s="40"/>
      <c r="I219" s="11"/>
      <c r="J219" s="11"/>
      <c r="K219" s="11"/>
      <c r="L219" s="41">
        <v>920705</v>
      </c>
      <c r="M219" s="42"/>
      <c r="N219" s="42"/>
      <c r="O219" s="43"/>
      <c r="BG219" s="28"/>
      <c r="BH219" s="27"/>
      <c r="BI219" s="35"/>
      <c r="BJ219" s="19"/>
    </row>
    <row r="220" spans="1:62" s="3" customFormat="1" ht="22.5" x14ac:dyDescent="0.25">
      <c r="A220" s="45"/>
      <c r="B220" s="46" t="s">
        <v>844</v>
      </c>
      <c r="C220" s="141" t="s">
        <v>845</v>
      </c>
      <c r="D220" s="141"/>
      <c r="E220" s="141"/>
      <c r="F220" s="47" t="s">
        <v>80</v>
      </c>
      <c r="G220" s="39" t="s">
        <v>4539</v>
      </c>
      <c r="H220" s="48">
        <v>33320.519999999997</v>
      </c>
      <c r="I220" s="48"/>
      <c r="J220" s="48">
        <v>33320.519999999997</v>
      </c>
      <c r="K220" s="49"/>
      <c r="L220" s="48">
        <v>13.46</v>
      </c>
      <c r="M220" s="48"/>
      <c r="N220" s="48"/>
      <c r="O220" s="50">
        <v>13.46</v>
      </c>
      <c r="BG220" s="28"/>
      <c r="BH220" s="27"/>
      <c r="BI220" s="35"/>
      <c r="BJ220" s="19" t="s">
        <v>845</v>
      </c>
    </row>
    <row r="221" spans="1:62" s="3" customFormat="1" ht="23.25" x14ac:dyDescent="0.25">
      <c r="A221" s="45"/>
      <c r="B221" s="46" t="s">
        <v>850</v>
      </c>
      <c r="C221" s="141" t="s">
        <v>851</v>
      </c>
      <c r="D221" s="141"/>
      <c r="E221" s="141"/>
      <c r="F221" s="47" t="s">
        <v>80</v>
      </c>
      <c r="G221" s="39" t="s">
        <v>4540</v>
      </c>
      <c r="H221" s="48">
        <v>2964.62</v>
      </c>
      <c r="I221" s="48"/>
      <c r="J221" s="48">
        <v>2964.62</v>
      </c>
      <c r="K221" s="49"/>
      <c r="L221" s="48">
        <v>0.36</v>
      </c>
      <c r="M221" s="48"/>
      <c r="N221" s="48"/>
      <c r="O221" s="50">
        <v>0.36</v>
      </c>
      <c r="BG221" s="28"/>
      <c r="BH221" s="27"/>
      <c r="BI221" s="35"/>
      <c r="BJ221" s="19" t="s">
        <v>851</v>
      </c>
    </row>
    <row r="222" spans="1:62" s="3" customFormat="1" ht="22.5" x14ac:dyDescent="0.25">
      <c r="A222" s="45"/>
      <c r="B222" s="46" t="s">
        <v>853</v>
      </c>
      <c r="C222" s="141" t="s">
        <v>854</v>
      </c>
      <c r="D222" s="141"/>
      <c r="E222" s="141"/>
      <c r="F222" s="47" t="s">
        <v>80</v>
      </c>
      <c r="G222" s="39" t="s">
        <v>4541</v>
      </c>
      <c r="H222" s="48">
        <v>4515.5600000000004</v>
      </c>
      <c r="I222" s="48"/>
      <c r="J222" s="48">
        <v>4515.5600000000004</v>
      </c>
      <c r="K222" s="49"/>
      <c r="L222" s="48">
        <v>35.39</v>
      </c>
      <c r="M222" s="48"/>
      <c r="N222" s="48"/>
      <c r="O222" s="50">
        <v>35.39</v>
      </c>
      <c r="BG222" s="28"/>
      <c r="BH222" s="27"/>
      <c r="BI222" s="35"/>
      <c r="BJ222" s="19" t="s">
        <v>854</v>
      </c>
    </row>
    <row r="223" spans="1:62" s="3" customFormat="1" ht="22.5" x14ac:dyDescent="0.25">
      <c r="A223" s="45"/>
      <c r="B223" s="46" t="s">
        <v>2273</v>
      </c>
      <c r="C223" s="141" t="s">
        <v>2274</v>
      </c>
      <c r="D223" s="141"/>
      <c r="E223" s="141"/>
      <c r="F223" s="47" t="s">
        <v>80</v>
      </c>
      <c r="G223" s="39" t="s">
        <v>4542</v>
      </c>
      <c r="H223" s="48">
        <v>15629.17</v>
      </c>
      <c r="I223" s="48"/>
      <c r="J223" s="48">
        <v>15629.17</v>
      </c>
      <c r="K223" s="49"/>
      <c r="L223" s="48">
        <v>63.14</v>
      </c>
      <c r="M223" s="48"/>
      <c r="N223" s="48"/>
      <c r="O223" s="50">
        <v>63.14</v>
      </c>
      <c r="BG223" s="28"/>
      <c r="BH223" s="27"/>
      <c r="BI223" s="35"/>
      <c r="BJ223" s="19" t="s">
        <v>2274</v>
      </c>
    </row>
    <row r="224" spans="1:62" s="3" customFormat="1" ht="22.5" x14ac:dyDescent="0.25">
      <c r="A224" s="45"/>
      <c r="B224" s="46" t="s">
        <v>859</v>
      </c>
      <c r="C224" s="141" t="s">
        <v>860</v>
      </c>
      <c r="D224" s="141"/>
      <c r="E224" s="141"/>
      <c r="F224" s="47" t="s">
        <v>80</v>
      </c>
      <c r="G224" s="39" t="s">
        <v>4543</v>
      </c>
      <c r="H224" s="48">
        <v>10672.41</v>
      </c>
      <c r="I224" s="48"/>
      <c r="J224" s="48">
        <v>10672.41</v>
      </c>
      <c r="K224" s="49"/>
      <c r="L224" s="48">
        <v>0.43</v>
      </c>
      <c r="M224" s="48"/>
      <c r="N224" s="48"/>
      <c r="O224" s="50">
        <v>0.43</v>
      </c>
      <c r="BG224" s="28"/>
      <c r="BH224" s="27"/>
      <c r="BI224" s="35"/>
      <c r="BJ224" s="19" t="s">
        <v>860</v>
      </c>
    </row>
    <row r="225" spans="1:62" s="3" customFormat="1" ht="22.5" x14ac:dyDescent="0.25">
      <c r="A225" s="45"/>
      <c r="B225" s="46" t="s">
        <v>863</v>
      </c>
      <c r="C225" s="141" t="s">
        <v>864</v>
      </c>
      <c r="D225" s="141"/>
      <c r="E225" s="141"/>
      <c r="F225" s="47" t="s">
        <v>80</v>
      </c>
      <c r="G225" s="39" t="s">
        <v>4544</v>
      </c>
      <c r="H225" s="48">
        <v>15512.28</v>
      </c>
      <c r="I225" s="48"/>
      <c r="J225" s="48">
        <v>15512.28</v>
      </c>
      <c r="K225" s="49"/>
      <c r="L225" s="48">
        <v>37.6</v>
      </c>
      <c r="M225" s="48"/>
      <c r="N225" s="48"/>
      <c r="O225" s="50">
        <v>37.6</v>
      </c>
      <c r="BG225" s="28"/>
      <c r="BH225" s="27"/>
      <c r="BI225" s="35"/>
      <c r="BJ225" s="19" t="s">
        <v>864</v>
      </c>
    </row>
    <row r="226" spans="1:62" s="3" customFormat="1" ht="22.5" x14ac:dyDescent="0.25">
      <c r="A226" s="45"/>
      <c r="B226" s="46" t="s">
        <v>869</v>
      </c>
      <c r="C226" s="141" t="s">
        <v>870</v>
      </c>
      <c r="D226" s="141"/>
      <c r="E226" s="141"/>
      <c r="F226" s="47" t="s">
        <v>80</v>
      </c>
      <c r="G226" s="39" t="s">
        <v>4545</v>
      </c>
      <c r="H226" s="48">
        <v>18353.45</v>
      </c>
      <c r="I226" s="48"/>
      <c r="J226" s="48">
        <v>18353.45</v>
      </c>
      <c r="K226" s="49"/>
      <c r="L226" s="48">
        <v>22.99</v>
      </c>
      <c r="M226" s="48"/>
      <c r="N226" s="48"/>
      <c r="O226" s="50">
        <v>22.99</v>
      </c>
      <c r="BG226" s="28"/>
      <c r="BH226" s="27"/>
      <c r="BI226" s="35"/>
      <c r="BJ226" s="19" t="s">
        <v>870</v>
      </c>
    </row>
    <row r="227" spans="1:62" s="3" customFormat="1" ht="57" x14ac:dyDescent="0.25">
      <c r="A227" s="45"/>
      <c r="B227" s="46" t="s">
        <v>875</v>
      </c>
      <c r="C227" s="141" t="s">
        <v>876</v>
      </c>
      <c r="D227" s="141"/>
      <c r="E227" s="141"/>
      <c r="F227" s="47" t="s">
        <v>159</v>
      </c>
      <c r="G227" s="39" t="s">
        <v>4546</v>
      </c>
      <c r="H227" s="48">
        <v>68.7</v>
      </c>
      <c r="I227" s="48"/>
      <c r="J227" s="48">
        <v>68.7</v>
      </c>
      <c r="K227" s="49"/>
      <c r="L227" s="48">
        <v>5.19</v>
      </c>
      <c r="M227" s="48"/>
      <c r="N227" s="48"/>
      <c r="O227" s="50">
        <v>5.19</v>
      </c>
      <c r="BG227" s="28"/>
      <c r="BH227" s="27"/>
      <c r="BI227" s="35"/>
      <c r="BJ227" s="19" t="s">
        <v>876</v>
      </c>
    </row>
    <row r="228" spans="1:62" s="3" customFormat="1" ht="90" x14ac:dyDescent="0.25">
      <c r="A228" s="29" t="s">
        <v>352</v>
      </c>
      <c r="B228" s="30" t="s">
        <v>4547</v>
      </c>
      <c r="C228" s="136" t="s">
        <v>2983</v>
      </c>
      <c r="D228" s="136"/>
      <c r="E228" s="136"/>
      <c r="F228" s="29" t="s">
        <v>50</v>
      </c>
      <c r="G228" s="53">
        <v>424.2</v>
      </c>
      <c r="H228" s="33">
        <v>60.39</v>
      </c>
      <c r="I228" s="33"/>
      <c r="J228" s="33">
        <v>60.39</v>
      </c>
      <c r="K228" s="31" t="s">
        <v>42</v>
      </c>
      <c r="L228" s="33">
        <v>221847</v>
      </c>
      <c r="M228" s="33"/>
      <c r="N228" s="34"/>
      <c r="O228" s="33">
        <v>221847</v>
      </c>
      <c r="BG228" s="28"/>
      <c r="BH228" s="27"/>
      <c r="BI228" s="35" t="s">
        <v>2983</v>
      </c>
      <c r="BJ228" s="19"/>
    </row>
    <row r="229" spans="1:62" s="3" customFormat="1" ht="26.25" x14ac:dyDescent="0.25">
      <c r="A229" s="138" t="s">
        <v>4548</v>
      </c>
      <c r="B229" s="139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40"/>
      <c r="BG229" s="28"/>
      <c r="BH229" s="27" t="s">
        <v>4548</v>
      </c>
      <c r="BI229" s="35"/>
      <c r="BJ229" s="19"/>
    </row>
    <row r="230" spans="1:62" s="3" customFormat="1" ht="15" x14ac:dyDescent="0.25">
      <c r="A230" s="133" t="s">
        <v>4549</v>
      </c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5"/>
      <c r="BG230" s="28" t="s">
        <v>4549</v>
      </c>
      <c r="BH230" s="27"/>
      <c r="BI230" s="35"/>
      <c r="BJ230" s="19"/>
    </row>
    <row r="231" spans="1:62" s="3" customFormat="1" ht="90" x14ac:dyDescent="0.25">
      <c r="A231" s="29" t="s">
        <v>358</v>
      </c>
      <c r="B231" s="30" t="s">
        <v>430</v>
      </c>
      <c r="C231" s="136" t="s">
        <v>1014</v>
      </c>
      <c r="D231" s="136"/>
      <c r="E231" s="136"/>
      <c r="F231" s="29" t="s">
        <v>273</v>
      </c>
      <c r="G231" s="32">
        <v>1.8140000000000001</v>
      </c>
      <c r="H231" s="33" t="s">
        <v>432</v>
      </c>
      <c r="I231" s="33" t="s">
        <v>433</v>
      </c>
      <c r="J231" s="33">
        <v>14.49</v>
      </c>
      <c r="K231" s="31" t="s">
        <v>42</v>
      </c>
      <c r="L231" s="33">
        <v>90001</v>
      </c>
      <c r="M231" s="33">
        <v>83573</v>
      </c>
      <c r="N231" s="34" t="s">
        <v>4550</v>
      </c>
      <c r="O231" s="33">
        <v>227</v>
      </c>
      <c r="BG231" s="28"/>
      <c r="BH231" s="27"/>
      <c r="BI231" s="35" t="s">
        <v>1014</v>
      </c>
      <c r="BJ231" s="19"/>
    </row>
    <row r="232" spans="1:62" s="3" customFormat="1" ht="15" x14ac:dyDescent="0.25">
      <c r="A232" s="36"/>
      <c r="B232" s="37"/>
      <c r="C232" s="37"/>
      <c r="D232" s="37"/>
      <c r="E232" s="38" t="s">
        <v>4551</v>
      </c>
      <c r="F232" s="38"/>
      <c r="G232" s="39"/>
      <c r="H232" s="40"/>
      <c r="I232" s="11"/>
      <c r="J232" s="11"/>
      <c r="K232" s="11"/>
      <c r="L232" s="41">
        <v>96197</v>
      </c>
      <c r="M232" s="42"/>
      <c r="N232" s="42"/>
      <c r="O232" s="43"/>
      <c r="BG232" s="28"/>
      <c r="BH232" s="27"/>
      <c r="BI232" s="35"/>
      <c r="BJ232" s="19"/>
    </row>
    <row r="233" spans="1:62" s="3" customFormat="1" ht="15" x14ac:dyDescent="0.25">
      <c r="A233" s="36"/>
      <c r="B233" s="37"/>
      <c r="C233" s="37"/>
      <c r="D233" s="37"/>
      <c r="E233" s="38" t="s">
        <v>4552</v>
      </c>
      <c r="F233" s="38"/>
      <c r="G233" s="39"/>
      <c r="H233" s="40"/>
      <c r="I233" s="11"/>
      <c r="J233" s="11"/>
      <c r="K233" s="11"/>
      <c r="L233" s="41">
        <v>55829</v>
      </c>
      <c r="M233" s="42"/>
      <c r="N233" s="42"/>
      <c r="O233" s="43"/>
      <c r="BG233" s="28"/>
      <c r="BH233" s="27"/>
      <c r="BI233" s="35"/>
      <c r="BJ233" s="19"/>
    </row>
    <row r="234" spans="1:62" s="3" customFormat="1" ht="15" x14ac:dyDescent="0.25">
      <c r="A234" s="36"/>
      <c r="B234" s="37"/>
      <c r="C234" s="37"/>
      <c r="D234" s="37"/>
      <c r="E234" s="38" t="s">
        <v>46</v>
      </c>
      <c r="F234" s="38"/>
      <c r="G234" s="39"/>
      <c r="H234" s="40"/>
      <c r="I234" s="11"/>
      <c r="J234" s="11"/>
      <c r="K234" s="11"/>
      <c r="L234" s="41">
        <v>242027</v>
      </c>
      <c r="M234" s="42"/>
      <c r="N234" s="42"/>
      <c r="O234" s="43"/>
      <c r="BG234" s="28"/>
      <c r="BH234" s="27"/>
      <c r="BI234" s="35"/>
      <c r="BJ234" s="19"/>
    </row>
    <row r="235" spans="1:62" s="3" customFormat="1" ht="22.5" x14ac:dyDescent="0.25">
      <c r="A235" s="45"/>
      <c r="B235" s="46" t="s">
        <v>437</v>
      </c>
      <c r="C235" s="141" t="s">
        <v>438</v>
      </c>
      <c r="D235" s="141"/>
      <c r="E235" s="141"/>
      <c r="F235" s="47" t="s">
        <v>62</v>
      </c>
      <c r="G235" s="39" t="s">
        <v>4553</v>
      </c>
      <c r="H235" s="48">
        <v>5.08</v>
      </c>
      <c r="I235" s="48"/>
      <c r="J235" s="48">
        <v>5.08</v>
      </c>
      <c r="K235" s="49"/>
      <c r="L235" s="48">
        <v>18.43</v>
      </c>
      <c r="M235" s="48"/>
      <c r="N235" s="48"/>
      <c r="O235" s="50">
        <v>18.43</v>
      </c>
      <c r="BG235" s="28"/>
      <c r="BH235" s="27"/>
      <c r="BI235" s="35"/>
      <c r="BJ235" s="19" t="s">
        <v>438</v>
      </c>
    </row>
    <row r="236" spans="1:62" s="3" customFormat="1" ht="22.5" x14ac:dyDescent="0.25">
      <c r="A236" s="45"/>
      <c r="B236" s="46" t="s">
        <v>255</v>
      </c>
      <c r="C236" s="141" t="s">
        <v>256</v>
      </c>
      <c r="D236" s="141"/>
      <c r="E236" s="141"/>
      <c r="F236" s="47" t="s">
        <v>257</v>
      </c>
      <c r="G236" s="39" t="s">
        <v>4553</v>
      </c>
      <c r="H236" s="48">
        <v>2.16</v>
      </c>
      <c r="I236" s="48"/>
      <c r="J236" s="48">
        <v>2.16</v>
      </c>
      <c r="K236" s="49"/>
      <c r="L236" s="48">
        <v>7.84</v>
      </c>
      <c r="M236" s="48"/>
      <c r="N236" s="48"/>
      <c r="O236" s="50">
        <v>7.84</v>
      </c>
      <c r="BG236" s="28"/>
      <c r="BH236" s="27"/>
      <c r="BI236" s="35"/>
      <c r="BJ236" s="19" t="s">
        <v>256</v>
      </c>
    </row>
    <row r="237" spans="1:62" s="3" customFormat="1" ht="90" x14ac:dyDescent="0.25">
      <c r="A237" s="29" t="s">
        <v>359</v>
      </c>
      <c r="B237" s="30" t="s">
        <v>3055</v>
      </c>
      <c r="C237" s="136" t="s">
        <v>3056</v>
      </c>
      <c r="D237" s="136"/>
      <c r="E237" s="136"/>
      <c r="F237" s="29" t="s">
        <v>3057</v>
      </c>
      <c r="G237" s="32">
        <v>1.8140000000000001</v>
      </c>
      <c r="H237" s="33" t="s">
        <v>3058</v>
      </c>
      <c r="I237" s="33">
        <v>27.99</v>
      </c>
      <c r="J237" s="33">
        <v>8208.09</v>
      </c>
      <c r="K237" s="31" t="s">
        <v>42</v>
      </c>
      <c r="L237" s="33">
        <v>156188</v>
      </c>
      <c r="M237" s="33">
        <v>26658</v>
      </c>
      <c r="N237" s="34">
        <v>586</v>
      </c>
      <c r="O237" s="33">
        <v>128944</v>
      </c>
      <c r="BG237" s="28"/>
      <c r="BH237" s="27"/>
      <c r="BI237" s="35" t="s">
        <v>3056</v>
      </c>
      <c r="BJ237" s="19"/>
    </row>
    <row r="238" spans="1:62" s="3" customFormat="1" ht="15" x14ac:dyDescent="0.25">
      <c r="A238" s="36"/>
      <c r="B238" s="37"/>
      <c r="C238" s="37"/>
      <c r="D238" s="37"/>
      <c r="E238" s="38" t="s">
        <v>4554</v>
      </c>
      <c r="F238" s="38"/>
      <c r="G238" s="39"/>
      <c r="H238" s="40"/>
      <c r="I238" s="11"/>
      <c r="J238" s="11"/>
      <c r="K238" s="11"/>
      <c r="L238" s="41">
        <v>29857</v>
      </c>
      <c r="M238" s="42"/>
      <c r="N238" s="42"/>
      <c r="O238" s="43"/>
      <c r="BG238" s="28"/>
      <c r="BH238" s="27"/>
      <c r="BI238" s="35"/>
      <c r="BJ238" s="19"/>
    </row>
    <row r="239" spans="1:62" s="3" customFormat="1" ht="15" x14ac:dyDescent="0.25">
      <c r="A239" s="36"/>
      <c r="B239" s="37"/>
      <c r="C239" s="37"/>
      <c r="D239" s="37"/>
      <c r="E239" s="38" t="s">
        <v>4555</v>
      </c>
      <c r="F239" s="38"/>
      <c r="G239" s="39"/>
      <c r="H239" s="40"/>
      <c r="I239" s="11"/>
      <c r="J239" s="11"/>
      <c r="K239" s="11"/>
      <c r="L239" s="41">
        <v>17328</v>
      </c>
      <c r="M239" s="42"/>
      <c r="N239" s="42"/>
      <c r="O239" s="43"/>
      <c r="BG239" s="28"/>
      <c r="BH239" s="27"/>
      <c r="BI239" s="35"/>
      <c r="BJ239" s="19"/>
    </row>
    <row r="240" spans="1:62" s="3" customFormat="1" ht="15" x14ac:dyDescent="0.25">
      <c r="A240" s="36"/>
      <c r="B240" s="37"/>
      <c r="C240" s="37"/>
      <c r="D240" s="37"/>
      <c r="E240" s="38" t="s">
        <v>46</v>
      </c>
      <c r="F240" s="38"/>
      <c r="G240" s="39"/>
      <c r="H240" s="40"/>
      <c r="I240" s="11"/>
      <c r="J240" s="11"/>
      <c r="K240" s="11"/>
      <c r="L240" s="41">
        <v>203373</v>
      </c>
      <c r="M240" s="42"/>
      <c r="N240" s="42"/>
      <c r="O240" s="43"/>
      <c r="BG240" s="28"/>
      <c r="BH240" s="27"/>
      <c r="BI240" s="35"/>
      <c r="BJ240" s="19"/>
    </row>
    <row r="241" spans="1:62" s="3" customFormat="1" ht="23.25" x14ac:dyDescent="0.25">
      <c r="A241" s="45"/>
      <c r="B241" s="46" t="s">
        <v>3061</v>
      </c>
      <c r="C241" s="141" t="s">
        <v>3062</v>
      </c>
      <c r="D241" s="141"/>
      <c r="E241" s="141"/>
      <c r="F241" s="47" t="s">
        <v>62</v>
      </c>
      <c r="G241" s="39" t="s">
        <v>4556</v>
      </c>
      <c r="H241" s="48">
        <v>44.53</v>
      </c>
      <c r="I241" s="48"/>
      <c r="J241" s="48">
        <v>44.53</v>
      </c>
      <c r="K241" s="49"/>
      <c r="L241" s="48">
        <v>12358.95</v>
      </c>
      <c r="M241" s="48"/>
      <c r="N241" s="48"/>
      <c r="O241" s="50">
        <v>12358.95</v>
      </c>
      <c r="BG241" s="28"/>
      <c r="BH241" s="27"/>
      <c r="BI241" s="35"/>
      <c r="BJ241" s="19" t="s">
        <v>3062</v>
      </c>
    </row>
    <row r="242" spans="1:62" s="3" customFormat="1" ht="22.5" x14ac:dyDescent="0.25">
      <c r="A242" s="45"/>
      <c r="B242" s="46" t="s">
        <v>3064</v>
      </c>
      <c r="C242" s="141" t="s">
        <v>3065</v>
      </c>
      <c r="D242" s="141"/>
      <c r="E242" s="141"/>
      <c r="F242" s="47" t="s">
        <v>62</v>
      </c>
      <c r="G242" s="39" t="s">
        <v>4557</v>
      </c>
      <c r="H242" s="48">
        <v>28.04</v>
      </c>
      <c r="I242" s="48"/>
      <c r="J242" s="48">
        <v>28.04</v>
      </c>
      <c r="K242" s="49"/>
      <c r="L242" s="48">
        <v>1017.29</v>
      </c>
      <c r="M242" s="48"/>
      <c r="N242" s="48"/>
      <c r="O242" s="50">
        <v>1017.29</v>
      </c>
      <c r="BG242" s="28"/>
      <c r="BH242" s="27"/>
      <c r="BI242" s="35"/>
      <c r="BJ242" s="19" t="s">
        <v>3065</v>
      </c>
    </row>
    <row r="243" spans="1:62" s="3" customFormat="1" ht="22.5" x14ac:dyDescent="0.25">
      <c r="A243" s="45"/>
      <c r="B243" s="46" t="s">
        <v>3067</v>
      </c>
      <c r="C243" s="141" t="s">
        <v>3068</v>
      </c>
      <c r="D243" s="141"/>
      <c r="E243" s="141"/>
      <c r="F243" s="47" t="s">
        <v>62</v>
      </c>
      <c r="G243" s="39" t="s">
        <v>4558</v>
      </c>
      <c r="H243" s="48">
        <v>83.42</v>
      </c>
      <c r="I243" s="48"/>
      <c r="J243" s="48">
        <v>83.42</v>
      </c>
      <c r="K243" s="49"/>
      <c r="L243" s="48">
        <v>1513.24</v>
      </c>
      <c r="M243" s="48"/>
      <c r="N243" s="48"/>
      <c r="O243" s="50">
        <v>1513.24</v>
      </c>
      <c r="BG243" s="28"/>
      <c r="BH243" s="27"/>
      <c r="BI243" s="35"/>
      <c r="BJ243" s="19" t="s">
        <v>3068</v>
      </c>
    </row>
    <row r="244" spans="1:62" s="3" customFormat="1" ht="15" x14ac:dyDescent="0.25">
      <c r="A244" s="133" t="s">
        <v>4559</v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5"/>
      <c r="BG244" s="28" t="s">
        <v>4559</v>
      </c>
      <c r="BH244" s="27"/>
      <c r="BI244" s="35"/>
      <c r="BJ244" s="19"/>
    </row>
    <row r="245" spans="1:62" s="3" customFormat="1" ht="15" x14ac:dyDescent="0.25">
      <c r="A245" s="138" t="s">
        <v>4560</v>
      </c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40"/>
      <c r="BG245" s="28"/>
      <c r="BH245" s="27" t="s">
        <v>4560</v>
      </c>
      <c r="BI245" s="35"/>
      <c r="BJ245" s="19"/>
    </row>
    <row r="246" spans="1:62" s="3" customFormat="1" ht="15" x14ac:dyDescent="0.25">
      <c r="A246" s="133" t="s">
        <v>428</v>
      </c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5"/>
      <c r="BG246" s="28" t="s">
        <v>428</v>
      </c>
      <c r="BH246" s="27"/>
      <c r="BI246" s="35"/>
      <c r="BJ246" s="19"/>
    </row>
    <row r="247" spans="1:62" s="3" customFormat="1" ht="90" x14ac:dyDescent="0.25">
      <c r="A247" s="29" t="s">
        <v>373</v>
      </c>
      <c r="B247" s="30" t="s">
        <v>430</v>
      </c>
      <c r="C247" s="136" t="s">
        <v>1624</v>
      </c>
      <c r="D247" s="136"/>
      <c r="E247" s="136"/>
      <c r="F247" s="29" t="s">
        <v>273</v>
      </c>
      <c r="G247" s="32">
        <v>0.871</v>
      </c>
      <c r="H247" s="33" t="s">
        <v>432</v>
      </c>
      <c r="I247" s="33" t="s">
        <v>433</v>
      </c>
      <c r="J247" s="33">
        <v>14.49</v>
      </c>
      <c r="K247" s="31" t="s">
        <v>42</v>
      </c>
      <c r="L247" s="33">
        <v>43214</v>
      </c>
      <c r="M247" s="33">
        <v>40128</v>
      </c>
      <c r="N247" s="34" t="s">
        <v>4561</v>
      </c>
      <c r="O247" s="33">
        <v>109</v>
      </c>
      <c r="BG247" s="28"/>
      <c r="BH247" s="27"/>
      <c r="BI247" s="35" t="s">
        <v>1624</v>
      </c>
      <c r="BJ247" s="19"/>
    </row>
    <row r="248" spans="1:62" s="3" customFormat="1" ht="15" x14ac:dyDescent="0.25">
      <c r="A248" s="36"/>
      <c r="B248" s="37"/>
      <c r="C248" s="37"/>
      <c r="D248" s="37"/>
      <c r="E248" s="38" t="s">
        <v>4562</v>
      </c>
      <c r="F248" s="38"/>
      <c r="G248" s="39"/>
      <c r="H248" s="40"/>
      <c r="I248" s="11"/>
      <c r="J248" s="11"/>
      <c r="K248" s="11"/>
      <c r="L248" s="41">
        <v>46189</v>
      </c>
      <c r="M248" s="42"/>
      <c r="N248" s="42"/>
      <c r="O248" s="43"/>
      <c r="BG248" s="28"/>
      <c r="BH248" s="27"/>
      <c r="BI248" s="35"/>
      <c r="BJ248" s="19"/>
    </row>
    <row r="249" spans="1:62" s="3" customFormat="1" ht="15" x14ac:dyDescent="0.25">
      <c r="A249" s="36"/>
      <c r="B249" s="37"/>
      <c r="C249" s="37"/>
      <c r="D249" s="37"/>
      <c r="E249" s="38" t="s">
        <v>4563</v>
      </c>
      <c r="F249" s="38"/>
      <c r="G249" s="39"/>
      <c r="H249" s="40"/>
      <c r="I249" s="11"/>
      <c r="J249" s="11"/>
      <c r="K249" s="11"/>
      <c r="L249" s="41">
        <v>26806</v>
      </c>
      <c r="M249" s="42"/>
      <c r="N249" s="42"/>
      <c r="O249" s="43"/>
      <c r="BG249" s="28"/>
      <c r="BH249" s="27"/>
      <c r="BI249" s="35"/>
      <c r="BJ249" s="19"/>
    </row>
    <row r="250" spans="1:62" s="3" customFormat="1" ht="15" x14ac:dyDescent="0.25">
      <c r="A250" s="36"/>
      <c r="B250" s="37"/>
      <c r="C250" s="37"/>
      <c r="D250" s="37"/>
      <c r="E250" s="38" t="s">
        <v>46</v>
      </c>
      <c r="F250" s="38"/>
      <c r="G250" s="39"/>
      <c r="H250" s="40"/>
      <c r="I250" s="11"/>
      <c r="J250" s="11"/>
      <c r="K250" s="11"/>
      <c r="L250" s="41">
        <v>116209</v>
      </c>
      <c r="M250" s="42"/>
      <c r="N250" s="42"/>
      <c r="O250" s="43"/>
      <c r="BG250" s="28"/>
      <c r="BH250" s="27"/>
      <c r="BI250" s="35"/>
      <c r="BJ250" s="19"/>
    </row>
    <row r="251" spans="1:62" s="3" customFormat="1" ht="22.5" x14ac:dyDescent="0.25">
      <c r="A251" s="45"/>
      <c r="B251" s="46" t="s">
        <v>437</v>
      </c>
      <c r="C251" s="141" t="s">
        <v>438</v>
      </c>
      <c r="D251" s="141"/>
      <c r="E251" s="141"/>
      <c r="F251" s="47" t="s">
        <v>62</v>
      </c>
      <c r="G251" s="39" t="s">
        <v>4564</v>
      </c>
      <c r="H251" s="48">
        <v>5.08</v>
      </c>
      <c r="I251" s="48"/>
      <c r="J251" s="48">
        <v>5.08</v>
      </c>
      <c r="K251" s="49"/>
      <c r="L251" s="48">
        <v>8.85</v>
      </c>
      <c r="M251" s="48"/>
      <c r="N251" s="48"/>
      <c r="O251" s="50">
        <v>8.85</v>
      </c>
      <c r="BG251" s="28"/>
      <c r="BH251" s="27"/>
      <c r="BI251" s="35"/>
      <c r="BJ251" s="19" t="s">
        <v>438</v>
      </c>
    </row>
    <row r="252" spans="1:62" s="3" customFormat="1" ht="22.5" x14ac:dyDescent="0.25">
      <c r="A252" s="45"/>
      <c r="B252" s="46" t="s">
        <v>255</v>
      </c>
      <c r="C252" s="141" t="s">
        <v>256</v>
      </c>
      <c r="D252" s="141"/>
      <c r="E252" s="141"/>
      <c r="F252" s="47" t="s">
        <v>257</v>
      </c>
      <c r="G252" s="39" t="s">
        <v>4564</v>
      </c>
      <c r="H252" s="48">
        <v>2.16</v>
      </c>
      <c r="I252" s="48"/>
      <c r="J252" s="48">
        <v>2.16</v>
      </c>
      <c r="K252" s="49"/>
      <c r="L252" s="48">
        <v>3.76</v>
      </c>
      <c r="M252" s="48"/>
      <c r="N252" s="48"/>
      <c r="O252" s="50">
        <v>3.76</v>
      </c>
      <c r="BG252" s="28"/>
      <c r="BH252" s="27"/>
      <c r="BI252" s="35"/>
      <c r="BJ252" s="19" t="s">
        <v>256</v>
      </c>
    </row>
    <row r="253" spans="1:62" s="3" customFormat="1" ht="90" x14ac:dyDescent="0.25">
      <c r="A253" s="29" t="s">
        <v>384</v>
      </c>
      <c r="B253" s="30" t="s">
        <v>441</v>
      </c>
      <c r="C253" s="136" t="s">
        <v>1629</v>
      </c>
      <c r="D253" s="136"/>
      <c r="E253" s="136"/>
      <c r="F253" s="29" t="s">
        <v>443</v>
      </c>
      <c r="G253" s="51">
        <v>0.87119999999999997</v>
      </c>
      <c r="H253" s="33" t="s">
        <v>444</v>
      </c>
      <c r="I253" s="33">
        <v>921.39</v>
      </c>
      <c r="J253" s="33">
        <v>651.69000000000005</v>
      </c>
      <c r="K253" s="31" t="s">
        <v>42</v>
      </c>
      <c r="L253" s="33">
        <v>27943</v>
      </c>
      <c r="M253" s="33">
        <v>13755</v>
      </c>
      <c r="N253" s="34">
        <v>9271</v>
      </c>
      <c r="O253" s="33">
        <v>4917</v>
      </c>
      <c r="BG253" s="28"/>
      <c r="BH253" s="27"/>
      <c r="BI253" s="35" t="s">
        <v>1629</v>
      </c>
      <c r="BJ253" s="19"/>
    </row>
    <row r="254" spans="1:62" s="3" customFormat="1" ht="15" x14ac:dyDescent="0.25">
      <c r="A254" s="36"/>
      <c r="B254" s="37"/>
      <c r="C254" s="37"/>
      <c r="D254" s="37"/>
      <c r="E254" s="38" t="s">
        <v>4565</v>
      </c>
      <c r="F254" s="38"/>
      <c r="G254" s="39"/>
      <c r="H254" s="40"/>
      <c r="I254" s="11"/>
      <c r="J254" s="11"/>
      <c r="K254" s="11"/>
      <c r="L254" s="41">
        <v>13755</v>
      </c>
      <c r="M254" s="42"/>
      <c r="N254" s="42"/>
      <c r="O254" s="43"/>
      <c r="BG254" s="28"/>
      <c r="BH254" s="27"/>
      <c r="BI254" s="35"/>
      <c r="BJ254" s="19"/>
    </row>
    <row r="255" spans="1:62" s="3" customFormat="1" ht="15" x14ac:dyDescent="0.25">
      <c r="A255" s="36"/>
      <c r="B255" s="37"/>
      <c r="C255" s="37"/>
      <c r="D255" s="37"/>
      <c r="E255" s="38" t="s">
        <v>4566</v>
      </c>
      <c r="F255" s="38"/>
      <c r="G255" s="39"/>
      <c r="H255" s="40"/>
      <c r="I255" s="11"/>
      <c r="J255" s="11"/>
      <c r="K255" s="11"/>
      <c r="L255" s="41">
        <v>6740</v>
      </c>
      <c r="M255" s="42"/>
      <c r="N255" s="42"/>
      <c r="O255" s="43"/>
      <c r="BG255" s="28"/>
      <c r="BH255" s="27"/>
      <c r="BI255" s="35"/>
      <c r="BJ255" s="19"/>
    </row>
    <row r="256" spans="1:62" s="3" customFormat="1" ht="15" x14ac:dyDescent="0.25">
      <c r="A256" s="36"/>
      <c r="B256" s="37"/>
      <c r="C256" s="37"/>
      <c r="D256" s="37"/>
      <c r="E256" s="38" t="s">
        <v>46</v>
      </c>
      <c r="F256" s="38"/>
      <c r="G256" s="39"/>
      <c r="H256" s="40"/>
      <c r="I256" s="11"/>
      <c r="J256" s="11"/>
      <c r="K256" s="11"/>
      <c r="L256" s="41">
        <v>48438</v>
      </c>
      <c r="M256" s="42"/>
      <c r="N256" s="42"/>
      <c r="O256" s="43"/>
      <c r="BG256" s="28"/>
      <c r="BH256" s="27"/>
      <c r="BI256" s="35"/>
      <c r="BJ256" s="19"/>
    </row>
    <row r="257" spans="1:62" s="3" customFormat="1" ht="22.5" x14ac:dyDescent="0.25">
      <c r="A257" s="45"/>
      <c r="B257" s="46" t="s">
        <v>447</v>
      </c>
      <c r="C257" s="141" t="s">
        <v>448</v>
      </c>
      <c r="D257" s="141"/>
      <c r="E257" s="141"/>
      <c r="F257" s="47" t="s">
        <v>62</v>
      </c>
      <c r="G257" s="39" t="s">
        <v>4567</v>
      </c>
      <c r="H257" s="48">
        <v>9.6199999999999992</v>
      </c>
      <c r="I257" s="48"/>
      <c r="J257" s="48">
        <v>9.6199999999999992</v>
      </c>
      <c r="K257" s="49"/>
      <c r="L257" s="48">
        <v>0.08</v>
      </c>
      <c r="M257" s="48"/>
      <c r="N257" s="48"/>
      <c r="O257" s="50">
        <v>0.08</v>
      </c>
      <c r="BG257" s="28"/>
      <c r="BH257" s="27"/>
      <c r="BI257" s="35"/>
      <c r="BJ257" s="19" t="s">
        <v>448</v>
      </c>
    </row>
    <row r="258" spans="1:62" s="3" customFormat="1" ht="22.5" x14ac:dyDescent="0.25">
      <c r="A258" s="45"/>
      <c r="B258" s="46" t="s">
        <v>450</v>
      </c>
      <c r="C258" s="141" t="s">
        <v>451</v>
      </c>
      <c r="D258" s="141"/>
      <c r="E258" s="141"/>
      <c r="F258" s="47" t="s">
        <v>80</v>
      </c>
      <c r="G258" s="39" t="s">
        <v>4568</v>
      </c>
      <c r="H258" s="48">
        <v>7277.1</v>
      </c>
      <c r="I258" s="48"/>
      <c r="J258" s="48">
        <v>7277.1</v>
      </c>
      <c r="K258" s="49"/>
      <c r="L258" s="48">
        <v>285.29000000000002</v>
      </c>
      <c r="M258" s="48"/>
      <c r="N258" s="48"/>
      <c r="O258" s="50">
        <v>285.29000000000002</v>
      </c>
      <c r="BG258" s="28"/>
      <c r="BH258" s="27"/>
      <c r="BI258" s="35"/>
      <c r="BJ258" s="19" t="s">
        <v>451</v>
      </c>
    </row>
    <row r="259" spans="1:62" s="3" customFormat="1" ht="22.5" x14ac:dyDescent="0.25">
      <c r="A259" s="45"/>
      <c r="B259" s="46" t="s">
        <v>453</v>
      </c>
      <c r="C259" s="141" t="s">
        <v>454</v>
      </c>
      <c r="D259" s="141"/>
      <c r="E259" s="141"/>
      <c r="F259" s="47" t="s">
        <v>80</v>
      </c>
      <c r="G259" s="39" t="s">
        <v>4569</v>
      </c>
      <c r="H259" s="48">
        <v>14019.5</v>
      </c>
      <c r="I259" s="48"/>
      <c r="J259" s="48">
        <v>14019.5</v>
      </c>
      <c r="K259" s="49"/>
      <c r="L259" s="48">
        <v>28.09</v>
      </c>
      <c r="M259" s="48"/>
      <c r="N259" s="48"/>
      <c r="O259" s="50">
        <v>28.09</v>
      </c>
      <c r="BG259" s="28"/>
      <c r="BH259" s="27"/>
      <c r="BI259" s="35"/>
      <c r="BJ259" s="19" t="s">
        <v>454</v>
      </c>
    </row>
    <row r="260" spans="1:62" s="3" customFormat="1" ht="22.5" x14ac:dyDescent="0.25">
      <c r="A260" s="45"/>
      <c r="B260" s="46" t="s">
        <v>456</v>
      </c>
      <c r="C260" s="141" t="s">
        <v>457</v>
      </c>
      <c r="D260" s="141"/>
      <c r="E260" s="141"/>
      <c r="F260" s="47" t="s">
        <v>80</v>
      </c>
      <c r="G260" s="39" t="s">
        <v>4570</v>
      </c>
      <c r="H260" s="48">
        <v>4867.1899999999996</v>
      </c>
      <c r="I260" s="48"/>
      <c r="J260" s="48">
        <v>4867.1899999999996</v>
      </c>
      <c r="K260" s="49"/>
      <c r="L260" s="48">
        <v>225.58</v>
      </c>
      <c r="M260" s="48"/>
      <c r="N260" s="48"/>
      <c r="O260" s="50">
        <v>225.58</v>
      </c>
      <c r="BG260" s="28"/>
      <c r="BH260" s="27"/>
      <c r="BI260" s="35"/>
      <c r="BJ260" s="19" t="s">
        <v>457</v>
      </c>
    </row>
    <row r="261" spans="1:62" s="3" customFormat="1" ht="23.25" x14ac:dyDescent="0.25">
      <c r="A261" s="45"/>
      <c r="B261" s="46" t="s">
        <v>459</v>
      </c>
      <c r="C261" s="141" t="s">
        <v>460</v>
      </c>
      <c r="D261" s="141"/>
      <c r="E261" s="141"/>
      <c r="F261" s="47" t="s">
        <v>257</v>
      </c>
      <c r="G261" s="39" t="s">
        <v>4571</v>
      </c>
      <c r="H261" s="48">
        <v>546</v>
      </c>
      <c r="I261" s="48"/>
      <c r="J261" s="48">
        <v>546</v>
      </c>
      <c r="K261" s="49"/>
      <c r="L261" s="48">
        <v>28.54</v>
      </c>
      <c r="M261" s="48"/>
      <c r="N261" s="48"/>
      <c r="O261" s="50">
        <v>28.54</v>
      </c>
      <c r="BG261" s="28"/>
      <c r="BH261" s="27"/>
      <c r="BI261" s="35"/>
      <c r="BJ261" s="19" t="s">
        <v>460</v>
      </c>
    </row>
    <row r="262" spans="1:62" s="3" customFormat="1" ht="34.5" x14ac:dyDescent="0.25">
      <c r="A262" s="45"/>
      <c r="B262" s="46" t="s">
        <v>462</v>
      </c>
      <c r="C262" s="141" t="s">
        <v>463</v>
      </c>
      <c r="D262" s="141"/>
      <c r="E262" s="141"/>
      <c r="F262" s="47" t="s">
        <v>257</v>
      </c>
      <c r="G262" s="39" t="s">
        <v>4572</v>
      </c>
      <c r="H262" s="48">
        <v>70.3</v>
      </c>
      <c r="I262" s="48"/>
      <c r="J262" s="48">
        <v>70.3</v>
      </c>
      <c r="K262" s="49"/>
      <c r="L262" s="48">
        <v>0.02</v>
      </c>
      <c r="M262" s="48"/>
      <c r="N262" s="48"/>
      <c r="O262" s="50">
        <v>0.02</v>
      </c>
      <c r="BG262" s="28"/>
      <c r="BH262" s="27"/>
      <c r="BI262" s="35"/>
      <c r="BJ262" s="19" t="s">
        <v>463</v>
      </c>
    </row>
    <row r="263" spans="1:62" s="3" customFormat="1" ht="22.5" x14ac:dyDescent="0.25">
      <c r="A263" s="45"/>
      <c r="B263" s="46" t="s">
        <v>255</v>
      </c>
      <c r="C263" s="141" t="s">
        <v>256</v>
      </c>
      <c r="D263" s="141"/>
      <c r="E263" s="141"/>
      <c r="F263" s="47" t="s">
        <v>257</v>
      </c>
      <c r="G263" s="39" t="s">
        <v>4573</v>
      </c>
      <c r="H263" s="48">
        <v>2.16</v>
      </c>
      <c r="I263" s="48"/>
      <c r="J263" s="48">
        <v>2.16</v>
      </c>
      <c r="K263" s="49"/>
      <c r="L263" s="48">
        <v>0.14000000000000001</v>
      </c>
      <c r="M263" s="48"/>
      <c r="N263" s="48"/>
      <c r="O263" s="50">
        <v>0.14000000000000001</v>
      </c>
      <c r="BG263" s="28"/>
      <c r="BH263" s="27"/>
      <c r="BI263" s="35"/>
      <c r="BJ263" s="19" t="s">
        <v>256</v>
      </c>
    </row>
    <row r="264" spans="1:62" s="3" customFormat="1" ht="15" x14ac:dyDescent="0.25">
      <c r="A264" s="138" t="s">
        <v>2409</v>
      </c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40"/>
      <c r="BG264" s="28"/>
      <c r="BH264" s="27" t="s">
        <v>2409</v>
      </c>
      <c r="BI264" s="35"/>
      <c r="BJ264" s="19"/>
    </row>
    <row r="265" spans="1:62" s="3" customFormat="1" ht="90" x14ac:dyDescent="0.25">
      <c r="A265" s="29" t="s">
        <v>394</v>
      </c>
      <c r="B265" s="30" t="s">
        <v>1210</v>
      </c>
      <c r="C265" s="136" t="s">
        <v>3895</v>
      </c>
      <c r="D265" s="136"/>
      <c r="E265" s="136"/>
      <c r="F265" s="29" t="s">
        <v>1212</v>
      </c>
      <c r="G265" s="51">
        <v>0.15679999999999999</v>
      </c>
      <c r="H265" s="33" t="s">
        <v>1213</v>
      </c>
      <c r="I265" s="33" t="s">
        <v>1214</v>
      </c>
      <c r="J265" s="33">
        <v>15.13</v>
      </c>
      <c r="K265" s="31" t="s">
        <v>42</v>
      </c>
      <c r="L265" s="33">
        <v>9602</v>
      </c>
      <c r="M265" s="33">
        <v>1946</v>
      </c>
      <c r="N265" s="34" t="s">
        <v>4574</v>
      </c>
      <c r="O265" s="33">
        <v>21</v>
      </c>
      <c r="BG265" s="28"/>
      <c r="BH265" s="27"/>
      <c r="BI265" s="35" t="s">
        <v>3895</v>
      </c>
      <c r="BJ265" s="19"/>
    </row>
    <row r="266" spans="1:62" s="3" customFormat="1" ht="15" x14ac:dyDescent="0.25">
      <c r="A266" s="36"/>
      <c r="B266" s="37"/>
      <c r="C266" s="37"/>
      <c r="D266" s="37"/>
      <c r="E266" s="38" t="s">
        <v>4575</v>
      </c>
      <c r="F266" s="38"/>
      <c r="G266" s="39"/>
      <c r="H266" s="40"/>
      <c r="I266" s="11"/>
      <c r="J266" s="11"/>
      <c r="K266" s="11"/>
      <c r="L266" s="41">
        <v>6765</v>
      </c>
      <c r="M266" s="42"/>
      <c r="N266" s="42"/>
      <c r="O266" s="43"/>
      <c r="BG266" s="28"/>
      <c r="BH266" s="27"/>
      <c r="BI266" s="35"/>
      <c r="BJ266" s="19"/>
    </row>
    <row r="267" spans="1:62" s="3" customFormat="1" ht="15" x14ac:dyDescent="0.25">
      <c r="A267" s="36"/>
      <c r="B267" s="37"/>
      <c r="C267" s="37"/>
      <c r="D267" s="37"/>
      <c r="E267" s="38" t="s">
        <v>4576</v>
      </c>
      <c r="F267" s="38"/>
      <c r="G267" s="39"/>
      <c r="H267" s="40"/>
      <c r="I267" s="11"/>
      <c r="J267" s="11"/>
      <c r="K267" s="11"/>
      <c r="L267" s="41">
        <v>6167</v>
      </c>
      <c r="M267" s="42"/>
      <c r="N267" s="42"/>
      <c r="O267" s="43"/>
      <c r="BG267" s="28"/>
      <c r="BH267" s="27"/>
      <c r="BI267" s="35"/>
      <c r="BJ267" s="19"/>
    </row>
    <row r="268" spans="1:62" s="3" customFormat="1" ht="15" x14ac:dyDescent="0.25">
      <c r="A268" s="36"/>
      <c r="B268" s="37"/>
      <c r="C268" s="37"/>
      <c r="D268" s="37"/>
      <c r="E268" s="38" t="s">
        <v>46</v>
      </c>
      <c r="F268" s="38"/>
      <c r="G268" s="39"/>
      <c r="H268" s="40"/>
      <c r="I268" s="11"/>
      <c r="J268" s="11"/>
      <c r="K268" s="11"/>
      <c r="L268" s="41">
        <v>22534</v>
      </c>
      <c r="M268" s="42"/>
      <c r="N268" s="42"/>
      <c r="O268" s="43"/>
      <c r="BG268" s="28"/>
      <c r="BH268" s="27"/>
      <c r="BI268" s="35"/>
      <c r="BJ268" s="19"/>
    </row>
    <row r="269" spans="1:62" s="3" customFormat="1" ht="22.5" x14ac:dyDescent="0.25">
      <c r="A269" s="45"/>
      <c r="B269" s="46" t="s">
        <v>255</v>
      </c>
      <c r="C269" s="141" t="s">
        <v>256</v>
      </c>
      <c r="D269" s="141"/>
      <c r="E269" s="141"/>
      <c r="F269" s="47" t="s">
        <v>257</v>
      </c>
      <c r="G269" s="39" t="s">
        <v>4577</v>
      </c>
      <c r="H269" s="48">
        <v>2.16</v>
      </c>
      <c r="I269" s="48"/>
      <c r="J269" s="48">
        <v>2.16</v>
      </c>
      <c r="K269" s="49"/>
      <c r="L269" s="48">
        <v>2.37</v>
      </c>
      <c r="M269" s="48"/>
      <c r="N269" s="48"/>
      <c r="O269" s="50">
        <v>2.37</v>
      </c>
      <c r="BG269" s="28"/>
      <c r="BH269" s="27"/>
      <c r="BI269" s="35"/>
      <c r="BJ269" s="19" t="s">
        <v>256</v>
      </c>
    </row>
    <row r="270" spans="1:62" s="3" customFormat="1" ht="90" x14ac:dyDescent="0.25">
      <c r="A270" s="29" t="s">
        <v>399</v>
      </c>
      <c r="B270" s="30" t="s">
        <v>1220</v>
      </c>
      <c r="C270" s="136" t="s">
        <v>1221</v>
      </c>
      <c r="D270" s="136"/>
      <c r="E270" s="136"/>
      <c r="F270" s="29" t="s">
        <v>257</v>
      </c>
      <c r="G270" s="44">
        <v>19.760000000000002</v>
      </c>
      <c r="H270" s="33">
        <v>272.83</v>
      </c>
      <c r="I270" s="33"/>
      <c r="J270" s="33">
        <v>272.83</v>
      </c>
      <c r="K270" s="31" t="s">
        <v>42</v>
      </c>
      <c r="L270" s="33">
        <v>46687</v>
      </c>
      <c r="M270" s="33"/>
      <c r="N270" s="34"/>
      <c r="O270" s="33">
        <v>46687</v>
      </c>
      <c r="BG270" s="28"/>
      <c r="BH270" s="27"/>
      <c r="BI270" s="35" t="s">
        <v>1221</v>
      </c>
      <c r="BJ270" s="19"/>
    </row>
    <row r="271" spans="1:62" s="3" customFormat="1" ht="90" x14ac:dyDescent="0.25">
      <c r="A271" s="29" t="s">
        <v>405</v>
      </c>
      <c r="B271" s="30" t="s">
        <v>1223</v>
      </c>
      <c r="C271" s="136" t="s">
        <v>3902</v>
      </c>
      <c r="D271" s="136"/>
      <c r="E271" s="136"/>
      <c r="F271" s="29" t="s">
        <v>1212</v>
      </c>
      <c r="G271" s="57">
        <v>0.26135999999999998</v>
      </c>
      <c r="H271" s="33" t="s">
        <v>1225</v>
      </c>
      <c r="I271" s="33" t="s">
        <v>1226</v>
      </c>
      <c r="J271" s="33">
        <v>10.8</v>
      </c>
      <c r="K271" s="31" t="s">
        <v>42</v>
      </c>
      <c r="L271" s="33">
        <v>10307</v>
      </c>
      <c r="M271" s="33">
        <v>2090</v>
      </c>
      <c r="N271" s="34" t="s">
        <v>4578</v>
      </c>
      <c r="O271" s="33">
        <v>24</v>
      </c>
      <c r="BG271" s="28"/>
      <c r="BH271" s="27"/>
      <c r="BI271" s="35" t="s">
        <v>3902</v>
      </c>
      <c r="BJ271" s="19"/>
    </row>
    <row r="272" spans="1:62" s="3" customFormat="1" ht="15" x14ac:dyDescent="0.25">
      <c r="A272" s="36"/>
      <c r="B272" s="37"/>
      <c r="C272" s="37"/>
      <c r="D272" s="37"/>
      <c r="E272" s="38" t="s">
        <v>4579</v>
      </c>
      <c r="F272" s="38"/>
      <c r="G272" s="39"/>
      <c r="H272" s="40"/>
      <c r="I272" s="11"/>
      <c r="J272" s="11"/>
      <c r="K272" s="11"/>
      <c r="L272" s="41">
        <v>7219</v>
      </c>
      <c r="M272" s="42"/>
      <c r="N272" s="42"/>
      <c r="O272" s="43"/>
      <c r="BG272" s="28"/>
      <c r="BH272" s="27"/>
      <c r="BI272" s="35"/>
      <c r="BJ272" s="19"/>
    </row>
    <row r="273" spans="1:62" s="3" customFormat="1" ht="15" x14ac:dyDescent="0.25">
      <c r="A273" s="36"/>
      <c r="B273" s="37"/>
      <c r="C273" s="37"/>
      <c r="D273" s="37"/>
      <c r="E273" s="38" t="s">
        <v>4580</v>
      </c>
      <c r="F273" s="38"/>
      <c r="G273" s="39"/>
      <c r="H273" s="40"/>
      <c r="I273" s="11"/>
      <c r="J273" s="11"/>
      <c r="K273" s="11"/>
      <c r="L273" s="41">
        <v>6581</v>
      </c>
      <c r="M273" s="42"/>
      <c r="N273" s="42"/>
      <c r="O273" s="43"/>
      <c r="BG273" s="28"/>
      <c r="BH273" s="27"/>
      <c r="BI273" s="35"/>
      <c r="BJ273" s="19"/>
    </row>
    <row r="274" spans="1:62" s="3" customFormat="1" ht="15" x14ac:dyDescent="0.25">
      <c r="A274" s="36"/>
      <c r="B274" s="37"/>
      <c r="C274" s="37"/>
      <c r="D274" s="37"/>
      <c r="E274" s="38" t="s">
        <v>46</v>
      </c>
      <c r="F274" s="38"/>
      <c r="G274" s="39"/>
      <c r="H274" s="40"/>
      <c r="I274" s="11"/>
      <c r="J274" s="11"/>
      <c r="K274" s="11"/>
      <c r="L274" s="41">
        <v>24107</v>
      </c>
      <c r="M274" s="42"/>
      <c r="N274" s="42"/>
      <c r="O274" s="43"/>
      <c r="BG274" s="28"/>
      <c r="BH274" s="27"/>
      <c r="BI274" s="35"/>
      <c r="BJ274" s="19"/>
    </row>
    <row r="275" spans="1:62" s="3" customFormat="1" ht="22.5" x14ac:dyDescent="0.25">
      <c r="A275" s="45"/>
      <c r="B275" s="46" t="s">
        <v>255</v>
      </c>
      <c r="C275" s="141" t="s">
        <v>256</v>
      </c>
      <c r="D275" s="141"/>
      <c r="E275" s="141"/>
      <c r="F275" s="47" t="s">
        <v>257</v>
      </c>
      <c r="G275" s="39" t="s">
        <v>4581</v>
      </c>
      <c r="H275" s="48">
        <v>2.16</v>
      </c>
      <c r="I275" s="48"/>
      <c r="J275" s="48">
        <v>2.16</v>
      </c>
      <c r="K275" s="49"/>
      <c r="L275" s="48">
        <v>2.82</v>
      </c>
      <c r="M275" s="48"/>
      <c r="N275" s="48"/>
      <c r="O275" s="50">
        <v>2.82</v>
      </c>
      <c r="BG275" s="28"/>
      <c r="BH275" s="27"/>
      <c r="BI275" s="35"/>
      <c r="BJ275" s="19" t="s">
        <v>256</v>
      </c>
    </row>
    <row r="276" spans="1:62" s="3" customFormat="1" ht="90" x14ac:dyDescent="0.25">
      <c r="A276" s="29" t="s">
        <v>406</v>
      </c>
      <c r="B276" s="30" t="s">
        <v>3908</v>
      </c>
      <c r="C276" s="136" t="s">
        <v>3909</v>
      </c>
      <c r="D276" s="136"/>
      <c r="E276" s="136"/>
      <c r="F276" s="29" t="s">
        <v>257</v>
      </c>
      <c r="G276" s="51">
        <v>28.749600000000001</v>
      </c>
      <c r="H276" s="33">
        <v>76.72</v>
      </c>
      <c r="I276" s="33"/>
      <c r="J276" s="33">
        <v>76.72</v>
      </c>
      <c r="K276" s="31" t="s">
        <v>42</v>
      </c>
      <c r="L276" s="33">
        <v>19101</v>
      </c>
      <c r="M276" s="33"/>
      <c r="N276" s="34"/>
      <c r="O276" s="33">
        <v>19101</v>
      </c>
      <c r="BG276" s="28"/>
      <c r="BH276" s="27"/>
      <c r="BI276" s="35" t="s">
        <v>3909</v>
      </c>
      <c r="BJ276" s="19"/>
    </row>
    <row r="277" spans="1:62" s="3" customFormat="1" ht="90" x14ac:dyDescent="0.25">
      <c r="A277" s="29" t="s">
        <v>411</v>
      </c>
      <c r="B277" s="30" t="s">
        <v>3911</v>
      </c>
      <c r="C277" s="136" t="s">
        <v>4582</v>
      </c>
      <c r="D277" s="136"/>
      <c r="E277" s="136"/>
      <c r="F277" s="29" t="s">
        <v>3913</v>
      </c>
      <c r="G277" s="57">
        <v>0.17424000000000001</v>
      </c>
      <c r="H277" s="33" t="s">
        <v>3914</v>
      </c>
      <c r="I277" s="33" t="s">
        <v>3915</v>
      </c>
      <c r="J277" s="33">
        <v>2996.62</v>
      </c>
      <c r="K277" s="31" t="s">
        <v>42</v>
      </c>
      <c r="L277" s="33">
        <v>42051</v>
      </c>
      <c r="M277" s="33">
        <v>32213</v>
      </c>
      <c r="N277" s="34" t="s">
        <v>4583</v>
      </c>
      <c r="O277" s="33">
        <v>4522</v>
      </c>
      <c r="BG277" s="28"/>
      <c r="BH277" s="27"/>
      <c r="BI277" s="35" t="s">
        <v>4582</v>
      </c>
      <c r="BJ277" s="19"/>
    </row>
    <row r="278" spans="1:62" s="3" customFormat="1" ht="15" x14ac:dyDescent="0.25">
      <c r="A278" s="36"/>
      <c r="B278" s="37"/>
      <c r="C278" s="37"/>
      <c r="D278" s="37"/>
      <c r="E278" s="38" t="s">
        <v>4584</v>
      </c>
      <c r="F278" s="38"/>
      <c r="G278" s="39"/>
      <c r="H278" s="40"/>
      <c r="I278" s="11"/>
      <c r="J278" s="11"/>
      <c r="K278" s="11"/>
      <c r="L278" s="41">
        <v>36051</v>
      </c>
      <c r="M278" s="42"/>
      <c r="N278" s="42"/>
      <c r="O278" s="43"/>
      <c r="BG278" s="28"/>
      <c r="BH278" s="27"/>
      <c r="BI278" s="35"/>
      <c r="BJ278" s="19"/>
    </row>
    <row r="279" spans="1:62" s="3" customFormat="1" ht="15" x14ac:dyDescent="0.25">
      <c r="A279" s="36"/>
      <c r="B279" s="37"/>
      <c r="C279" s="37"/>
      <c r="D279" s="37"/>
      <c r="E279" s="38" t="s">
        <v>4585</v>
      </c>
      <c r="F279" s="38"/>
      <c r="G279" s="39"/>
      <c r="H279" s="40"/>
      <c r="I279" s="11"/>
      <c r="J279" s="11"/>
      <c r="K279" s="11"/>
      <c r="L279" s="41">
        <v>20500</v>
      </c>
      <c r="M279" s="42"/>
      <c r="N279" s="42"/>
      <c r="O279" s="43"/>
      <c r="BG279" s="28"/>
      <c r="BH279" s="27"/>
      <c r="BI279" s="35"/>
      <c r="BJ279" s="19"/>
    </row>
    <row r="280" spans="1:62" s="3" customFormat="1" ht="15" x14ac:dyDescent="0.25">
      <c r="A280" s="36"/>
      <c r="B280" s="37"/>
      <c r="C280" s="37"/>
      <c r="D280" s="37"/>
      <c r="E280" s="38" t="s">
        <v>46</v>
      </c>
      <c r="F280" s="38"/>
      <c r="G280" s="39"/>
      <c r="H280" s="40"/>
      <c r="I280" s="11"/>
      <c r="J280" s="11"/>
      <c r="K280" s="11"/>
      <c r="L280" s="41">
        <v>98602</v>
      </c>
      <c r="M280" s="42"/>
      <c r="N280" s="42"/>
      <c r="O280" s="43"/>
      <c r="BG280" s="28"/>
      <c r="BH280" s="27"/>
      <c r="BI280" s="35"/>
      <c r="BJ280" s="19"/>
    </row>
    <row r="281" spans="1:62" s="3" customFormat="1" ht="23.25" x14ac:dyDescent="0.25">
      <c r="A281" s="45"/>
      <c r="B281" s="46" t="s">
        <v>850</v>
      </c>
      <c r="C281" s="141" t="s">
        <v>851</v>
      </c>
      <c r="D281" s="141"/>
      <c r="E281" s="141"/>
      <c r="F281" s="47" t="s">
        <v>80</v>
      </c>
      <c r="G281" s="39" t="s">
        <v>4586</v>
      </c>
      <c r="H281" s="48">
        <v>2964.62</v>
      </c>
      <c r="I281" s="48"/>
      <c r="J281" s="48">
        <v>2964.62</v>
      </c>
      <c r="K281" s="49"/>
      <c r="L281" s="48">
        <v>14.46</v>
      </c>
      <c r="M281" s="48"/>
      <c r="N281" s="48"/>
      <c r="O281" s="50">
        <v>14.46</v>
      </c>
      <c r="BG281" s="28"/>
      <c r="BH281" s="27"/>
      <c r="BI281" s="35"/>
      <c r="BJ281" s="19" t="s">
        <v>851</v>
      </c>
    </row>
    <row r="282" spans="1:62" s="3" customFormat="1" ht="22.5" x14ac:dyDescent="0.25">
      <c r="A282" s="45"/>
      <c r="B282" s="46" t="s">
        <v>3920</v>
      </c>
      <c r="C282" s="141" t="s">
        <v>3921</v>
      </c>
      <c r="D282" s="141"/>
      <c r="E282" s="141"/>
      <c r="F282" s="47" t="s">
        <v>50</v>
      </c>
      <c r="G282" s="39" t="s">
        <v>4587</v>
      </c>
      <c r="H282" s="48">
        <v>8.33</v>
      </c>
      <c r="I282" s="48"/>
      <c r="J282" s="48">
        <v>8.33</v>
      </c>
      <c r="K282" s="49"/>
      <c r="L282" s="48">
        <v>128.02000000000001</v>
      </c>
      <c r="M282" s="48"/>
      <c r="N282" s="48"/>
      <c r="O282" s="50">
        <v>128.02000000000001</v>
      </c>
      <c r="BG282" s="28"/>
      <c r="BH282" s="27"/>
      <c r="BI282" s="35"/>
      <c r="BJ282" s="19" t="s">
        <v>3921</v>
      </c>
    </row>
    <row r="283" spans="1:62" s="3" customFormat="1" ht="22.5" x14ac:dyDescent="0.25">
      <c r="A283" s="45"/>
      <c r="B283" s="46" t="s">
        <v>859</v>
      </c>
      <c r="C283" s="141" t="s">
        <v>860</v>
      </c>
      <c r="D283" s="141"/>
      <c r="E283" s="141"/>
      <c r="F283" s="47" t="s">
        <v>80</v>
      </c>
      <c r="G283" s="39" t="s">
        <v>4588</v>
      </c>
      <c r="H283" s="48">
        <v>10672.41</v>
      </c>
      <c r="I283" s="48"/>
      <c r="J283" s="48">
        <v>10672.41</v>
      </c>
      <c r="K283" s="49"/>
      <c r="L283" s="48">
        <v>33.47</v>
      </c>
      <c r="M283" s="48"/>
      <c r="N283" s="48"/>
      <c r="O283" s="50">
        <v>33.47</v>
      </c>
      <c r="BG283" s="28"/>
      <c r="BH283" s="27"/>
      <c r="BI283" s="35"/>
      <c r="BJ283" s="19" t="s">
        <v>860</v>
      </c>
    </row>
    <row r="284" spans="1:62" s="3" customFormat="1" ht="34.5" x14ac:dyDescent="0.25">
      <c r="A284" s="45"/>
      <c r="B284" s="46" t="s">
        <v>1247</v>
      </c>
      <c r="C284" s="141" t="s">
        <v>1248</v>
      </c>
      <c r="D284" s="141"/>
      <c r="E284" s="141"/>
      <c r="F284" s="47" t="s">
        <v>257</v>
      </c>
      <c r="G284" s="39" t="s">
        <v>4589</v>
      </c>
      <c r="H284" s="48">
        <v>1683.66</v>
      </c>
      <c r="I284" s="48"/>
      <c r="J284" s="48">
        <v>1683.66</v>
      </c>
      <c r="K284" s="49"/>
      <c r="L284" s="48">
        <v>64.540000000000006</v>
      </c>
      <c r="M284" s="48"/>
      <c r="N284" s="48"/>
      <c r="O284" s="50">
        <v>64.540000000000006</v>
      </c>
      <c r="BG284" s="28"/>
      <c r="BH284" s="27"/>
      <c r="BI284" s="35"/>
      <c r="BJ284" s="19" t="s">
        <v>1248</v>
      </c>
    </row>
    <row r="285" spans="1:62" s="3" customFormat="1" ht="22.5" x14ac:dyDescent="0.25">
      <c r="A285" s="45"/>
      <c r="B285" s="46" t="s">
        <v>3925</v>
      </c>
      <c r="C285" s="141" t="s">
        <v>3926</v>
      </c>
      <c r="D285" s="141"/>
      <c r="E285" s="141"/>
      <c r="F285" s="47" t="s">
        <v>50</v>
      </c>
      <c r="G285" s="39" t="s">
        <v>4590</v>
      </c>
      <c r="H285" s="48">
        <v>35.85</v>
      </c>
      <c r="I285" s="48"/>
      <c r="J285" s="48">
        <v>35.85</v>
      </c>
      <c r="K285" s="49"/>
      <c r="L285" s="48">
        <v>279.83999999999997</v>
      </c>
      <c r="M285" s="48"/>
      <c r="N285" s="48"/>
      <c r="O285" s="50">
        <v>279.83999999999997</v>
      </c>
      <c r="BG285" s="28"/>
      <c r="BH285" s="27"/>
      <c r="BI285" s="35"/>
      <c r="BJ285" s="19" t="s">
        <v>3926</v>
      </c>
    </row>
    <row r="286" spans="1:62" s="3" customFormat="1" ht="23.25" x14ac:dyDescent="0.25">
      <c r="A286" s="45"/>
      <c r="B286" s="46" t="s">
        <v>3928</v>
      </c>
      <c r="C286" s="141" t="s">
        <v>3929</v>
      </c>
      <c r="D286" s="141"/>
      <c r="E286" s="141"/>
      <c r="F286" s="47" t="s">
        <v>80</v>
      </c>
      <c r="G286" s="39" t="s">
        <v>4591</v>
      </c>
      <c r="H286" s="48">
        <v>388.13</v>
      </c>
      <c r="I286" s="48"/>
      <c r="J286" s="48">
        <v>388.13</v>
      </c>
      <c r="K286" s="49"/>
      <c r="L286" s="48">
        <v>1.69</v>
      </c>
      <c r="M286" s="48"/>
      <c r="N286" s="48"/>
      <c r="O286" s="50">
        <v>1.69</v>
      </c>
      <c r="BG286" s="28"/>
      <c r="BH286" s="27"/>
      <c r="BI286" s="35"/>
      <c r="BJ286" s="19" t="s">
        <v>3929</v>
      </c>
    </row>
    <row r="287" spans="1:62" s="3" customFormat="1" ht="22.5" x14ac:dyDescent="0.25">
      <c r="A287" s="45"/>
      <c r="B287" s="46" t="s">
        <v>255</v>
      </c>
      <c r="C287" s="141" t="s">
        <v>256</v>
      </c>
      <c r="D287" s="141"/>
      <c r="E287" s="141"/>
      <c r="F287" s="47" t="s">
        <v>257</v>
      </c>
      <c r="G287" s="39" t="s">
        <v>4592</v>
      </c>
      <c r="H287" s="48">
        <v>2.16</v>
      </c>
      <c r="I287" s="48"/>
      <c r="J287" s="48">
        <v>2.16</v>
      </c>
      <c r="K287" s="49"/>
      <c r="L287" s="48">
        <v>0.11</v>
      </c>
      <c r="M287" s="48"/>
      <c r="N287" s="48"/>
      <c r="O287" s="50">
        <v>0.11</v>
      </c>
      <c r="BG287" s="28"/>
      <c r="BH287" s="27"/>
      <c r="BI287" s="35"/>
      <c r="BJ287" s="19" t="s">
        <v>256</v>
      </c>
    </row>
    <row r="288" spans="1:62" s="3" customFormat="1" ht="90" x14ac:dyDescent="0.25">
      <c r="A288" s="29" t="s">
        <v>414</v>
      </c>
      <c r="B288" s="30" t="s">
        <v>4593</v>
      </c>
      <c r="C288" s="136" t="s">
        <v>933</v>
      </c>
      <c r="D288" s="136"/>
      <c r="E288" s="136"/>
      <c r="F288" s="29" t="s">
        <v>257</v>
      </c>
      <c r="G288" s="32">
        <v>17.771999999999998</v>
      </c>
      <c r="H288" s="33">
        <v>706.79</v>
      </c>
      <c r="I288" s="33"/>
      <c r="J288" s="33">
        <v>706.79</v>
      </c>
      <c r="K288" s="31" t="s">
        <v>42</v>
      </c>
      <c r="L288" s="33">
        <v>108779</v>
      </c>
      <c r="M288" s="33"/>
      <c r="N288" s="34"/>
      <c r="O288" s="33">
        <v>108779</v>
      </c>
      <c r="BG288" s="28"/>
      <c r="BH288" s="27"/>
      <c r="BI288" s="35" t="s">
        <v>933</v>
      </c>
      <c r="BJ288" s="19"/>
    </row>
    <row r="289" spans="1:62" s="3" customFormat="1" ht="90" x14ac:dyDescent="0.25">
      <c r="A289" s="29" t="s">
        <v>429</v>
      </c>
      <c r="B289" s="30" t="s">
        <v>319</v>
      </c>
      <c r="C289" s="136" t="s">
        <v>320</v>
      </c>
      <c r="D289" s="136"/>
      <c r="E289" s="136"/>
      <c r="F289" s="29" t="s">
        <v>321</v>
      </c>
      <c r="G289" s="44">
        <v>0.48</v>
      </c>
      <c r="H289" s="33" t="s">
        <v>322</v>
      </c>
      <c r="I289" s="33" t="s">
        <v>323</v>
      </c>
      <c r="J289" s="33">
        <v>241.92</v>
      </c>
      <c r="K289" s="31" t="s">
        <v>42</v>
      </c>
      <c r="L289" s="33">
        <v>4711</v>
      </c>
      <c r="M289" s="33">
        <v>3409</v>
      </c>
      <c r="N289" s="34" t="s">
        <v>4594</v>
      </c>
      <c r="O289" s="33">
        <v>1005</v>
      </c>
      <c r="BG289" s="28"/>
      <c r="BH289" s="27"/>
      <c r="BI289" s="35" t="s">
        <v>320</v>
      </c>
      <c r="BJ289" s="19"/>
    </row>
    <row r="290" spans="1:62" s="3" customFormat="1" ht="15" x14ac:dyDescent="0.25">
      <c r="A290" s="36"/>
      <c r="B290" s="37"/>
      <c r="C290" s="37"/>
      <c r="D290" s="37"/>
      <c r="E290" s="38" t="s">
        <v>4595</v>
      </c>
      <c r="F290" s="38"/>
      <c r="G290" s="39"/>
      <c r="H290" s="40"/>
      <c r="I290" s="11"/>
      <c r="J290" s="11"/>
      <c r="K290" s="11"/>
      <c r="L290" s="41">
        <v>3541</v>
      </c>
      <c r="M290" s="42"/>
      <c r="N290" s="42"/>
      <c r="O290" s="43"/>
      <c r="BG290" s="28"/>
      <c r="BH290" s="27"/>
      <c r="BI290" s="35"/>
      <c r="BJ290" s="19"/>
    </row>
    <row r="291" spans="1:62" s="3" customFormat="1" ht="15" x14ac:dyDescent="0.25">
      <c r="A291" s="36"/>
      <c r="B291" s="37"/>
      <c r="C291" s="37"/>
      <c r="D291" s="37"/>
      <c r="E291" s="38" t="s">
        <v>4596</v>
      </c>
      <c r="F291" s="38"/>
      <c r="G291" s="39"/>
      <c r="H291" s="40"/>
      <c r="I291" s="11"/>
      <c r="J291" s="11"/>
      <c r="K291" s="11"/>
      <c r="L291" s="41">
        <v>2014</v>
      </c>
      <c r="M291" s="42"/>
      <c r="N291" s="42"/>
      <c r="O291" s="43"/>
      <c r="BG291" s="28"/>
      <c r="BH291" s="27"/>
      <c r="BI291" s="35"/>
      <c r="BJ291" s="19"/>
    </row>
    <row r="292" spans="1:62" s="3" customFormat="1" ht="15" x14ac:dyDescent="0.25">
      <c r="A292" s="36"/>
      <c r="B292" s="37"/>
      <c r="C292" s="37"/>
      <c r="D292" s="37"/>
      <c r="E292" s="38" t="s">
        <v>46</v>
      </c>
      <c r="F292" s="38"/>
      <c r="G292" s="39"/>
      <c r="H292" s="40"/>
      <c r="I292" s="11"/>
      <c r="J292" s="11"/>
      <c r="K292" s="11"/>
      <c r="L292" s="41">
        <v>10266</v>
      </c>
      <c r="M292" s="42"/>
      <c r="N292" s="42"/>
      <c r="O292" s="43"/>
      <c r="BG292" s="28"/>
      <c r="BH292" s="27"/>
      <c r="BI292" s="35"/>
      <c r="BJ292" s="19"/>
    </row>
    <row r="293" spans="1:62" s="3" customFormat="1" ht="22.5" x14ac:dyDescent="0.25">
      <c r="A293" s="45"/>
      <c r="B293" s="46" t="s">
        <v>327</v>
      </c>
      <c r="C293" s="141" t="s">
        <v>328</v>
      </c>
      <c r="D293" s="141"/>
      <c r="E293" s="141"/>
      <c r="F293" s="47" t="s">
        <v>80</v>
      </c>
      <c r="G293" s="39" t="s">
        <v>4597</v>
      </c>
      <c r="H293" s="48">
        <v>8640</v>
      </c>
      <c r="I293" s="48"/>
      <c r="J293" s="48">
        <v>8640</v>
      </c>
      <c r="K293" s="49"/>
      <c r="L293" s="48">
        <v>116.12</v>
      </c>
      <c r="M293" s="48"/>
      <c r="N293" s="48"/>
      <c r="O293" s="50">
        <v>116.12</v>
      </c>
      <c r="BG293" s="28"/>
      <c r="BH293" s="27"/>
      <c r="BI293" s="35"/>
      <c r="BJ293" s="19" t="s">
        <v>328</v>
      </c>
    </row>
    <row r="294" spans="1:62" s="3" customFormat="1" ht="90" x14ac:dyDescent="0.25">
      <c r="A294" s="29" t="s">
        <v>440</v>
      </c>
      <c r="B294" s="30" t="s">
        <v>4598</v>
      </c>
      <c r="C294" s="136" t="s">
        <v>3939</v>
      </c>
      <c r="D294" s="136"/>
      <c r="E294" s="136"/>
      <c r="F294" s="29" t="s">
        <v>50</v>
      </c>
      <c r="G294" s="44">
        <v>174.24</v>
      </c>
      <c r="H294" s="33">
        <v>16.84</v>
      </c>
      <c r="I294" s="33"/>
      <c r="J294" s="33">
        <v>16.84</v>
      </c>
      <c r="K294" s="31" t="s">
        <v>42</v>
      </c>
      <c r="L294" s="33">
        <v>25410</v>
      </c>
      <c r="M294" s="33"/>
      <c r="N294" s="34"/>
      <c r="O294" s="33">
        <v>25410</v>
      </c>
      <c r="BG294" s="28"/>
      <c r="BH294" s="27"/>
      <c r="BI294" s="35" t="s">
        <v>3939</v>
      </c>
      <c r="BJ294" s="19"/>
    </row>
    <row r="295" spans="1:62" s="3" customFormat="1" ht="90" x14ac:dyDescent="0.25">
      <c r="A295" s="29" t="s">
        <v>909</v>
      </c>
      <c r="B295" s="30" t="s">
        <v>1235</v>
      </c>
      <c r="C295" s="136" t="s">
        <v>3941</v>
      </c>
      <c r="D295" s="136"/>
      <c r="E295" s="136"/>
      <c r="F295" s="29" t="s">
        <v>1237</v>
      </c>
      <c r="G295" s="51">
        <v>1.7423999999999999</v>
      </c>
      <c r="H295" s="33" t="s">
        <v>1238</v>
      </c>
      <c r="I295" s="33" t="s">
        <v>1239</v>
      </c>
      <c r="J295" s="33">
        <v>220.5</v>
      </c>
      <c r="K295" s="31" t="s">
        <v>42</v>
      </c>
      <c r="L295" s="33">
        <v>49108</v>
      </c>
      <c r="M295" s="33">
        <v>45380</v>
      </c>
      <c r="N295" s="34" t="s">
        <v>4599</v>
      </c>
      <c r="O295" s="33">
        <v>3328</v>
      </c>
      <c r="BG295" s="28"/>
      <c r="BH295" s="27"/>
      <c r="BI295" s="35" t="s">
        <v>3941</v>
      </c>
      <c r="BJ295" s="19"/>
    </row>
    <row r="296" spans="1:62" s="3" customFormat="1" ht="15" x14ac:dyDescent="0.25">
      <c r="A296" s="36"/>
      <c r="B296" s="37"/>
      <c r="C296" s="37"/>
      <c r="D296" s="37"/>
      <c r="E296" s="38" t="s">
        <v>4600</v>
      </c>
      <c r="F296" s="38"/>
      <c r="G296" s="39"/>
      <c r="H296" s="40"/>
      <c r="I296" s="11"/>
      <c r="J296" s="11"/>
      <c r="K296" s="11"/>
      <c r="L296" s="41">
        <v>46404</v>
      </c>
      <c r="M296" s="42"/>
      <c r="N296" s="42"/>
      <c r="O296" s="43"/>
      <c r="BG296" s="28"/>
      <c r="BH296" s="27"/>
      <c r="BI296" s="35"/>
      <c r="BJ296" s="19"/>
    </row>
    <row r="297" spans="1:62" s="3" customFormat="1" ht="15" x14ac:dyDescent="0.25">
      <c r="A297" s="36"/>
      <c r="B297" s="37"/>
      <c r="C297" s="37"/>
      <c r="D297" s="37"/>
      <c r="E297" s="38" t="s">
        <v>4601</v>
      </c>
      <c r="F297" s="38"/>
      <c r="G297" s="39"/>
      <c r="H297" s="40"/>
      <c r="I297" s="11"/>
      <c r="J297" s="11"/>
      <c r="K297" s="11"/>
      <c r="L297" s="41">
        <v>26387</v>
      </c>
      <c r="M297" s="42"/>
      <c r="N297" s="42"/>
      <c r="O297" s="43"/>
      <c r="BG297" s="28"/>
      <c r="BH297" s="27"/>
      <c r="BI297" s="35"/>
      <c r="BJ297" s="19"/>
    </row>
    <row r="298" spans="1:62" s="3" customFormat="1" ht="15" x14ac:dyDescent="0.25">
      <c r="A298" s="36"/>
      <c r="B298" s="37"/>
      <c r="C298" s="37"/>
      <c r="D298" s="37"/>
      <c r="E298" s="38" t="s">
        <v>46</v>
      </c>
      <c r="F298" s="38"/>
      <c r="G298" s="39"/>
      <c r="H298" s="40"/>
      <c r="I298" s="11"/>
      <c r="J298" s="11"/>
      <c r="K298" s="11"/>
      <c r="L298" s="41">
        <v>121899</v>
      </c>
      <c r="M298" s="42"/>
      <c r="N298" s="42"/>
      <c r="O298" s="43"/>
      <c r="BG298" s="28"/>
      <c r="BH298" s="27"/>
      <c r="BI298" s="35"/>
      <c r="BJ298" s="19"/>
    </row>
    <row r="299" spans="1:62" s="3" customFormat="1" ht="22.5" x14ac:dyDescent="0.25">
      <c r="A299" s="45"/>
      <c r="B299" s="46" t="s">
        <v>859</v>
      </c>
      <c r="C299" s="141" t="s">
        <v>860</v>
      </c>
      <c r="D299" s="141"/>
      <c r="E299" s="141"/>
      <c r="F299" s="47" t="s">
        <v>80</v>
      </c>
      <c r="G299" s="39" t="s">
        <v>4602</v>
      </c>
      <c r="H299" s="48">
        <v>10672.41</v>
      </c>
      <c r="I299" s="48"/>
      <c r="J299" s="48">
        <v>10672.41</v>
      </c>
      <c r="K299" s="49"/>
      <c r="L299" s="48">
        <v>37.19</v>
      </c>
      <c r="M299" s="48"/>
      <c r="N299" s="48"/>
      <c r="O299" s="50">
        <v>37.19</v>
      </c>
      <c r="BG299" s="28"/>
      <c r="BH299" s="27"/>
      <c r="BI299" s="35"/>
      <c r="BJ299" s="19" t="s">
        <v>860</v>
      </c>
    </row>
    <row r="300" spans="1:62" s="3" customFormat="1" ht="34.5" x14ac:dyDescent="0.25">
      <c r="A300" s="45"/>
      <c r="B300" s="46" t="s">
        <v>1244</v>
      </c>
      <c r="C300" s="141" t="s">
        <v>1245</v>
      </c>
      <c r="D300" s="141"/>
      <c r="E300" s="141"/>
      <c r="F300" s="47" t="s">
        <v>257</v>
      </c>
      <c r="G300" s="39" t="s">
        <v>4603</v>
      </c>
      <c r="H300" s="48">
        <v>1318.2</v>
      </c>
      <c r="I300" s="48"/>
      <c r="J300" s="48">
        <v>1318.2</v>
      </c>
      <c r="K300" s="49"/>
      <c r="L300" s="48">
        <v>229.68</v>
      </c>
      <c r="M300" s="48"/>
      <c r="N300" s="48"/>
      <c r="O300" s="50">
        <v>229.68</v>
      </c>
      <c r="BG300" s="28"/>
      <c r="BH300" s="27"/>
      <c r="BI300" s="35"/>
      <c r="BJ300" s="19" t="s">
        <v>1245</v>
      </c>
    </row>
    <row r="301" spans="1:62" s="3" customFormat="1" ht="34.5" x14ac:dyDescent="0.25">
      <c r="A301" s="45"/>
      <c r="B301" s="46" t="s">
        <v>1247</v>
      </c>
      <c r="C301" s="141" t="s">
        <v>1248</v>
      </c>
      <c r="D301" s="141"/>
      <c r="E301" s="141"/>
      <c r="F301" s="47" t="s">
        <v>257</v>
      </c>
      <c r="G301" s="39" t="s">
        <v>4604</v>
      </c>
      <c r="H301" s="48">
        <v>1683.66</v>
      </c>
      <c r="I301" s="48"/>
      <c r="J301" s="48">
        <v>1683.66</v>
      </c>
      <c r="K301" s="49"/>
      <c r="L301" s="48">
        <v>117.34</v>
      </c>
      <c r="M301" s="48"/>
      <c r="N301" s="48"/>
      <c r="O301" s="50">
        <v>117.34</v>
      </c>
      <c r="BG301" s="28"/>
      <c r="BH301" s="27"/>
      <c r="BI301" s="35"/>
      <c r="BJ301" s="19" t="s">
        <v>1248</v>
      </c>
    </row>
    <row r="302" spans="1:62" s="3" customFormat="1" ht="90" x14ac:dyDescent="0.25">
      <c r="A302" s="29" t="s">
        <v>912</v>
      </c>
      <c r="B302" s="30" t="s">
        <v>1251</v>
      </c>
      <c r="C302" s="136" t="s">
        <v>3949</v>
      </c>
      <c r="D302" s="136"/>
      <c r="E302" s="136"/>
      <c r="F302" s="29" t="s">
        <v>1237</v>
      </c>
      <c r="G302" s="51">
        <v>1.7423999999999999</v>
      </c>
      <c r="H302" s="33" t="s">
        <v>1272</v>
      </c>
      <c r="I302" s="33" t="s">
        <v>1273</v>
      </c>
      <c r="J302" s="33">
        <v>323.29000000000002</v>
      </c>
      <c r="K302" s="31" t="s">
        <v>42</v>
      </c>
      <c r="L302" s="33">
        <v>83754</v>
      </c>
      <c r="M302" s="33">
        <v>77794</v>
      </c>
      <c r="N302" s="34" t="s">
        <v>4605</v>
      </c>
      <c r="O302" s="33">
        <v>4878</v>
      </c>
      <c r="BG302" s="28"/>
      <c r="BH302" s="27"/>
      <c r="BI302" s="35" t="s">
        <v>3949</v>
      </c>
      <c r="BJ302" s="19"/>
    </row>
    <row r="303" spans="1:62" s="3" customFormat="1" ht="15" x14ac:dyDescent="0.25">
      <c r="A303" s="36"/>
      <c r="B303" s="37"/>
      <c r="C303" s="37"/>
      <c r="D303" s="37"/>
      <c r="E303" s="38" t="s">
        <v>4606</v>
      </c>
      <c r="F303" s="38"/>
      <c r="G303" s="39"/>
      <c r="H303" s="40"/>
      <c r="I303" s="11"/>
      <c r="J303" s="11"/>
      <c r="K303" s="11"/>
      <c r="L303" s="41">
        <v>79700</v>
      </c>
      <c r="M303" s="42"/>
      <c r="N303" s="42"/>
      <c r="O303" s="43"/>
      <c r="BG303" s="28"/>
      <c r="BH303" s="27"/>
      <c r="BI303" s="35"/>
      <c r="BJ303" s="19"/>
    </row>
    <row r="304" spans="1:62" s="3" customFormat="1" ht="15" x14ac:dyDescent="0.25">
      <c r="A304" s="36"/>
      <c r="B304" s="37"/>
      <c r="C304" s="37"/>
      <c r="D304" s="37"/>
      <c r="E304" s="38" t="s">
        <v>4607</v>
      </c>
      <c r="F304" s="38"/>
      <c r="G304" s="39"/>
      <c r="H304" s="40"/>
      <c r="I304" s="11"/>
      <c r="J304" s="11"/>
      <c r="K304" s="11"/>
      <c r="L304" s="41">
        <v>45319</v>
      </c>
      <c r="M304" s="42"/>
      <c r="N304" s="42"/>
      <c r="O304" s="43"/>
      <c r="BG304" s="28"/>
      <c r="BH304" s="27"/>
      <c r="BI304" s="35"/>
      <c r="BJ304" s="19"/>
    </row>
    <row r="305" spans="1:62" s="3" customFormat="1" ht="15" x14ac:dyDescent="0.25">
      <c r="A305" s="36"/>
      <c r="B305" s="37"/>
      <c r="C305" s="37"/>
      <c r="D305" s="37"/>
      <c r="E305" s="38" t="s">
        <v>46</v>
      </c>
      <c r="F305" s="38"/>
      <c r="G305" s="39"/>
      <c r="H305" s="40"/>
      <c r="I305" s="11"/>
      <c r="J305" s="11"/>
      <c r="K305" s="11"/>
      <c r="L305" s="41">
        <v>208773</v>
      </c>
      <c r="M305" s="42"/>
      <c r="N305" s="42"/>
      <c r="O305" s="43"/>
      <c r="BG305" s="28"/>
      <c r="BH305" s="27"/>
      <c r="BI305" s="35"/>
      <c r="BJ305" s="19"/>
    </row>
    <row r="306" spans="1:62" s="3" customFormat="1" ht="22.5" x14ac:dyDescent="0.25">
      <c r="A306" s="45"/>
      <c r="B306" s="46" t="s">
        <v>859</v>
      </c>
      <c r="C306" s="141" t="s">
        <v>860</v>
      </c>
      <c r="D306" s="141"/>
      <c r="E306" s="141"/>
      <c r="F306" s="47" t="s">
        <v>80</v>
      </c>
      <c r="G306" s="39" t="s">
        <v>4608</v>
      </c>
      <c r="H306" s="48">
        <v>10672.41</v>
      </c>
      <c r="I306" s="48"/>
      <c r="J306" s="48">
        <v>10672.41</v>
      </c>
      <c r="K306" s="49"/>
      <c r="L306" s="48">
        <v>111.57</v>
      </c>
      <c r="M306" s="48"/>
      <c r="N306" s="48"/>
      <c r="O306" s="50">
        <v>111.57</v>
      </c>
      <c r="BG306" s="28"/>
      <c r="BH306" s="27"/>
      <c r="BI306" s="35"/>
      <c r="BJ306" s="19" t="s">
        <v>860</v>
      </c>
    </row>
    <row r="307" spans="1:62" s="3" customFormat="1" ht="34.5" x14ac:dyDescent="0.25">
      <c r="A307" s="45"/>
      <c r="B307" s="46" t="s">
        <v>1244</v>
      </c>
      <c r="C307" s="141" t="s">
        <v>1245</v>
      </c>
      <c r="D307" s="141"/>
      <c r="E307" s="141"/>
      <c r="F307" s="47" t="s">
        <v>257</v>
      </c>
      <c r="G307" s="39" t="s">
        <v>4609</v>
      </c>
      <c r="H307" s="48">
        <v>1318.2</v>
      </c>
      <c r="I307" s="48"/>
      <c r="J307" s="48">
        <v>1318.2</v>
      </c>
      <c r="K307" s="49"/>
      <c r="L307" s="48">
        <v>275.62</v>
      </c>
      <c r="M307" s="48"/>
      <c r="N307" s="48"/>
      <c r="O307" s="50">
        <v>275.62</v>
      </c>
      <c r="BG307" s="28"/>
      <c r="BH307" s="27"/>
      <c r="BI307" s="35"/>
      <c r="BJ307" s="19" t="s">
        <v>1245</v>
      </c>
    </row>
    <row r="308" spans="1:62" s="3" customFormat="1" ht="34.5" x14ac:dyDescent="0.25">
      <c r="A308" s="45"/>
      <c r="B308" s="46" t="s">
        <v>1247</v>
      </c>
      <c r="C308" s="141" t="s">
        <v>1248</v>
      </c>
      <c r="D308" s="141"/>
      <c r="E308" s="141"/>
      <c r="F308" s="47" t="s">
        <v>257</v>
      </c>
      <c r="G308" s="39" t="s">
        <v>4610</v>
      </c>
      <c r="H308" s="48">
        <v>1683.66</v>
      </c>
      <c r="I308" s="48"/>
      <c r="J308" s="48">
        <v>1683.66</v>
      </c>
      <c r="K308" s="49"/>
      <c r="L308" s="48">
        <v>176.02</v>
      </c>
      <c r="M308" s="48"/>
      <c r="N308" s="48"/>
      <c r="O308" s="50">
        <v>176.02</v>
      </c>
      <c r="BG308" s="28"/>
      <c r="BH308" s="27"/>
      <c r="BI308" s="35"/>
      <c r="BJ308" s="19" t="s">
        <v>1248</v>
      </c>
    </row>
    <row r="309" spans="1:62" s="3" customFormat="1" ht="90" x14ac:dyDescent="0.25">
      <c r="A309" s="29" t="s">
        <v>915</v>
      </c>
      <c r="B309" s="30" t="s">
        <v>4593</v>
      </c>
      <c r="C309" s="136" t="s">
        <v>933</v>
      </c>
      <c r="D309" s="136"/>
      <c r="E309" s="136"/>
      <c r="F309" s="29" t="s">
        <v>257</v>
      </c>
      <c r="G309" s="32">
        <v>14.218</v>
      </c>
      <c r="H309" s="33">
        <v>706.79</v>
      </c>
      <c r="I309" s="33"/>
      <c r="J309" s="33">
        <v>706.79</v>
      </c>
      <c r="K309" s="31" t="s">
        <v>42</v>
      </c>
      <c r="L309" s="33">
        <v>87026</v>
      </c>
      <c r="M309" s="33"/>
      <c r="N309" s="34"/>
      <c r="O309" s="33">
        <v>87026</v>
      </c>
      <c r="BG309" s="28"/>
      <c r="BH309" s="27"/>
      <c r="BI309" s="35" t="s">
        <v>933</v>
      </c>
      <c r="BJ309" s="19"/>
    </row>
    <row r="310" spans="1:62" s="3" customFormat="1" ht="90" x14ac:dyDescent="0.25">
      <c r="A310" s="29" t="s">
        <v>920</v>
      </c>
      <c r="B310" s="30" t="s">
        <v>3958</v>
      </c>
      <c r="C310" s="136" t="s">
        <v>3959</v>
      </c>
      <c r="D310" s="136"/>
      <c r="E310" s="136"/>
      <c r="F310" s="29" t="s">
        <v>3960</v>
      </c>
      <c r="G310" s="57">
        <v>0.17424000000000001</v>
      </c>
      <c r="H310" s="33" t="s">
        <v>3961</v>
      </c>
      <c r="I310" s="33" t="s">
        <v>3962</v>
      </c>
      <c r="J310" s="33">
        <v>243.05</v>
      </c>
      <c r="K310" s="31" t="s">
        <v>42</v>
      </c>
      <c r="L310" s="33">
        <v>838</v>
      </c>
      <c r="M310" s="33">
        <v>417</v>
      </c>
      <c r="N310" s="34" t="s">
        <v>4611</v>
      </c>
      <c r="O310" s="33">
        <v>367</v>
      </c>
      <c r="BG310" s="28"/>
      <c r="BH310" s="27"/>
      <c r="BI310" s="35" t="s">
        <v>3959</v>
      </c>
      <c r="BJ310" s="19"/>
    </row>
    <row r="311" spans="1:62" s="3" customFormat="1" ht="15" x14ac:dyDescent="0.25">
      <c r="A311" s="36"/>
      <c r="B311" s="37"/>
      <c r="C311" s="37"/>
      <c r="D311" s="37"/>
      <c r="E311" s="38" t="s">
        <v>4612</v>
      </c>
      <c r="F311" s="38"/>
      <c r="G311" s="39"/>
      <c r="H311" s="40"/>
      <c r="I311" s="11"/>
      <c r="J311" s="11"/>
      <c r="K311" s="11"/>
      <c r="L311" s="41">
        <v>628</v>
      </c>
      <c r="M311" s="42"/>
      <c r="N311" s="42"/>
      <c r="O311" s="43"/>
      <c r="BG311" s="28"/>
      <c r="BH311" s="27"/>
      <c r="BI311" s="35"/>
      <c r="BJ311" s="19"/>
    </row>
    <row r="312" spans="1:62" s="3" customFormat="1" ht="15" x14ac:dyDescent="0.25">
      <c r="A312" s="36"/>
      <c r="B312" s="37"/>
      <c r="C312" s="37"/>
      <c r="D312" s="37"/>
      <c r="E312" s="38" t="s">
        <v>4613</v>
      </c>
      <c r="F312" s="38"/>
      <c r="G312" s="39"/>
      <c r="H312" s="40"/>
      <c r="I312" s="11"/>
      <c r="J312" s="11"/>
      <c r="K312" s="11"/>
      <c r="L312" s="41">
        <v>572</v>
      </c>
      <c r="M312" s="42"/>
      <c r="N312" s="42"/>
      <c r="O312" s="43"/>
      <c r="BG312" s="28"/>
      <c r="BH312" s="27"/>
      <c r="BI312" s="35"/>
      <c r="BJ312" s="19"/>
    </row>
    <row r="313" spans="1:62" s="3" customFormat="1" ht="15" x14ac:dyDescent="0.25">
      <c r="A313" s="36"/>
      <c r="B313" s="37"/>
      <c r="C313" s="37"/>
      <c r="D313" s="37"/>
      <c r="E313" s="38" t="s">
        <v>46</v>
      </c>
      <c r="F313" s="38"/>
      <c r="G313" s="39"/>
      <c r="H313" s="40"/>
      <c r="I313" s="11"/>
      <c r="J313" s="11"/>
      <c r="K313" s="11"/>
      <c r="L313" s="41">
        <v>2038</v>
      </c>
      <c r="M313" s="42"/>
      <c r="N313" s="42"/>
      <c r="O313" s="43"/>
      <c r="BG313" s="28"/>
      <c r="BH313" s="27"/>
      <c r="BI313" s="35"/>
      <c r="BJ313" s="19"/>
    </row>
    <row r="314" spans="1:62" s="3" customFormat="1" ht="23.25" x14ac:dyDescent="0.25">
      <c r="A314" s="45"/>
      <c r="B314" s="46" t="s">
        <v>3966</v>
      </c>
      <c r="C314" s="141" t="s">
        <v>3967</v>
      </c>
      <c r="D314" s="141"/>
      <c r="E314" s="141"/>
      <c r="F314" s="47" t="s">
        <v>80</v>
      </c>
      <c r="G314" s="39" t="s">
        <v>4614</v>
      </c>
      <c r="H314" s="48">
        <v>1190.8499999999999</v>
      </c>
      <c r="I314" s="48"/>
      <c r="J314" s="48">
        <v>1190.8499999999999</v>
      </c>
      <c r="K314" s="49"/>
      <c r="L314" s="48">
        <v>0.41</v>
      </c>
      <c r="M314" s="48"/>
      <c r="N314" s="48"/>
      <c r="O314" s="50">
        <v>0.41</v>
      </c>
      <c r="BG314" s="28"/>
      <c r="BH314" s="27"/>
      <c r="BI314" s="35"/>
      <c r="BJ314" s="19" t="s">
        <v>3967</v>
      </c>
    </row>
    <row r="315" spans="1:62" s="3" customFormat="1" ht="34.5" x14ac:dyDescent="0.25">
      <c r="A315" s="45"/>
      <c r="B315" s="46" t="s">
        <v>3969</v>
      </c>
      <c r="C315" s="141" t="s">
        <v>3970</v>
      </c>
      <c r="D315" s="141"/>
      <c r="E315" s="141"/>
      <c r="F315" s="47" t="s">
        <v>257</v>
      </c>
      <c r="G315" s="39" t="s">
        <v>4615</v>
      </c>
      <c r="H315" s="48">
        <v>752.1</v>
      </c>
      <c r="I315" s="48"/>
      <c r="J315" s="48">
        <v>752.1</v>
      </c>
      <c r="K315" s="49"/>
      <c r="L315" s="48">
        <v>41.93</v>
      </c>
      <c r="M315" s="48"/>
      <c r="N315" s="48"/>
      <c r="O315" s="50">
        <v>41.93</v>
      </c>
      <c r="BG315" s="28"/>
      <c r="BH315" s="27"/>
      <c r="BI315" s="35"/>
      <c r="BJ315" s="19" t="s">
        <v>3970</v>
      </c>
    </row>
    <row r="316" spans="1:62" s="3" customFormat="1" ht="90" x14ac:dyDescent="0.25">
      <c r="A316" s="29" t="s">
        <v>925</v>
      </c>
      <c r="B316" s="30" t="s">
        <v>1020</v>
      </c>
      <c r="C316" s="136" t="s">
        <v>1287</v>
      </c>
      <c r="D316" s="136"/>
      <c r="E316" s="136"/>
      <c r="F316" s="29" t="s">
        <v>273</v>
      </c>
      <c r="G316" s="51">
        <v>1.7423999999999999</v>
      </c>
      <c r="H316" s="33" t="s">
        <v>1022</v>
      </c>
      <c r="I316" s="33" t="s">
        <v>1023</v>
      </c>
      <c r="J316" s="33">
        <v>43.22</v>
      </c>
      <c r="K316" s="31" t="s">
        <v>42</v>
      </c>
      <c r="L316" s="33">
        <v>12189</v>
      </c>
      <c r="M316" s="33">
        <v>11354</v>
      </c>
      <c r="N316" s="34" t="s">
        <v>4616</v>
      </c>
      <c r="O316" s="33">
        <v>652</v>
      </c>
      <c r="BG316" s="28"/>
      <c r="BH316" s="27"/>
      <c r="BI316" s="35" t="s">
        <v>1287</v>
      </c>
      <c r="BJ316" s="19"/>
    </row>
    <row r="317" spans="1:62" s="3" customFormat="1" ht="15" x14ac:dyDescent="0.25">
      <c r="A317" s="36"/>
      <c r="B317" s="37"/>
      <c r="C317" s="37"/>
      <c r="D317" s="37"/>
      <c r="E317" s="38" t="s">
        <v>4617</v>
      </c>
      <c r="F317" s="38"/>
      <c r="G317" s="39"/>
      <c r="H317" s="40"/>
      <c r="I317" s="11"/>
      <c r="J317" s="11"/>
      <c r="K317" s="11"/>
      <c r="L317" s="41">
        <v>12852</v>
      </c>
      <c r="M317" s="42"/>
      <c r="N317" s="42"/>
      <c r="O317" s="43"/>
      <c r="BG317" s="28"/>
      <c r="BH317" s="27"/>
      <c r="BI317" s="35"/>
      <c r="BJ317" s="19"/>
    </row>
    <row r="318" spans="1:62" s="3" customFormat="1" ht="15" x14ac:dyDescent="0.25">
      <c r="A318" s="36"/>
      <c r="B318" s="37"/>
      <c r="C318" s="37"/>
      <c r="D318" s="37"/>
      <c r="E318" s="38" t="s">
        <v>4618</v>
      </c>
      <c r="F318" s="38"/>
      <c r="G318" s="39"/>
      <c r="H318" s="40"/>
      <c r="I318" s="11"/>
      <c r="J318" s="11"/>
      <c r="K318" s="11"/>
      <c r="L318" s="41">
        <v>7459</v>
      </c>
      <c r="M318" s="42"/>
      <c r="N318" s="42"/>
      <c r="O318" s="43"/>
      <c r="BG318" s="28"/>
      <c r="BH318" s="27"/>
      <c r="BI318" s="35"/>
      <c r="BJ318" s="19"/>
    </row>
    <row r="319" spans="1:62" s="3" customFormat="1" ht="15" x14ac:dyDescent="0.25">
      <c r="A319" s="36"/>
      <c r="B319" s="37"/>
      <c r="C319" s="37"/>
      <c r="D319" s="37"/>
      <c r="E319" s="38" t="s">
        <v>46</v>
      </c>
      <c r="F319" s="38"/>
      <c r="G319" s="39"/>
      <c r="H319" s="40"/>
      <c r="I319" s="11"/>
      <c r="J319" s="11"/>
      <c r="K319" s="11"/>
      <c r="L319" s="41">
        <v>32500</v>
      </c>
      <c r="M319" s="42"/>
      <c r="N319" s="42"/>
      <c r="O319" s="43"/>
      <c r="BG319" s="28"/>
      <c r="BH319" s="27"/>
      <c r="BI319" s="35"/>
      <c r="BJ319" s="19"/>
    </row>
    <row r="320" spans="1:62" s="3" customFormat="1" ht="23.25" x14ac:dyDescent="0.25">
      <c r="A320" s="45"/>
      <c r="B320" s="46" t="s">
        <v>285</v>
      </c>
      <c r="C320" s="141" t="s">
        <v>286</v>
      </c>
      <c r="D320" s="141"/>
      <c r="E320" s="141"/>
      <c r="F320" s="47" t="s">
        <v>80</v>
      </c>
      <c r="G320" s="39" t="s">
        <v>4610</v>
      </c>
      <c r="H320" s="48">
        <v>713.2</v>
      </c>
      <c r="I320" s="48"/>
      <c r="J320" s="48">
        <v>713.2</v>
      </c>
      <c r="K320" s="49"/>
      <c r="L320" s="48">
        <v>74.56</v>
      </c>
      <c r="M320" s="48"/>
      <c r="N320" s="48"/>
      <c r="O320" s="50">
        <v>74.56</v>
      </c>
      <c r="BG320" s="28"/>
      <c r="BH320" s="27"/>
      <c r="BI320" s="35"/>
      <c r="BJ320" s="19" t="s">
        <v>286</v>
      </c>
    </row>
    <row r="321" spans="1:64" s="3" customFormat="1" ht="22.5" x14ac:dyDescent="0.25">
      <c r="A321" s="45"/>
      <c r="B321" s="46" t="s">
        <v>255</v>
      </c>
      <c r="C321" s="141" t="s">
        <v>256</v>
      </c>
      <c r="D321" s="141"/>
      <c r="E321" s="141"/>
      <c r="F321" s="47" t="s">
        <v>257</v>
      </c>
      <c r="G321" s="39" t="s">
        <v>4619</v>
      </c>
      <c r="H321" s="48">
        <v>2.16</v>
      </c>
      <c r="I321" s="48"/>
      <c r="J321" s="48">
        <v>2.16</v>
      </c>
      <c r="K321" s="49"/>
      <c r="L321" s="48">
        <v>0.75</v>
      </c>
      <c r="M321" s="48"/>
      <c r="N321" s="48"/>
      <c r="O321" s="50">
        <v>0.75</v>
      </c>
      <c r="BG321" s="28"/>
      <c r="BH321" s="27"/>
      <c r="BI321" s="35"/>
      <c r="BJ321" s="19" t="s">
        <v>256</v>
      </c>
    </row>
    <row r="322" spans="1:64" s="3" customFormat="1" ht="90" x14ac:dyDescent="0.25">
      <c r="A322" s="29" t="s">
        <v>931</v>
      </c>
      <c r="B322" s="30" t="s">
        <v>1308</v>
      </c>
      <c r="C322" s="136" t="s">
        <v>1309</v>
      </c>
      <c r="D322" s="136"/>
      <c r="E322" s="136"/>
      <c r="F322" s="29" t="s">
        <v>1310</v>
      </c>
      <c r="G322" s="51">
        <v>1.7423999999999999</v>
      </c>
      <c r="H322" s="33" t="s">
        <v>3978</v>
      </c>
      <c r="I322" s="33" t="s">
        <v>1312</v>
      </c>
      <c r="J322" s="33">
        <v>160.19</v>
      </c>
      <c r="K322" s="31" t="s">
        <v>42</v>
      </c>
      <c r="L322" s="33">
        <v>75618</v>
      </c>
      <c r="M322" s="33">
        <v>71112</v>
      </c>
      <c r="N322" s="34" t="s">
        <v>4620</v>
      </c>
      <c r="O322" s="33">
        <v>2416</v>
      </c>
      <c r="BG322" s="28"/>
      <c r="BH322" s="27"/>
      <c r="BI322" s="35" t="s">
        <v>1309</v>
      </c>
      <c r="BJ322" s="19"/>
    </row>
    <row r="323" spans="1:64" s="3" customFormat="1" ht="15" x14ac:dyDescent="0.25">
      <c r="A323" s="36"/>
      <c r="B323" s="37"/>
      <c r="C323" s="37"/>
      <c r="D323" s="37"/>
      <c r="E323" s="38" t="s">
        <v>4621</v>
      </c>
      <c r="F323" s="38"/>
      <c r="G323" s="39"/>
      <c r="H323" s="40"/>
      <c r="I323" s="11"/>
      <c r="J323" s="11"/>
      <c r="K323" s="11"/>
      <c r="L323" s="41">
        <v>105965</v>
      </c>
      <c r="M323" s="42"/>
      <c r="N323" s="42"/>
      <c r="O323" s="43"/>
      <c r="BG323" s="28"/>
      <c r="BH323" s="27"/>
      <c r="BI323" s="35"/>
      <c r="BJ323" s="19"/>
    </row>
    <row r="324" spans="1:64" s="3" customFormat="1" ht="15" x14ac:dyDescent="0.25">
      <c r="A324" s="36"/>
      <c r="B324" s="37"/>
      <c r="C324" s="37"/>
      <c r="D324" s="37"/>
      <c r="E324" s="38" t="s">
        <v>4622</v>
      </c>
      <c r="F324" s="38"/>
      <c r="G324" s="39"/>
      <c r="H324" s="40"/>
      <c r="I324" s="11"/>
      <c r="J324" s="11"/>
      <c r="K324" s="11"/>
      <c r="L324" s="41">
        <v>96594</v>
      </c>
      <c r="M324" s="42"/>
      <c r="N324" s="42"/>
      <c r="O324" s="43"/>
      <c r="BG324" s="28"/>
      <c r="BH324" s="27"/>
      <c r="BI324" s="35"/>
      <c r="BJ324" s="19"/>
    </row>
    <row r="325" spans="1:64" s="3" customFormat="1" ht="15" x14ac:dyDescent="0.25">
      <c r="A325" s="36"/>
      <c r="B325" s="37"/>
      <c r="C325" s="37"/>
      <c r="D325" s="37"/>
      <c r="E325" s="38" t="s">
        <v>46</v>
      </c>
      <c r="F325" s="38"/>
      <c r="G325" s="39"/>
      <c r="H325" s="40"/>
      <c r="I325" s="11"/>
      <c r="J325" s="11"/>
      <c r="K325" s="11"/>
      <c r="L325" s="41">
        <v>278177</v>
      </c>
      <c r="M325" s="42"/>
      <c r="N325" s="42"/>
      <c r="O325" s="43"/>
      <c r="BG325" s="28"/>
      <c r="BH325" s="27"/>
      <c r="BI325" s="35"/>
      <c r="BJ325" s="19"/>
    </row>
    <row r="326" spans="1:64" s="3" customFormat="1" ht="22.5" x14ac:dyDescent="0.25">
      <c r="A326" s="45"/>
      <c r="B326" s="46" t="s">
        <v>859</v>
      </c>
      <c r="C326" s="141" t="s">
        <v>860</v>
      </c>
      <c r="D326" s="141"/>
      <c r="E326" s="141"/>
      <c r="F326" s="47" t="s">
        <v>80</v>
      </c>
      <c r="G326" s="39" t="s">
        <v>4623</v>
      </c>
      <c r="H326" s="48">
        <v>10672.41</v>
      </c>
      <c r="I326" s="48"/>
      <c r="J326" s="48">
        <v>10672.41</v>
      </c>
      <c r="K326" s="49"/>
      <c r="L326" s="48">
        <v>18.600000000000001</v>
      </c>
      <c r="M326" s="48"/>
      <c r="N326" s="48"/>
      <c r="O326" s="50">
        <v>18.600000000000001</v>
      </c>
      <c r="BG326" s="28"/>
      <c r="BH326" s="27"/>
      <c r="BI326" s="35"/>
      <c r="BJ326" s="19" t="s">
        <v>860</v>
      </c>
    </row>
    <row r="327" spans="1:64" s="3" customFormat="1" ht="34.5" x14ac:dyDescent="0.25">
      <c r="A327" s="45"/>
      <c r="B327" s="46" t="s">
        <v>1317</v>
      </c>
      <c r="C327" s="141" t="s">
        <v>1318</v>
      </c>
      <c r="D327" s="141"/>
      <c r="E327" s="141"/>
      <c r="F327" s="47" t="s">
        <v>257</v>
      </c>
      <c r="G327" s="39" t="s">
        <v>4624</v>
      </c>
      <c r="H327" s="48">
        <v>879.39</v>
      </c>
      <c r="I327" s="48"/>
      <c r="J327" s="48">
        <v>879.39</v>
      </c>
      <c r="K327" s="49"/>
      <c r="L327" s="48">
        <v>260.48</v>
      </c>
      <c r="M327" s="48"/>
      <c r="N327" s="48"/>
      <c r="O327" s="50">
        <v>260.48</v>
      </c>
      <c r="BG327" s="28"/>
      <c r="BH327" s="27"/>
      <c r="BI327" s="35"/>
      <c r="BJ327" s="19" t="s">
        <v>1318</v>
      </c>
    </row>
    <row r="328" spans="1:64" s="3" customFormat="1" ht="90" x14ac:dyDescent="0.25">
      <c r="A328" s="29" t="s">
        <v>934</v>
      </c>
      <c r="B328" s="30" t="s">
        <v>3985</v>
      </c>
      <c r="C328" s="136" t="s">
        <v>1326</v>
      </c>
      <c r="D328" s="136"/>
      <c r="E328" s="136"/>
      <c r="F328" s="29" t="s">
        <v>88</v>
      </c>
      <c r="G328" s="52">
        <v>174</v>
      </c>
      <c r="H328" s="33">
        <v>24.83</v>
      </c>
      <c r="I328" s="33"/>
      <c r="J328" s="33">
        <v>24.83</v>
      </c>
      <c r="K328" s="31" t="s">
        <v>42</v>
      </c>
      <c r="L328" s="33">
        <v>37415</v>
      </c>
      <c r="M328" s="33"/>
      <c r="N328" s="34"/>
      <c r="O328" s="33">
        <v>37415</v>
      </c>
      <c r="BG328" s="28"/>
      <c r="BH328" s="27"/>
      <c r="BI328" s="35" t="s">
        <v>1326</v>
      </c>
      <c r="BJ328" s="19"/>
    </row>
    <row r="329" spans="1:64" s="3" customFormat="1" ht="90" x14ac:dyDescent="0.25">
      <c r="A329" s="29" t="s">
        <v>948</v>
      </c>
      <c r="B329" s="30" t="s">
        <v>3987</v>
      </c>
      <c r="C329" s="136" t="s">
        <v>3988</v>
      </c>
      <c r="D329" s="136"/>
      <c r="E329" s="136"/>
      <c r="F329" s="29" t="s">
        <v>257</v>
      </c>
      <c r="G329" s="32">
        <v>8.8409999999999993</v>
      </c>
      <c r="H329" s="33">
        <v>706.79</v>
      </c>
      <c r="I329" s="33"/>
      <c r="J329" s="33">
        <v>706.79</v>
      </c>
      <c r="K329" s="31" t="s">
        <v>42</v>
      </c>
      <c r="L329" s="33">
        <v>54114</v>
      </c>
      <c r="M329" s="33"/>
      <c r="N329" s="34"/>
      <c r="O329" s="33">
        <v>54114</v>
      </c>
      <c r="BG329" s="28"/>
      <c r="BH329" s="27"/>
      <c r="BI329" s="35" t="s">
        <v>3988</v>
      </c>
      <c r="BJ329" s="19"/>
    </row>
    <row r="330" spans="1:64" s="3" customFormat="1" ht="90" x14ac:dyDescent="0.25">
      <c r="A330" s="29" t="s">
        <v>956</v>
      </c>
      <c r="B330" s="30" t="s">
        <v>3990</v>
      </c>
      <c r="C330" s="136" t="s">
        <v>3991</v>
      </c>
      <c r="D330" s="136"/>
      <c r="E330" s="136"/>
      <c r="F330" s="29" t="s">
        <v>257</v>
      </c>
      <c r="G330" s="51">
        <v>3.4500000000000003E-2</v>
      </c>
      <c r="H330" s="33">
        <v>481.9</v>
      </c>
      <c r="I330" s="33"/>
      <c r="J330" s="33">
        <v>481.9</v>
      </c>
      <c r="K330" s="31" t="s">
        <v>42</v>
      </c>
      <c r="L330" s="33">
        <v>144</v>
      </c>
      <c r="M330" s="33"/>
      <c r="N330" s="34"/>
      <c r="O330" s="33">
        <v>144</v>
      </c>
      <c r="BG330" s="28"/>
      <c r="BH330" s="27"/>
      <c r="BI330" s="35" t="s">
        <v>3991</v>
      </c>
      <c r="BJ330" s="19"/>
    </row>
    <row r="331" spans="1:64" s="3" customFormat="1" ht="22.5" x14ac:dyDescent="0.25">
      <c r="A331" s="142" t="s">
        <v>467</v>
      </c>
      <c r="B331" s="143"/>
      <c r="C331" s="143"/>
      <c r="D331" s="143"/>
      <c r="E331" s="143"/>
      <c r="F331" s="143"/>
      <c r="G331" s="143"/>
      <c r="H331" s="143"/>
      <c r="I331" s="143"/>
      <c r="J331" s="143"/>
      <c r="K331" s="144"/>
      <c r="L331" s="33">
        <v>6815243</v>
      </c>
      <c r="M331" s="33">
        <v>1402004</v>
      </c>
      <c r="N331" s="33" t="s">
        <v>4625</v>
      </c>
      <c r="O331" s="33">
        <v>4982104</v>
      </c>
      <c r="BK331" s="35" t="s">
        <v>467</v>
      </c>
    </row>
    <row r="332" spans="1:64" s="3" customFormat="1" ht="15" x14ac:dyDescent="0.25">
      <c r="A332" s="142" t="s">
        <v>469</v>
      </c>
      <c r="B332" s="143"/>
      <c r="C332" s="143"/>
      <c r="D332" s="143"/>
      <c r="E332" s="143"/>
      <c r="F332" s="143"/>
      <c r="G332" s="143"/>
      <c r="H332" s="143"/>
      <c r="I332" s="143"/>
      <c r="J332" s="143"/>
      <c r="K332" s="144"/>
      <c r="L332" s="33">
        <v>1563561</v>
      </c>
      <c r="M332" s="33"/>
      <c r="N332" s="33"/>
      <c r="O332" s="33"/>
      <c r="BK332" s="35" t="s">
        <v>469</v>
      </c>
    </row>
    <row r="333" spans="1:64" s="3" customFormat="1" ht="15" x14ac:dyDescent="0.25">
      <c r="A333" s="145" t="s">
        <v>470</v>
      </c>
      <c r="B333" s="146"/>
      <c r="C333" s="146"/>
      <c r="D333" s="146"/>
      <c r="E333" s="146"/>
      <c r="F333" s="146"/>
      <c r="G333" s="146"/>
      <c r="H333" s="146"/>
      <c r="I333" s="146"/>
      <c r="J333" s="146"/>
      <c r="K333" s="147"/>
      <c r="L333" s="55"/>
      <c r="M333" s="55"/>
      <c r="N333" s="55"/>
      <c r="O333" s="55"/>
      <c r="BK333" s="35"/>
      <c r="BL333" s="2" t="s">
        <v>470</v>
      </c>
    </row>
    <row r="334" spans="1:64" s="3" customFormat="1" ht="15" x14ac:dyDescent="0.25">
      <c r="A334" s="145" t="s">
        <v>4626</v>
      </c>
      <c r="B334" s="146"/>
      <c r="C334" s="146"/>
      <c r="D334" s="146"/>
      <c r="E334" s="146"/>
      <c r="F334" s="146"/>
      <c r="G334" s="146"/>
      <c r="H334" s="146"/>
      <c r="I334" s="146"/>
      <c r="J334" s="146"/>
      <c r="K334" s="147"/>
      <c r="L334" s="55">
        <v>3658</v>
      </c>
      <c r="M334" s="55"/>
      <c r="N334" s="55"/>
      <c r="O334" s="55"/>
      <c r="BK334" s="35"/>
      <c r="BL334" s="2" t="s">
        <v>4626</v>
      </c>
    </row>
    <row r="335" spans="1:64" s="3" customFormat="1" ht="15" x14ac:dyDescent="0.25">
      <c r="A335" s="145" t="s">
        <v>4627</v>
      </c>
      <c r="B335" s="146"/>
      <c r="C335" s="146"/>
      <c r="D335" s="146"/>
      <c r="E335" s="146"/>
      <c r="F335" s="146"/>
      <c r="G335" s="146"/>
      <c r="H335" s="146"/>
      <c r="I335" s="146"/>
      <c r="J335" s="146"/>
      <c r="K335" s="147"/>
      <c r="L335" s="55">
        <v>644107</v>
      </c>
      <c r="M335" s="55"/>
      <c r="N335" s="55"/>
      <c r="O335" s="55"/>
      <c r="BK335" s="35"/>
      <c r="BL335" s="2" t="s">
        <v>4627</v>
      </c>
    </row>
    <row r="336" spans="1:64" s="3" customFormat="1" ht="15" x14ac:dyDescent="0.25">
      <c r="A336" s="145" t="s">
        <v>4628</v>
      </c>
      <c r="B336" s="146"/>
      <c r="C336" s="146"/>
      <c r="D336" s="146"/>
      <c r="E336" s="146"/>
      <c r="F336" s="146"/>
      <c r="G336" s="146"/>
      <c r="H336" s="146"/>
      <c r="I336" s="146"/>
      <c r="J336" s="146"/>
      <c r="K336" s="147"/>
      <c r="L336" s="55">
        <v>8878</v>
      </c>
      <c r="M336" s="55"/>
      <c r="N336" s="55"/>
      <c r="O336" s="55"/>
      <c r="BK336" s="35"/>
      <c r="BL336" s="2" t="s">
        <v>4628</v>
      </c>
    </row>
    <row r="337" spans="1:64" s="3" customFormat="1" ht="15" x14ac:dyDescent="0.25">
      <c r="A337" s="145" t="s">
        <v>4629</v>
      </c>
      <c r="B337" s="146"/>
      <c r="C337" s="146"/>
      <c r="D337" s="146"/>
      <c r="E337" s="146"/>
      <c r="F337" s="146"/>
      <c r="G337" s="146"/>
      <c r="H337" s="146"/>
      <c r="I337" s="146"/>
      <c r="J337" s="146"/>
      <c r="K337" s="147"/>
      <c r="L337" s="55">
        <v>97164</v>
      </c>
      <c r="M337" s="55"/>
      <c r="N337" s="55"/>
      <c r="O337" s="55"/>
      <c r="BK337" s="35"/>
      <c r="BL337" s="2" t="s">
        <v>4629</v>
      </c>
    </row>
    <row r="338" spans="1:64" s="3" customFormat="1" ht="15" x14ac:dyDescent="0.25">
      <c r="A338" s="145" t="s">
        <v>4630</v>
      </c>
      <c r="B338" s="146"/>
      <c r="C338" s="146"/>
      <c r="D338" s="146"/>
      <c r="E338" s="146"/>
      <c r="F338" s="146"/>
      <c r="G338" s="146"/>
      <c r="H338" s="146"/>
      <c r="I338" s="146"/>
      <c r="J338" s="146"/>
      <c r="K338" s="147"/>
      <c r="L338" s="55">
        <v>165696</v>
      </c>
      <c r="M338" s="55"/>
      <c r="N338" s="55"/>
      <c r="O338" s="55"/>
      <c r="BK338" s="35"/>
      <c r="BL338" s="2" t="s">
        <v>4630</v>
      </c>
    </row>
    <row r="339" spans="1:64" s="3" customFormat="1" ht="15" x14ac:dyDescent="0.25">
      <c r="A339" s="145" t="s">
        <v>4631</v>
      </c>
      <c r="B339" s="146"/>
      <c r="C339" s="146"/>
      <c r="D339" s="146"/>
      <c r="E339" s="146"/>
      <c r="F339" s="146"/>
      <c r="G339" s="146"/>
      <c r="H339" s="146"/>
      <c r="I339" s="146"/>
      <c r="J339" s="146"/>
      <c r="K339" s="147"/>
      <c r="L339" s="55">
        <v>338386</v>
      </c>
      <c r="M339" s="55"/>
      <c r="N339" s="55"/>
      <c r="O339" s="55"/>
      <c r="BK339" s="35"/>
      <c r="BL339" s="2" t="s">
        <v>4631</v>
      </c>
    </row>
    <row r="340" spans="1:64" s="3" customFormat="1" ht="15" x14ac:dyDescent="0.25">
      <c r="A340" s="145" t="s">
        <v>4632</v>
      </c>
      <c r="B340" s="146"/>
      <c r="C340" s="146"/>
      <c r="D340" s="146"/>
      <c r="E340" s="146"/>
      <c r="F340" s="146"/>
      <c r="G340" s="146"/>
      <c r="H340" s="146"/>
      <c r="I340" s="146"/>
      <c r="J340" s="146"/>
      <c r="K340" s="147"/>
      <c r="L340" s="55">
        <v>185095</v>
      </c>
      <c r="M340" s="55"/>
      <c r="N340" s="55"/>
      <c r="O340" s="55"/>
      <c r="BK340" s="35"/>
      <c r="BL340" s="2" t="s">
        <v>4632</v>
      </c>
    </row>
    <row r="341" spans="1:64" s="3" customFormat="1" ht="15" x14ac:dyDescent="0.25">
      <c r="A341" s="145" t="s">
        <v>4633</v>
      </c>
      <c r="B341" s="146"/>
      <c r="C341" s="146"/>
      <c r="D341" s="146"/>
      <c r="E341" s="146"/>
      <c r="F341" s="146"/>
      <c r="G341" s="146"/>
      <c r="H341" s="146"/>
      <c r="I341" s="146"/>
      <c r="J341" s="146"/>
      <c r="K341" s="147"/>
      <c r="L341" s="55">
        <v>120577</v>
      </c>
      <c r="M341" s="55"/>
      <c r="N341" s="55"/>
      <c r="O341" s="55"/>
      <c r="BK341" s="35"/>
      <c r="BL341" s="2" t="s">
        <v>4633</v>
      </c>
    </row>
    <row r="342" spans="1:64" s="3" customFormat="1" ht="15" x14ac:dyDescent="0.25">
      <c r="A342" s="142" t="s">
        <v>477</v>
      </c>
      <c r="B342" s="143"/>
      <c r="C342" s="143"/>
      <c r="D342" s="143"/>
      <c r="E342" s="143"/>
      <c r="F342" s="143"/>
      <c r="G342" s="143"/>
      <c r="H342" s="143"/>
      <c r="I342" s="143"/>
      <c r="J342" s="143"/>
      <c r="K342" s="144"/>
      <c r="L342" s="33">
        <v>967798</v>
      </c>
      <c r="M342" s="33"/>
      <c r="N342" s="33"/>
      <c r="O342" s="33"/>
      <c r="BK342" s="35" t="s">
        <v>477</v>
      </c>
    </row>
    <row r="343" spans="1:64" s="3" customFormat="1" ht="15" x14ac:dyDescent="0.25">
      <c r="A343" s="145" t="s">
        <v>470</v>
      </c>
      <c r="B343" s="146"/>
      <c r="C343" s="146"/>
      <c r="D343" s="146"/>
      <c r="E343" s="146"/>
      <c r="F343" s="146"/>
      <c r="G343" s="146"/>
      <c r="H343" s="146"/>
      <c r="I343" s="146"/>
      <c r="J343" s="146"/>
      <c r="K343" s="147"/>
      <c r="L343" s="55"/>
      <c r="M343" s="55"/>
      <c r="N343" s="55"/>
      <c r="O343" s="55"/>
      <c r="BK343" s="35"/>
      <c r="BL343" s="2" t="s">
        <v>470</v>
      </c>
    </row>
    <row r="344" spans="1:64" s="3" customFormat="1" ht="15" x14ac:dyDescent="0.25">
      <c r="A344" s="145" t="s">
        <v>4634</v>
      </c>
      <c r="B344" s="146"/>
      <c r="C344" s="146"/>
      <c r="D344" s="146"/>
      <c r="E344" s="146"/>
      <c r="F344" s="146"/>
      <c r="G344" s="146"/>
      <c r="H344" s="146"/>
      <c r="I344" s="146"/>
      <c r="J344" s="146"/>
      <c r="K344" s="147"/>
      <c r="L344" s="55">
        <v>1869</v>
      </c>
      <c r="M344" s="55"/>
      <c r="N344" s="55"/>
      <c r="O344" s="55"/>
      <c r="BK344" s="35"/>
      <c r="BL344" s="2" t="s">
        <v>4634</v>
      </c>
    </row>
    <row r="345" spans="1:64" s="3" customFormat="1" ht="15" x14ac:dyDescent="0.25">
      <c r="A345" s="145" t="s">
        <v>4635</v>
      </c>
      <c r="B345" s="146"/>
      <c r="C345" s="146"/>
      <c r="D345" s="146"/>
      <c r="E345" s="146"/>
      <c r="F345" s="146"/>
      <c r="G345" s="146"/>
      <c r="H345" s="146"/>
      <c r="I345" s="146"/>
      <c r="J345" s="146"/>
      <c r="K345" s="147"/>
      <c r="L345" s="55">
        <v>47610</v>
      </c>
      <c r="M345" s="55"/>
      <c r="N345" s="55"/>
      <c r="O345" s="55"/>
      <c r="BK345" s="35"/>
      <c r="BL345" s="2" t="s">
        <v>4635</v>
      </c>
    </row>
    <row r="346" spans="1:64" s="3" customFormat="1" ht="15" x14ac:dyDescent="0.25">
      <c r="A346" s="145" t="s">
        <v>4636</v>
      </c>
      <c r="B346" s="146"/>
      <c r="C346" s="146"/>
      <c r="D346" s="146"/>
      <c r="E346" s="146"/>
      <c r="F346" s="146"/>
      <c r="G346" s="146"/>
      <c r="H346" s="146"/>
      <c r="I346" s="146"/>
      <c r="J346" s="146"/>
      <c r="K346" s="147"/>
      <c r="L346" s="55">
        <v>177360</v>
      </c>
      <c r="M346" s="55"/>
      <c r="N346" s="55"/>
      <c r="O346" s="55"/>
      <c r="BK346" s="35"/>
      <c r="BL346" s="2" t="s">
        <v>4636</v>
      </c>
    </row>
    <row r="347" spans="1:64" s="3" customFormat="1" ht="15" x14ac:dyDescent="0.25">
      <c r="A347" s="145" t="s">
        <v>4637</v>
      </c>
      <c r="B347" s="146"/>
      <c r="C347" s="146"/>
      <c r="D347" s="146"/>
      <c r="E347" s="146"/>
      <c r="F347" s="146"/>
      <c r="G347" s="146"/>
      <c r="H347" s="146"/>
      <c r="I347" s="146"/>
      <c r="J347" s="146"/>
      <c r="K347" s="147"/>
      <c r="L347" s="55">
        <v>94219</v>
      </c>
      <c r="M347" s="55"/>
      <c r="N347" s="55"/>
      <c r="O347" s="55"/>
      <c r="BK347" s="35"/>
      <c r="BL347" s="2" t="s">
        <v>4637</v>
      </c>
    </row>
    <row r="348" spans="1:64" s="3" customFormat="1" ht="15" x14ac:dyDescent="0.25">
      <c r="A348" s="145" t="s">
        <v>4638</v>
      </c>
      <c r="B348" s="146"/>
      <c r="C348" s="146"/>
      <c r="D348" s="146"/>
      <c r="E348" s="146"/>
      <c r="F348" s="146"/>
      <c r="G348" s="146"/>
      <c r="H348" s="146"/>
      <c r="I348" s="146"/>
      <c r="J348" s="146"/>
      <c r="K348" s="147"/>
      <c r="L348" s="55">
        <v>429405</v>
      </c>
      <c r="M348" s="55"/>
      <c r="N348" s="55"/>
      <c r="O348" s="55"/>
      <c r="BK348" s="35"/>
      <c r="BL348" s="2" t="s">
        <v>4638</v>
      </c>
    </row>
    <row r="349" spans="1:64" s="3" customFormat="1" ht="15" x14ac:dyDescent="0.25">
      <c r="A349" s="145" t="s">
        <v>4639</v>
      </c>
      <c r="B349" s="146"/>
      <c r="C349" s="146"/>
      <c r="D349" s="146"/>
      <c r="E349" s="146"/>
      <c r="F349" s="146"/>
      <c r="G349" s="146"/>
      <c r="H349" s="146"/>
      <c r="I349" s="146"/>
      <c r="J349" s="146"/>
      <c r="K349" s="147"/>
      <c r="L349" s="55">
        <v>107421</v>
      </c>
      <c r="M349" s="55"/>
      <c r="N349" s="55"/>
      <c r="O349" s="55"/>
      <c r="BK349" s="35"/>
      <c r="BL349" s="2" t="s">
        <v>4639</v>
      </c>
    </row>
    <row r="350" spans="1:64" s="3" customFormat="1" ht="15" x14ac:dyDescent="0.25">
      <c r="A350" s="145" t="s">
        <v>4640</v>
      </c>
      <c r="B350" s="146"/>
      <c r="C350" s="146"/>
      <c r="D350" s="146"/>
      <c r="E350" s="146"/>
      <c r="F350" s="146"/>
      <c r="G350" s="146"/>
      <c r="H350" s="146"/>
      <c r="I350" s="146"/>
      <c r="J350" s="146"/>
      <c r="K350" s="147"/>
      <c r="L350" s="55">
        <v>109914</v>
      </c>
      <c r="M350" s="55"/>
      <c r="N350" s="55"/>
      <c r="O350" s="55"/>
      <c r="BK350" s="35"/>
      <c r="BL350" s="2" t="s">
        <v>4640</v>
      </c>
    </row>
    <row r="351" spans="1:64" s="3" customFormat="1" ht="15" x14ac:dyDescent="0.25">
      <c r="A351" s="142" t="s">
        <v>484</v>
      </c>
      <c r="B351" s="143"/>
      <c r="C351" s="143"/>
      <c r="D351" s="143"/>
      <c r="E351" s="143"/>
      <c r="F351" s="143"/>
      <c r="G351" s="143"/>
      <c r="H351" s="143"/>
      <c r="I351" s="143"/>
      <c r="J351" s="143"/>
      <c r="K351" s="144"/>
      <c r="L351" s="33"/>
      <c r="M351" s="33"/>
      <c r="N351" s="33"/>
      <c r="O351" s="33"/>
      <c r="BK351" s="35" t="s">
        <v>484</v>
      </c>
    </row>
    <row r="352" spans="1:64" s="3" customFormat="1" ht="15" x14ac:dyDescent="0.25">
      <c r="A352" s="145" t="s">
        <v>1346</v>
      </c>
      <c r="B352" s="146"/>
      <c r="C352" s="146"/>
      <c r="D352" s="146"/>
      <c r="E352" s="146"/>
      <c r="F352" s="146"/>
      <c r="G352" s="146"/>
      <c r="H352" s="146"/>
      <c r="I352" s="146"/>
      <c r="J352" s="146"/>
      <c r="K352" s="147"/>
      <c r="L352" s="55"/>
      <c r="M352" s="55"/>
      <c r="N352" s="55"/>
      <c r="O352" s="55"/>
      <c r="BK352" s="35"/>
      <c r="BL352" s="2" t="s">
        <v>1346</v>
      </c>
    </row>
    <row r="353" spans="1:64" s="3" customFormat="1" ht="15" x14ac:dyDescent="0.25">
      <c r="A353" s="145" t="s">
        <v>1347</v>
      </c>
      <c r="B353" s="146"/>
      <c r="C353" s="146"/>
      <c r="D353" s="146"/>
      <c r="E353" s="146"/>
      <c r="F353" s="146"/>
      <c r="G353" s="146"/>
      <c r="H353" s="146"/>
      <c r="I353" s="146"/>
      <c r="J353" s="146"/>
      <c r="K353" s="147"/>
      <c r="L353" s="55"/>
      <c r="M353" s="55"/>
      <c r="N353" s="55"/>
      <c r="O353" s="55"/>
      <c r="BK353" s="35"/>
      <c r="BL353" s="2" t="s">
        <v>1347</v>
      </c>
    </row>
    <row r="354" spans="1:64" s="3" customFormat="1" ht="22.5" x14ac:dyDescent="0.25">
      <c r="A354" s="145" t="s">
        <v>4641</v>
      </c>
      <c r="B354" s="146"/>
      <c r="C354" s="146"/>
      <c r="D354" s="146"/>
      <c r="E354" s="146"/>
      <c r="F354" s="146"/>
      <c r="G354" s="146"/>
      <c r="H354" s="146"/>
      <c r="I354" s="146"/>
      <c r="J354" s="146"/>
      <c r="K354" s="147"/>
      <c r="L354" s="55">
        <v>460376</v>
      </c>
      <c r="M354" s="55">
        <v>312761</v>
      </c>
      <c r="N354" s="55" t="s">
        <v>4642</v>
      </c>
      <c r="O354" s="55">
        <v>143510</v>
      </c>
      <c r="BK354" s="35"/>
      <c r="BL354" s="2" t="s">
        <v>4641</v>
      </c>
    </row>
    <row r="355" spans="1:64" s="3" customFormat="1" ht="15" x14ac:dyDescent="0.25">
      <c r="A355" s="145" t="s">
        <v>4643</v>
      </c>
      <c r="B355" s="146"/>
      <c r="C355" s="146"/>
      <c r="D355" s="146"/>
      <c r="E355" s="146"/>
      <c r="F355" s="146"/>
      <c r="G355" s="146"/>
      <c r="H355" s="146"/>
      <c r="I355" s="146"/>
      <c r="J355" s="146"/>
      <c r="K355" s="147"/>
      <c r="L355" s="55">
        <v>338386</v>
      </c>
      <c r="M355" s="55"/>
      <c r="N355" s="55"/>
      <c r="O355" s="55"/>
      <c r="BK355" s="35"/>
      <c r="BL355" s="2" t="s">
        <v>4643</v>
      </c>
    </row>
    <row r="356" spans="1:64" s="3" customFormat="1" ht="15" x14ac:dyDescent="0.25">
      <c r="A356" s="145" t="s">
        <v>4644</v>
      </c>
      <c r="B356" s="146"/>
      <c r="C356" s="146"/>
      <c r="D356" s="146"/>
      <c r="E356" s="146"/>
      <c r="F356" s="146"/>
      <c r="G356" s="146"/>
      <c r="H356" s="146"/>
      <c r="I356" s="146"/>
      <c r="J356" s="146"/>
      <c r="K356" s="147"/>
      <c r="L356" s="55">
        <v>172326</v>
      </c>
      <c r="M356" s="55"/>
      <c r="N356" s="55"/>
      <c r="O356" s="55"/>
      <c r="BK356" s="35"/>
      <c r="BL356" s="2" t="s">
        <v>4644</v>
      </c>
    </row>
    <row r="357" spans="1:64" s="3" customFormat="1" ht="15" x14ac:dyDescent="0.25">
      <c r="A357" s="145" t="s">
        <v>1352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7"/>
      <c r="L357" s="55">
        <v>971088</v>
      </c>
      <c r="M357" s="55"/>
      <c r="N357" s="55"/>
      <c r="O357" s="55"/>
      <c r="BK357" s="35"/>
      <c r="BL357" s="2" t="s">
        <v>1352</v>
      </c>
    </row>
    <row r="358" spans="1:64" s="3" customFormat="1" ht="15" x14ac:dyDescent="0.25">
      <c r="A358" s="145" t="s">
        <v>2118</v>
      </c>
      <c r="B358" s="146"/>
      <c r="C358" s="146"/>
      <c r="D358" s="146"/>
      <c r="E358" s="146"/>
      <c r="F358" s="146"/>
      <c r="G358" s="146"/>
      <c r="H358" s="146"/>
      <c r="I358" s="146"/>
      <c r="J358" s="146"/>
      <c r="K358" s="147"/>
      <c r="L358" s="55"/>
      <c r="M358" s="55"/>
      <c r="N358" s="55"/>
      <c r="O358" s="55"/>
      <c r="BK358" s="35"/>
      <c r="BL358" s="2" t="s">
        <v>2118</v>
      </c>
    </row>
    <row r="359" spans="1:64" s="3" customFormat="1" ht="15" x14ac:dyDescent="0.25">
      <c r="A359" s="145" t="s">
        <v>4645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7"/>
      <c r="L359" s="55">
        <v>4524697</v>
      </c>
      <c r="M359" s="55"/>
      <c r="N359" s="55"/>
      <c r="O359" s="55">
        <v>4524697</v>
      </c>
      <c r="BK359" s="35"/>
      <c r="BL359" s="2" t="s">
        <v>4645</v>
      </c>
    </row>
    <row r="360" spans="1:64" s="3" customFormat="1" ht="15" x14ac:dyDescent="0.25">
      <c r="A360" s="145" t="s">
        <v>1378</v>
      </c>
      <c r="B360" s="146"/>
      <c r="C360" s="146"/>
      <c r="D360" s="146"/>
      <c r="E360" s="146"/>
      <c r="F360" s="146"/>
      <c r="G360" s="146"/>
      <c r="H360" s="146"/>
      <c r="I360" s="146"/>
      <c r="J360" s="146"/>
      <c r="K360" s="147"/>
      <c r="L360" s="55"/>
      <c r="M360" s="55"/>
      <c r="N360" s="55"/>
      <c r="O360" s="55"/>
      <c r="BK360" s="35"/>
      <c r="BL360" s="2" t="s">
        <v>1378</v>
      </c>
    </row>
    <row r="361" spans="1:64" s="3" customFormat="1" ht="22.5" x14ac:dyDescent="0.25">
      <c r="A361" s="145" t="s">
        <v>4646</v>
      </c>
      <c r="B361" s="146"/>
      <c r="C361" s="146"/>
      <c r="D361" s="146"/>
      <c r="E361" s="146"/>
      <c r="F361" s="146"/>
      <c r="G361" s="146"/>
      <c r="H361" s="146"/>
      <c r="I361" s="146"/>
      <c r="J361" s="146"/>
      <c r="K361" s="147"/>
      <c r="L361" s="55">
        <v>9650</v>
      </c>
      <c r="M361" s="55">
        <v>9122</v>
      </c>
      <c r="N361" s="55" t="s">
        <v>4492</v>
      </c>
      <c r="O361" s="55">
        <v>351</v>
      </c>
      <c r="BK361" s="35"/>
      <c r="BL361" s="2" t="s">
        <v>4646</v>
      </c>
    </row>
    <row r="362" spans="1:64" s="3" customFormat="1" ht="15" x14ac:dyDescent="0.25">
      <c r="A362" s="145" t="s">
        <v>4647</v>
      </c>
      <c r="B362" s="146"/>
      <c r="C362" s="146"/>
      <c r="D362" s="146"/>
      <c r="E362" s="146"/>
      <c r="F362" s="146"/>
      <c r="G362" s="146"/>
      <c r="H362" s="146"/>
      <c r="I362" s="146"/>
      <c r="J362" s="146"/>
      <c r="K362" s="147"/>
      <c r="L362" s="55">
        <v>8878</v>
      </c>
      <c r="M362" s="55"/>
      <c r="N362" s="55"/>
      <c r="O362" s="55"/>
      <c r="BK362" s="35"/>
      <c r="BL362" s="2" t="s">
        <v>4647</v>
      </c>
    </row>
    <row r="363" spans="1:64" s="3" customFormat="1" ht="15" x14ac:dyDescent="0.25">
      <c r="A363" s="145" t="s">
        <v>4648</v>
      </c>
      <c r="B363" s="146"/>
      <c r="C363" s="146"/>
      <c r="D363" s="146"/>
      <c r="E363" s="146"/>
      <c r="F363" s="146"/>
      <c r="G363" s="146"/>
      <c r="H363" s="146"/>
      <c r="I363" s="146"/>
      <c r="J363" s="146"/>
      <c r="K363" s="147"/>
      <c r="L363" s="55">
        <v>5034</v>
      </c>
      <c r="M363" s="55"/>
      <c r="N363" s="55"/>
      <c r="O363" s="55"/>
      <c r="BK363" s="35"/>
      <c r="BL363" s="2" t="s">
        <v>4648</v>
      </c>
    </row>
    <row r="364" spans="1:64" s="3" customFormat="1" ht="15" x14ac:dyDescent="0.25">
      <c r="A364" s="145" t="s">
        <v>1352</v>
      </c>
      <c r="B364" s="146"/>
      <c r="C364" s="146"/>
      <c r="D364" s="146"/>
      <c r="E364" s="146"/>
      <c r="F364" s="146"/>
      <c r="G364" s="146"/>
      <c r="H364" s="146"/>
      <c r="I364" s="146"/>
      <c r="J364" s="146"/>
      <c r="K364" s="147"/>
      <c r="L364" s="55">
        <v>23562</v>
      </c>
      <c r="M364" s="55"/>
      <c r="N364" s="55"/>
      <c r="O364" s="55"/>
      <c r="BK364" s="35"/>
      <c r="BL364" s="2" t="s">
        <v>1352</v>
      </c>
    </row>
    <row r="365" spans="1:64" s="3" customFormat="1" ht="15" x14ac:dyDescent="0.25">
      <c r="A365" s="145" t="s">
        <v>1363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7"/>
      <c r="L365" s="55"/>
      <c r="M365" s="55"/>
      <c r="N365" s="55"/>
      <c r="O365" s="55"/>
      <c r="BK365" s="35"/>
      <c r="BL365" s="2" t="s">
        <v>1363</v>
      </c>
    </row>
    <row r="366" spans="1:64" s="3" customFormat="1" ht="22.5" x14ac:dyDescent="0.25">
      <c r="A366" s="145" t="s">
        <v>4649</v>
      </c>
      <c r="B366" s="146"/>
      <c r="C366" s="146"/>
      <c r="D366" s="146"/>
      <c r="E366" s="146"/>
      <c r="F366" s="146"/>
      <c r="G366" s="146"/>
      <c r="H366" s="146"/>
      <c r="I366" s="146"/>
      <c r="J366" s="146"/>
      <c r="K366" s="147"/>
      <c r="L366" s="55">
        <v>1027025</v>
      </c>
      <c r="M366" s="55">
        <v>584329</v>
      </c>
      <c r="N366" s="55" t="s">
        <v>4650</v>
      </c>
      <c r="O366" s="55">
        <v>64852</v>
      </c>
      <c r="BK366" s="35"/>
      <c r="BL366" s="2" t="s">
        <v>4649</v>
      </c>
    </row>
    <row r="367" spans="1:64" s="3" customFormat="1" ht="15" x14ac:dyDescent="0.25">
      <c r="A367" s="145" t="s">
        <v>4651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7"/>
      <c r="L367" s="55">
        <v>644107</v>
      </c>
      <c r="M367" s="55"/>
      <c r="N367" s="55"/>
      <c r="O367" s="55"/>
      <c r="BK367" s="35"/>
      <c r="BL367" s="2" t="s">
        <v>4651</v>
      </c>
    </row>
    <row r="368" spans="1:64" s="3" customFormat="1" ht="15" x14ac:dyDescent="0.25">
      <c r="A368" s="145" t="s">
        <v>4652</v>
      </c>
      <c r="B368" s="146"/>
      <c r="C368" s="146"/>
      <c r="D368" s="146"/>
      <c r="E368" s="146"/>
      <c r="F368" s="146"/>
      <c r="G368" s="146"/>
      <c r="H368" s="146"/>
      <c r="I368" s="146"/>
      <c r="J368" s="146"/>
      <c r="K368" s="147"/>
      <c r="L368" s="55">
        <v>429405</v>
      </c>
      <c r="M368" s="55"/>
      <c r="N368" s="55"/>
      <c r="O368" s="55"/>
      <c r="BK368" s="35"/>
      <c r="BL368" s="2" t="s">
        <v>4652</v>
      </c>
    </row>
    <row r="369" spans="1:64" s="3" customFormat="1" ht="15" x14ac:dyDescent="0.25">
      <c r="A369" s="145" t="s">
        <v>1352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7"/>
      <c r="L369" s="55">
        <v>2100537</v>
      </c>
      <c r="M369" s="55"/>
      <c r="N369" s="55"/>
      <c r="O369" s="55"/>
      <c r="BK369" s="35"/>
      <c r="BL369" s="2" t="s">
        <v>1352</v>
      </c>
    </row>
    <row r="370" spans="1:64" s="3" customFormat="1" ht="15" x14ac:dyDescent="0.25">
      <c r="A370" s="145" t="s">
        <v>1368</v>
      </c>
      <c r="B370" s="146"/>
      <c r="C370" s="146"/>
      <c r="D370" s="146"/>
      <c r="E370" s="146"/>
      <c r="F370" s="146"/>
      <c r="G370" s="146"/>
      <c r="H370" s="146"/>
      <c r="I370" s="146"/>
      <c r="J370" s="146"/>
      <c r="K370" s="147"/>
      <c r="L370" s="55"/>
      <c r="M370" s="55"/>
      <c r="N370" s="55"/>
      <c r="O370" s="55"/>
      <c r="BK370" s="35"/>
      <c r="BL370" s="2" t="s">
        <v>1368</v>
      </c>
    </row>
    <row r="371" spans="1:64" s="3" customFormat="1" ht="15" x14ac:dyDescent="0.25">
      <c r="A371" s="145" t="s">
        <v>4653</v>
      </c>
      <c r="B371" s="146"/>
      <c r="C371" s="146"/>
      <c r="D371" s="146"/>
      <c r="E371" s="146"/>
      <c r="F371" s="146"/>
      <c r="G371" s="146"/>
      <c r="H371" s="146"/>
      <c r="I371" s="146"/>
      <c r="J371" s="146"/>
      <c r="K371" s="147"/>
      <c r="L371" s="55">
        <v>208607</v>
      </c>
      <c r="M371" s="55">
        <v>97164</v>
      </c>
      <c r="N371" s="55">
        <v>9844</v>
      </c>
      <c r="O371" s="55">
        <v>101599</v>
      </c>
      <c r="BK371" s="35"/>
      <c r="BL371" s="2" t="s">
        <v>4653</v>
      </c>
    </row>
    <row r="372" spans="1:64" s="3" customFormat="1" ht="15" x14ac:dyDescent="0.25">
      <c r="A372" s="145" t="s">
        <v>4654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7"/>
      <c r="L372" s="55">
        <v>97164</v>
      </c>
      <c r="M372" s="55"/>
      <c r="N372" s="55"/>
      <c r="O372" s="55"/>
      <c r="BK372" s="35"/>
      <c r="BL372" s="2" t="s">
        <v>4654</v>
      </c>
    </row>
    <row r="373" spans="1:64" s="3" customFormat="1" ht="15" x14ac:dyDescent="0.25">
      <c r="A373" s="145" t="s">
        <v>4655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7"/>
      <c r="L373" s="55">
        <v>47610</v>
      </c>
      <c r="M373" s="55"/>
      <c r="N373" s="55"/>
      <c r="O373" s="55"/>
      <c r="BK373" s="35"/>
      <c r="BL373" s="2" t="s">
        <v>4655</v>
      </c>
    </row>
    <row r="374" spans="1:64" s="3" customFormat="1" ht="15" x14ac:dyDescent="0.25">
      <c r="A374" s="145" t="s">
        <v>1352</v>
      </c>
      <c r="B374" s="146"/>
      <c r="C374" s="146"/>
      <c r="D374" s="146"/>
      <c r="E374" s="146"/>
      <c r="F374" s="146"/>
      <c r="G374" s="146"/>
      <c r="H374" s="146"/>
      <c r="I374" s="146"/>
      <c r="J374" s="146"/>
      <c r="K374" s="147"/>
      <c r="L374" s="55">
        <v>353381</v>
      </c>
      <c r="M374" s="55"/>
      <c r="N374" s="55"/>
      <c r="O374" s="55"/>
      <c r="BK374" s="35"/>
      <c r="BL374" s="2" t="s">
        <v>1352</v>
      </c>
    </row>
    <row r="375" spans="1:64" s="3" customFormat="1" ht="15" x14ac:dyDescent="0.25">
      <c r="A375" s="145" t="s">
        <v>1373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/>
      <c r="M375" s="55"/>
      <c r="N375" s="55"/>
      <c r="O375" s="55"/>
      <c r="BK375" s="35"/>
      <c r="BL375" s="2" t="s">
        <v>1373</v>
      </c>
    </row>
    <row r="376" spans="1:64" s="3" customFormat="1" ht="22.5" x14ac:dyDescent="0.25">
      <c r="A376" s="145" t="s">
        <v>4656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>
        <v>301592</v>
      </c>
      <c r="M376" s="55">
        <v>161713</v>
      </c>
      <c r="N376" s="55" t="s">
        <v>4657</v>
      </c>
      <c r="O376" s="55">
        <v>129932</v>
      </c>
      <c r="BK376" s="35"/>
      <c r="BL376" s="2" t="s">
        <v>4656</v>
      </c>
    </row>
    <row r="377" spans="1:64" s="3" customFormat="1" ht="15" x14ac:dyDescent="0.25">
      <c r="A377" s="145" t="s">
        <v>4658</v>
      </c>
      <c r="B377" s="146"/>
      <c r="C377" s="146"/>
      <c r="D377" s="146"/>
      <c r="E377" s="146"/>
      <c r="F377" s="146"/>
      <c r="G377" s="146"/>
      <c r="H377" s="146"/>
      <c r="I377" s="146"/>
      <c r="J377" s="146"/>
      <c r="K377" s="147"/>
      <c r="L377" s="55">
        <v>185095</v>
      </c>
      <c r="M377" s="55"/>
      <c r="N377" s="55"/>
      <c r="O377" s="55"/>
      <c r="BK377" s="35"/>
      <c r="BL377" s="2" t="s">
        <v>4658</v>
      </c>
    </row>
    <row r="378" spans="1:64" s="3" customFormat="1" ht="15" x14ac:dyDescent="0.25">
      <c r="A378" s="145" t="s">
        <v>4659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7"/>
      <c r="L378" s="55">
        <v>107421</v>
      </c>
      <c r="M378" s="55"/>
      <c r="N378" s="55"/>
      <c r="O378" s="55"/>
      <c r="BK378" s="35"/>
      <c r="BL378" s="2" t="s">
        <v>4659</v>
      </c>
    </row>
    <row r="379" spans="1:64" s="3" customFormat="1" ht="15" x14ac:dyDescent="0.25">
      <c r="A379" s="145" t="s">
        <v>1352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594108</v>
      </c>
      <c r="M379" s="55"/>
      <c r="N379" s="55"/>
      <c r="O379" s="55"/>
      <c r="BK379" s="35"/>
      <c r="BL379" s="2" t="s">
        <v>1352</v>
      </c>
    </row>
    <row r="380" spans="1:64" s="3" customFormat="1" ht="15" x14ac:dyDescent="0.25">
      <c r="A380" s="145" t="s">
        <v>1382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/>
      <c r="M380" s="55"/>
      <c r="N380" s="55"/>
      <c r="O380" s="55"/>
      <c r="BK380" s="35"/>
      <c r="BL380" s="2" t="s">
        <v>1382</v>
      </c>
    </row>
    <row r="381" spans="1:64" s="3" customFormat="1" ht="22.5" x14ac:dyDescent="0.25">
      <c r="A381" s="145" t="s">
        <v>4660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7"/>
      <c r="L381" s="55">
        <v>96365</v>
      </c>
      <c r="M381" s="55">
        <v>75565</v>
      </c>
      <c r="N381" s="55" t="s">
        <v>4661</v>
      </c>
      <c r="O381" s="55">
        <v>2828</v>
      </c>
      <c r="BK381" s="35"/>
      <c r="BL381" s="2" t="s">
        <v>4660</v>
      </c>
    </row>
    <row r="382" spans="1:64" s="3" customFormat="1" ht="15" x14ac:dyDescent="0.25">
      <c r="A382" s="145" t="s">
        <v>4662</v>
      </c>
      <c r="B382" s="146"/>
      <c r="C382" s="146"/>
      <c r="D382" s="146"/>
      <c r="E382" s="146"/>
      <c r="F382" s="146"/>
      <c r="G382" s="146"/>
      <c r="H382" s="146"/>
      <c r="I382" s="146"/>
      <c r="J382" s="146"/>
      <c r="K382" s="147"/>
      <c r="L382" s="55">
        <v>120577</v>
      </c>
      <c r="M382" s="55"/>
      <c r="N382" s="55"/>
      <c r="O382" s="55"/>
      <c r="BK382" s="35"/>
      <c r="BL382" s="2" t="s">
        <v>4662</v>
      </c>
    </row>
    <row r="383" spans="1:64" s="3" customFormat="1" ht="15" x14ac:dyDescent="0.25">
      <c r="A383" s="145" t="s">
        <v>4663</v>
      </c>
      <c r="B383" s="146"/>
      <c r="C383" s="146"/>
      <c r="D383" s="146"/>
      <c r="E383" s="146"/>
      <c r="F383" s="146"/>
      <c r="G383" s="146"/>
      <c r="H383" s="146"/>
      <c r="I383" s="146"/>
      <c r="J383" s="146"/>
      <c r="K383" s="147"/>
      <c r="L383" s="55">
        <v>109914</v>
      </c>
      <c r="M383" s="55"/>
      <c r="N383" s="55"/>
      <c r="O383" s="55"/>
      <c r="BK383" s="35"/>
      <c r="BL383" s="2" t="s">
        <v>4663</v>
      </c>
    </row>
    <row r="384" spans="1:64" s="3" customFormat="1" ht="15" x14ac:dyDescent="0.25">
      <c r="A384" s="145" t="s">
        <v>1352</v>
      </c>
      <c r="B384" s="146"/>
      <c r="C384" s="146"/>
      <c r="D384" s="146"/>
      <c r="E384" s="146"/>
      <c r="F384" s="146"/>
      <c r="G384" s="146"/>
      <c r="H384" s="146"/>
      <c r="I384" s="146"/>
      <c r="J384" s="146"/>
      <c r="K384" s="147"/>
      <c r="L384" s="55">
        <v>326856</v>
      </c>
      <c r="M384" s="55"/>
      <c r="N384" s="55"/>
      <c r="O384" s="55"/>
      <c r="BK384" s="35"/>
      <c r="BL384" s="2" t="s">
        <v>1352</v>
      </c>
    </row>
    <row r="385" spans="1:64" s="3" customFormat="1" ht="15" x14ac:dyDescent="0.25">
      <c r="A385" s="145" t="s">
        <v>1358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7"/>
      <c r="L385" s="55"/>
      <c r="M385" s="55"/>
      <c r="N385" s="55"/>
      <c r="O385" s="55"/>
      <c r="BK385" s="35"/>
      <c r="BL385" s="2" t="s">
        <v>1358</v>
      </c>
    </row>
    <row r="386" spans="1:64" s="3" customFormat="1" ht="22.5" x14ac:dyDescent="0.25">
      <c r="A386" s="145" t="s">
        <v>4664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7"/>
      <c r="L386" s="55">
        <v>179624</v>
      </c>
      <c r="M386" s="55">
        <v>158796</v>
      </c>
      <c r="N386" s="55" t="s">
        <v>4665</v>
      </c>
      <c r="O386" s="55">
        <v>13733</v>
      </c>
      <c r="BK386" s="35"/>
      <c r="BL386" s="2" t="s">
        <v>4664</v>
      </c>
    </row>
    <row r="387" spans="1:64" s="3" customFormat="1" ht="15" x14ac:dyDescent="0.25">
      <c r="A387" s="145" t="s">
        <v>4666</v>
      </c>
      <c r="B387" s="146"/>
      <c r="C387" s="146"/>
      <c r="D387" s="146"/>
      <c r="E387" s="146"/>
      <c r="F387" s="146"/>
      <c r="G387" s="146"/>
      <c r="H387" s="146"/>
      <c r="I387" s="146"/>
      <c r="J387" s="146"/>
      <c r="K387" s="147"/>
      <c r="L387" s="55">
        <v>165696</v>
      </c>
      <c r="M387" s="55"/>
      <c r="N387" s="55"/>
      <c r="O387" s="55"/>
      <c r="BK387" s="35"/>
      <c r="BL387" s="2" t="s">
        <v>4666</v>
      </c>
    </row>
    <row r="388" spans="1:64" s="3" customFormat="1" ht="15" x14ac:dyDescent="0.25">
      <c r="A388" s="145" t="s">
        <v>4667</v>
      </c>
      <c r="B388" s="146"/>
      <c r="C388" s="146"/>
      <c r="D388" s="146"/>
      <c r="E388" s="146"/>
      <c r="F388" s="146"/>
      <c r="G388" s="146"/>
      <c r="H388" s="146"/>
      <c r="I388" s="146"/>
      <c r="J388" s="146"/>
      <c r="K388" s="147"/>
      <c r="L388" s="55">
        <v>94219</v>
      </c>
      <c r="M388" s="55"/>
      <c r="N388" s="55"/>
      <c r="O388" s="55"/>
      <c r="BK388" s="35"/>
      <c r="BL388" s="2" t="s">
        <v>4667</v>
      </c>
    </row>
    <row r="389" spans="1:64" s="3" customFormat="1" ht="15" x14ac:dyDescent="0.25">
      <c r="A389" s="145" t="s">
        <v>1352</v>
      </c>
      <c r="B389" s="146"/>
      <c r="C389" s="146"/>
      <c r="D389" s="146"/>
      <c r="E389" s="146"/>
      <c r="F389" s="146"/>
      <c r="G389" s="146"/>
      <c r="H389" s="146"/>
      <c r="I389" s="146"/>
      <c r="J389" s="146"/>
      <c r="K389" s="147"/>
      <c r="L389" s="55">
        <v>439539</v>
      </c>
      <c r="M389" s="55"/>
      <c r="N389" s="55"/>
      <c r="O389" s="55"/>
      <c r="BK389" s="35"/>
      <c r="BL389" s="2" t="s">
        <v>1352</v>
      </c>
    </row>
    <row r="390" spans="1:64" s="3" customFormat="1" ht="15" x14ac:dyDescent="0.25">
      <c r="A390" s="145" t="s">
        <v>1387</v>
      </c>
      <c r="B390" s="146"/>
      <c r="C390" s="146"/>
      <c r="D390" s="146"/>
      <c r="E390" s="146"/>
      <c r="F390" s="146"/>
      <c r="G390" s="146"/>
      <c r="H390" s="146"/>
      <c r="I390" s="146"/>
      <c r="J390" s="146"/>
      <c r="K390" s="147"/>
      <c r="L390" s="55">
        <v>9333768</v>
      </c>
      <c r="M390" s="55"/>
      <c r="N390" s="55"/>
      <c r="O390" s="55"/>
      <c r="BK390" s="35"/>
      <c r="BL390" s="2" t="s">
        <v>1387</v>
      </c>
    </row>
    <row r="391" spans="1:64" s="3" customFormat="1" ht="15" x14ac:dyDescent="0.25">
      <c r="A391" s="145" t="s">
        <v>1388</v>
      </c>
      <c r="B391" s="146"/>
      <c r="C391" s="146"/>
      <c r="D391" s="146"/>
      <c r="E391" s="146"/>
      <c r="F391" s="146"/>
      <c r="G391" s="146"/>
      <c r="H391" s="146"/>
      <c r="I391" s="146"/>
      <c r="J391" s="146"/>
      <c r="K391" s="147"/>
      <c r="L391" s="55"/>
      <c r="M391" s="55"/>
      <c r="N391" s="55"/>
      <c r="O391" s="55"/>
      <c r="BK391" s="35"/>
      <c r="BL391" s="2" t="s">
        <v>1388</v>
      </c>
    </row>
    <row r="392" spans="1:64" s="3" customFormat="1" ht="15" x14ac:dyDescent="0.25">
      <c r="A392" s="145" t="s">
        <v>1393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7"/>
      <c r="L392" s="55"/>
      <c r="M392" s="55"/>
      <c r="N392" s="55"/>
      <c r="O392" s="55"/>
      <c r="BK392" s="35"/>
      <c r="BL392" s="2" t="s">
        <v>1393</v>
      </c>
    </row>
    <row r="393" spans="1:64" s="3" customFormat="1" ht="22.5" x14ac:dyDescent="0.25">
      <c r="A393" s="145" t="s">
        <v>4668</v>
      </c>
      <c r="B393" s="146"/>
      <c r="C393" s="146"/>
      <c r="D393" s="146"/>
      <c r="E393" s="146"/>
      <c r="F393" s="146"/>
      <c r="G393" s="146"/>
      <c r="H393" s="146"/>
      <c r="I393" s="146"/>
      <c r="J393" s="146"/>
      <c r="K393" s="147"/>
      <c r="L393" s="55">
        <v>7307</v>
      </c>
      <c r="M393" s="55">
        <v>2554</v>
      </c>
      <c r="N393" s="55" t="s">
        <v>2910</v>
      </c>
      <c r="O393" s="55">
        <v>602</v>
      </c>
      <c r="BK393" s="35"/>
      <c r="BL393" s="2" t="s">
        <v>4668</v>
      </c>
    </row>
    <row r="394" spans="1:64" s="3" customFormat="1" ht="15" x14ac:dyDescent="0.25">
      <c r="A394" s="145" t="s">
        <v>4669</v>
      </c>
      <c r="B394" s="146"/>
      <c r="C394" s="146"/>
      <c r="D394" s="146"/>
      <c r="E394" s="146"/>
      <c r="F394" s="146"/>
      <c r="G394" s="146"/>
      <c r="H394" s="146"/>
      <c r="I394" s="146"/>
      <c r="J394" s="146"/>
      <c r="K394" s="147"/>
      <c r="L394" s="55">
        <v>3658</v>
      </c>
      <c r="M394" s="55"/>
      <c r="N394" s="55"/>
      <c r="O394" s="55"/>
      <c r="BK394" s="35"/>
      <c r="BL394" s="2" t="s">
        <v>4669</v>
      </c>
    </row>
    <row r="395" spans="1:64" s="3" customFormat="1" ht="15" x14ac:dyDescent="0.25">
      <c r="A395" s="145" t="s">
        <v>4670</v>
      </c>
      <c r="B395" s="146"/>
      <c r="C395" s="146"/>
      <c r="D395" s="146"/>
      <c r="E395" s="146"/>
      <c r="F395" s="146"/>
      <c r="G395" s="146"/>
      <c r="H395" s="146"/>
      <c r="I395" s="146"/>
      <c r="J395" s="146"/>
      <c r="K395" s="147"/>
      <c r="L395" s="55">
        <v>1869</v>
      </c>
      <c r="M395" s="55"/>
      <c r="N395" s="55"/>
      <c r="O395" s="55"/>
      <c r="BK395" s="35"/>
      <c r="BL395" s="2" t="s">
        <v>4670</v>
      </c>
    </row>
    <row r="396" spans="1:64" s="3" customFormat="1" ht="15" x14ac:dyDescent="0.25">
      <c r="A396" s="145" t="s">
        <v>1352</v>
      </c>
      <c r="B396" s="146"/>
      <c r="C396" s="146"/>
      <c r="D396" s="146"/>
      <c r="E396" s="146"/>
      <c r="F396" s="146"/>
      <c r="G396" s="146"/>
      <c r="H396" s="146"/>
      <c r="I396" s="146"/>
      <c r="J396" s="146"/>
      <c r="K396" s="147"/>
      <c r="L396" s="55">
        <v>12834</v>
      </c>
      <c r="M396" s="55"/>
      <c r="N396" s="55"/>
      <c r="O396" s="55"/>
      <c r="BK396" s="35"/>
      <c r="BL396" s="2" t="s">
        <v>1352</v>
      </c>
    </row>
    <row r="397" spans="1:64" s="3" customFormat="1" ht="15" x14ac:dyDescent="0.25">
      <c r="A397" s="145" t="s">
        <v>1387</v>
      </c>
      <c r="B397" s="146"/>
      <c r="C397" s="146"/>
      <c r="D397" s="146"/>
      <c r="E397" s="146"/>
      <c r="F397" s="146"/>
      <c r="G397" s="146"/>
      <c r="H397" s="146"/>
      <c r="I397" s="146"/>
      <c r="J397" s="146"/>
      <c r="K397" s="147"/>
      <c r="L397" s="55">
        <v>12834</v>
      </c>
      <c r="M397" s="55"/>
      <c r="N397" s="55"/>
      <c r="O397" s="55"/>
      <c r="BK397" s="35"/>
      <c r="BL397" s="2" t="s">
        <v>1387</v>
      </c>
    </row>
    <row r="398" spans="1:64" s="3" customFormat="1" ht="15" x14ac:dyDescent="0.25">
      <c r="A398" s="145" t="s">
        <v>513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7"/>
      <c r="L398" s="55">
        <v>9346602</v>
      </c>
      <c r="M398" s="55"/>
      <c r="N398" s="55"/>
      <c r="O398" s="55"/>
      <c r="BK398" s="35"/>
      <c r="BL398" s="2" t="s">
        <v>513</v>
      </c>
    </row>
    <row r="399" spans="1:64" s="3" customFormat="1" ht="15" x14ac:dyDescent="0.25">
      <c r="A399" s="145" t="s">
        <v>514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7"/>
      <c r="L399" s="55"/>
      <c r="M399" s="55"/>
      <c r="N399" s="55"/>
      <c r="O399" s="55"/>
      <c r="BK399" s="35"/>
      <c r="BL399" s="2" t="s">
        <v>514</v>
      </c>
    </row>
    <row r="400" spans="1:64" s="3" customFormat="1" ht="15" x14ac:dyDescent="0.25">
      <c r="A400" s="145" t="s">
        <v>515</v>
      </c>
      <c r="B400" s="146"/>
      <c r="C400" s="146"/>
      <c r="D400" s="146"/>
      <c r="E400" s="146"/>
      <c r="F400" s="146"/>
      <c r="G400" s="146"/>
      <c r="H400" s="146"/>
      <c r="I400" s="146"/>
      <c r="J400" s="146"/>
      <c r="K400" s="147"/>
      <c r="L400" s="55">
        <v>1402004</v>
      </c>
      <c r="M400" s="55"/>
      <c r="N400" s="55"/>
      <c r="O400" s="55"/>
      <c r="BK400" s="35"/>
      <c r="BL400" s="2" t="s">
        <v>515</v>
      </c>
    </row>
    <row r="401" spans="1:66" s="3" customFormat="1" ht="15" x14ac:dyDescent="0.25">
      <c r="A401" s="145" t="s">
        <v>516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7"/>
      <c r="L401" s="55">
        <v>4982104</v>
      </c>
      <c r="M401" s="55"/>
      <c r="N401" s="55"/>
      <c r="O401" s="55"/>
      <c r="BK401" s="35"/>
      <c r="BL401" s="2" t="s">
        <v>516</v>
      </c>
    </row>
    <row r="402" spans="1:66" s="3" customFormat="1" ht="15" x14ac:dyDescent="0.25">
      <c r="A402" s="145" t="s">
        <v>517</v>
      </c>
      <c r="B402" s="146"/>
      <c r="C402" s="146"/>
      <c r="D402" s="146"/>
      <c r="E402" s="146"/>
      <c r="F402" s="146"/>
      <c r="G402" s="146"/>
      <c r="H402" s="146"/>
      <c r="I402" s="146"/>
      <c r="J402" s="146"/>
      <c r="K402" s="147"/>
      <c r="L402" s="55">
        <v>431135</v>
      </c>
      <c r="M402" s="55"/>
      <c r="N402" s="55"/>
      <c r="O402" s="55"/>
      <c r="BK402" s="35"/>
      <c r="BL402" s="2" t="s">
        <v>517</v>
      </c>
    </row>
    <row r="403" spans="1:66" s="3" customFormat="1" ht="15" x14ac:dyDescent="0.25">
      <c r="A403" s="145" t="s">
        <v>518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7"/>
      <c r="L403" s="55">
        <v>124020</v>
      </c>
      <c r="M403" s="55"/>
      <c r="N403" s="55"/>
      <c r="O403" s="55"/>
      <c r="BK403" s="35"/>
      <c r="BL403" s="2" t="s">
        <v>518</v>
      </c>
    </row>
    <row r="404" spans="1:66" s="3" customFormat="1" ht="15" x14ac:dyDescent="0.25">
      <c r="A404" s="145" t="s">
        <v>519</v>
      </c>
      <c r="B404" s="146"/>
      <c r="C404" s="146"/>
      <c r="D404" s="146"/>
      <c r="E404" s="146"/>
      <c r="F404" s="146"/>
      <c r="G404" s="146"/>
      <c r="H404" s="146"/>
      <c r="I404" s="146"/>
      <c r="J404" s="146"/>
      <c r="K404" s="147"/>
      <c r="L404" s="55">
        <v>1563561</v>
      </c>
      <c r="M404" s="55"/>
      <c r="N404" s="55"/>
      <c r="O404" s="55"/>
      <c r="BK404" s="35"/>
      <c r="BL404" s="2" t="s">
        <v>519</v>
      </c>
    </row>
    <row r="405" spans="1:66" s="3" customFormat="1" ht="15" x14ac:dyDescent="0.25">
      <c r="A405" s="145" t="s">
        <v>520</v>
      </c>
      <c r="B405" s="146"/>
      <c r="C405" s="146"/>
      <c r="D405" s="146"/>
      <c r="E405" s="146"/>
      <c r="F405" s="146"/>
      <c r="G405" s="146"/>
      <c r="H405" s="146"/>
      <c r="I405" s="146"/>
      <c r="J405" s="146"/>
      <c r="K405" s="147"/>
      <c r="L405" s="55">
        <v>967798</v>
      </c>
      <c r="M405" s="55"/>
      <c r="N405" s="55"/>
      <c r="O405" s="55"/>
      <c r="BK405" s="35"/>
      <c r="BL405" s="2" t="s">
        <v>520</v>
      </c>
    </row>
    <row r="406" spans="1:66" s="3" customFormat="1" ht="15" x14ac:dyDescent="0.25">
      <c r="A406" s="145" t="s">
        <v>521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7"/>
      <c r="L406" s="55">
        <v>486023</v>
      </c>
      <c r="M406" s="55"/>
      <c r="N406" s="55"/>
      <c r="O406" s="55"/>
      <c r="BK406" s="35"/>
      <c r="BL406" s="2" t="s">
        <v>521</v>
      </c>
    </row>
    <row r="407" spans="1:66" s="3" customFormat="1" ht="15" x14ac:dyDescent="0.25">
      <c r="A407" s="142" t="s">
        <v>513</v>
      </c>
      <c r="B407" s="143"/>
      <c r="C407" s="143"/>
      <c r="D407" s="143"/>
      <c r="E407" s="143"/>
      <c r="F407" s="143"/>
      <c r="G407" s="143"/>
      <c r="H407" s="143"/>
      <c r="I407" s="143"/>
      <c r="J407" s="143"/>
      <c r="K407" s="144"/>
      <c r="L407" s="33">
        <v>9832625</v>
      </c>
      <c r="M407" s="33"/>
      <c r="N407" s="33"/>
      <c r="O407" s="33"/>
      <c r="BK407" s="35"/>
      <c r="BM407" s="35" t="s">
        <v>513</v>
      </c>
    </row>
    <row r="408" spans="1:66" s="3" customFormat="1" ht="15" x14ac:dyDescent="0.25">
      <c r="A408" s="145" t="s">
        <v>522</v>
      </c>
      <c r="B408" s="146"/>
      <c r="C408" s="146"/>
      <c r="D408" s="146"/>
      <c r="E408" s="146"/>
      <c r="F408" s="146"/>
      <c r="G408" s="146"/>
      <c r="H408" s="146"/>
      <c r="I408" s="146"/>
      <c r="J408" s="146"/>
      <c r="K408" s="147"/>
      <c r="L408" s="55">
        <v>206485</v>
      </c>
      <c r="M408" s="55"/>
      <c r="N408" s="55"/>
      <c r="O408" s="55"/>
      <c r="BK408" s="35"/>
      <c r="BL408" s="2" t="s">
        <v>522</v>
      </c>
      <c r="BM408" s="35"/>
    </row>
    <row r="409" spans="1:66" s="3" customFormat="1" ht="15" x14ac:dyDescent="0.25">
      <c r="A409" s="145" t="s">
        <v>523</v>
      </c>
      <c r="B409" s="146"/>
      <c r="C409" s="146"/>
      <c r="D409" s="146"/>
      <c r="E409" s="146"/>
      <c r="F409" s="146"/>
      <c r="G409" s="146"/>
      <c r="H409" s="146"/>
      <c r="I409" s="146"/>
      <c r="J409" s="146"/>
      <c r="K409" s="147"/>
      <c r="L409" s="55">
        <v>344142</v>
      </c>
      <c r="M409" s="55"/>
      <c r="N409" s="55"/>
      <c r="O409" s="55"/>
      <c r="BK409" s="35"/>
      <c r="BL409" s="2" t="s">
        <v>523</v>
      </c>
      <c r="BM409" s="35"/>
    </row>
    <row r="410" spans="1:66" s="3" customFormat="1" ht="15" x14ac:dyDescent="0.25">
      <c r="A410" s="145" t="s">
        <v>524</v>
      </c>
      <c r="B410" s="146"/>
      <c r="C410" s="146"/>
      <c r="D410" s="146"/>
      <c r="E410" s="146"/>
      <c r="F410" s="146"/>
      <c r="G410" s="146"/>
      <c r="H410" s="146"/>
      <c r="I410" s="146"/>
      <c r="J410" s="146"/>
      <c r="K410" s="147"/>
      <c r="L410" s="55">
        <v>245816</v>
      </c>
      <c r="M410" s="55"/>
      <c r="N410" s="55"/>
      <c r="O410" s="55"/>
      <c r="BK410" s="35"/>
      <c r="BL410" s="2" t="s">
        <v>524</v>
      </c>
      <c r="BM410" s="35"/>
    </row>
    <row r="411" spans="1:66" s="3" customFormat="1" ht="15" x14ac:dyDescent="0.25">
      <c r="A411" s="145" t="s">
        <v>525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7"/>
      <c r="L411" s="55">
        <v>196653</v>
      </c>
      <c r="M411" s="55"/>
      <c r="N411" s="55"/>
      <c r="O411" s="55"/>
      <c r="BK411" s="35"/>
      <c r="BL411" s="2" t="s">
        <v>525</v>
      </c>
      <c r="BM411" s="35"/>
    </row>
    <row r="412" spans="1:66" s="3" customFormat="1" ht="15" x14ac:dyDescent="0.25">
      <c r="A412" s="142" t="s">
        <v>513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4"/>
      <c r="L412" s="33">
        <v>10825721</v>
      </c>
      <c r="M412" s="33"/>
      <c r="N412" s="33"/>
      <c r="O412" s="33"/>
      <c r="BK412" s="35"/>
      <c r="BM412" s="35" t="s">
        <v>513</v>
      </c>
    </row>
    <row r="413" spans="1:66" s="3" customFormat="1" ht="15" x14ac:dyDescent="0.25">
      <c r="A413" s="145" t="s">
        <v>526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7"/>
      <c r="L413" s="55">
        <v>324772</v>
      </c>
      <c r="M413" s="55"/>
      <c r="N413" s="55"/>
      <c r="O413" s="55"/>
      <c r="BK413" s="35"/>
      <c r="BL413" s="2" t="s">
        <v>526</v>
      </c>
      <c r="BM413" s="35"/>
    </row>
    <row r="414" spans="1:66" s="3" customFormat="1" ht="15" x14ac:dyDescent="0.25">
      <c r="A414" s="142" t="s">
        <v>527</v>
      </c>
      <c r="B414" s="143"/>
      <c r="C414" s="143"/>
      <c r="D414" s="143"/>
      <c r="E414" s="143"/>
      <c r="F414" s="143"/>
      <c r="G414" s="143"/>
      <c r="H414" s="143"/>
      <c r="I414" s="143"/>
      <c r="J414" s="143"/>
      <c r="K414" s="144"/>
      <c r="L414" s="33">
        <v>11150493</v>
      </c>
      <c r="M414" s="33"/>
      <c r="N414" s="33"/>
      <c r="O414" s="33"/>
      <c r="BK414" s="35"/>
      <c r="BM414" s="35" t="s">
        <v>527</v>
      </c>
    </row>
    <row r="415" spans="1:66" s="3" customFormat="1" ht="15" x14ac:dyDescent="0.25">
      <c r="A415" s="145" t="s">
        <v>528</v>
      </c>
      <c r="B415" s="146"/>
      <c r="C415" s="146"/>
      <c r="D415" s="146"/>
      <c r="E415" s="146"/>
      <c r="F415" s="146"/>
      <c r="G415" s="146"/>
      <c r="H415" s="146"/>
      <c r="I415" s="146"/>
      <c r="J415" s="146"/>
      <c r="K415" s="147"/>
      <c r="L415" s="55">
        <v>2230098.6</v>
      </c>
      <c r="M415" s="55"/>
      <c r="N415" s="55"/>
      <c r="O415" s="55"/>
      <c r="BK415" s="35"/>
      <c r="BL415" s="2" t="s">
        <v>528</v>
      </c>
      <c r="BM415" s="35"/>
    </row>
    <row r="416" spans="1:66" s="3" customFormat="1" ht="15" x14ac:dyDescent="0.25">
      <c r="A416" s="142" t="s">
        <v>529</v>
      </c>
      <c r="B416" s="143"/>
      <c r="C416" s="143"/>
      <c r="D416" s="143"/>
      <c r="E416" s="143"/>
      <c r="F416" s="143"/>
      <c r="G416" s="143"/>
      <c r="H416" s="143"/>
      <c r="I416" s="143"/>
      <c r="J416" s="143"/>
      <c r="K416" s="144"/>
      <c r="L416" s="33">
        <v>13380591.6</v>
      </c>
      <c r="M416" s="33"/>
      <c r="N416" s="33"/>
      <c r="O416" s="33"/>
      <c r="BK416" s="35"/>
      <c r="BM416" s="35"/>
      <c r="BN416" s="35" t="s">
        <v>529</v>
      </c>
    </row>
    <row r="417" spans="1:15" s="3" customFormat="1" ht="53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s="3" customFormat="1" ht="15" x14ac:dyDescent="0.25">
      <c r="A418" s="4"/>
      <c r="B418" s="4"/>
      <c r="C418" s="4"/>
      <c r="D418" s="4"/>
      <c r="E418" s="4"/>
      <c r="F418" s="4"/>
      <c r="G418" s="4"/>
      <c r="H418" s="8"/>
      <c r="I418" s="56"/>
      <c r="J418" s="56"/>
      <c r="K418" s="56"/>
      <c r="L418" s="56"/>
      <c r="M418" s="4"/>
      <c r="N418" s="4"/>
      <c r="O418" s="4"/>
    </row>
  </sheetData>
  <mergeCells count="324">
    <mergeCell ref="A414:K414"/>
    <mergeCell ref="A415:K415"/>
    <mergeCell ref="A416:K416"/>
    <mergeCell ref="A409:K409"/>
    <mergeCell ref="A410:K410"/>
    <mergeCell ref="A411:K411"/>
    <mergeCell ref="A412:K412"/>
    <mergeCell ref="A413:K413"/>
    <mergeCell ref="A404:K404"/>
    <mergeCell ref="A405:K405"/>
    <mergeCell ref="A406:K406"/>
    <mergeCell ref="A407:K407"/>
    <mergeCell ref="A408:K408"/>
    <mergeCell ref="A399:K399"/>
    <mergeCell ref="A400:K400"/>
    <mergeCell ref="A401:K401"/>
    <mergeCell ref="A402:K402"/>
    <mergeCell ref="A403:K403"/>
    <mergeCell ref="A394:K394"/>
    <mergeCell ref="A395:K395"/>
    <mergeCell ref="A396:K396"/>
    <mergeCell ref="A397:K397"/>
    <mergeCell ref="A398:K398"/>
    <mergeCell ref="A389:K389"/>
    <mergeCell ref="A390:K390"/>
    <mergeCell ref="A391:K391"/>
    <mergeCell ref="A392:K392"/>
    <mergeCell ref="A393:K39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A364:K364"/>
    <mergeCell ref="A365:K365"/>
    <mergeCell ref="A366:K366"/>
    <mergeCell ref="A367:K367"/>
    <mergeCell ref="A368:K368"/>
    <mergeCell ref="A359:K359"/>
    <mergeCell ref="A360:K360"/>
    <mergeCell ref="A361:K361"/>
    <mergeCell ref="A362:K362"/>
    <mergeCell ref="A363:K363"/>
    <mergeCell ref="A354:K354"/>
    <mergeCell ref="A355:K355"/>
    <mergeCell ref="A356:K356"/>
    <mergeCell ref="A357:K357"/>
    <mergeCell ref="A358:K358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C329:E329"/>
    <mergeCell ref="C330:E330"/>
    <mergeCell ref="A331:K331"/>
    <mergeCell ref="A332:K332"/>
    <mergeCell ref="A333:K333"/>
    <mergeCell ref="C321:E321"/>
    <mergeCell ref="C322:E322"/>
    <mergeCell ref="C326:E326"/>
    <mergeCell ref="C327:E327"/>
    <mergeCell ref="C328:E328"/>
    <mergeCell ref="C310:E310"/>
    <mergeCell ref="C314:E314"/>
    <mergeCell ref="C315:E315"/>
    <mergeCell ref="C316:E316"/>
    <mergeCell ref="C320:E320"/>
    <mergeCell ref="C302:E302"/>
    <mergeCell ref="C306:E306"/>
    <mergeCell ref="C307:E307"/>
    <mergeCell ref="C308:E308"/>
    <mergeCell ref="C309:E309"/>
    <mergeCell ref="C294:E294"/>
    <mergeCell ref="C295:E295"/>
    <mergeCell ref="C299:E299"/>
    <mergeCell ref="C300:E300"/>
    <mergeCell ref="C301:E301"/>
    <mergeCell ref="C286:E286"/>
    <mergeCell ref="C287:E287"/>
    <mergeCell ref="C288:E288"/>
    <mergeCell ref="C289:E289"/>
    <mergeCell ref="C293:E293"/>
    <mergeCell ref="C281:E281"/>
    <mergeCell ref="C282:E282"/>
    <mergeCell ref="C283:E283"/>
    <mergeCell ref="C284:E284"/>
    <mergeCell ref="C285:E285"/>
    <mergeCell ref="C270:E270"/>
    <mergeCell ref="C271:E271"/>
    <mergeCell ref="C275:E275"/>
    <mergeCell ref="C276:E276"/>
    <mergeCell ref="C277:E277"/>
    <mergeCell ref="C262:E262"/>
    <mergeCell ref="C263:E263"/>
    <mergeCell ref="A264:O264"/>
    <mergeCell ref="C265:E265"/>
    <mergeCell ref="C269:E269"/>
    <mergeCell ref="C257:E257"/>
    <mergeCell ref="C258:E258"/>
    <mergeCell ref="C259:E259"/>
    <mergeCell ref="C260:E260"/>
    <mergeCell ref="C261:E261"/>
    <mergeCell ref="A246:O246"/>
    <mergeCell ref="C247:E247"/>
    <mergeCell ref="C251:E251"/>
    <mergeCell ref="C252:E252"/>
    <mergeCell ref="C253:E253"/>
    <mergeCell ref="C241:E241"/>
    <mergeCell ref="C242:E242"/>
    <mergeCell ref="C243:E243"/>
    <mergeCell ref="A244:O244"/>
    <mergeCell ref="A245:O245"/>
    <mergeCell ref="A230:O230"/>
    <mergeCell ref="C231:E231"/>
    <mergeCell ref="C235:E235"/>
    <mergeCell ref="C236:E236"/>
    <mergeCell ref="C237:E237"/>
    <mergeCell ref="C225:E225"/>
    <mergeCell ref="C226:E226"/>
    <mergeCell ref="C227:E227"/>
    <mergeCell ref="C228:E228"/>
    <mergeCell ref="A229:O229"/>
    <mergeCell ref="C220:E220"/>
    <mergeCell ref="C221:E221"/>
    <mergeCell ref="C222:E222"/>
    <mergeCell ref="C223:E223"/>
    <mergeCell ref="C224:E224"/>
    <mergeCell ref="C212:E212"/>
    <mergeCell ref="C213:E213"/>
    <mergeCell ref="C214:E214"/>
    <mergeCell ref="C215:E215"/>
    <mergeCell ref="C216:E216"/>
    <mergeCell ref="C204:E204"/>
    <mergeCell ref="C205:E205"/>
    <mergeCell ref="C206:E206"/>
    <mergeCell ref="C207:E207"/>
    <mergeCell ref="C208:E208"/>
    <mergeCell ref="A196:O196"/>
    <mergeCell ref="C197:E197"/>
    <mergeCell ref="C201:E201"/>
    <mergeCell ref="C202:E202"/>
    <mergeCell ref="C203:E203"/>
    <mergeCell ref="C191:E191"/>
    <mergeCell ref="C192:E192"/>
    <mergeCell ref="C193:E193"/>
    <mergeCell ref="C194:E194"/>
    <mergeCell ref="C195:E195"/>
    <mergeCell ref="C183:E183"/>
    <mergeCell ref="C184:E184"/>
    <mergeCell ref="C185:E185"/>
    <mergeCell ref="C186:E186"/>
    <mergeCell ref="C190:E190"/>
    <mergeCell ref="C178:E178"/>
    <mergeCell ref="C179:E179"/>
    <mergeCell ref="C180:E180"/>
    <mergeCell ref="C181:E181"/>
    <mergeCell ref="C182:E182"/>
    <mergeCell ref="C170:E170"/>
    <mergeCell ref="C174:E174"/>
    <mergeCell ref="C175:E175"/>
    <mergeCell ref="C176:E176"/>
    <mergeCell ref="C177:E177"/>
    <mergeCell ref="C162:E162"/>
    <mergeCell ref="C166:E166"/>
    <mergeCell ref="C167:E167"/>
    <mergeCell ref="C168:E168"/>
    <mergeCell ref="A169:O169"/>
    <mergeCell ref="C154:E154"/>
    <mergeCell ref="C158:E158"/>
    <mergeCell ref="C159:E159"/>
    <mergeCell ref="C160:E160"/>
    <mergeCell ref="C161:E161"/>
    <mergeCell ref="C146:E146"/>
    <mergeCell ref="C147:E147"/>
    <mergeCell ref="C151:E151"/>
    <mergeCell ref="C152:E152"/>
    <mergeCell ref="C153:E153"/>
    <mergeCell ref="C138:E138"/>
    <mergeCell ref="C142:E142"/>
    <mergeCell ref="C143:E143"/>
    <mergeCell ref="C144:E144"/>
    <mergeCell ref="C145:E145"/>
    <mergeCell ref="C130:E130"/>
    <mergeCell ref="C134:E134"/>
    <mergeCell ref="C135:E135"/>
    <mergeCell ref="C136:E136"/>
    <mergeCell ref="C137:E137"/>
    <mergeCell ref="C125:E125"/>
    <mergeCell ref="C126:E126"/>
    <mergeCell ref="C127:E127"/>
    <mergeCell ref="C128:E128"/>
    <mergeCell ref="C129:E129"/>
    <mergeCell ref="C117:E117"/>
    <mergeCell ref="C118:E118"/>
    <mergeCell ref="C119:E119"/>
    <mergeCell ref="C120:E120"/>
    <mergeCell ref="C121:E121"/>
    <mergeCell ref="C106:E106"/>
    <mergeCell ref="C107:E107"/>
    <mergeCell ref="C111:E111"/>
    <mergeCell ref="C112:E112"/>
    <mergeCell ref="C113:E113"/>
    <mergeCell ref="C98:E98"/>
    <mergeCell ref="C102:E102"/>
    <mergeCell ref="C103:E103"/>
    <mergeCell ref="C104:E104"/>
    <mergeCell ref="C105:E105"/>
    <mergeCell ref="C93:E93"/>
    <mergeCell ref="C94:E94"/>
    <mergeCell ref="C95:E95"/>
    <mergeCell ref="A96:O96"/>
    <mergeCell ref="A97:O97"/>
    <mergeCell ref="C85:E85"/>
    <mergeCell ref="C86:E86"/>
    <mergeCell ref="C87:E87"/>
    <mergeCell ref="C88:E88"/>
    <mergeCell ref="C92:E92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67:E67"/>
    <mergeCell ref="C68:E68"/>
    <mergeCell ref="A69:O69"/>
    <mergeCell ref="C70:E70"/>
    <mergeCell ref="C74:E74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4:E44"/>
    <mergeCell ref="C45:E45"/>
    <mergeCell ref="C46:E46"/>
    <mergeCell ref="A47:O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33:E33"/>
    <mergeCell ref="C21:E21"/>
    <mergeCell ref="A22:O22"/>
    <mergeCell ref="A23:O23"/>
    <mergeCell ref="A24:O24"/>
    <mergeCell ref="C25:E25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N4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4671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4672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4672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4673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11125.718000000001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7768.3209999999999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3.2090000000000001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1423.7360000000001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2759.38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16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16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1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1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1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138" t="s">
        <v>31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31</v>
      </c>
    </row>
    <row r="23" spans="1:61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</row>
    <row r="24" spans="1:61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1" s="3" customFormat="1" ht="15" x14ac:dyDescent="0.25">
      <c r="A25" s="133" t="s">
        <v>35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35</v>
      </c>
    </row>
    <row r="26" spans="1:61" s="3" customFormat="1" ht="90" x14ac:dyDescent="0.25">
      <c r="A26" s="29" t="s">
        <v>36</v>
      </c>
      <c r="B26" s="30" t="s">
        <v>37</v>
      </c>
      <c r="C26" s="136" t="s">
        <v>38</v>
      </c>
      <c r="D26" s="136"/>
      <c r="E26" s="136"/>
      <c r="F26" s="29" t="s">
        <v>39</v>
      </c>
      <c r="G26" s="44">
        <v>4.54</v>
      </c>
      <c r="H26" s="33" t="s">
        <v>40</v>
      </c>
      <c r="I26" s="33" t="s">
        <v>41</v>
      </c>
      <c r="J26" s="33"/>
      <c r="K26" s="31" t="s">
        <v>42</v>
      </c>
      <c r="L26" s="33">
        <v>48022.21</v>
      </c>
      <c r="M26" s="33">
        <v>36223.410000000003</v>
      </c>
      <c r="N26" s="34" t="s">
        <v>4674</v>
      </c>
      <c r="O26" s="33"/>
      <c r="BG26" s="27"/>
      <c r="BH26" s="28"/>
      <c r="BI26" s="35" t="s">
        <v>38</v>
      </c>
    </row>
    <row r="27" spans="1:61" s="3" customFormat="1" ht="15" x14ac:dyDescent="0.25">
      <c r="A27" s="36"/>
      <c r="B27" s="37"/>
      <c r="C27" s="37"/>
      <c r="D27" s="37"/>
      <c r="E27" s="38" t="s">
        <v>4675</v>
      </c>
      <c r="F27" s="38"/>
      <c r="G27" s="39"/>
      <c r="H27" s="40"/>
      <c r="I27" s="11"/>
      <c r="J27" s="11"/>
      <c r="K27" s="11"/>
      <c r="L27" s="41">
        <v>41904.300000000003</v>
      </c>
      <c r="M27" s="42"/>
      <c r="N27" s="42"/>
      <c r="O27" s="43"/>
      <c r="BG27" s="27"/>
      <c r="BH27" s="28"/>
      <c r="BI27" s="35"/>
    </row>
    <row r="28" spans="1:61" s="3" customFormat="1" ht="15" x14ac:dyDescent="0.25">
      <c r="A28" s="36"/>
      <c r="B28" s="37"/>
      <c r="C28" s="37"/>
      <c r="D28" s="37"/>
      <c r="E28" s="38" t="s">
        <v>4676</v>
      </c>
      <c r="F28" s="38"/>
      <c r="G28" s="39"/>
      <c r="H28" s="40"/>
      <c r="I28" s="11"/>
      <c r="J28" s="11"/>
      <c r="K28" s="11"/>
      <c r="L28" s="41">
        <v>24319.46</v>
      </c>
      <c r="M28" s="42"/>
      <c r="N28" s="42"/>
      <c r="O28" s="43"/>
      <c r="BG28" s="27"/>
      <c r="BH28" s="28"/>
      <c r="BI28" s="35"/>
    </row>
    <row r="29" spans="1:61" s="3" customFormat="1" ht="15" x14ac:dyDescent="0.25">
      <c r="A29" s="36"/>
      <c r="B29" s="37"/>
      <c r="C29" s="37"/>
      <c r="D29" s="37"/>
      <c r="E29" s="38" t="s">
        <v>46</v>
      </c>
      <c r="F29" s="38"/>
      <c r="G29" s="39"/>
      <c r="H29" s="40"/>
      <c r="I29" s="11"/>
      <c r="J29" s="11"/>
      <c r="K29" s="11"/>
      <c r="L29" s="41">
        <v>114245.97</v>
      </c>
      <c r="M29" s="42"/>
      <c r="N29" s="42"/>
      <c r="O29" s="43"/>
      <c r="BG29" s="27"/>
      <c r="BH29" s="28"/>
      <c r="BI29" s="35"/>
    </row>
    <row r="30" spans="1:61" s="3" customFormat="1" ht="90" x14ac:dyDescent="0.25">
      <c r="A30" s="29" t="s">
        <v>47</v>
      </c>
      <c r="B30" s="30" t="s">
        <v>48</v>
      </c>
      <c r="C30" s="136" t="s">
        <v>49</v>
      </c>
      <c r="D30" s="136"/>
      <c r="E30" s="136"/>
      <c r="F30" s="29" t="s">
        <v>50</v>
      </c>
      <c r="G30" s="44">
        <v>935.24</v>
      </c>
      <c r="H30" s="33">
        <v>39.93</v>
      </c>
      <c r="I30" s="33"/>
      <c r="J30" s="33">
        <v>39.93</v>
      </c>
      <c r="K30" s="31" t="s">
        <v>42</v>
      </c>
      <c r="L30" s="33">
        <v>323400.19</v>
      </c>
      <c r="M30" s="33"/>
      <c r="N30" s="34"/>
      <c r="O30" s="33">
        <v>323400.19</v>
      </c>
      <c r="BG30" s="27"/>
      <c r="BH30" s="28"/>
      <c r="BI30" s="35" t="s">
        <v>49</v>
      </c>
    </row>
    <row r="31" spans="1:61" s="3" customFormat="1" ht="90" x14ac:dyDescent="0.25">
      <c r="A31" s="29" t="s">
        <v>51</v>
      </c>
      <c r="B31" s="30" t="s">
        <v>52</v>
      </c>
      <c r="C31" s="136" t="s">
        <v>53</v>
      </c>
      <c r="D31" s="136"/>
      <c r="E31" s="136"/>
      <c r="F31" s="29" t="s">
        <v>54</v>
      </c>
      <c r="G31" s="44">
        <v>4.54</v>
      </c>
      <c r="H31" s="33" t="s">
        <v>55</v>
      </c>
      <c r="I31" s="33" t="s">
        <v>56</v>
      </c>
      <c r="J31" s="33">
        <v>158.68</v>
      </c>
      <c r="K31" s="31" t="s">
        <v>42</v>
      </c>
      <c r="L31" s="33">
        <v>48034.9</v>
      </c>
      <c r="M31" s="33">
        <v>38900.44</v>
      </c>
      <c r="N31" s="34" t="s">
        <v>4677</v>
      </c>
      <c r="O31" s="33">
        <v>6238.73</v>
      </c>
      <c r="BG31" s="27"/>
      <c r="BH31" s="28"/>
      <c r="BI31" s="35" t="s">
        <v>53</v>
      </c>
    </row>
    <row r="32" spans="1:61" s="3" customFormat="1" ht="15" x14ac:dyDescent="0.25">
      <c r="A32" s="36"/>
      <c r="B32" s="37"/>
      <c r="C32" s="37"/>
      <c r="D32" s="37"/>
      <c r="E32" s="38" t="s">
        <v>4678</v>
      </c>
      <c r="F32" s="38"/>
      <c r="G32" s="39"/>
      <c r="H32" s="40"/>
      <c r="I32" s="11"/>
      <c r="J32" s="11"/>
      <c r="K32" s="11"/>
      <c r="L32" s="41">
        <v>43214.6</v>
      </c>
      <c r="M32" s="42"/>
      <c r="N32" s="42"/>
      <c r="O32" s="43"/>
      <c r="BG32" s="27"/>
      <c r="BH32" s="28"/>
      <c r="BI32" s="35"/>
    </row>
    <row r="33" spans="1:62" s="3" customFormat="1" ht="15" x14ac:dyDescent="0.25">
      <c r="A33" s="36"/>
      <c r="B33" s="37"/>
      <c r="C33" s="37"/>
      <c r="D33" s="37"/>
      <c r="E33" s="38" t="s">
        <v>4679</v>
      </c>
      <c r="F33" s="38"/>
      <c r="G33" s="39"/>
      <c r="H33" s="40"/>
      <c r="I33" s="11"/>
      <c r="J33" s="11"/>
      <c r="K33" s="11"/>
      <c r="L33" s="41">
        <v>22598.46</v>
      </c>
      <c r="M33" s="42"/>
      <c r="N33" s="42"/>
      <c r="O33" s="43"/>
      <c r="BG33" s="27"/>
      <c r="BH33" s="28"/>
      <c r="BI33" s="35"/>
    </row>
    <row r="34" spans="1:62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113847.96</v>
      </c>
      <c r="M34" s="42"/>
      <c r="N34" s="42"/>
      <c r="O34" s="43"/>
      <c r="BG34" s="27"/>
      <c r="BH34" s="28"/>
      <c r="BI34" s="35"/>
    </row>
    <row r="35" spans="1:62" s="3" customFormat="1" ht="22.5" x14ac:dyDescent="0.25">
      <c r="A35" s="45"/>
      <c r="B35" s="46" t="s">
        <v>60</v>
      </c>
      <c r="C35" s="141" t="s">
        <v>61</v>
      </c>
      <c r="D35" s="141"/>
      <c r="E35" s="141"/>
      <c r="F35" s="47" t="s">
        <v>62</v>
      </c>
      <c r="G35" s="39" t="s">
        <v>4680</v>
      </c>
      <c r="H35" s="48">
        <v>5.3</v>
      </c>
      <c r="I35" s="48"/>
      <c r="J35" s="48">
        <v>5.3</v>
      </c>
      <c r="K35" s="49"/>
      <c r="L35" s="48">
        <v>720.42</v>
      </c>
      <c r="M35" s="48"/>
      <c r="N35" s="48"/>
      <c r="O35" s="50">
        <v>720.42</v>
      </c>
      <c r="BG35" s="27"/>
      <c r="BH35" s="28"/>
      <c r="BI35" s="35"/>
      <c r="BJ35" s="19" t="s">
        <v>61</v>
      </c>
    </row>
    <row r="36" spans="1:62" s="3" customFormat="1" ht="90" x14ac:dyDescent="0.25">
      <c r="A36" s="29" t="s">
        <v>64</v>
      </c>
      <c r="B36" s="30" t="s">
        <v>65</v>
      </c>
      <c r="C36" s="136" t="s">
        <v>66</v>
      </c>
      <c r="D36" s="136"/>
      <c r="E36" s="136"/>
      <c r="F36" s="29" t="s">
        <v>50</v>
      </c>
      <c r="G36" s="44">
        <v>517.55999999999995</v>
      </c>
      <c r="H36" s="33">
        <v>42.37</v>
      </c>
      <c r="I36" s="33"/>
      <c r="J36" s="33">
        <v>42.37</v>
      </c>
      <c r="K36" s="31" t="s">
        <v>42</v>
      </c>
      <c r="L36" s="33">
        <v>189905.29</v>
      </c>
      <c r="M36" s="33"/>
      <c r="N36" s="34"/>
      <c r="O36" s="33">
        <v>189905.29</v>
      </c>
      <c r="BG36" s="27"/>
      <c r="BH36" s="28"/>
      <c r="BI36" s="35" t="s">
        <v>66</v>
      </c>
      <c r="BJ36" s="19"/>
    </row>
    <row r="37" spans="1:62" s="3" customFormat="1" ht="90" x14ac:dyDescent="0.25">
      <c r="A37" s="29" t="s">
        <v>67</v>
      </c>
      <c r="B37" s="30" t="s">
        <v>65</v>
      </c>
      <c r="C37" s="136" t="s">
        <v>68</v>
      </c>
      <c r="D37" s="136"/>
      <c r="E37" s="136"/>
      <c r="F37" s="29" t="s">
        <v>50</v>
      </c>
      <c r="G37" s="44">
        <v>526.64</v>
      </c>
      <c r="H37" s="33">
        <v>33.590000000000003</v>
      </c>
      <c r="I37" s="33"/>
      <c r="J37" s="33">
        <v>33.590000000000003</v>
      </c>
      <c r="K37" s="31" t="s">
        <v>42</v>
      </c>
      <c r="L37" s="33">
        <v>153193.99</v>
      </c>
      <c r="M37" s="33"/>
      <c r="N37" s="34"/>
      <c r="O37" s="33">
        <v>153193.99</v>
      </c>
      <c r="BG37" s="27"/>
      <c r="BH37" s="28"/>
      <c r="BI37" s="35" t="s">
        <v>68</v>
      </c>
      <c r="BJ37" s="19"/>
    </row>
    <row r="38" spans="1:62" s="3" customFormat="1" ht="90" x14ac:dyDescent="0.25">
      <c r="A38" s="29" t="s">
        <v>69</v>
      </c>
      <c r="B38" s="30" t="s">
        <v>70</v>
      </c>
      <c r="C38" s="136" t="s">
        <v>71</v>
      </c>
      <c r="D38" s="136"/>
      <c r="E38" s="136"/>
      <c r="F38" s="29" t="s">
        <v>72</v>
      </c>
      <c r="G38" s="32">
        <v>0.32700000000000001</v>
      </c>
      <c r="H38" s="33" t="s">
        <v>73</v>
      </c>
      <c r="I38" s="33" t="s">
        <v>74</v>
      </c>
      <c r="J38" s="33">
        <v>1759.44</v>
      </c>
      <c r="K38" s="31" t="s">
        <v>42</v>
      </c>
      <c r="L38" s="33">
        <v>10661.84</v>
      </c>
      <c r="M38" s="33">
        <v>5557.98</v>
      </c>
      <c r="N38" s="34" t="s">
        <v>4681</v>
      </c>
      <c r="O38" s="33">
        <v>4982.42</v>
      </c>
      <c r="BG38" s="27"/>
      <c r="BH38" s="28"/>
      <c r="BI38" s="35" t="s">
        <v>71</v>
      </c>
      <c r="BJ38" s="19"/>
    </row>
    <row r="39" spans="1:62" s="3" customFormat="1" ht="15" x14ac:dyDescent="0.25">
      <c r="A39" s="36"/>
      <c r="B39" s="37"/>
      <c r="C39" s="37"/>
      <c r="D39" s="37"/>
      <c r="E39" s="38" t="s">
        <v>4682</v>
      </c>
      <c r="F39" s="38"/>
      <c r="G39" s="39"/>
      <c r="H39" s="40"/>
      <c r="I39" s="11"/>
      <c r="J39" s="11"/>
      <c r="K39" s="11"/>
      <c r="L39" s="41">
        <v>6104.96</v>
      </c>
      <c r="M39" s="42"/>
      <c r="N39" s="42"/>
      <c r="O39" s="43"/>
      <c r="BG39" s="27"/>
      <c r="BH39" s="28"/>
      <c r="BI39" s="35"/>
      <c r="BJ39" s="19"/>
    </row>
    <row r="40" spans="1:62" s="3" customFormat="1" ht="15" x14ac:dyDescent="0.25">
      <c r="A40" s="36"/>
      <c r="B40" s="37"/>
      <c r="C40" s="37"/>
      <c r="D40" s="37"/>
      <c r="E40" s="38" t="s">
        <v>4683</v>
      </c>
      <c r="F40" s="38"/>
      <c r="G40" s="39"/>
      <c r="H40" s="40"/>
      <c r="I40" s="11"/>
      <c r="J40" s="11"/>
      <c r="K40" s="11"/>
      <c r="L40" s="41">
        <v>3192.5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46</v>
      </c>
      <c r="F41" s="38"/>
      <c r="G41" s="39"/>
      <c r="H41" s="40"/>
      <c r="I41" s="11"/>
      <c r="J41" s="11"/>
      <c r="K41" s="11"/>
      <c r="L41" s="41">
        <v>19959.3</v>
      </c>
      <c r="M41" s="42"/>
      <c r="N41" s="42"/>
      <c r="O41" s="43"/>
      <c r="BG41" s="27"/>
      <c r="BH41" s="28"/>
      <c r="BI41" s="35"/>
      <c r="BJ41" s="19"/>
    </row>
    <row r="42" spans="1:62" s="3" customFormat="1" ht="23.25" x14ac:dyDescent="0.25">
      <c r="A42" s="45"/>
      <c r="B42" s="46" t="s">
        <v>78</v>
      </c>
      <c r="C42" s="141" t="s">
        <v>79</v>
      </c>
      <c r="D42" s="141"/>
      <c r="E42" s="141"/>
      <c r="F42" s="47" t="s">
        <v>80</v>
      </c>
      <c r="G42" s="39" t="s">
        <v>4684</v>
      </c>
      <c r="H42" s="48">
        <v>9042.7999999999993</v>
      </c>
      <c r="I42" s="48"/>
      <c r="J42" s="48">
        <v>9042.7999999999993</v>
      </c>
      <c r="K42" s="49"/>
      <c r="L42" s="48">
        <v>11.24</v>
      </c>
      <c r="M42" s="48"/>
      <c r="N42" s="48"/>
      <c r="O42" s="50">
        <v>11.24</v>
      </c>
      <c r="BG42" s="27"/>
      <c r="BH42" s="28"/>
      <c r="BI42" s="35"/>
      <c r="BJ42" s="19" t="s">
        <v>79</v>
      </c>
    </row>
    <row r="43" spans="1:62" s="3" customFormat="1" ht="22.5" x14ac:dyDescent="0.25">
      <c r="A43" s="45"/>
      <c r="B43" s="46" t="s">
        <v>82</v>
      </c>
      <c r="C43" s="141" t="s">
        <v>83</v>
      </c>
      <c r="D43" s="141"/>
      <c r="E43" s="141"/>
      <c r="F43" s="47" t="s">
        <v>80</v>
      </c>
      <c r="G43" s="39" t="s">
        <v>4685</v>
      </c>
      <c r="H43" s="48">
        <v>10207.56</v>
      </c>
      <c r="I43" s="48"/>
      <c r="J43" s="48">
        <v>10207.56</v>
      </c>
      <c r="K43" s="49"/>
      <c r="L43" s="48">
        <v>564.1</v>
      </c>
      <c r="M43" s="48"/>
      <c r="N43" s="48"/>
      <c r="O43" s="50">
        <v>564.1</v>
      </c>
      <c r="BG43" s="27"/>
      <c r="BH43" s="28"/>
      <c r="BI43" s="35"/>
      <c r="BJ43" s="19" t="s">
        <v>83</v>
      </c>
    </row>
    <row r="44" spans="1:62" s="3" customFormat="1" ht="90" x14ac:dyDescent="0.25">
      <c r="A44" s="29" t="s">
        <v>85</v>
      </c>
      <c r="B44" s="30" t="s">
        <v>86</v>
      </c>
      <c r="C44" s="136" t="s">
        <v>87</v>
      </c>
      <c r="D44" s="136"/>
      <c r="E44" s="136"/>
      <c r="F44" s="29" t="s">
        <v>88</v>
      </c>
      <c r="G44" s="52">
        <v>11</v>
      </c>
      <c r="H44" s="33">
        <v>137.41</v>
      </c>
      <c r="I44" s="33"/>
      <c r="J44" s="33">
        <v>137.41</v>
      </c>
      <c r="K44" s="31" t="s">
        <v>42</v>
      </c>
      <c r="L44" s="33">
        <v>13089.68</v>
      </c>
      <c r="M44" s="33"/>
      <c r="N44" s="34"/>
      <c r="O44" s="33">
        <v>13089.68</v>
      </c>
      <c r="BG44" s="27"/>
      <c r="BH44" s="28"/>
      <c r="BI44" s="35" t="s">
        <v>87</v>
      </c>
      <c r="BJ44" s="19"/>
    </row>
    <row r="45" spans="1:62" s="3" customFormat="1" ht="90" x14ac:dyDescent="0.25">
      <c r="A45" s="29" t="s">
        <v>89</v>
      </c>
      <c r="B45" s="30" t="s">
        <v>86</v>
      </c>
      <c r="C45" s="136" t="s">
        <v>90</v>
      </c>
      <c r="D45" s="136"/>
      <c r="E45" s="136"/>
      <c r="F45" s="29" t="s">
        <v>88</v>
      </c>
      <c r="G45" s="53">
        <v>54.5</v>
      </c>
      <c r="H45" s="33">
        <v>60.62</v>
      </c>
      <c r="I45" s="33"/>
      <c r="J45" s="33">
        <v>60.62</v>
      </c>
      <c r="K45" s="31" t="s">
        <v>42</v>
      </c>
      <c r="L45" s="33">
        <v>28610.82</v>
      </c>
      <c r="M45" s="33"/>
      <c r="N45" s="34"/>
      <c r="O45" s="33">
        <v>28610.82</v>
      </c>
      <c r="BG45" s="27"/>
      <c r="BH45" s="28"/>
      <c r="BI45" s="35" t="s">
        <v>90</v>
      </c>
      <c r="BJ45" s="19"/>
    </row>
    <row r="46" spans="1:62" s="3" customFormat="1" ht="90" x14ac:dyDescent="0.25">
      <c r="A46" s="29" t="s">
        <v>91</v>
      </c>
      <c r="B46" s="30" t="s">
        <v>92</v>
      </c>
      <c r="C46" s="136" t="s">
        <v>93</v>
      </c>
      <c r="D46" s="136"/>
      <c r="E46" s="136"/>
      <c r="F46" s="29" t="s">
        <v>94</v>
      </c>
      <c r="G46" s="44">
        <v>4.54</v>
      </c>
      <c r="H46" s="33" t="s">
        <v>95</v>
      </c>
      <c r="I46" s="33">
        <v>4.1399999999999997</v>
      </c>
      <c r="J46" s="33">
        <v>177.86</v>
      </c>
      <c r="K46" s="31" t="s">
        <v>42</v>
      </c>
      <c r="L46" s="33">
        <v>40130.33</v>
      </c>
      <c r="M46" s="33">
        <v>32920.43</v>
      </c>
      <c r="N46" s="34">
        <v>217.09</v>
      </c>
      <c r="O46" s="33">
        <v>6992.81</v>
      </c>
      <c r="BG46" s="27"/>
      <c r="BH46" s="28"/>
      <c r="BI46" s="35" t="s">
        <v>93</v>
      </c>
      <c r="BJ46" s="19"/>
    </row>
    <row r="47" spans="1:62" s="3" customFormat="1" ht="15" x14ac:dyDescent="0.25">
      <c r="A47" s="36"/>
      <c r="B47" s="37"/>
      <c r="C47" s="37"/>
      <c r="D47" s="37"/>
      <c r="E47" s="38" t="s">
        <v>4686</v>
      </c>
      <c r="F47" s="38"/>
      <c r="G47" s="39"/>
      <c r="H47" s="40"/>
      <c r="I47" s="11"/>
      <c r="J47" s="11"/>
      <c r="K47" s="11"/>
      <c r="L47" s="41">
        <v>35883.269999999997</v>
      </c>
      <c r="M47" s="42"/>
      <c r="N47" s="42"/>
      <c r="O47" s="43"/>
      <c r="BG47" s="27"/>
      <c r="BH47" s="28"/>
      <c r="BI47" s="35"/>
      <c r="BJ47" s="19"/>
    </row>
    <row r="48" spans="1:62" s="3" customFormat="1" ht="15" x14ac:dyDescent="0.25">
      <c r="A48" s="36"/>
      <c r="B48" s="37"/>
      <c r="C48" s="37"/>
      <c r="D48" s="37"/>
      <c r="E48" s="38" t="s">
        <v>4687</v>
      </c>
      <c r="F48" s="38"/>
      <c r="G48" s="39"/>
      <c r="H48" s="40"/>
      <c r="I48" s="11"/>
      <c r="J48" s="11"/>
      <c r="K48" s="11"/>
      <c r="L48" s="41">
        <v>18764.650000000001</v>
      </c>
      <c r="M48" s="42"/>
      <c r="N48" s="42"/>
      <c r="O48" s="43"/>
      <c r="BG48" s="27"/>
      <c r="BH48" s="28"/>
      <c r="BI48" s="35"/>
      <c r="BJ48" s="19"/>
    </row>
    <row r="49" spans="1:62" s="3" customFormat="1" ht="15" x14ac:dyDescent="0.25">
      <c r="A49" s="36"/>
      <c r="B49" s="37"/>
      <c r="C49" s="37"/>
      <c r="D49" s="37"/>
      <c r="E49" s="38" t="s">
        <v>46</v>
      </c>
      <c r="F49" s="38"/>
      <c r="G49" s="39"/>
      <c r="H49" s="40"/>
      <c r="I49" s="11"/>
      <c r="J49" s="11"/>
      <c r="K49" s="11"/>
      <c r="L49" s="41">
        <v>94778.25</v>
      </c>
      <c r="M49" s="42"/>
      <c r="N49" s="42"/>
      <c r="O49" s="43"/>
      <c r="BG49" s="27"/>
      <c r="BH49" s="28"/>
      <c r="BI49" s="35"/>
      <c r="BJ49" s="19"/>
    </row>
    <row r="50" spans="1:62" s="3" customFormat="1" ht="22.5" x14ac:dyDescent="0.25">
      <c r="A50" s="45"/>
      <c r="B50" s="46" t="s">
        <v>98</v>
      </c>
      <c r="C50" s="141" t="s">
        <v>99</v>
      </c>
      <c r="D50" s="141"/>
      <c r="E50" s="141"/>
      <c r="F50" s="47" t="s">
        <v>80</v>
      </c>
      <c r="G50" s="39" t="s">
        <v>4688</v>
      </c>
      <c r="H50" s="48">
        <v>9465.51</v>
      </c>
      <c r="I50" s="48"/>
      <c r="J50" s="48">
        <v>9465.51</v>
      </c>
      <c r="K50" s="49"/>
      <c r="L50" s="48">
        <v>60.16</v>
      </c>
      <c r="M50" s="48"/>
      <c r="N50" s="48"/>
      <c r="O50" s="50">
        <v>60.16</v>
      </c>
      <c r="BG50" s="27"/>
      <c r="BH50" s="28"/>
      <c r="BI50" s="35"/>
      <c r="BJ50" s="19" t="s">
        <v>99</v>
      </c>
    </row>
    <row r="51" spans="1:62" s="3" customFormat="1" ht="22.5" x14ac:dyDescent="0.25">
      <c r="A51" s="45"/>
      <c r="B51" s="46" t="s">
        <v>82</v>
      </c>
      <c r="C51" s="141" t="s">
        <v>83</v>
      </c>
      <c r="D51" s="141"/>
      <c r="E51" s="141"/>
      <c r="F51" s="47" t="s">
        <v>80</v>
      </c>
      <c r="G51" s="39" t="s">
        <v>4689</v>
      </c>
      <c r="H51" s="48">
        <v>10207.56</v>
      </c>
      <c r="I51" s="48"/>
      <c r="J51" s="48">
        <v>10207.56</v>
      </c>
      <c r="K51" s="49"/>
      <c r="L51" s="48">
        <v>519.03</v>
      </c>
      <c r="M51" s="48"/>
      <c r="N51" s="48"/>
      <c r="O51" s="50">
        <v>519.03</v>
      </c>
      <c r="BG51" s="27"/>
      <c r="BH51" s="28"/>
      <c r="BI51" s="35"/>
      <c r="BJ51" s="19" t="s">
        <v>83</v>
      </c>
    </row>
    <row r="52" spans="1:62" s="3" customFormat="1" ht="23.25" x14ac:dyDescent="0.25">
      <c r="A52" s="45"/>
      <c r="B52" s="46" t="s">
        <v>102</v>
      </c>
      <c r="C52" s="141" t="s">
        <v>103</v>
      </c>
      <c r="D52" s="141"/>
      <c r="E52" s="141"/>
      <c r="F52" s="47" t="s">
        <v>80</v>
      </c>
      <c r="G52" s="39" t="s">
        <v>4690</v>
      </c>
      <c r="H52" s="48">
        <v>12894.74</v>
      </c>
      <c r="I52" s="48"/>
      <c r="J52" s="48">
        <v>12894.74</v>
      </c>
      <c r="K52" s="49"/>
      <c r="L52" s="48">
        <v>228.31</v>
      </c>
      <c r="M52" s="48"/>
      <c r="N52" s="48"/>
      <c r="O52" s="50">
        <v>228.31</v>
      </c>
      <c r="BG52" s="27"/>
      <c r="BH52" s="28"/>
      <c r="BI52" s="35"/>
      <c r="BJ52" s="19" t="s">
        <v>103</v>
      </c>
    </row>
    <row r="53" spans="1:62" s="3" customFormat="1" ht="90" x14ac:dyDescent="0.25">
      <c r="A53" s="29" t="s">
        <v>105</v>
      </c>
      <c r="B53" s="30" t="s">
        <v>1750</v>
      </c>
      <c r="C53" s="136" t="s">
        <v>1751</v>
      </c>
      <c r="D53" s="136"/>
      <c r="E53" s="136"/>
      <c r="F53" s="29" t="s">
        <v>94</v>
      </c>
      <c r="G53" s="44">
        <v>-4.54</v>
      </c>
      <c r="H53" s="33" t="s">
        <v>1752</v>
      </c>
      <c r="I53" s="33">
        <v>1.38</v>
      </c>
      <c r="J53" s="33">
        <v>13.25</v>
      </c>
      <c r="K53" s="31" t="s">
        <v>42</v>
      </c>
      <c r="L53" s="33">
        <v>-12630.8</v>
      </c>
      <c r="M53" s="33">
        <v>-12037.5</v>
      </c>
      <c r="N53" s="34">
        <v>-72.36</v>
      </c>
      <c r="O53" s="33">
        <v>-520.94000000000005</v>
      </c>
      <c r="BG53" s="27"/>
      <c r="BH53" s="28"/>
      <c r="BI53" s="35" t="s">
        <v>1751</v>
      </c>
      <c r="BJ53" s="19"/>
    </row>
    <row r="54" spans="1:62" s="3" customFormat="1" ht="15" x14ac:dyDescent="0.25">
      <c r="A54" s="36"/>
      <c r="B54" s="37"/>
      <c r="C54" s="37"/>
      <c r="D54" s="37"/>
      <c r="E54" s="38" t="s">
        <v>4691</v>
      </c>
      <c r="F54" s="38"/>
      <c r="G54" s="39"/>
      <c r="H54" s="40"/>
      <c r="I54" s="11"/>
      <c r="J54" s="11"/>
      <c r="K54" s="11"/>
      <c r="L54" s="41">
        <v>-13120.88</v>
      </c>
      <c r="M54" s="42"/>
      <c r="N54" s="42"/>
      <c r="O54" s="43"/>
      <c r="BG54" s="27"/>
      <c r="BH54" s="28"/>
      <c r="BI54" s="35"/>
      <c r="BJ54" s="19"/>
    </row>
    <row r="55" spans="1:62" s="3" customFormat="1" ht="15" x14ac:dyDescent="0.25">
      <c r="A55" s="36"/>
      <c r="B55" s="37"/>
      <c r="C55" s="37"/>
      <c r="D55" s="37"/>
      <c r="E55" s="38" t="s">
        <v>4692</v>
      </c>
      <c r="F55" s="38"/>
      <c r="G55" s="39"/>
      <c r="H55" s="40"/>
      <c r="I55" s="11"/>
      <c r="J55" s="11"/>
      <c r="K55" s="11"/>
      <c r="L55" s="41">
        <v>-6861.38</v>
      </c>
      <c r="M55" s="42"/>
      <c r="N55" s="42"/>
      <c r="O55" s="43"/>
      <c r="BG55" s="27"/>
      <c r="BH55" s="28"/>
      <c r="BI55" s="35"/>
      <c r="BJ55" s="19"/>
    </row>
    <row r="56" spans="1:62" s="3" customFormat="1" ht="15" x14ac:dyDescent="0.25">
      <c r="A56" s="36"/>
      <c r="B56" s="37"/>
      <c r="C56" s="37"/>
      <c r="D56" s="37"/>
      <c r="E56" s="38" t="s">
        <v>46</v>
      </c>
      <c r="F56" s="38"/>
      <c r="G56" s="39"/>
      <c r="H56" s="40"/>
      <c r="I56" s="11"/>
      <c r="J56" s="11"/>
      <c r="K56" s="11"/>
      <c r="L56" s="41">
        <v>-32613.06</v>
      </c>
      <c r="M56" s="42"/>
      <c r="N56" s="42"/>
      <c r="O56" s="43"/>
      <c r="BG56" s="27"/>
      <c r="BH56" s="28"/>
      <c r="BI56" s="35"/>
      <c r="BJ56" s="19"/>
    </row>
    <row r="57" spans="1:62" s="3" customFormat="1" ht="22.5" x14ac:dyDescent="0.25">
      <c r="A57" s="45"/>
      <c r="B57" s="46" t="s">
        <v>98</v>
      </c>
      <c r="C57" s="141" t="s">
        <v>99</v>
      </c>
      <c r="D57" s="141"/>
      <c r="E57" s="141"/>
      <c r="F57" s="47" t="s">
        <v>80</v>
      </c>
      <c r="G57" s="39" t="s">
        <v>4693</v>
      </c>
      <c r="H57" s="48">
        <v>9465.51</v>
      </c>
      <c r="I57" s="48"/>
      <c r="J57" s="48">
        <v>9465.51</v>
      </c>
      <c r="K57" s="49"/>
      <c r="L57" s="48">
        <v>-60.16</v>
      </c>
      <c r="M57" s="48"/>
      <c r="N57" s="48"/>
      <c r="O57" s="50">
        <v>-60.16</v>
      </c>
      <c r="BG57" s="27"/>
      <c r="BH57" s="28"/>
      <c r="BI57" s="35"/>
      <c r="BJ57" s="19" t="s">
        <v>99</v>
      </c>
    </row>
    <row r="58" spans="1:62" s="3" customFormat="1" ht="90" x14ac:dyDescent="0.25">
      <c r="A58" s="29" t="s">
        <v>107</v>
      </c>
      <c r="B58" s="30" t="s">
        <v>86</v>
      </c>
      <c r="C58" s="136" t="s">
        <v>106</v>
      </c>
      <c r="D58" s="136"/>
      <c r="E58" s="136"/>
      <c r="F58" s="29" t="s">
        <v>88</v>
      </c>
      <c r="G58" s="52">
        <v>49</v>
      </c>
      <c r="H58" s="33">
        <v>167.53</v>
      </c>
      <c r="I58" s="33"/>
      <c r="J58" s="33">
        <v>167.53</v>
      </c>
      <c r="K58" s="31" t="s">
        <v>42</v>
      </c>
      <c r="L58" s="33">
        <v>71089.679999999993</v>
      </c>
      <c r="M58" s="33"/>
      <c r="N58" s="34"/>
      <c r="O58" s="33">
        <v>71089.679999999993</v>
      </c>
      <c r="BG58" s="27"/>
      <c r="BH58" s="28"/>
      <c r="BI58" s="35" t="s">
        <v>106</v>
      </c>
      <c r="BJ58" s="19"/>
    </row>
    <row r="59" spans="1:62" s="3" customFormat="1" ht="90" x14ac:dyDescent="0.25">
      <c r="A59" s="29" t="s">
        <v>109</v>
      </c>
      <c r="B59" s="30" t="s">
        <v>86</v>
      </c>
      <c r="C59" s="136" t="s">
        <v>108</v>
      </c>
      <c r="D59" s="136"/>
      <c r="E59" s="136"/>
      <c r="F59" s="29" t="s">
        <v>88</v>
      </c>
      <c r="G59" s="52">
        <v>98</v>
      </c>
      <c r="H59" s="33">
        <v>25.31</v>
      </c>
      <c r="I59" s="33"/>
      <c r="J59" s="33">
        <v>25.31</v>
      </c>
      <c r="K59" s="31" t="s">
        <v>42</v>
      </c>
      <c r="L59" s="33">
        <v>21480.09</v>
      </c>
      <c r="M59" s="33"/>
      <c r="N59" s="34"/>
      <c r="O59" s="33">
        <v>21480.09</v>
      </c>
      <c r="BG59" s="27"/>
      <c r="BH59" s="28"/>
      <c r="BI59" s="35" t="s">
        <v>108</v>
      </c>
      <c r="BJ59" s="19"/>
    </row>
    <row r="60" spans="1:62" s="3" customFormat="1" ht="90" x14ac:dyDescent="0.25">
      <c r="A60" s="29" t="s">
        <v>111</v>
      </c>
      <c r="B60" s="30" t="s">
        <v>86</v>
      </c>
      <c r="C60" s="136" t="s">
        <v>110</v>
      </c>
      <c r="D60" s="136"/>
      <c r="E60" s="136"/>
      <c r="F60" s="29" t="s">
        <v>88</v>
      </c>
      <c r="G60" s="52">
        <v>16</v>
      </c>
      <c r="H60" s="33">
        <v>38.49</v>
      </c>
      <c r="I60" s="33"/>
      <c r="J60" s="33">
        <v>38.49</v>
      </c>
      <c r="K60" s="31" t="s">
        <v>42</v>
      </c>
      <c r="L60" s="33">
        <v>5333.17</v>
      </c>
      <c r="M60" s="33"/>
      <c r="N60" s="34"/>
      <c r="O60" s="33">
        <v>5333.17</v>
      </c>
      <c r="BG60" s="27"/>
      <c r="BH60" s="28"/>
      <c r="BI60" s="35" t="s">
        <v>110</v>
      </c>
      <c r="BJ60" s="19"/>
    </row>
    <row r="61" spans="1:62" s="3" customFormat="1" ht="90" x14ac:dyDescent="0.25">
      <c r="A61" s="29" t="s">
        <v>113</v>
      </c>
      <c r="B61" s="30" t="s">
        <v>86</v>
      </c>
      <c r="C61" s="136" t="s">
        <v>112</v>
      </c>
      <c r="D61" s="136"/>
      <c r="E61" s="136"/>
      <c r="F61" s="29" t="s">
        <v>88</v>
      </c>
      <c r="G61" s="52">
        <v>6</v>
      </c>
      <c r="H61" s="33">
        <v>30.02</v>
      </c>
      <c r="I61" s="33"/>
      <c r="J61" s="33">
        <v>30.02</v>
      </c>
      <c r="K61" s="31" t="s">
        <v>42</v>
      </c>
      <c r="L61" s="33">
        <v>1559.84</v>
      </c>
      <c r="M61" s="33"/>
      <c r="N61" s="34"/>
      <c r="O61" s="33">
        <v>1559.84</v>
      </c>
      <c r="BG61" s="27"/>
      <c r="BH61" s="28"/>
      <c r="BI61" s="35" t="s">
        <v>112</v>
      </c>
      <c r="BJ61" s="19"/>
    </row>
    <row r="62" spans="1:62" s="3" customFormat="1" ht="90" x14ac:dyDescent="0.25">
      <c r="A62" s="29" t="s">
        <v>115</v>
      </c>
      <c r="B62" s="30" t="s">
        <v>86</v>
      </c>
      <c r="C62" s="136" t="s">
        <v>116</v>
      </c>
      <c r="D62" s="136"/>
      <c r="E62" s="136"/>
      <c r="F62" s="29" t="s">
        <v>88</v>
      </c>
      <c r="G62" s="52">
        <v>4</v>
      </c>
      <c r="H62" s="33">
        <v>64.95</v>
      </c>
      <c r="I62" s="33"/>
      <c r="J62" s="33">
        <v>64.95</v>
      </c>
      <c r="K62" s="31" t="s">
        <v>42</v>
      </c>
      <c r="L62" s="33">
        <v>2249.87</v>
      </c>
      <c r="M62" s="33"/>
      <c r="N62" s="34"/>
      <c r="O62" s="33">
        <v>2249.87</v>
      </c>
      <c r="BG62" s="27"/>
      <c r="BH62" s="28"/>
      <c r="BI62" s="35" t="s">
        <v>116</v>
      </c>
      <c r="BJ62" s="19"/>
    </row>
    <row r="63" spans="1:62" s="3" customFormat="1" ht="90" x14ac:dyDescent="0.25">
      <c r="A63" s="29" t="s">
        <v>117</v>
      </c>
      <c r="B63" s="30" t="s">
        <v>118</v>
      </c>
      <c r="C63" s="136" t="s">
        <v>119</v>
      </c>
      <c r="D63" s="136"/>
      <c r="E63" s="136"/>
      <c r="F63" s="29" t="s">
        <v>120</v>
      </c>
      <c r="G63" s="44">
        <v>0.26</v>
      </c>
      <c r="H63" s="33" t="s">
        <v>121</v>
      </c>
      <c r="I63" s="33" t="s">
        <v>122</v>
      </c>
      <c r="J63" s="33">
        <v>32.32</v>
      </c>
      <c r="K63" s="31" t="s">
        <v>42</v>
      </c>
      <c r="L63" s="33">
        <v>1268.6500000000001</v>
      </c>
      <c r="M63" s="33">
        <v>974.41</v>
      </c>
      <c r="N63" s="34" t="s">
        <v>4694</v>
      </c>
      <c r="O63" s="33">
        <v>72.77</v>
      </c>
      <c r="BG63" s="27"/>
      <c r="BH63" s="28"/>
      <c r="BI63" s="35" t="s">
        <v>119</v>
      </c>
      <c r="BJ63" s="19"/>
    </row>
    <row r="64" spans="1:62" s="3" customFormat="1" ht="15" x14ac:dyDescent="0.25">
      <c r="A64" s="36"/>
      <c r="B64" s="37"/>
      <c r="C64" s="37"/>
      <c r="D64" s="37"/>
      <c r="E64" s="38" t="s">
        <v>4695</v>
      </c>
      <c r="F64" s="38"/>
      <c r="G64" s="39"/>
      <c r="H64" s="40"/>
      <c r="I64" s="11"/>
      <c r="J64" s="11"/>
      <c r="K64" s="11"/>
      <c r="L64" s="41">
        <v>1129.53</v>
      </c>
      <c r="M64" s="42"/>
      <c r="N64" s="42"/>
      <c r="O64" s="43"/>
      <c r="BG64" s="27"/>
      <c r="BH64" s="28"/>
      <c r="BI64" s="35"/>
      <c r="BJ64" s="19"/>
    </row>
    <row r="65" spans="1:62" s="3" customFormat="1" ht="15" x14ac:dyDescent="0.25">
      <c r="A65" s="36"/>
      <c r="B65" s="37"/>
      <c r="C65" s="37"/>
      <c r="D65" s="37"/>
      <c r="E65" s="38" t="s">
        <v>4696</v>
      </c>
      <c r="F65" s="38"/>
      <c r="G65" s="39"/>
      <c r="H65" s="40"/>
      <c r="I65" s="11"/>
      <c r="J65" s="11"/>
      <c r="K65" s="11"/>
      <c r="L65" s="41">
        <v>590.66999999999996</v>
      </c>
      <c r="M65" s="42"/>
      <c r="N65" s="42"/>
      <c r="O65" s="43"/>
      <c r="BG65" s="27"/>
      <c r="BH65" s="28"/>
      <c r="BI65" s="35"/>
      <c r="BJ65" s="19"/>
    </row>
    <row r="66" spans="1:62" s="3" customFormat="1" ht="15" x14ac:dyDescent="0.25">
      <c r="A66" s="36"/>
      <c r="B66" s="37"/>
      <c r="C66" s="37"/>
      <c r="D66" s="37"/>
      <c r="E66" s="38" t="s">
        <v>46</v>
      </c>
      <c r="F66" s="38"/>
      <c r="G66" s="39"/>
      <c r="H66" s="40"/>
      <c r="I66" s="11"/>
      <c r="J66" s="11"/>
      <c r="K66" s="11"/>
      <c r="L66" s="41">
        <v>2988.85</v>
      </c>
      <c r="M66" s="42"/>
      <c r="N66" s="42"/>
      <c r="O66" s="43"/>
      <c r="BG66" s="27"/>
      <c r="BH66" s="28"/>
      <c r="BI66" s="35"/>
      <c r="BJ66" s="19"/>
    </row>
    <row r="67" spans="1:62" s="3" customFormat="1" ht="22.5" x14ac:dyDescent="0.25">
      <c r="A67" s="45"/>
      <c r="B67" s="46" t="s">
        <v>126</v>
      </c>
      <c r="C67" s="141" t="s">
        <v>127</v>
      </c>
      <c r="D67" s="141"/>
      <c r="E67" s="141"/>
      <c r="F67" s="47" t="s">
        <v>80</v>
      </c>
      <c r="G67" s="39" t="s">
        <v>4697</v>
      </c>
      <c r="H67" s="48">
        <v>12139.44</v>
      </c>
      <c r="I67" s="48"/>
      <c r="J67" s="48">
        <v>12139.44</v>
      </c>
      <c r="K67" s="49"/>
      <c r="L67" s="48">
        <v>1.58</v>
      </c>
      <c r="M67" s="48"/>
      <c r="N67" s="48"/>
      <c r="O67" s="50">
        <v>1.58</v>
      </c>
      <c r="BG67" s="27"/>
      <c r="BH67" s="28"/>
      <c r="BI67" s="35"/>
      <c r="BJ67" s="19" t="s">
        <v>127</v>
      </c>
    </row>
    <row r="68" spans="1:62" s="3" customFormat="1" ht="22.5" x14ac:dyDescent="0.25">
      <c r="A68" s="45"/>
      <c r="B68" s="46" t="s">
        <v>129</v>
      </c>
      <c r="C68" s="141" t="s">
        <v>130</v>
      </c>
      <c r="D68" s="141"/>
      <c r="E68" s="141"/>
      <c r="F68" s="47" t="s">
        <v>62</v>
      </c>
      <c r="G68" s="39" t="s">
        <v>4698</v>
      </c>
      <c r="H68" s="48">
        <v>50.47</v>
      </c>
      <c r="I68" s="48"/>
      <c r="J68" s="48">
        <v>50.47</v>
      </c>
      <c r="K68" s="49"/>
      <c r="L68" s="48">
        <v>6.82</v>
      </c>
      <c r="M68" s="48"/>
      <c r="N68" s="48"/>
      <c r="O68" s="50">
        <v>6.82</v>
      </c>
      <c r="BG68" s="27"/>
      <c r="BH68" s="28"/>
      <c r="BI68" s="35"/>
      <c r="BJ68" s="19" t="s">
        <v>130</v>
      </c>
    </row>
    <row r="69" spans="1:62" s="3" customFormat="1" ht="90" x14ac:dyDescent="0.25">
      <c r="A69" s="29" t="s">
        <v>132</v>
      </c>
      <c r="B69" s="30" t="s">
        <v>86</v>
      </c>
      <c r="C69" s="136" t="s">
        <v>133</v>
      </c>
      <c r="D69" s="136"/>
      <c r="E69" s="136"/>
      <c r="F69" s="29" t="s">
        <v>88</v>
      </c>
      <c r="G69" s="54">
        <v>8.6666670000000003</v>
      </c>
      <c r="H69" s="33">
        <v>193.51</v>
      </c>
      <c r="I69" s="33"/>
      <c r="J69" s="33">
        <v>193.51</v>
      </c>
      <c r="K69" s="31" t="s">
        <v>42</v>
      </c>
      <c r="L69" s="33">
        <v>14523.57</v>
      </c>
      <c r="M69" s="33"/>
      <c r="N69" s="34"/>
      <c r="O69" s="33">
        <v>14523.57</v>
      </c>
      <c r="BG69" s="27"/>
      <c r="BH69" s="28"/>
      <c r="BI69" s="35" t="s">
        <v>133</v>
      </c>
      <c r="BJ69" s="19"/>
    </row>
    <row r="70" spans="1:62" s="3" customFormat="1" ht="15" x14ac:dyDescent="0.25">
      <c r="A70" s="138" t="s">
        <v>137</v>
      </c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40"/>
      <c r="BG70" s="27" t="s">
        <v>137</v>
      </c>
      <c r="BH70" s="28"/>
      <c r="BI70" s="35"/>
      <c r="BJ70" s="19"/>
    </row>
    <row r="71" spans="1:62" s="3" customFormat="1" ht="90" x14ac:dyDescent="0.25">
      <c r="A71" s="29" t="s">
        <v>134</v>
      </c>
      <c r="B71" s="30" t="s">
        <v>139</v>
      </c>
      <c r="C71" s="136" t="s">
        <v>140</v>
      </c>
      <c r="D71" s="136"/>
      <c r="E71" s="136"/>
      <c r="F71" s="29" t="s">
        <v>141</v>
      </c>
      <c r="G71" s="51">
        <v>0.1512</v>
      </c>
      <c r="H71" s="33" t="s">
        <v>142</v>
      </c>
      <c r="I71" s="33" t="s">
        <v>143</v>
      </c>
      <c r="J71" s="33">
        <v>10299.959999999999</v>
      </c>
      <c r="K71" s="31" t="s">
        <v>42</v>
      </c>
      <c r="L71" s="33">
        <v>30465.05</v>
      </c>
      <c r="M71" s="33">
        <v>15724.68</v>
      </c>
      <c r="N71" s="34" t="s">
        <v>4699</v>
      </c>
      <c r="O71" s="33">
        <v>13486.7</v>
      </c>
      <c r="BG71" s="27"/>
      <c r="BH71" s="28"/>
      <c r="BI71" s="35" t="s">
        <v>140</v>
      </c>
      <c r="BJ71" s="19"/>
    </row>
    <row r="72" spans="1:62" s="3" customFormat="1" ht="15" x14ac:dyDescent="0.25">
      <c r="A72" s="36"/>
      <c r="B72" s="37"/>
      <c r="C72" s="37"/>
      <c r="D72" s="37"/>
      <c r="E72" s="38" t="s">
        <v>4700</v>
      </c>
      <c r="F72" s="38"/>
      <c r="G72" s="39"/>
      <c r="H72" s="40"/>
      <c r="I72" s="11"/>
      <c r="J72" s="11"/>
      <c r="K72" s="11"/>
      <c r="L72" s="41">
        <v>17218.57</v>
      </c>
      <c r="M72" s="42"/>
      <c r="N72" s="42"/>
      <c r="O72" s="43"/>
      <c r="BG72" s="27"/>
      <c r="BH72" s="28"/>
      <c r="BI72" s="35"/>
      <c r="BJ72" s="19"/>
    </row>
    <row r="73" spans="1:62" s="3" customFormat="1" ht="15" x14ac:dyDescent="0.25">
      <c r="A73" s="36"/>
      <c r="B73" s="37"/>
      <c r="C73" s="37"/>
      <c r="D73" s="37"/>
      <c r="E73" s="38" t="s">
        <v>4701</v>
      </c>
      <c r="F73" s="38"/>
      <c r="G73" s="39"/>
      <c r="H73" s="40"/>
      <c r="I73" s="11"/>
      <c r="J73" s="11"/>
      <c r="K73" s="11"/>
      <c r="L73" s="41">
        <v>8768.7199999999993</v>
      </c>
      <c r="M73" s="42"/>
      <c r="N73" s="42"/>
      <c r="O73" s="43"/>
      <c r="BG73" s="27"/>
      <c r="BH73" s="28"/>
      <c r="BI73" s="35"/>
      <c r="BJ73" s="19"/>
    </row>
    <row r="74" spans="1:62" s="3" customFormat="1" ht="15" x14ac:dyDescent="0.25">
      <c r="A74" s="36"/>
      <c r="B74" s="37"/>
      <c r="C74" s="37"/>
      <c r="D74" s="37"/>
      <c r="E74" s="38" t="s">
        <v>46</v>
      </c>
      <c r="F74" s="38"/>
      <c r="G74" s="39"/>
      <c r="H74" s="40"/>
      <c r="I74" s="11"/>
      <c r="J74" s="11"/>
      <c r="K74" s="11"/>
      <c r="L74" s="41">
        <v>56452.34</v>
      </c>
      <c r="M74" s="42"/>
      <c r="N74" s="42"/>
      <c r="O74" s="43"/>
      <c r="BG74" s="27"/>
      <c r="BH74" s="28"/>
      <c r="BI74" s="35"/>
      <c r="BJ74" s="19"/>
    </row>
    <row r="75" spans="1:62" s="3" customFormat="1" ht="22.5" x14ac:dyDescent="0.25">
      <c r="A75" s="45"/>
      <c r="B75" s="46" t="s">
        <v>147</v>
      </c>
      <c r="C75" s="141" t="s">
        <v>148</v>
      </c>
      <c r="D75" s="141"/>
      <c r="E75" s="141"/>
      <c r="F75" s="47" t="s">
        <v>136</v>
      </c>
      <c r="G75" s="39" t="s">
        <v>4702</v>
      </c>
      <c r="H75" s="48">
        <v>6.72</v>
      </c>
      <c r="I75" s="48"/>
      <c r="J75" s="48">
        <v>6.72</v>
      </c>
      <c r="K75" s="49"/>
      <c r="L75" s="48">
        <v>352.57</v>
      </c>
      <c r="M75" s="48"/>
      <c r="N75" s="48"/>
      <c r="O75" s="50">
        <v>352.57</v>
      </c>
      <c r="BG75" s="27"/>
      <c r="BH75" s="28"/>
      <c r="BI75" s="35"/>
      <c r="BJ75" s="19" t="s">
        <v>148</v>
      </c>
    </row>
    <row r="76" spans="1:62" s="3" customFormat="1" ht="22.5" x14ac:dyDescent="0.25">
      <c r="A76" s="45"/>
      <c r="B76" s="46" t="s">
        <v>150</v>
      </c>
      <c r="C76" s="141" t="s">
        <v>151</v>
      </c>
      <c r="D76" s="141"/>
      <c r="E76" s="141"/>
      <c r="F76" s="47" t="s">
        <v>136</v>
      </c>
      <c r="G76" s="39" t="s">
        <v>4703</v>
      </c>
      <c r="H76" s="48">
        <v>7.08</v>
      </c>
      <c r="I76" s="48"/>
      <c r="J76" s="48">
        <v>7.08</v>
      </c>
      <c r="K76" s="49"/>
      <c r="L76" s="48">
        <v>76.010000000000005</v>
      </c>
      <c r="M76" s="48"/>
      <c r="N76" s="48"/>
      <c r="O76" s="50">
        <v>76.010000000000005</v>
      </c>
      <c r="BG76" s="27"/>
      <c r="BH76" s="28"/>
      <c r="BI76" s="35"/>
      <c r="BJ76" s="19" t="s">
        <v>151</v>
      </c>
    </row>
    <row r="77" spans="1:62" s="3" customFormat="1" ht="34.5" x14ac:dyDescent="0.25">
      <c r="A77" s="45"/>
      <c r="B77" s="46" t="s">
        <v>153</v>
      </c>
      <c r="C77" s="141" t="s">
        <v>154</v>
      </c>
      <c r="D77" s="141"/>
      <c r="E77" s="141"/>
      <c r="F77" s="47" t="s">
        <v>155</v>
      </c>
      <c r="G77" s="39" t="s">
        <v>4704</v>
      </c>
      <c r="H77" s="48">
        <v>59.7</v>
      </c>
      <c r="I77" s="48"/>
      <c r="J77" s="48">
        <v>59.7</v>
      </c>
      <c r="K77" s="49"/>
      <c r="L77" s="48">
        <v>830.45</v>
      </c>
      <c r="M77" s="48"/>
      <c r="N77" s="48"/>
      <c r="O77" s="50">
        <v>830.45</v>
      </c>
      <c r="BG77" s="27"/>
      <c r="BH77" s="28"/>
      <c r="BI77" s="35"/>
      <c r="BJ77" s="19" t="s">
        <v>154</v>
      </c>
    </row>
    <row r="78" spans="1:62" s="3" customFormat="1" ht="22.5" x14ac:dyDescent="0.25">
      <c r="A78" s="45"/>
      <c r="B78" s="46" t="s">
        <v>157</v>
      </c>
      <c r="C78" s="141" t="s">
        <v>158</v>
      </c>
      <c r="D78" s="141"/>
      <c r="E78" s="141"/>
      <c r="F78" s="47" t="s">
        <v>159</v>
      </c>
      <c r="G78" s="39" t="s">
        <v>4705</v>
      </c>
      <c r="H78" s="48">
        <v>57.1</v>
      </c>
      <c r="I78" s="48"/>
      <c r="J78" s="48">
        <v>57.1</v>
      </c>
      <c r="K78" s="49"/>
      <c r="L78" s="48">
        <v>184.76</v>
      </c>
      <c r="M78" s="48"/>
      <c r="N78" s="48"/>
      <c r="O78" s="50">
        <v>184.76</v>
      </c>
      <c r="BG78" s="27"/>
      <c r="BH78" s="28"/>
      <c r="BI78" s="35"/>
      <c r="BJ78" s="19" t="s">
        <v>158</v>
      </c>
    </row>
    <row r="79" spans="1:62" s="3" customFormat="1" ht="23.25" x14ac:dyDescent="0.25">
      <c r="A79" s="45"/>
      <c r="B79" s="46" t="s">
        <v>161</v>
      </c>
      <c r="C79" s="141" t="s">
        <v>162</v>
      </c>
      <c r="D79" s="141"/>
      <c r="E79" s="141"/>
      <c r="F79" s="47" t="s">
        <v>163</v>
      </c>
      <c r="G79" s="39" t="s">
        <v>4706</v>
      </c>
      <c r="H79" s="48">
        <v>6.26</v>
      </c>
      <c r="I79" s="48"/>
      <c r="J79" s="48">
        <v>6.26</v>
      </c>
      <c r="K79" s="49"/>
      <c r="L79" s="48">
        <v>57.93</v>
      </c>
      <c r="M79" s="48"/>
      <c r="N79" s="48"/>
      <c r="O79" s="50">
        <v>57.93</v>
      </c>
      <c r="BG79" s="27"/>
      <c r="BH79" s="28"/>
      <c r="BI79" s="35"/>
      <c r="BJ79" s="19" t="s">
        <v>162</v>
      </c>
    </row>
    <row r="80" spans="1:62" s="3" customFormat="1" ht="22.5" x14ac:dyDescent="0.25">
      <c r="A80" s="45"/>
      <c r="B80" s="46" t="s">
        <v>165</v>
      </c>
      <c r="C80" s="141" t="s">
        <v>166</v>
      </c>
      <c r="D80" s="141"/>
      <c r="E80" s="141"/>
      <c r="F80" s="47" t="s">
        <v>167</v>
      </c>
      <c r="G80" s="39" t="s">
        <v>4707</v>
      </c>
      <c r="H80" s="48">
        <v>46</v>
      </c>
      <c r="I80" s="48"/>
      <c r="J80" s="48">
        <v>46</v>
      </c>
      <c r="K80" s="49"/>
      <c r="L80" s="48">
        <v>55.64</v>
      </c>
      <c r="M80" s="48"/>
      <c r="N80" s="48"/>
      <c r="O80" s="50">
        <v>55.64</v>
      </c>
      <c r="BG80" s="27"/>
      <c r="BH80" s="28"/>
      <c r="BI80" s="35"/>
      <c r="BJ80" s="19" t="s">
        <v>166</v>
      </c>
    </row>
    <row r="81" spans="1:62" s="3" customFormat="1" ht="90" x14ac:dyDescent="0.25">
      <c r="A81" s="29" t="s">
        <v>138</v>
      </c>
      <c r="B81" s="30" t="s">
        <v>170</v>
      </c>
      <c r="C81" s="136" t="s">
        <v>4708</v>
      </c>
      <c r="D81" s="136"/>
      <c r="E81" s="136"/>
      <c r="F81" s="29" t="s">
        <v>88</v>
      </c>
      <c r="G81" s="52">
        <v>9</v>
      </c>
      <c r="H81" s="33">
        <v>1265.07</v>
      </c>
      <c r="I81" s="33"/>
      <c r="J81" s="33">
        <v>1265.07</v>
      </c>
      <c r="K81" s="31" t="s">
        <v>42</v>
      </c>
      <c r="L81" s="33">
        <v>98599.56</v>
      </c>
      <c r="M81" s="33"/>
      <c r="N81" s="34"/>
      <c r="O81" s="33">
        <v>98599.56</v>
      </c>
      <c r="BG81" s="27"/>
      <c r="BH81" s="28"/>
      <c r="BI81" s="35" t="s">
        <v>4708</v>
      </c>
      <c r="BJ81" s="19"/>
    </row>
    <row r="82" spans="1:62" s="3" customFormat="1" ht="90" x14ac:dyDescent="0.25">
      <c r="A82" s="29" t="s">
        <v>169</v>
      </c>
      <c r="B82" s="30" t="s">
        <v>798</v>
      </c>
      <c r="C82" s="136" t="s">
        <v>799</v>
      </c>
      <c r="D82" s="136"/>
      <c r="E82" s="136"/>
      <c r="F82" s="29" t="s">
        <v>141</v>
      </c>
      <c r="G82" s="32">
        <v>0.23799999999999999</v>
      </c>
      <c r="H82" s="33" t="s">
        <v>800</v>
      </c>
      <c r="I82" s="33" t="s">
        <v>801</v>
      </c>
      <c r="J82" s="33">
        <v>12553.73</v>
      </c>
      <c r="K82" s="31" t="s">
        <v>42</v>
      </c>
      <c r="L82" s="33">
        <v>56429.32</v>
      </c>
      <c r="M82" s="33">
        <v>28517.1</v>
      </c>
      <c r="N82" s="34" t="s">
        <v>4709</v>
      </c>
      <c r="O82" s="33">
        <v>25874.240000000002</v>
      </c>
      <c r="BG82" s="27"/>
      <c r="BH82" s="28"/>
      <c r="BI82" s="35" t="s">
        <v>799</v>
      </c>
      <c r="BJ82" s="19"/>
    </row>
    <row r="83" spans="1:62" s="3" customFormat="1" ht="15" x14ac:dyDescent="0.25">
      <c r="A83" s="36"/>
      <c r="B83" s="37"/>
      <c r="C83" s="37"/>
      <c r="D83" s="37"/>
      <c r="E83" s="38" t="s">
        <v>4710</v>
      </c>
      <c r="F83" s="38"/>
      <c r="G83" s="39"/>
      <c r="H83" s="40"/>
      <c r="I83" s="11"/>
      <c r="J83" s="11"/>
      <c r="K83" s="11"/>
      <c r="L83" s="41">
        <v>31169.8</v>
      </c>
      <c r="M83" s="42"/>
      <c r="N83" s="42"/>
      <c r="O83" s="43"/>
      <c r="BG83" s="27"/>
      <c r="BH83" s="28"/>
      <c r="BI83" s="35"/>
      <c r="BJ83" s="19"/>
    </row>
    <row r="84" spans="1:62" s="3" customFormat="1" ht="15" x14ac:dyDescent="0.25">
      <c r="A84" s="36"/>
      <c r="B84" s="37"/>
      <c r="C84" s="37"/>
      <c r="D84" s="37"/>
      <c r="E84" s="38" t="s">
        <v>4711</v>
      </c>
      <c r="F84" s="38"/>
      <c r="G84" s="39"/>
      <c r="H84" s="40"/>
      <c r="I84" s="11"/>
      <c r="J84" s="11"/>
      <c r="K84" s="11"/>
      <c r="L84" s="41">
        <v>15873.51</v>
      </c>
      <c r="M84" s="42"/>
      <c r="N84" s="42"/>
      <c r="O84" s="43"/>
      <c r="BG84" s="27"/>
      <c r="BH84" s="28"/>
      <c r="BI84" s="35"/>
      <c r="BJ84" s="19"/>
    </row>
    <row r="85" spans="1:62" s="3" customFormat="1" ht="15" x14ac:dyDescent="0.25">
      <c r="A85" s="36"/>
      <c r="B85" s="37"/>
      <c r="C85" s="37"/>
      <c r="D85" s="37"/>
      <c r="E85" s="38" t="s">
        <v>46</v>
      </c>
      <c r="F85" s="38"/>
      <c r="G85" s="39"/>
      <c r="H85" s="40"/>
      <c r="I85" s="11"/>
      <c r="J85" s="11"/>
      <c r="K85" s="11"/>
      <c r="L85" s="41">
        <v>103472.63</v>
      </c>
      <c r="M85" s="42"/>
      <c r="N85" s="42"/>
      <c r="O85" s="43"/>
      <c r="BG85" s="27"/>
      <c r="BH85" s="28"/>
      <c r="BI85" s="35"/>
      <c r="BJ85" s="19"/>
    </row>
    <row r="86" spans="1:62" s="3" customFormat="1" ht="22.5" x14ac:dyDescent="0.25">
      <c r="A86" s="45"/>
      <c r="B86" s="46" t="s">
        <v>147</v>
      </c>
      <c r="C86" s="141" t="s">
        <v>148</v>
      </c>
      <c r="D86" s="141"/>
      <c r="E86" s="141"/>
      <c r="F86" s="47" t="s">
        <v>136</v>
      </c>
      <c r="G86" s="39" t="s">
        <v>4712</v>
      </c>
      <c r="H86" s="48">
        <v>6.72</v>
      </c>
      <c r="I86" s="48"/>
      <c r="J86" s="48">
        <v>6.72</v>
      </c>
      <c r="K86" s="49"/>
      <c r="L86" s="48">
        <v>686.13</v>
      </c>
      <c r="M86" s="48"/>
      <c r="N86" s="48"/>
      <c r="O86" s="50">
        <v>686.13</v>
      </c>
      <c r="BG86" s="27"/>
      <c r="BH86" s="28"/>
      <c r="BI86" s="35"/>
      <c r="BJ86" s="19" t="s">
        <v>148</v>
      </c>
    </row>
    <row r="87" spans="1:62" s="3" customFormat="1" ht="22.5" x14ac:dyDescent="0.25">
      <c r="A87" s="45"/>
      <c r="B87" s="46" t="s">
        <v>150</v>
      </c>
      <c r="C87" s="141" t="s">
        <v>151</v>
      </c>
      <c r="D87" s="141"/>
      <c r="E87" s="141"/>
      <c r="F87" s="47" t="s">
        <v>136</v>
      </c>
      <c r="G87" s="39" t="s">
        <v>4713</v>
      </c>
      <c r="H87" s="48">
        <v>7.08</v>
      </c>
      <c r="I87" s="48"/>
      <c r="J87" s="48">
        <v>7.08</v>
      </c>
      <c r="K87" s="49"/>
      <c r="L87" s="48">
        <v>119.64</v>
      </c>
      <c r="M87" s="48"/>
      <c r="N87" s="48"/>
      <c r="O87" s="50">
        <v>119.64</v>
      </c>
      <c r="BG87" s="27"/>
      <c r="BH87" s="28"/>
      <c r="BI87" s="35"/>
      <c r="BJ87" s="19" t="s">
        <v>151</v>
      </c>
    </row>
    <row r="88" spans="1:62" s="3" customFormat="1" ht="34.5" x14ac:dyDescent="0.25">
      <c r="A88" s="45"/>
      <c r="B88" s="46" t="s">
        <v>153</v>
      </c>
      <c r="C88" s="141" t="s">
        <v>154</v>
      </c>
      <c r="D88" s="141"/>
      <c r="E88" s="141"/>
      <c r="F88" s="47" t="s">
        <v>155</v>
      </c>
      <c r="G88" s="39" t="s">
        <v>4714</v>
      </c>
      <c r="H88" s="48">
        <v>59.7</v>
      </c>
      <c r="I88" s="48"/>
      <c r="J88" s="48">
        <v>59.7</v>
      </c>
      <c r="K88" s="49"/>
      <c r="L88" s="48">
        <v>1619.78</v>
      </c>
      <c r="M88" s="48"/>
      <c r="N88" s="48"/>
      <c r="O88" s="50">
        <v>1619.78</v>
      </c>
      <c r="BG88" s="27"/>
      <c r="BH88" s="28"/>
      <c r="BI88" s="35"/>
      <c r="BJ88" s="19" t="s">
        <v>154</v>
      </c>
    </row>
    <row r="89" spans="1:62" s="3" customFormat="1" ht="22.5" x14ac:dyDescent="0.25">
      <c r="A89" s="45"/>
      <c r="B89" s="46" t="s">
        <v>157</v>
      </c>
      <c r="C89" s="141" t="s">
        <v>158</v>
      </c>
      <c r="D89" s="141"/>
      <c r="E89" s="141"/>
      <c r="F89" s="47" t="s">
        <v>159</v>
      </c>
      <c r="G89" s="39" t="s">
        <v>4715</v>
      </c>
      <c r="H89" s="48">
        <v>57.1</v>
      </c>
      <c r="I89" s="48"/>
      <c r="J89" s="48">
        <v>57.1</v>
      </c>
      <c r="K89" s="49"/>
      <c r="L89" s="48">
        <v>368.28</v>
      </c>
      <c r="M89" s="48"/>
      <c r="N89" s="48"/>
      <c r="O89" s="50">
        <v>368.28</v>
      </c>
      <c r="BG89" s="27"/>
      <c r="BH89" s="28"/>
      <c r="BI89" s="35"/>
      <c r="BJ89" s="19" t="s">
        <v>158</v>
      </c>
    </row>
    <row r="90" spans="1:62" s="3" customFormat="1" ht="23.25" x14ac:dyDescent="0.25">
      <c r="A90" s="45"/>
      <c r="B90" s="46" t="s">
        <v>161</v>
      </c>
      <c r="C90" s="141" t="s">
        <v>162</v>
      </c>
      <c r="D90" s="141"/>
      <c r="E90" s="141"/>
      <c r="F90" s="47" t="s">
        <v>163</v>
      </c>
      <c r="G90" s="39" t="s">
        <v>4716</v>
      </c>
      <c r="H90" s="48">
        <v>6.26</v>
      </c>
      <c r="I90" s="48"/>
      <c r="J90" s="48">
        <v>6.26</v>
      </c>
      <c r="K90" s="49"/>
      <c r="L90" s="48">
        <v>106.38</v>
      </c>
      <c r="M90" s="48"/>
      <c r="N90" s="48"/>
      <c r="O90" s="50">
        <v>106.38</v>
      </c>
      <c r="BG90" s="27"/>
      <c r="BH90" s="28"/>
      <c r="BI90" s="35"/>
      <c r="BJ90" s="19" t="s">
        <v>162</v>
      </c>
    </row>
    <row r="91" spans="1:62" s="3" customFormat="1" ht="22.5" x14ac:dyDescent="0.25">
      <c r="A91" s="45"/>
      <c r="B91" s="46" t="s">
        <v>165</v>
      </c>
      <c r="C91" s="141" t="s">
        <v>166</v>
      </c>
      <c r="D91" s="141"/>
      <c r="E91" s="141"/>
      <c r="F91" s="47" t="s">
        <v>167</v>
      </c>
      <c r="G91" s="39" t="s">
        <v>4717</v>
      </c>
      <c r="H91" s="48">
        <v>46</v>
      </c>
      <c r="I91" s="48"/>
      <c r="J91" s="48">
        <v>46</v>
      </c>
      <c r="K91" s="49"/>
      <c r="L91" s="48">
        <v>87.58</v>
      </c>
      <c r="M91" s="48"/>
      <c r="N91" s="48"/>
      <c r="O91" s="50">
        <v>87.58</v>
      </c>
      <c r="BG91" s="27"/>
      <c r="BH91" s="28"/>
      <c r="BI91" s="35"/>
      <c r="BJ91" s="19" t="s">
        <v>166</v>
      </c>
    </row>
    <row r="92" spans="1:62" s="3" customFormat="1" ht="90" x14ac:dyDescent="0.25">
      <c r="A92" s="29" t="s">
        <v>172</v>
      </c>
      <c r="B92" s="30" t="s">
        <v>170</v>
      </c>
      <c r="C92" s="136" t="s">
        <v>173</v>
      </c>
      <c r="D92" s="136"/>
      <c r="E92" s="136"/>
      <c r="F92" s="29" t="s">
        <v>88</v>
      </c>
      <c r="G92" s="52">
        <v>17</v>
      </c>
      <c r="H92" s="33">
        <v>1093.97</v>
      </c>
      <c r="I92" s="33"/>
      <c r="J92" s="33">
        <v>1093.97</v>
      </c>
      <c r="K92" s="31" t="s">
        <v>42</v>
      </c>
      <c r="L92" s="33">
        <v>161054.26</v>
      </c>
      <c r="M92" s="33"/>
      <c r="N92" s="34"/>
      <c r="O92" s="33">
        <v>161054.26</v>
      </c>
      <c r="BG92" s="27"/>
      <c r="BH92" s="28"/>
      <c r="BI92" s="35" t="s">
        <v>173</v>
      </c>
      <c r="BJ92" s="19"/>
    </row>
    <row r="93" spans="1:62" s="3" customFormat="1" ht="90" x14ac:dyDescent="0.25">
      <c r="A93" s="29" t="s">
        <v>174</v>
      </c>
      <c r="B93" s="30" t="s">
        <v>177</v>
      </c>
      <c r="C93" s="136" t="s">
        <v>178</v>
      </c>
      <c r="D93" s="136"/>
      <c r="E93" s="136"/>
      <c r="F93" s="29" t="s">
        <v>179</v>
      </c>
      <c r="G93" s="44">
        <v>38.92</v>
      </c>
      <c r="H93" s="33" t="s">
        <v>180</v>
      </c>
      <c r="I93" s="33">
        <v>0.53</v>
      </c>
      <c r="J93" s="33">
        <v>114.44</v>
      </c>
      <c r="K93" s="31" t="s">
        <v>42</v>
      </c>
      <c r="L93" s="33">
        <v>74369.95</v>
      </c>
      <c r="M93" s="33">
        <v>35557.1</v>
      </c>
      <c r="N93" s="34">
        <v>237.8</v>
      </c>
      <c r="O93" s="33">
        <v>38575.050000000003</v>
      </c>
      <c r="BG93" s="27"/>
      <c r="BH93" s="28"/>
      <c r="BI93" s="35" t="s">
        <v>178</v>
      </c>
      <c r="BJ93" s="19"/>
    </row>
    <row r="94" spans="1:62" s="3" customFormat="1" ht="15" x14ac:dyDescent="0.25">
      <c r="A94" s="36"/>
      <c r="B94" s="37"/>
      <c r="C94" s="37"/>
      <c r="D94" s="37"/>
      <c r="E94" s="38" t="s">
        <v>4718</v>
      </c>
      <c r="F94" s="38"/>
      <c r="G94" s="39"/>
      <c r="H94" s="40"/>
      <c r="I94" s="11"/>
      <c r="J94" s="11"/>
      <c r="K94" s="11"/>
      <c r="L94" s="41">
        <v>35557.1</v>
      </c>
      <c r="M94" s="42"/>
      <c r="N94" s="42"/>
      <c r="O94" s="43"/>
      <c r="BG94" s="27"/>
      <c r="BH94" s="28"/>
      <c r="BI94" s="35"/>
      <c r="BJ94" s="19"/>
    </row>
    <row r="95" spans="1:62" s="3" customFormat="1" ht="15" x14ac:dyDescent="0.25">
      <c r="A95" s="36"/>
      <c r="B95" s="37"/>
      <c r="C95" s="37"/>
      <c r="D95" s="37"/>
      <c r="E95" s="38" t="s">
        <v>4719</v>
      </c>
      <c r="F95" s="38"/>
      <c r="G95" s="39"/>
      <c r="H95" s="40"/>
      <c r="I95" s="11"/>
      <c r="J95" s="11"/>
      <c r="K95" s="11"/>
      <c r="L95" s="41">
        <v>17422.98</v>
      </c>
      <c r="M95" s="42"/>
      <c r="N95" s="42"/>
      <c r="O95" s="43"/>
      <c r="BG95" s="27"/>
      <c r="BH95" s="28"/>
      <c r="BI95" s="35"/>
      <c r="BJ95" s="19"/>
    </row>
    <row r="96" spans="1:62" s="3" customFormat="1" ht="15" x14ac:dyDescent="0.25">
      <c r="A96" s="36"/>
      <c r="B96" s="37"/>
      <c r="C96" s="37"/>
      <c r="D96" s="37"/>
      <c r="E96" s="38" t="s">
        <v>46</v>
      </c>
      <c r="F96" s="38"/>
      <c r="G96" s="39"/>
      <c r="H96" s="40"/>
      <c r="I96" s="11"/>
      <c r="J96" s="11"/>
      <c r="K96" s="11"/>
      <c r="L96" s="41">
        <v>127350.03</v>
      </c>
      <c r="M96" s="42"/>
      <c r="N96" s="42"/>
      <c r="O96" s="43"/>
      <c r="BG96" s="27"/>
      <c r="BH96" s="28"/>
      <c r="BI96" s="35"/>
      <c r="BJ96" s="19"/>
    </row>
    <row r="97" spans="1:62" s="3" customFormat="1" ht="22.5" x14ac:dyDescent="0.25">
      <c r="A97" s="45"/>
      <c r="B97" s="46" t="s">
        <v>183</v>
      </c>
      <c r="C97" s="141" t="s">
        <v>184</v>
      </c>
      <c r="D97" s="141"/>
      <c r="E97" s="141"/>
      <c r="F97" s="47" t="s">
        <v>167</v>
      </c>
      <c r="G97" s="39" t="s">
        <v>4720</v>
      </c>
      <c r="H97" s="48">
        <v>9</v>
      </c>
      <c r="I97" s="48"/>
      <c r="J97" s="48">
        <v>9</v>
      </c>
      <c r="K97" s="49"/>
      <c r="L97" s="48">
        <v>56.04</v>
      </c>
      <c r="M97" s="48"/>
      <c r="N97" s="48"/>
      <c r="O97" s="50">
        <v>56.04</v>
      </c>
      <c r="BG97" s="27"/>
      <c r="BH97" s="28"/>
      <c r="BI97" s="35"/>
      <c r="BJ97" s="19" t="s">
        <v>184</v>
      </c>
    </row>
    <row r="98" spans="1:62" s="3" customFormat="1" ht="23.25" x14ac:dyDescent="0.25">
      <c r="A98" s="45"/>
      <c r="B98" s="46" t="s">
        <v>186</v>
      </c>
      <c r="C98" s="141" t="s">
        <v>187</v>
      </c>
      <c r="D98" s="141"/>
      <c r="E98" s="141"/>
      <c r="F98" s="47" t="s">
        <v>188</v>
      </c>
      <c r="G98" s="39" t="s">
        <v>4721</v>
      </c>
      <c r="H98" s="48">
        <v>27.66</v>
      </c>
      <c r="I98" s="48"/>
      <c r="J98" s="48">
        <v>27.66</v>
      </c>
      <c r="K98" s="49"/>
      <c r="L98" s="48">
        <v>2260.71</v>
      </c>
      <c r="M98" s="48"/>
      <c r="N98" s="48"/>
      <c r="O98" s="50">
        <v>2260.71</v>
      </c>
      <c r="BG98" s="27"/>
      <c r="BH98" s="28"/>
      <c r="BI98" s="35"/>
      <c r="BJ98" s="19" t="s">
        <v>187</v>
      </c>
    </row>
    <row r="99" spans="1:62" s="3" customFormat="1" ht="34.5" x14ac:dyDescent="0.25">
      <c r="A99" s="45"/>
      <c r="B99" s="46" t="s">
        <v>190</v>
      </c>
      <c r="C99" s="141" t="s">
        <v>191</v>
      </c>
      <c r="D99" s="141"/>
      <c r="E99" s="141"/>
      <c r="F99" s="47" t="s">
        <v>188</v>
      </c>
      <c r="G99" s="39" t="s">
        <v>4721</v>
      </c>
      <c r="H99" s="48">
        <v>18.760000000000002</v>
      </c>
      <c r="I99" s="48"/>
      <c r="J99" s="48">
        <v>18.760000000000002</v>
      </c>
      <c r="K99" s="49"/>
      <c r="L99" s="48">
        <v>1533.29</v>
      </c>
      <c r="M99" s="48"/>
      <c r="N99" s="48"/>
      <c r="O99" s="50">
        <v>1533.29</v>
      </c>
      <c r="BG99" s="27"/>
      <c r="BH99" s="28"/>
      <c r="BI99" s="35"/>
      <c r="BJ99" s="19" t="s">
        <v>191</v>
      </c>
    </row>
    <row r="100" spans="1:62" s="3" customFormat="1" ht="34.5" x14ac:dyDescent="0.25">
      <c r="A100" s="45"/>
      <c r="B100" s="46" t="s">
        <v>192</v>
      </c>
      <c r="C100" s="141" t="s">
        <v>193</v>
      </c>
      <c r="D100" s="141"/>
      <c r="E100" s="141"/>
      <c r="F100" s="47" t="s">
        <v>188</v>
      </c>
      <c r="G100" s="39" t="s">
        <v>4722</v>
      </c>
      <c r="H100" s="48">
        <v>23.52</v>
      </c>
      <c r="I100" s="48"/>
      <c r="J100" s="48">
        <v>23.52</v>
      </c>
      <c r="K100" s="49"/>
      <c r="L100" s="48">
        <v>604.16</v>
      </c>
      <c r="M100" s="48"/>
      <c r="N100" s="48"/>
      <c r="O100" s="50">
        <v>604.16</v>
      </c>
      <c r="BG100" s="27"/>
      <c r="BH100" s="28"/>
      <c r="BI100" s="35"/>
      <c r="BJ100" s="19" t="s">
        <v>193</v>
      </c>
    </row>
    <row r="101" spans="1:62" s="3" customFormat="1" ht="15" x14ac:dyDescent="0.25">
      <c r="A101" s="138" t="s">
        <v>1784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  <c r="BG101" s="27" t="s">
        <v>1784</v>
      </c>
      <c r="BH101" s="28"/>
      <c r="BI101" s="35"/>
      <c r="BJ101" s="19"/>
    </row>
    <row r="102" spans="1:62" s="3" customFormat="1" ht="90" x14ac:dyDescent="0.25">
      <c r="A102" s="29" t="s">
        <v>176</v>
      </c>
      <c r="B102" s="30" t="s">
        <v>197</v>
      </c>
      <c r="C102" s="136" t="s">
        <v>198</v>
      </c>
      <c r="D102" s="136"/>
      <c r="E102" s="136"/>
      <c r="F102" s="29" t="s">
        <v>199</v>
      </c>
      <c r="G102" s="32">
        <v>13.335000000000001</v>
      </c>
      <c r="H102" s="33" t="s">
        <v>200</v>
      </c>
      <c r="I102" s="33">
        <v>28.44</v>
      </c>
      <c r="J102" s="33">
        <v>26.34</v>
      </c>
      <c r="K102" s="31" t="s">
        <v>42</v>
      </c>
      <c r="L102" s="33">
        <v>27557.06</v>
      </c>
      <c r="M102" s="33">
        <v>20135.060000000001</v>
      </c>
      <c r="N102" s="34">
        <v>4380.2299999999996</v>
      </c>
      <c r="O102" s="33">
        <v>3041.77</v>
      </c>
      <c r="BG102" s="27"/>
      <c r="BH102" s="28"/>
      <c r="BI102" s="35" t="s">
        <v>198</v>
      </c>
      <c r="BJ102" s="19"/>
    </row>
    <row r="103" spans="1:62" s="3" customFormat="1" ht="15" x14ac:dyDescent="0.25">
      <c r="A103" s="36"/>
      <c r="B103" s="37"/>
      <c r="C103" s="37"/>
      <c r="D103" s="37"/>
      <c r="E103" s="38" t="s">
        <v>4723</v>
      </c>
      <c r="F103" s="38"/>
      <c r="G103" s="39"/>
      <c r="H103" s="40"/>
      <c r="I103" s="11"/>
      <c r="J103" s="11"/>
      <c r="K103" s="11"/>
      <c r="L103" s="41">
        <v>18725.61</v>
      </c>
      <c r="M103" s="42"/>
      <c r="N103" s="42"/>
      <c r="O103" s="43"/>
      <c r="BG103" s="27"/>
      <c r="BH103" s="28"/>
      <c r="BI103" s="35"/>
      <c r="BJ103" s="19"/>
    </row>
    <row r="104" spans="1:62" s="3" customFormat="1" ht="15" x14ac:dyDescent="0.25">
      <c r="A104" s="36"/>
      <c r="B104" s="37"/>
      <c r="C104" s="37"/>
      <c r="D104" s="37"/>
      <c r="E104" s="38" t="s">
        <v>4724</v>
      </c>
      <c r="F104" s="38"/>
      <c r="G104" s="39"/>
      <c r="H104" s="40"/>
      <c r="I104" s="11"/>
      <c r="J104" s="11"/>
      <c r="K104" s="11"/>
      <c r="L104" s="41">
        <v>12483.74</v>
      </c>
      <c r="M104" s="42"/>
      <c r="N104" s="42"/>
      <c r="O104" s="43"/>
      <c r="BG104" s="27"/>
      <c r="BH104" s="28"/>
      <c r="BI104" s="35"/>
      <c r="BJ104" s="19"/>
    </row>
    <row r="105" spans="1:62" s="3" customFormat="1" ht="15" x14ac:dyDescent="0.25">
      <c r="A105" s="36"/>
      <c r="B105" s="37"/>
      <c r="C105" s="37"/>
      <c r="D105" s="37"/>
      <c r="E105" s="38" t="s">
        <v>46</v>
      </c>
      <c r="F105" s="38"/>
      <c r="G105" s="39"/>
      <c r="H105" s="40"/>
      <c r="I105" s="11"/>
      <c r="J105" s="11"/>
      <c r="K105" s="11"/>
      <c r="L105" s="41">
        <v>58766.41</v>
      </c>
      <c r="M105" s="42"/>
      <c r="N105" s="42"/>
      <c r="O105" s="43"/>
      <c r="BG105" s="27"/>
      <c r="BH105" s="28"/>
      <c r="BI105" s="35"/>
      <c r="BJ105" s="19"/>
    </row>
    <row r="106" spans="1:62" s="3" customFormat="1" ht="22.5" x14ac:dyDescent="0.25">
      <c r="A106" s="45"/>
      <c r="B106" s="46" t="s">
        <v>203</v>
      </c>
      <c r="C106" s="141" t="s">
        <v>204</v>
      </c>
      <c r="D106" s="141"/>
      <c r="E106" s="141"/>
      <c r="F106" s="47" t="s">
        <v>80</v>
      </c>
      <c r="G106" s="39" t="s">
        <v>4725</v>
      </c>
      <c r="H106" s="48">
        <v>12320.59</v>
      </c>
      <c r="I106" s="48"/>
      <c r="J106" s="48">
        <v>12320.59</v>
      </c>
      <c r="K106" s="49"/>
      <c r="L106" s="48">
        <v>16.43</v>
      </c>
      <c r="M106" s="48"/>
      <c r="N106" s="48"/>
      <c r="O106" s="50">
        <v>16.43</v>
      </c>
      <c r="BG106" s="27"/>
      <c r="BH106" s="28"/>
      <c r="BI106" s="35"/>
      <c r="BJ106" s="19" t="s">
        <v>204</v>
      </c>
    </row>
    <row r="107" spans="1:62" s="3" customFormat="1" ht="23.25" x14ac:dyDescent="0.25">
      <c r="A107" s="45"/>
      <c r="B107" s="46" t="s">
        <v>206</v>
      </c>
      <c r="C107" s="141" t="s">
        <v>207</v>
      </c>
      <c r="D107" s="141"/>
      <c r="E107" s="141"/>
      <c r="F107" s="47" t="s">
        <v>155</v>
      </c>
      <c r="G107" s="39" t="s">
        <v>4726</v>
      </c>
      <c r="H107" s="48">
        <v>64.86</v>
      </c>
      <c r="I107" s="48"/>
      <c r="J107" s="48">
        <v>64.86</v>
      </c>
      <c r="K107" s="49"/>
      <c r="L107" s="48">
        <v>86.49</v>
      </c>
      <c r="M107" s="48"/>
      <c r="N107" s="48"/>
      <c r="O107" s="50">
        <v>86.49</v>
      </c>
      <c r="BG107" s="27"/>
      <c r="BH107" s="28"/>
      <c r="BI107" s="35"/>
      <c r="BJ107" s="19" t="s">
        <v>207</v>
      </c>
    </row>
    <row r="108" spans="1:62" s="3" customFormat="1" ht="45.75" x14ac:dyDescent="0.25">
      <c r="A108" s="45"/>
      <c r="B108" s="46" t="s">
        <v>209</v>
      </c>
      <c r="C108" s="141" t="s">
        <v>210</v>
      </c>
      <c r="D108" s="141"/>
      <c r="E108" s="141"/>
      <c r="F108" s="47" t="s">
        <v>80</v>
      </c>
      <c r="G108" s="39" t="s">
        <v>4727</v>
      </c>
      <c r="H108" s="48">
        <v>6207.31</v>
      </c>
      <c r="I108" s="48"/>
      <c r="J108" s="48">
        <v>6207.31</v>
      </c>
      <c r="K108" s="49"/>
      <c r="L108" s="48">
        <v>248.32</v>
      </c>
      <c r="M108" s="48"/>
      <c r="N108" s="48"/>
      <c r="O108" s="50">
        <v>248.32</v>
      </c>
      <c r="BG108" s="27"/>
      <c r="BH108" s="28"/>
      <c r="BI108" s="35"/>
      <c r="BJ108" s="19" t="s">
        <v>210</v>
      </c>
    </row>
    <row r="109" spans="1:62" s="3" customFormat="1" ht="90" x14ac:dyDescent="0.25">
      <c r="A109" s="29" t="s">
        <v>196</v>
      </c>
      <c r="B109" s="30" t="s">
        <v>4728</v>
      </c>
      <c r="C109" s="136" t="s">
        <v>4729</v>
      </c>
      <c r="D109" s="136"/>
      <c r="E109" s="136"/>
      <c r="F109" s="29" t="s">
        <v>88</v>
      </c>
      <c r="G109" s="52">
        <v>5</v>
      </c>
      <c r="H109" s="33">
        <v>1539.65</v>
      </c>
      <c r="I109" s="33"/>
      <c r="J109" s="33">
        <v>1539.65</v>
      </c>
      <c r="K109" s="31" t="s">
        <v>42</v>
      </c>
      <c r="L109" s="33">
        <v>66666.850000000006</v>
      </c>
      <c r="M109" s="33"/>
      <c r="N109" s="34"/>
      <c r="O109" s="33">
        <v>66666.850000000006</v>
      </c>
      <c r="BG109" s="27"/>
      <c r="BH109" s="28"/>
      <c r="BI109" s="35" t="s">
        <v>4729</v>
      </c>
      <c r="BJ109" s="19"/>
    </row>
    <row r="110" spans="1:62" s="3" customFormat="1" ht="90" x14ac:dyDescent="0.25">
      <c r="A110" s="29" t="s">
        <v>212</v>
      </c>
      <c r="B110" s="30" t="s">
        <v>4728</v>
      </c>
      <c r="C110" s="136" t="s">
        <v>4730</v>
      </c>
      <c r="D110" s="136"/>
      <c r="E110" s="136"/>
      <c r="F110" s="29" t="s">
        <v>88</v>
      </c>
      <c r="G110" s="52">
        <v>1</v>
      </c>
      <c r="H110" s="33">
        <v>2097.77</v>
      </c>
      <c r="I110" s="33"/>
      <c r="J110" s="33">
        <v>2097.77</v>
      </c>
      <c r="K110" s="31" t="s">
        <v>42</v>
      </c>
      <c r="L110" s="33">
        <v>18166.689999999999</v>
      </c>
      <c r="M110" s="33"/>
      <c r="N110" s="34"/>
      <c r="O110" s="33">
        <v>18166.689999999999</v>
      </c>
      <c r="BG110" s="27"/>
      <c r="BH110" s="28"/>
      <c r="BI110" s="35" t="s">
        <v>4730</v>
      </c>
      <c r="BJ110" s="19"/>
    </row>
    <row r="111" spans="1:62" s="3" customFormat="1" ht="90" x14ac:dyDescent="0.25">
      <c r="A111" s="29" t="s">
        <v>215</v>
      </c>
      <c r="B111" s="30" t="s">
        <v>216</v>
      </c>
      <c r="C111" s="136" t="s">
        <v>217</v>
      </c>
      <c r="D111" s="136"/>
      <c r="E111" s="136"/>
      <c r="F111" s="29" t="s">
        <v>199</v>
      </c>
      <c r="G111" s="53">
        <v>27.3</v>
      </c>
      <c r="H111" s="33" t="s">
        <v>218</v>
      </c>
      <c r="I111" s="33">
        <v>12.68</v>
      </c>
      <c r="J111" s="33">
        <v>54.26</v>
      </c>
      <c r="K111" s="31" t="s">
        <v>42</v>
      </c>
      <c r="L111" s="33">
        <v>53417.11</v>
      </c>
      <c r="M111" s="33">
        <v>36589.46</v>
      </c>
      <c r="N111" s="34">
        <v>3999.61</v>
      </c>
      <c r="O111" s="33">
        <v>12828.04</v>
      </c>
      <c r="BG111" s="27"/>
      <c r="BH111" s="28"/>
      <c r="BI111" s="35" t="s">
        <v>217</v>
      </c>
      <c r="BJ111" s="19"/>
    </row>
    <row r="112" spans="1:62" s="3" customFormat="1" ht="15" x14ac:dyDescent="0.25">
      <c r="A112" s="36"/>
      <c r="B112" s="37"/>
      <c r="C112" s="37"/>
      <c r="D112" s="37"/>
      <c r="E112" s="38" t="s">
        <v>4731</v>
      </c>
      <c r="F112" s="38"/>
      <c r="G112" s="39"/>
      <c r="H112" s="40"/>
      <c r="I112" s="11"/>
      <c r="J112" s="11"/>
      <c r="K112" s="11"/>
      <c r="L112" s="41">
        <v>34028.199999999997</v>
      </c>
      <c r="M112" s="42"/>
      <c r="N112" s="42"/>
      <c r="O112" s="43"/>
      <c r="BG112" s="27"/>
      <c r="BH112" s="28"/>
      <c r="BI112" s="35"/>
      <c r="BJ112" s="19"/>
    </row>
    <row r="113" spans="1:62" s="3" customFormat="1" ht="15" x14ac:dyDescent="0.25">
      <c r="A113" s="36"/>
      <c r="B113" s="37"/>
      <c r="C113" s="37"/>
      <c r="D113" s="37"/>
      <c r="E113" s="38" t="s">
        <v>4732</v>
      </c>
      <c r="F113" s="38"/>
      <c r="G113" s="39"/>
      <c r="H113" s="40"/>
      <c r="I113" s="11"/>
      <c r="J113" s="11"/>
      <c r="K113" s="11"/>
      <c r="L113" s="41">
        <v>22685.47</v>
      </c>
      <c r="M113" s="42"/>
      <c r="N113" s="42"/>
      <c r="O113" s="43"/>
      <c r="BG113" s="27"/>
      <c r="BH113" s="28"/>
      <c r="BI113" s="35"/>
      <c r="BJ113" s="19"/>
    </row>
    <row r="114" spans="1:62" s="3" customFormat="1" ht="15" x14ac:dyDescent="0.25">
      <c r="A114" s="36"/>
      <c r="B114" s="37"/>
      <c r="C114" s="37"/>
      <c r="D114" s="37"/>
      <c r="E114" s="38" t="s">
        <v>46</v>
      </c>
      <c r="F114" s="38"/>
      <c r="G114" s="39"/>
      <c r="H114" s="40"/>
      <c r="I114" s="11"/>
      <c r="J114" s="11"/>
      <c r="K114" s="11"/>
      <c r="L114" s="41">
        <v>110130.78</v>
      </c>
      <c r="M114" s="42"/>
      <c r="N114" s="42"/>
      <c r="O114" s="43"/>
      <c r="BG114" s="27"/>
      <c r="BH114" s="28"/>
      <c r="BI114" s="35"/>
      <c r="BJ114" s="19"/>
    </row>
    <row r="115" spans="1:62" s="3" customFormat="1" ht="22.5" x14ac:dyDescent="0.25">
      <c r="A115" s="45"/>
      <c r="B115" s="46" t="s">
        <v>203</v>
      </c>
      <c r="C115" s="141" t="s">
        <v>204</v>
      </c>
      <c r="D115" s="141"/>
      <c r="E115" s="141"/>
      <c r="F115" s="47" t="s">
        <v>80</v>
      </c>
      <c r="G115" s="39" t="s">
        <v>2849</v>
      </c>
      <c r="H115" s="48">
        <v>12320.59</v>
      </c>
      <c r="I115" s="48"/>
      <c r="J115" s="48">
        <v>12320.59</v>
      </c>
      <c r="K115" s="49"/>
      <c r="L115" s="48">
        <v>23.54</v>
      </c>
      <c r="M115" s="48"/>
      <c r="N115" s="48"/>
      <c r="O115" s="50">
        <v>23.54</v>
      </c>
      <c r="BG115" s="27"/>
      <c r="BH115" s="28"/>
      <c r="BI115" s="35"/>
      <c r="BJ115" s="19" t="s">
        <v>204</v>
      </c>
    </row>
    <row r="116" spans="1:62" s="3" customFormat="1" ht="22.5" x14ac:dyDescent="0.25">
      <c r="A116" s="45"/>
      <c r="B116" s="46" t="s">
        <v>222</v>
      </c>
      <c r="C116" s="141" t="s">
        <v>223</v>
      </c>
      <c r="D116" s="141"/>
      <c r="E116" s="141"/>
      <c r="F116" s="47" t="s">
        <v>80</v>
      </c>
      <c r="G116" s="39" t="s">
        <v>2850</v>
      </c>
      <c r="H116" s="48">
        <v>8970.59</v>
      </c>
      <c r="I116" s="48"/>
      <c r="J116" s="48">
        <v>8970.59</v>
      </c>
      <c r="K116" s="49"/>
      <c r="L116" s="48">
        <v>734.69</v>
      </c>
      <c r="M116" s="48"/>
      <c r="N116" s="48"/>
      <c r="O116" s="50">
        <v>734.69</v>
      </c>
      <c r="BG116" s="27"/>
      <c r="BH116" s="28"/>
      <c r="BI116" s="35"/>
      <c r="BJ116" s="19" t="s">
        <v>223</v>
      </c>
    </row>
    <row r="117" spans="1:62" s="3" customFormat="1" ht="23.25" x14ac:dyDescent="0.25">
      <c r="A117" s="45"/>
      <c r="B117" s="46" t="s">
        <v>225</v>
      </c>
      <c r="C117" s="141" t="s">
        <v>226</v>
      </c>
      <c r="D117" s="141"/>
      <c r="E117" s="141"/>
      <c r="F117" s="47" t="s">
        <v>155</v>
      </c>
      <c r="G117" s="39" t="s">
        <v>2851</v>
      </c>
      <c r="H117" s="48">
        <v>98.1</v>
      </c>
      <c r="I117" s="48"/>
      <c r="J117" s="48">
        <v>98.1</v>
      </c>
      <c r="K117" s="49"/>
      <c r="L117" s="48">
        <v>723.1</v>
      </c>
      <c r="M117" s="48"/>
      <c r="N117" s="48"/>
      <c r="O117" s="50">
        <v>723.1</v>
      </c>
      <c r="BG117" s="27"/>
      <c r="BH117" s="28"/>
      <c r="BI117" s="35"/>
      <c r="BJ117" s="19" t="s">
        <v>226</v>
      </c>
    </row>
    <row r="118" spans="1:62" s="3" customFormat="1" ht="90" x14ac:dyDescent="0.25">
      <c r="A118" s="29" t="s">
        <v>228</v>
      </c>
      <c r="B118" s="30" t="s">
        <v>4728</v>
      </c>
      <c r="C118" s="136" t="s">
        <v>231</v>
      </c>
      <c r="D118" s="136"/>
      <c r="E118" s="136"/>
      <c r="F118" s="29" t="s">
        <v>88</v>
      </c>
      <c r="G118" s="52">
        <v>13</v>
      </c>
      <c r="H118" s="33">
        <v>1539.65</v>
      </c>
      <c r="I118" s="33"/>
      <c r="J118" s="33">
        <v>1539.65</v>
      </c>
      <c r="K118" s="31" t="s">
        <v>42</v>
      </c>
      <c r="L118" s="33">
        <v>173333.8</v>
      </c>
      <c r="M118" s="33"/>
      <c r="N118" s="34"/>
      <c r="O118" s="33">
        <v>173333.8</v>
      </c>
      <c r="BG118" s="27"/>
      <c r="BH118" s="28"/>
      <c r="BI118" s="35" t="s">
        <v>231</v>
      </c>
      <c r="BJ118" s="19"/>
    </row>
    <row r="119" spans="1:62" s="3" customFormat="1" ht="90" x14ac:dyDescent="0.25">
      <c r="A119" s="29" t="s">
        <v>230</v>
      </c>
      <c r="B119" s="30" t="s">
        <v>233</v>
      </c>
      <c r="C119" s="136" t="s">
        <v>234</v>
      </c>
      <c r="D119" s="136"/>
      <c r="E119" s="136"/>
      <c r="F119" s="29" t="s">
        <v>179</v>
      </c>
      <c r="G119" s="32">
        <v>14.335000000000001</v>
      </c>
      <c r="H119" s="33" t="s">
        <v>235</v>
      </c>
      <c r="I119" s="33">
        <v>0.6</v>
      </c>
      <c r="J119" s="33">
        <v>133.49</v>
      </c>
      <c r="K119" s="31" t="s">
        <v>42</v>
      </c>
      <c r="L119" s="33">
        <v>31033.45</v>
      </c>
      <c r="M119" s="33">
        <v>14362.84</v>
      </c>
      <c r="N119" s="34">
        <v>99.01</v>
      </c>
      <c r="O119" s="33">
        <v>16571.599999999999</v>
      </c>
      <c r="BG119" s="27"/>
      <c r="BH119" s="28"/>
      <c r="BI119" s="35" t="s">
        <v>234</v>
      </c>
      <c r="BJ119" s="19"/>
    </row>
    <row r="120" spans="1:62" s="3" customFormat="1" ht="15" x14ac:dyDescent="0.25">
      <c r="A120" s="36"/>
      <c r="B120" s="37"/>
      <c r="C120" s="37"/>
      <c r="D120" s="37"/>
      <c r="E120" s="38" t="s">
        <v>4733</v>
      </c>
      <c r="F120" s="38"/>
      <c r="G120" s="39"/>
      <c r="H120" s="40"/>
      <c r="I120" s="11"/>
      <c r="J120" s="11"/>
      <c r="K120" s="11"/>
      <c r="L120" s="41">
        <v>14362.84</v>
      </c>
      <c r="M120" s="42"/>
      <c r="N120" s="42"/>
      <c r="O120" s="43"/>
      <c r="BG120" s="27"/>
      <c r="BH120" s="28"/>
      <c r="BI120" s="35"/>
      <c r="BJ120" s="19"/>
    </row>
    <row r="121" spans="1:62" s="3" customFormat="1" ht="15" x14ac:dyDescent="0.25">
      <c r="A121" s="36"/>
      <c r="B121" s="37"/>
      <c r="C121" s="37"/>
      <c r="D121" s="37"/>
      <c r="E121" s="38" t="s">
        <v>4734</v>
      </c>
      <c r="F121" s="38"/>
      <c r="G121" s="39"/>
      <c r="H121" s="40"/>
      <c r="I121" s="11"/>
      <c r="J121" s="11"/>
      <c r="K121" s="11"/>
      <c r="L121" s="41">
        <v>7037.79</v>
      </c>
      <c r="M121" s="42"/>
      <c r="N121" s="42"/>
      <c r="O121" s="43"/>
      <c r="BG121" s="27"/>
      <c r="BH121" s="28"/>
      <c r="BI121" s="35"/>
      <c r="BJ121" s="19"/>
    </row>
    <row r="122" spans="1:62" s="3" customFormat="1" ht="15" x14ac:dyDescent="0.25">
      <c r="A122" s="36"/>
      <c r="B122" s="37"/>
      <c r="C122" s="37"/>
      <c r="D122" s="37"/>
      <c r="E122" s="38" t="s">
        <v>46</v>
      </c>
      <c r="F122" s="38"/>
      <c r="G122" s="39"/>
      <c r="H122" s="40"/>
      <c r="I122" s="11"/>
      <c r="J122" s="11"/>
      <c r="K122" s="11"/>
      <c r="L122" s="41">
        <v>52434.080000000002</v>
      </c>
      <c r="M122" s="42"/>
      <c r="N122" s="42"/>
      <c r="O122" s="43"/>
      <c r="BG122" s="27"/>
      <c r="BH122" s="28"/>
      <c r="BI122" s="35"/>
      <c r="BJ122" s="19"/>
    </row>
    <row r="123" spans="1:62" s="3" customFormat="1" ht="22.5" x14ac:dyDescent="0.25">
      <c r="A123" s="45"/>
      <c r="B123" s="46" t="s">
        <v>183</v>
      </c>
      <c r="C123" s="141" t="s">
        <v>184</v>
      </c>
      <c r="D123" s="141"/>
      <c r="E123" s="141"/>
      <c r="F123" s="47" t="s">
        <v>167</v>
      </c>
      <c r="G123" s="39" t="s">
        <v>4735</v>
      </c>
      <c r="H123" s="48">
        <v>9</v>
      </c>
      <c r="I123" s="48"/>
      <c r="J123" s="48">
        <v>9</v>
      </c>
      <c r="K123" s="49"/>
      <c r="L123" s="48">
        <v>23.22</v>
      </c>
      <c r="M123" s="48"/>
      <c r="N123" s="48"/>
      <c r="O123" s="50">
        <v>23.22</v>
      </c>
      <c r="BG123" s="27"/>
      <c r="BH123" s="28"/>
      <c r="BI123" s="35"/>
      <c r="BJ123" s="19" t="s">
        <v>184</v>
      </c>
    </row>
    <row r="124" spans="1:62" s="3" customFormat="1" ht="23.25" x14ac:dyDescent="0.25">
      <c r="A124" s="45"/>
      <c r="B124" s="46" t="s">
        <v>186</v>
      </c>
      <c r="C124" s="141" t="s">
        <v>187</v>
      </c>
      <c r="D124" s="141"/>
      <c r="E124" s="141"/>
      <c r="F124" s="47" t="s">
        <v>188</v>
      </c>
      <c r="G124" s="39" t="s">
        <v>4736</v>
      </c>
      <c r="H124" s="48">
        <v>27.66</v>
      </c>
      <c r="I124" s="48"/>
      <c r="J124" s="48">
        <v>27.66</v>
      </c>
      <c r="K124" s="49"/>
      <c r="L124" s="48">
        <v>1070.57</v>
      </c>
      <c r="M124" s="48"/>
      <c r="N124" s="48"/>
      <c r="O124" s="50">
        <v>1070.57</v>
      </c>
      <c r="BG124" s="27"/>
      <c r="BH124" s="28"/>
      <c r="BI124" s="35"/>
      <c r="BJ124" s="19" t="s">
        <v>187</v>
      </c>
    </row>
    <row r="125" spans="1:62" s="3" customFormat="1" ht="34.5" x14ac:dyDescent="0.25">
      <c r="A125" s="45"/>
      <c r="B125" s="46" t="s">
        <v>190</v>
      </c>
      <c r="C125" s="141" t="s">
        <v>191</v>
      </c>
      <c r="D125" s="141"/>
      <c r="E125" s="141"/>
      <c r="F125" s="47" t="s">
        <v>188</v>
      </c>
      <c r="G125" s="39" t="s">
        <v>4737</v>
      </c>
      <c r="H125" s="48">
        <v>18.760000000000002</v>
      </c>
      <c r="I125" s="48"/>
      <c r="J125" s="48">
        <v>18.760000000000002</v>
      </c>
      <c r="K125" s="49"/>
      <c r="L125" s="48">
        <v>591.63</v>
      </c>
      <c r="M125" s="48"/>
      <c r="N125" s="48"/>
      <c r="O125" s="50">
        <v>591.63</v>
      </c>
      <c r="BG125" s="27"/>
      <c r="BH125" s="28"/>
      <c r="BI125" s="35"/>
      <c r="BJ125" s="19" t="s">
        <v>191</v>
      </c>
    </row>
    <row r="126" spans="1:62" s="3" customFormat="1" ht="23.25" x14ac:dyDescent="0.25">
      <c r="A126" s="45"/>
      <c r="B126" s="46" t="s">
        <v>241</v>
      </c>
      <c r="C126" s="141" t="s">
        <v>242</v>
      </c>
      <c r="D126" s="141"/>
      <c r="E126" s="141"/>
      <c r="F126" s="47" t="s">
        <v>188</v>
      </c>
      <c r="G126" s="39" t="s">
        <v>4738</v>
      </c>
      <c r="H126" s="48">
        <v>34.590000000000003</v>
      </c>
      <c r="I126" s="48"/>
      <c r="J126" s="48">
        <v>34.590000000000003</v>
      </c>
      <c r="K126" s="49"/>
      <c r="L126" s="48">
        <v>228.09</v>
      </c>
      <c r="M126" s="48"/>
      <c r="N126" s="48"/>
      <c r="O126" s="50">
        <v>228.09</v>
      </c>
      <c r="BG126" s="27"/>
      <c r="BH126" s="28"/>
      <c r="BI126" s="35"/>
      <c r="BJ126" s="19" t="s">
        <v>242</v>
      </c>
    </row>
    <row r="127" spans="1:62" s="3" customFormat="1" ht="15" x14ac:dyDescent="0.25">
      <c r="A127" s="133" t="s">
        <v>835</v>
      </c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5"/>
      <c r="BG127" s="27"/>
      <c r="BH127" s="28" t="s">
        <v>835</v>
      </c>
      <c r="BI127" s="35"/>
      <c r="BJ127" s="19"/>
    </row>
    <row r="128" spans="1:62" s="3" customFormat="1" ht="90" x14ac:dyDescent="0.25">
      <c r="A128" s="29" t="s">
        <v>232</v>
      </c>
      <c r="B128" s="30" t="s">
        <v>836</v>
      </c>
      <c r="C128" s="136" t="s">
        <v>837</v>
      </c>
      <c r="D128" s="136"/>
      <c r="E128" s="136"/>
      <c r="F128" s="29" t="s">
        <v>838</v>
      </c>
      <c r="G128" s="32">
        <v>1.4219999999999999</v>
      </c>
      <c r="H128" s="33" t="s">
        <v>839</v>
      </c>
      <c r="I128" s="33" t="s">
        <v>840</v>
      </c>
      <c r="J128" s="33">
        <v>719.49</v>
      </c>
      <c r="K128" s="31" t="s">
        <v>42</v>
      </c>
      <c r="L128" s="33">
        <v>99845.63</v>
      </c>
      <c r="M128" s="33">
        <v>42080.44</v>
      </c>
      <c r="N128" s="34" t="s">
        <v>4739</v>
      </c>
      <c r="O128" s="33">
        <v>8860.17</v>
      </c>
      <c r="BG128" s="27"/>
      <c r="BH128" s="28"/>
      <c r="BI128" s="35" t="s">
        <v>837</v>
      </c>
      <c r="BJ128" s="19"/>
    </row>
    <row r="129" spans="1:62" s="3" customFormat="1" ht="15" x14ac:dyDescent="0.25">
      <c r="A129" s="36"/>
      <c r="B129" s="37"/>
      <c r="C129" s="37"/>
      <c r="D129" s="37"/>
      <c r="E129" s="38" t="s">
        <v>4740</v>
      </c>
      <c r="F129" s="38"/>
      <c r="G129" s="39"/>
      <c r="H129" s="40"/>
      <c r="I129" s="11"/>
      <c r="J129" s="11"/>
      <c r="K129" s="11"/>
      <c r="L129" s="41">
        <v>48914.97</v>
      </c>
      <c r="M129" s="42"/>
      <c r="N129" s="42"/>
      <c r="O129" s="43"/>
      <c r="BG129" s="27"/>
      <c r="BH129" s="28"/>
      <c r="BI129" s="35"/>
      <c r="BJ129" s="19"/>
    </row>
    <row r="130" spans="1:62" s="3" customFormat="1" ht="15" x14ac:dyDescent="0.25">
      <c r="A130" s="36"/>
      <c r="B130" s="37"/>
      <c r="C130" s="37"/>
      <c r="D130" s="37"/>
      <c r="E130" s="38" t="s">
        <v>4741</v>
      </c>
      <c r="F130" s="38"/>
      <c r="G130" s="39"/>
      <c r="H130" s="40"/>
      <c r="I130" s="11"/>
      <c r="J130" s="11"/>
      <c r="K130" s="11"/>
      <c r="L130" s="41">
        <v>32609.98</v>
      </c>
      <c r="M130" s="42"/>
      <c r="N130" s="42"/>
      <c r="O130" s="43"/>
      <c r="BG130" s="27"/>
      <c r="BH130" s="28"/>
      <c r="BI130" s="35"/>
      <c r="BJ130" s="19"/>
    </row>
    <row r="131" spans="1:62" s="3" customFormat="1" ht="15" x14ac:dyDescent="0.25">
      <c r="A131" s="36"/>
      <c r="B131" s="37"/>
      <c r="C131" s="37"/>
      <c r="D131" s="37"/>
      <c r="E131" s="38" t="s">
        <v>46</v>
      </c>
      <c r="F131" s="38"/>
      <c r="G131" s="39"/>
      <c r="H131" s="40"/>
      <c r="I131" s="11"/>
      <c r="J131" s="11"/>
      <c r="K131" s="11"/>
      <c r="L131" s="41">
        <v>181370.58</v>
      </c>
      <c r="M131" s="42"/>
      <c r="N131" s="42"/>
      <c r="O131" s="43"/>
      <c r="BG131" s="27"/>
      <c r="BH131" s="28"/>
      <c r="BI131" s="35"/>
      <c r="BJ131" s="19"/>
    </row>
    <row r="132" spans="1:62" s="3" customFormat="1" ht="22.5" x14ac:dyDescent="0.25">
      <c r="A132" s="45"/>
      <c r="B132" s="46" t="s">
        <v>844</v>
      </c>
      <c r="C132" s="141" t="s">
        <v>845</v>
      </c>
      <c r="D132" s="141"/>
      <c r="E132" s="141"/>
      <c r="F132" s="47" t="s">
        <v>80</v>
      </c>
      <c r="G132" s="39" t="s">
        <v>4742</v>
      </c>
      <c r="H132" s="48">
        <v>33320.519999999997</v>
      </c>
      <c r="I132" s="48"/>
      <c r="J132" s="48">
        <v>33320.519999999997</v>
      </c>
      <c r="K132" s="49"/>
      <c r="L132" s="48">
        <v>4.74</v>
      </c>
      <c r="M132" s="48"/>
      <c r="N132" s="48"/>
      <c r="O132" s="50">
        <v>4.74</v>
      </c>
      <c r="BG132" s="27"/>
      <c r="BH132" s="28"/>
      <c r="BI132" s="35"/>
      <c r="BJ132" s="19" t="s">
        <v>845</v>
      </c>
    </row>
    <row r="133" spans="1:62" s="3" customFormat="1" ht="22.5" x14ac:dyDescent="0.25">
      <c r="A133" s="45"/>
      <c r="B133" s="46" t="s">
        <v>847</v>
      </c>
      <c r="C133" s="141" t="s">
        <v>848</v>
      </c>
      <c r="D133" s="141"/>
      <c r="E133" s="141"/>
      <c r="F133" s="47" t="s">
        <v>257</v>
      </c>
      <c r="G133" s="39" t="s">
        <v>4743</v>
      </c>
      <c r="H133" s="48">
        <v>9.06</v>
      </c>
      <c r="I133" s="48"/>
      <c r="J133" s="48">
        <v>9.06</v>
      </c>
      <c r="K133" s="49"/>
      <c r="L133" s="48">
        <v>25.12</v>
      </c>
      <c r="M133" s="48"/>
      <c r="N133" s="48"/>
      <c r="O133" s="50">
        <v>25.12</v>
      </c>
      <c r="BG133" s="27"/>
      <c r="BH133" s="28"/>
      <c r="BI133" s="35"/>
      <c r="BJ133" s="19" t="s">
        <v>848</v>
      </c>
    </row>
    <row r="134" spans="1:62" s="3" customFormat="1" ht="23.25" x14ac:dyDescent="0.25">
      <c r="A134" s="45"/>
      <c r="B134" s="46" t="s">
        <v>850</v>
      </c>
      <c r="C134" s="141" t="s">
        <v>851</v>
      </c>
      <c r="D134" s="141"/>
      <c r="E134" s="141"/>
      <c r="F134" s="47" t="s">
        <v>80</v>
      </c>
      <c r="G134" s="39" t="s">
        <v>4744</v>
      </c>
      <c r="H134" s="48">
        <v>2964.62</v>
      </c>
      <c r="I134" s="48"/>
      <c r="J134" s="48">
        <v>2964.62</v>
      </c>
      <c r="K134" s="49"/>
      <c r="L134" s="48">
        <v>0.13</v>
      </c>
      <c r="M134" s="48"/>
      <c r="N134" s="48"/>
      <c r="O134" s="50">
        <v>0.13</v>
      </c>
      <c r="BG134" s="27"/>
      <c r="BH134" s="28"/>
      <c r="BI134" s="35"/>
      <c r="BJ134" s="19" t="s">
        <v>851</v>
      </c>
    </row>
    <row r="135" spans="1:62" s="3" customFormat="1" ht="22.5" x14ac:dyDescent="0.25">
      <c r="A135" s="45"/>
      <c r="B135" s="46" t="s">
        <v>853</v>
      </c>
      <c r="C135" s="141" t="s">
        <v>854</v>
      </c>
      <c r="D135" s="141"/>
      <c r="E135" s="141"/>
      <c r="F135" s="47" t="s">
        <v>80</v>
      </c>
      <c r="G135" s="39" t="s">
        <v>4745</v>
      </c>
      <c r="H135" s="48">
        <v>4515.5600000000004</v>
      </c>
      <c r="I135" s="48"/>
      <c r="J135" s="48">
        <v>4515.5600000000004</v>
      </c>
      <c r="K135" s="49"/>
      <c r="L135" s="48">
        <v>12.46</v>
      </c>
      <c r="M135" s="48"/>
      <c r="N135" s="48"/>
      <c r="O135" s="50">
        <v>12.46</v>
      </c>
      <c r="BG135" s="27"/>
      <c r="BH135" s="28"/>
      <c r="BI135" s="35"/>
      <c r="BJ135" s="19" t="s">
        <v>854</v>
      </c>
    </row>
    <row r="136" spans="1:62" s="3" customFormat="1" ht="22.5" x14ac:dyDescent="0.25">
      <c r="A136" s="45"/>
      <c r="B136" s="46" t="s">
        <v>856</v>
      </c>
      <c r="C136" s="141" t="s">
        <v>857</v>
      </c>
      <c r="D136" s="141"/>
      <c r="E136" s="141"/>
      <c r="F136" s="47" t="s">
        <v>80</v>
      </c>
      <c r="G136" s="39" t="s">
        <v>4746</v>
      </c>
      <c r="H136" s="48">
        <v>10321.799999999999</v>
      </c>
      <c r="I136" s="48"/>
      <c r="J136" s="48">
        <v>10321.799999999999</v>
      </c>
      <c r="K136" s="49"/>
      <c r="L136" s="48">
        <v>337.58</v>
      </c>
      <c r="M136" s="48"/>
      <c r="N136" s="48"/>
      <c r="O136" s="50">
        <v>337.58</v>
      </c>
      <c r="BG136" s="27"/>
      <c r="BH136" s="28"/>
      <c r="BI136" s="35"/>
      <c r="BJ136" s="19" t="s">
        <v>857</v>
      </c>
    </row>
    <row r="137" spans="1:62" s="3" customFormat="1" ht="22.5" x14ac:dyDescent="0.25">
      <c r="A137" s="45"/>
      <c r="B137" s="46" t="s">
        <v>859</v>
      </c>
      <c r="C137" s="141" t="s">
        <v>860</v>
      </c>
      <c r="D137" s="141"/>
      <c r="E137" s="141"/>
      <c r="F137" s="47" t="s">
        <v>80</v>
      </c>
      <c r="G137" s="39" t="s">
        <v>4747</v>
      </c>
      <c r="H137" s="48">
        <v>10672.41</v>
      </c>
      <c r="I137" s="48"/>
      <c r="J137" s="48">
        <v>10672.41</v>
      </c>
      <c r="K137" s="49"/>
      <c r="L137" s="48">
        <v>0.15</v>
      </c>
      <c r="M137" s="48"/>
      <c r="N137" s="48"/>
      <c r="O137" s="50">
        <v>0.15</v>
      </c>
      <c r="BG137" s="27"/>
      <c r="BH137" s="28"/>
      <c r="BI137" s="35"/>
      <c r="BJ137" s="19" t="s">
        <v>860</v>
      </c>
    </row>
    <row r="138" spans="1:62" s="3" customFormat="1" ht="22.5" x14ac:dyDescent="0.25">
      <c r="A138" s="45"/>
      <c r="B138" s="46" t="s">
        <v>60</v>
      </c>
      <c r="C138" s="141" t="s">
        <v>61</v>
      </c>
      <c r="D138" s="141"/>
      <c r="E138" s="141"/>
      <c r="F138" s="47" t="s">
        <v>62</v>
      </c>
      <c r="G138" s="39" t="s">
        <v>4748</v>
      </c>
      <c r="H138" s="48">
        <v>5.3</v>
      </c>
      <c r="I138" s="48"/>
      <c r="J138" s="48">
        <v>5.3</v>
      </c>
      <c r="K138" s="49"/>
      <c r="L138" s="48">
        <v>4.45</v>
      </c>
      <c r="M138" s="48"/>
      <c r="N138" s="48"/>
      <c r="O138" s="50">
        <v>4.45</v>
      </c>
      <c r="BG138" s="27"/>
      <c r="BH138" s="28"/>
      <c r="BI138" s="35"/>
      <c r="BJ138" s="19" t="s">
        <v>61</v>
      </c>
    </row>
    <row r="139" spans="1:62" s="3" customFormat="1" ht="22.5" x14ac:dyDescent="0.25">
      <c r="A139" s="45"/>
      <c r="B139" s="46" t="s">
        <v>863</v>
      </c>
      <c r="C139" s="141" t="s">
        <v>864</v>
      </c>
      <c r="D139" s="141"/>
      <c r="E139" s="141"/>
      <c r="F139" s="47" t="s">
        <v>80</v>
      </c>
      <c r="G139" s="39" t="s">
        <v>4749</v>
      </c>
      <c r="H139" s="48">
        <v>15512.28</v>
      </c>
      <c r="I139" s="48"/>
      <c r="J139" s="48">
        <v>15512.28</v>
      </c>
      <c r="K139" s="49"/>
      <c r="L139" s="48">
        <v>13.24</v>
      </c>
      <c r="M139" s="48"/>
      <c r="N139" s="48"/>
      <c r="O139" s="50">
        <v>13.24</v>
      </c>
      <c r="BG139" s="27"/>
      <c r="BH139" s="28"/>
      <c r="BI139" s="35"/>
      <c r="BJ139" s="19" t="s">
        <v>864</v>
      </c>
    </row>
    <row r="140" spans="1:62" s="3" customFormat="1" ht="34.5" x14ac:dyDescent="0.25">
      <c r="A140" s="45"/>
      <c r="B140" s="46" t="s">
        <v>866</v>
      </c>
      <c r="C140" s="141" t="s">
        <v>867</v>
      </c>
      <c r="D140" s="141"/>
      <c r="E140" s="141"/>
      <c r="F140" s="47" t="s">
        <v>257</v>
      </c>
      <c r="G140" s="39" t="s">
        <v>4750</v>
      </c>
      <c r="H140" s="48">
        <v>2593.1999999999998</v>
      </c>
      <c r="I140" s="48"/>
      <c r="J140" s="48">
        <v>2593.1999999999998</v>
      </c>
      <c r="K140" s="49"/>
      <c r="L140" s="48">
        <v>3.8</v>
      </c>
      <c r="M140" s="48"/>
      <c r="N140" s="48"/>
      <c r="O140" s="50">
        <v>3.8</v>
      </c>
      <c r="BG140" s="27"/>
      <c r="BH140" s="28"/>
      <c r="BI140" s="35"/>
      <c r="BJ140" s="19" t="s">
        <v>867</v>
      </c>
    </row>
    <row r="141" spans="1:62" s="3" customFormat="1" ht="22.5" x14ac:dyDescent="0.25">
      <c r="A141" s="45"/>
      <c r="B141" s="46" t="s">
        <v>869</v>
      </c>
      <c r="C141" s="141" t="s">
        <v>870</v>
      </c>
      <c r="D141" s="141"/>
      <c r="E141" s="141"/>
      <c r="F141" s="47" t="s">
        <v>80</v>
      </c>
      <c r="G141" s="39" t="s">
        <v>4751</v>
      </c>
      <c r="H141" s="48">
        <v>18353.45</v>
      </c>
      <c r="I141" s="48"/>
      <c r="J141" s="48">
        <v>18353.45</v>
      </c>
      <c r="K141" s="49"/>
      <c r="L141" s="48">
        <v>8.09</v>
      </c>
      <c r="M141" s="48"/>
      <c r="N141" s="48"/>
      <c r="O141" s="50">
        <v>8.09</v>
      </c>
      <c r="BG141" s="27"/>
      <c r="BH141" s="28"/>
      <c r="BI141" s="35"/>
      <c r="BJ141" s="19" t="s">
        <v>870</v>
      </c>
    </row>
    <row r="142" spans="1:62" s="3" customFormat="1" ht="45.75" x14ac:dyDescent="0.25">
      <c r="A142" s="45"/>
      <c r="B142" s="46" t="s">
        <v>872</v>
      </c>
      <c r="C142" s="141" t="s">
        <v>873</v>
      </c>
      <c r="D142" s="141"/>
      <c r="E142" s="141"/>
      <c r="F142" s="47" t="s">
        <v>80</v>
      </c>
      <c r="G142" s="39" t="s">
        <v>4752</v>
      </c>
      <c r="H142" s="48">
        <v>16540.36</v>
      </c>
      <c r="I142" s="48"/>
      <c r="J142" s="48">
        <v>16540.36</v>
      </c>
      <c r="K142" s="49"/>
      <c r="L142" s="48">
        <v>611.53</v>
      </c>
      <c r="M142" s="48"/>
      <c r="N142" s="48"/>
      <c r="O142" s="50">
        <v>611.53</v>
      </c>
      <c r="BG142" s="27"/>
      <c r="BH142" s="28"/>
      <c r="BI142" s="35"/>
      <c r="BJ142" s="19" t="s">
        <v>873</v>
      </c>
    </row>
    <row r="143" spans="1:62" s="3" customFormat="1" ht="57" x14ac:dyDescent="0.25">
      <c r="A143" s="45"/>
      <c r="B143" s="46" t="s">
        <v>875</v>
      </c>
      <c r="C143" s="141" t="s">
        <v>876</v>
      </c>
      <c r="D143" s="141"/>
      <c r="E143" s="141"/>
      <c r="F143" s="47" t="s">
        <v>159</v>
      </c>
      <c r="G143" s="39" t="s">
        <v>4753</v>
      </c>
      <c r="H143" s="48">
        <v>68.7</v>
      </c>
      <c r="I143" s="48"/>
      <c r="J143" s="48">
        <v>68.7</v>
      </c>
      <c r="K143" s="49"/>
      <c r="L143" s="48">
        <v>1.83</v>
      </c>
      <c r="M143" s="48"/>
      <c r="N143" s="48"/>
      <c r="O143" s="50">
        <v>1.83</v>
      </c>
      <c r="BG143" s="27"/>
      <c r="BH143" s="28"/>
      <c r="BI143" s="35"/>
      <c r="BJ143" s="19" t="s">
        <v>876</v>
      </c>
    </row>
    <row r="144" spans="1:62" s="3" customFormat="1" ht="90" x14ac:dyDescent="0.25">
      <c r="A144" s="29" t="s">
        <v>246</v>
      </c>
      <c r="B144" s="30" t="s">
        <v>897</v>
      </c>
      <c r="C144" s="136" t="s">
        <v>898</v>
      </c>
      <c r="D144" s="136"/>
      <c r="E144" s="136"/>
      <c r="F144" s="29" t="s">
        <v>899</v>
      </c>
      <c r="G144" s="52">
        <v>2</v>
      </c>
      <c r="H144" s="33" t="s">
        <v>900</v>
      </c>
      <c r="I144" s="33" t="s">
        <v>901</v>
      </c>
      <c r="J144" s="33">
        <v>8.6999999999999993</v>
      </c>
      <c r="K144" s="31" t="s">
        <v>42</v>
      </c>
      <c r="L144" s="33">
        <v>1826.82</v>
      </c>
      <c r="M144" s="33">
        <v>638.51</v>
      </c>
      <c r="N144" s="34" t="s">
        <v>4754</v>
      </c>
      <c r="O144" s="33">
        <v>150.68</v>
      </c>
      <c r="BG144" s="27"/>
      <c r="BH144" s="28"/>
      <c r="BI144" s="35" t="s">
        <v>898</v>
      </c>
      <c r="BJ144" s="19"/>
    </row>
    <row r="145" spans="1:62" s="3" customFormat="1" ht="15" x14ac:dyDescent="0.25">
      <c r="A145" s="36"/>
      <c r="B145" s="37"/>
      <c r="C145" s="37"/>
      <c r="D145" s="37"/>
      <c r="E145" s="38" t="s">
        <v>4755</v>
      </c>
      <c r="F145" s="38"/>
      <c r="G145" s="39"/>
      <c r="H145" s="40"/>
      <c r="I145" s="11"/>
      <c r="J145" s="11"/>
      <c r="K145" s="11"/>
      <c r="L145" s="41">
        <v>914.4</v>
      </c>
      <c r="M145" s="42"/>
      <c r="N145" s="42"/>
      <c r="O145" s="43"/>
      <c r="BG145" s="27"/>
      <c r="BH145" s="28"/>
      <c r="BI145" s="35"/>
      <c r="BJ145" s="19"/>
    </row>
    <row r="146" spans="1:62" s="3" customFormat="1" ht="15" x14ac:dyDescent="0.25">
      <c r="A146" s="36"/>
      <c r="B146" s="37"/>
      <c r="C146" s="37"/>
      <c r="D146" s="37"/>
      <c r="E146" s="38" t="s">
        <v>4756</v>
      </c>
      <c r="F146" s="38"/>
      <c r="G146" s="39"/>
      <c r="H146" s="40"/>
      <c r="I146" s="11"/>
      <c r="J146" s="11"/>
      <c r="K146" s="11"/>
      <c r="L146" s="41">
        <v>467.36</v>
      </c>
      <c r="M146" s="42"/>
      <c r="N146" s="42"/>
      <c r="O146" s="43"/>
      <c r="BG146" s="27"/>
      <c r="BH146" s="28"/>
      <c r="BI146" s="35"/>
      <c r="BJ146" s="19"/>
    </row>
    <row r="147" spans="1:62" s="3" customFormat="1" ht="15" x14ac:dyDescent="0.25">
      <c r="A147" s="36"/>
      <c r="B147" s="37"/>
      <c r="C147" s="37"/>
      <c r="D147" s="37"/>
      <c r="E147" s="38" t="s">
        <v>46</v>
      </c>
      <c r="F147" s="38"/>
      <c r="G147" s="39"/>
      <c r="H147" s="40"/>
      <c r="I147" s="11"/>
      <c r="J147" s="11"/>
      <c r="K147" s="11"/>
      <c r="L147" s="41">
        <v>3208.58</v>
      </c>
      <c r="M147" s="42"/>
      <c r="N147" s="42"/>
      <c r="O147" s="43"/>
      <c r="BG147" s="27"/>
      <c r="BH147" s="28"/>
      <c r="BI147" s="35"/>
      <c r="BJ147" s="19"/>
    </row>
    <row r="148" spans="1:62" s="3" customFormat="1" ht="23.25" x14ac:dyDescent="0.25">
      <c r="A148" s="45"/>
      <c r="B148" s="46" t="s">
        <v>905</v>
      </c>
      <c r="C148" s="141" t="s">
        <v>906</v>
      </c>
      <c r="D148" s="141"/>
      <c r="E148" s="141"/>
      <c r="F148" s="47" t="s">
        <v>62</v>
      </c>
      <c r="G148" s="39" t="s">
        <v>4757</v>
      </c>
      <c r="H148" s="48">
        <v>26.6</v>
      </c>
      <c r="I148" s="48"/>
      <c r="J148" s="48">
        <v>26.6</v>
      </c>
      <c r="K148" s="49"/>
      <c r="L148" s="48">
        <v>17.02</v>
      </c>
      <c r="M148" s="48"/>
      <c r="N148" s="48"/>
      <c r="O148" s="50">
        <v>17.02</v>
      </c>
      <c r="BG148" s="27"/>
      <c r="BH148" s="28"/>
      <c r="BI148" s="35"/>
      <c r="BJ148" s="19" t="s">
        <v>906</v>
      </c>
    </row>
    <row r="149" spans="1:62" s="3" customFormat="1" ht="23.25" x14ac:dyDescent="0.25">
      <c r="A149" s="45"/>
      <c r="B149" s="46" t="s">
        <v>893</v>
      </c>
      <c r="C149" s="141" t="s">
        <v>894</v>
      </c>
      <c r="D149" s="141"/>
      <c r="E149" s="141"/>
      <c r="F149" s="47" t="s">
        <v>895</v>
      </c>
      <c r="G149" s="39" t="s">
        <v>4758</v>
      </c>
      <c r="H149" s="48">
        <v>1</v>
      </c>
      <c r="I149" s="48"/>
      <c r="J149" s="48">
        <v>1</v>
      </c>
      <c r="K149" s="49"/>
      <c r="L149" s="48">
        <v>0.38</v>
      </c>
      <c r="M149" s="48"/>
      <c r="N149" s="48"/>
      <c r="O149" s="50">
        <v>0.38</v>
      </c>
      <c r="BG149" s="27"/>
      <c r="BH149" s="28"/>
      <c r="BI149" s="35"/>
      <c r="BJ149" s="19" t="s">
        <v>894</v>
      </c>
    </row>
    <row r="150" spans="1:62" s="3" customFormat="1" ht="90" x14ac:dyDescent="0.25">
      <c r="A150" s="29" t="s">
        <v>259</v>
      </c>
      <c r="B150" s="30" t="s">
        <v>4759</v>
      </c>
      <c r="C150" s="136" t="s">
        <v>4760</v>
      </c>
      <c r="D150" s="136"/>
      <c r="E150" s="136"/>
      <c r="F150" s="29" t="s">
        <v>88</v>
      </c>
      <c r="G150" s="52">
        <v>1</v>
      </c>
      <c r="H150" s="33">
        <v>13962.66</v>
      </c>
      <c r="I150" s="33"/>
      <c r="J150" s="33">
        <v>13962.66</v>
      </c>
      <c r="K150" s="31" t="s">
        <v>42</v>
      </c>
      <c r="L150" s="33">
        <v>120916.64</v>
      </c>
      <c r="M150" s="33"/>
      <c r="N150" s="34"/>
      <c r="O150" s="33">
        <v>120916.64</v>
      </c>
      <c r="BG150" s="27"/>
      <c r="BH150" s="28"/>
      <c r="BI150" s="35" t="s">
        <v>4760</v>
      </c>
      <c r="BJ150" s="19"/>
    </row>
    <row r="151" spans="1:62" s="3" customFormat="1" ht="90" x14ac:dyDescent="0.25">
      <c r="A151" s="29" t="s">
        <v>267</v>
      </c>
      <c r="B151" s="30" t="s">
        <v>4761</v>
      </c>
      <c r="C151" s="136" t="s">
        <v>4762</v>
      </c>
      <c r="D151" s="136"/>
      <c r="E151" s="136"/>
      <c r="F151" s="29" t="s">
        <v>88</v>
      </c>
      <c r="G151" s="52">
        <v>1</v>
      </c>
      <c r="H151" s="33">
        <v>8944.77</v>
      </c>
      <c r="I151" s="33"/>
      <c r="J151" s="33">
        <v>8944.77</v>
      </c>
      <c r="K151" s="31" t="s">
        <v>42</v>
      </c>
      <c r="L151" s="33">
        <v>77461.710000000006</v>
      </c>
      <c r="M151" s="33"/>
      <c r="N151" s="34"/>
      <c r="O151" s="33">
        <v>77461.710000000006</v>
      </c>
      <c r="BG151" s="27"/>
      <c r="BH151" s="28"/>
      <c r="BI151" s="35" t="s">
        <v>4762</v>
      </c>
      <c r="BJ151" s="19"/>
    </row>
    <row r="152" spans="1:62" s="3" customFormat="1" ht="15" x14ac:dyDescent="0.25">
      <c r="A152" s="138" t="s">
        <v>244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40"/>
      <c r="BG152" s="27" t="s">
        <v>244</v>
      </c>
      <c r="BH152" s="28"/>
      <c r="BI152" s="35"/>
      <c r="BJ152" s="19"/>
    </row>
    <row r="153" spans="1:62" s="3" customFormat="1" ht="15" x14ac:dyDescent="0.25">
      <c r="A153" s="133" t="s">
        <v>4763</v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5"/>
      <c r="BG153" s="27"/>
      <c r="BH153" s="28" t="s">
        <v>4763</v>
      </c>
      <c r="BI153" s="35"/>
      <c r="BJ153" s="19"/>
    </row>
    <row r="154" spans="1:62" s="3" customFormat="1" ht="90" x14ac:dyDescent="0.25">
      <c r="A154" s="29" t="s">
        <v>270</v>
      </c>
      <c r="B154" s="30" t="s">
        <v>247</v>
      </c>
      <c r="C154" s="136" t="s">
        <v>248</v>
      </c>
      <c r="D154" s="136"/>
      <c r="E154" s="136"/>
      <c r="F154" s="29" t="s">
        <v>249</v>
      </c>
      <c r="G154" s="32">
        <v>3.3180000000000001</v>
      </c>
      <c r="H154" s="33" t="s">
        <v>250</v>
      </c>
      <c r="I154" s="33" t="s">
        <v>251</v>
      </c>
      <c r="J154" s="33">
        <v>7.57</v>
      </c>
      <c r="K154" s="31" t="s">
        <v>42</v>
      </c>
      <c r="L154" s="33">
        <v>69413.5</v>
      </c>
      <c r="M154" s="33">
        <v>66756.479999999996</v>
      </c>
      <c r="N154" s="34" t="s">
        <v>4764</v>
      </c>
      <c r="O154" s="33">
        <v>217.23</v>
      </c>
      <c r="BG154" s="27"/>
      <c r="BH154" s="28"/>
      <c r="BI154" s="35" t="s">
        <v>248</v>
      </c>
      <c r="BJ154" s="19"/>
    </row>
    <row r="155" spans="1:62" s="3" customFormat="1" ht="15" x14ac:dyDescent="0.25">
      <c r="A155" s="36"/>
      <c r="B155" s="37"/>
      <c r="C155" s="37"/>
      <c r="D155" s="37"/>
      <c r="E155" s="38" t="s">
        <v>4765</v>
      </c>
      <c r="F155" s="38"/>
      <c r="G155" s="39"/>
      <c r="H155" s="40"/>
      <c r="I155" s="11"/>
      <c r="J155" s="11"/>
      <c r="K155" s="11"/>
      <c r="L155" s="41">
        <v>78641.11</v>
      </c>
      <c r="M155" s="42"/>
      <c r="N155" s="42"/>
      <c r="O155" s="43"/>
      <c r="BG155" s="27"/>
      <c r="BH155" s="28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4766</v>
      </c>
      <c r="F156" s="38"/>
      <c r="G156" s="39"/>
      <c r="H156" s="40"/>
      <c r="I156" s="11"/>
      <c r="J156" s="11"/>
      <c r="K156" s="11"/>
      <c r="L156" s="41">
        <v>45639.93</v>
      </c>
      <c r="M156" s="42"/>
      <c r="N156" s="42"/>
      <c r="O156" s="43"/>
      <c r="BG156" s="27"/>
      <c r="BH156" s="28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46</v>
      </c>
      <c r="F157" s="38"/>
      <c r="G157" s="39"/>
      <c r="H157" s="40"/>
      <c r="I157" s="11"/>
      <c r="J157" s="11"/>
      <c r="K157" s="11"/>
      <c r="L157" s="41">
        <v>193694.54</v>
      </c>
      <c r="M157" s="42"/>
      <c r="N157" s="42"/>
      <c r="O157" s="43"/>
      <c r="BG157" s="27"/>
      <c r="BH157" s="28"/>
      <c r="BI157" s="35"/>
      <c r="BJ157" s="19"/>
    </row>
    <row r="158" spans="1:62" s="3" customFormat="1" ht="22.5" x14ac:dyDescent="0.25">
      <c r="A158" s="45"/>
      <c r="B158" s="46" t="s">
        <v>255</v>
      </c>
      <c r="C158" s="141" t="s">
        <v>256</v>
      </c>
      <c r="D158" s="141"/>
      <c r="E158" s="141"/>
      <c r="F158" s="47" t="s">
        <v>257</v>
      </c>
      <c r="G158" s="39" t="s">
        <v>4767</v>
      </c>
      <c r="H158" s="48">
        <v>2.16</v>
      </c>
      <c r="I158" s="48"/>
      <c r="J158" s="48">
        <v>2.16</v>
      </c>
      <c r="K158" s="49"/>
      <c r="L158" s="48">
        <v>25.08</v>
      </c>
      <c r="M158" s="48"/>
      <c r="N158" s="48"/>
      <c r="O158" s="50">
        <v>25.08</v>
      </c>
      <c r="BG158" s="27"/>
      <c r="BH158" s="28"/>
      <c r="BI158" s="35"/>
      <c r="BJ158" s="19" t="s">
        <v>256</v>
      </c>
    </row>
    <row r="159" spans="1:62" s="3" customFormat="1" ht="90" x14ac:dyDescent="0.25">
      <c r="A159" s="29" t="s">
        <v>305</v>
      </c>
      <c r="B159" s="30" t="s">
        <v>260</v>
      </c>
      <c r="C159" s="136" t="s">
        <v>4768</v>
      </c>
      <c r="D159" s="136"/>
      <c r="E159" s="136"/>
      <c r="F159" s="29" t="s">
        <v>249</v>
      </c>
      <c r="G159" s="32">
        <v>3.3180000000000001</v>
      </c>
      <c r="H159" s="33" t="s">
        <v>4769</v>
      </c>
      <c r="I159" s="33" t="s">
        <v>4770</v>
      </c>
      <c r="J159" s="33"/>
      <c r="K159" s="31" t="s">
        <v>42</v>
      </c>
      <c r="L159" s="33">
        <v>57948.13</v>
      </c>
      <c r="M159" s="33">
        <v>37796.949999999997</v>
      </c>
      <c r="N159" s="34" t="s">
        <v>4771</v>
      </c>
      <c r="O159" s="33"/>
      <c r="BG159" s="27"/>
      <c r="BH159" s="28"/>
      <c r="BI159" s="35" t="s">
        <v>4768</v>
      </c>
      <c r="BJ159" s="19"/>
    </row>
    <row r="160" spans="1:62" s="3" customFormat="1" ht="15" x14ac:dyDescent="0.25">
      <c r="A160" s="36"/>
      <c r="B160" s="37"/>
      <c r="C160" s="37"/>
      <c r="D160" s="37"/>
      <c r="E160" s="38" t="s">
        <v>4772</v>
      </c>
      <c r="F160" s="38"/>
      <c r="G160" s="39"/>
      <c r="H160" s="40"/>
      <c r="I160" s="11"/>
      <c r="J160" s="11"/>
      <c r="K160" s="11"/>
      <c r="L160" s="41">
        <v>71793.77</v>
      </c>
      <c r="M160" s="42"/>
      <c r="N160" s="42"/>
      <c r="O160" s="43"/>
      <c r="BG160" s="27"/>
      <c r="BH160" s="28"/>
      <c r="BI160" s="35"/>
      <c r="BJ160" s="19"/>
    </row>
    <row r="161" spans="1:62" s="3" customFormat="1" ht="15" x14ac:dyDescent="0.25">
      <c r="A161" s="36"/>
      <c r="B161" s="37"/>
      <c r="C161" s="37"/>
      <c r="D161" s="37"/>
      <c r="E161" s="38" t="s">
        <v>4773</v>
      </c>
      <c r="F161" s="38"/>
      <c r="G161" s="39"/>
      <c r="H161" s="40"/>
      <c r="I161" s="11"/>
      <c r="J161" s="11"/>
      <c r="K161" s="11"/>
      <c r="L161" s="41">
        <v>41666.03</v>
      </c>
      <c r="M161" s="42"/>
      <c r="N161" s="42"/>
      <c r="O161" s="43"/>
      <c r="BG161" s="27"/>
      <c r="BH161" s="28"/>
      <c r="BI161" s="35"/>
      <c r="BJ161" s="19"/>
    </row>
    <row r="162" spans="1:62" s="3" customFormat="1" ht="15" x14ac:dyDescent="0.25">
      <c r="A162" s="36"/>
      <c r="B162" s="37"/>
      <c r="C162" s="37"/>
      <c r="D162" s="37"/>
      <c r="E162" s="38" t="s">
        <v>46</v>
      </c>
      <c r="F162" s="38"/>
      <c r="G162" s="39"/>
      <c r="H162" s="40"/>
      <c r="I162" s="11"/>
      <c r="J162" s="11"/>
      <c r="K162" s="11"/>
      <c r="L162" s="41">
        <v>171407.93</v>
      </c>
      <c r="M162" s="42"/>
      <c r="N162" s="42"/>
      <c r="O162" s="43"/>
      <c r="BG162" s="27"/>
      <c r="BH162" s="28"/>
      <c r="BI162" s="35"/>
      <c r="BJ162" s="19"/>
    </row>
    <row r="163" spans="1:62" s="3" customFormat="1" ht="90" x14ac:dyDescent="0.25">
      <c r="A163" s="29" t="s">
        <v>310</v>
      </c>
      <c r="B163" s="30" t="s">
        <v>268</v>
      </c>
      <c r="C163" s="136" t="s">
        <v>269</v>
      </c>
      <c r="D163" s="136"/>
      <c r="E163" s="136"/>
      <c r="F163" s="29" t="s">
        <v>257</v>
      </c>
      <c r="G163" s="32">
        <v>84.608999999999995</v>
      </c>
      <c r="H163" s="33">
        <v>408.97</v>
      </c>
      <c r="I163" s="33"/>
      <c r="J163" s="33">
        <v>408.97</v>
      </c>
      <c r="K163" s="31" t="s">
        <v>42</v>
      </c>
      <c r="L163" s="33">
        <v>299658.02</v>
      </c>
      <c r="M163" s="33"/>
      <c r="N163" s="34"/>
      <c r="O163" s="33">
        <v>299658.02</v>
      </c>
      <c r="BG163" s="27"/>
      <c r="BH163" s="28"/>
      <c r="BI163" s="35" t="s">
        <v>269</v>
      </c>
      <c r="BJ163" s="19"/>
    </row>
    <row r="164" spans="1:62" s="3" customFormat="1" ht="90" x14ac:dyDescent="0.25">
      <c r="A164" s="29" t="s">
        <v>317</v>
      </c>
      <c r="B164" s="30" t="s">
        <v>319</v>
      </c>
      <c r="C164" s="136" t="s">
        <v>320</v>
      </c>
      <c r="D164" s="136"/>
      <c r="E164" s="136"/>
      <c r="F164" s="29" t="s">
        <v>321</v>
      </c>
      <c r="G164" s="32">
        <v>0.58099999999999996</v>
      </c>
      <c r="H164" s="33" t="s">
        <v>322</v>
      </c>
      <c r="I164" s="33" t="s">
        <v>323</v>
      </c>
      <c r="J164" s="33">
        <v>241.92</v>
      </c>
      <c r="K164" s="31" t="s">
        <v>42</v>
      </c>
      <c r="L164" s="33">
        <v>5702.55</v>
      </c>
      <c r="M164" s="33">
        <v>4126.42</v>
      </c>
      <c r="N164" s="34" t="s">
        <v>4774</v>
      </c>
      <c r="O164" s="33">
        <v>1217.21</v>
      </c>
      <c r="BG164" s="27"/>
      <c r="BH164" s="28"/>
      <c r="BI164" s="35" t="s">
        <v>320</v>
      </c>
      <c r="BJ164" s="19"/>
    </row>
    <row r="165" spans="1:62" s="3" customFormat="1" ht="15" x14ac:dyDescent="0.25">
      <c r="A165" s="36"/>
      <c r="B165" s="37"/>
      <c r="C165" s="37"/>
      <c r="D165" s="37"/>
      <c r="E165" s="38" t="s">
        <v>4775</v>
      </c>
      <c r="F165" s="38"/>
      <c r="G165" s="39"/>
      <c r="H165" s="40"/>
      <c r="I165" s="11"/>
      <c r="J165" s="11"/>
      <c r="K165" s="11"/>
      <c r="L165" s="41">
        <v>4286.6899999999996</v>
      </c>
      <c r="M165" s="42"/>
      <c r="N165" s="42"/>
      <c r="O165" s="43"/>
      <c r="BG165" s="27"/>
      <c r="BH165" s="28"/>
      <c r="BI165" s="35"/>
      <c r="BJ165" s="19"/>
    </row>
    <row r="166" spans="1:62" s="3" customFormat="1" ht="15" x14ac:dyDescent="0.25">
      <c r="A166" s="36"/>
      <c r="B166" s="37"/>
      <c r="C166" s="37"/>
      <c r="D166" s="37"/>
      <c r="E166" s="38" t="s">
        <v>4776</v>
      </c>
      <c r="F166" s="38"/>
      <c r="G166" s="39"/>
      <c r="H166" s="40"/>
      <c r="I166" s="11"/>
      <c r="J166" s="11"/>
      <c r="K166" s="11"/>
      <c r="L166" s="41">
        <v>2437.5300000000002</v>
      </c>
      <c r="M166" s="42"/>
      <c r="N166" s="42"/>
      <c r="O166" s="43"/>
      <c r="BG166" s="27"/>
      <c r="BH166" s="28"/>
      <c r="BI166" s="35"/>
      <c r="BJ166" s="19"/>
    </row>
    <row r="167" spans="1:62" s="3" customFormat="1" ht="15" x14ac:dyDescent="0.25">
      <c r="A167" s="36"/>
      <c r="B167" s="37"/>
      <c r="C167" s="37"/>
      <c r="D167" s="37"/>
      <c r="E167" s="38" t="s">
        <v>46</v>
      </c>
      <c r="F167" s="38"/>
      <c r="G167" s="39"/>
      <c r="H167" s="40"/>
      <c r="I167" s="11"/>
      <c r="J167" s="11"/>
      <c r="K167" s="11"/>
      <c r="L167" s="41">
        <v>12426.77</v>
      </c>
      <c r="M167" s="42"/>
      <c r="N167" s="42"/>
      <c r="O167" s="43"/>
      <c r="BG167" s="27"/>
      <c r="BH167" s="28"/>
      <c r="BI167" s="35"/>
      <c r="BJ167" s="19"/>
    </row>
    <row r="168" spans="1:62" s="3" customFormat="1" ht="22.5" x14ac:dyDescent="0.25">
      <c r="A168" s="45"/>
      <c r="B168" s="46" t="s">
        <v>327</v>
      </c>
      <c r="C168" s="141" t="s">
        <v>328</v>
      </c>
      <c r="D168" s="141"/>
      <c r="E168" s="141"/>
      <c r="F168" s="47" t="s">
        <v>80</v>
      </c>
      <c r="G168" s="39" t="s">
        <v>4777</v>
      </c>
      <c r="H168" s="48">
        <v>8640</v>
      </c>
      <c r="I168" s="48"/>
      <c r="J168" s="48">
        <v>8640</v>
      </c>
      <c r="K168" s="49"/>
      <c r="L168" s="48">
        <v>140.56</v>
      </c>
      <c r="M168" s="48"/>
      <c r="N168" s="48"/>
      <c r="O168" s="50">
        <v>140.56</v>
      </c>
      <c r="BG168" s="27"/>
      <c r="BH168" s="28"/>
      <c r="BI168" s="35"/>
      <c r="BJ168" s="19" t="s">
        <v>328</v>
      </c>
    </row>
    <row r="169" spans="1:62" s="3" customFormat="1" ht="90" x14ac:dyDescent="0.25">
      <c r="A169" s="29" t="s">
        <v>318</v>
      </c>
      <c r="B169" s="30" t="s">
        <v>412</v>
      </c>
      <c r="C169" s="136" t="s">
        <v>413</v>
      </c>
      <c r="D169" s="136"/>
      <c r="E169" s="136"/>
      <c r="F169" s="29" t="s">
        <v>50</v>
      </c>
      <c r="G169" s="53">
        <v>331.8</v>
      </c>
      <c r="H169" s="33">
        <v>9.33</v>
      </c>
      <c r="I169" s="33"/>
      <c r="J169" s="33">
        <v>9.33</v>
      </c>
      <c r="K169" s="31" t="s">
        <v>42</v>
      </c>
      <c r="L169" s="33">
        <v>26808.71</v>
      </c>
      <c r="M169" s="33"/>
      <c r="N169" s="34"/>
      <c r="O169" s="33">
        <v>26808.71</v>
      </c>
      <c r="BG169" s="27"/>
      <c r="BH169" s="28"/>
      <c r="BI169" s="35" t="s">
        <v>413</v>
      </c>
      <c r="BJ169" s="19"/>
    </row>
    <row r="170" spans="1:62" s="3" customFormat="1" ht="90" x14ac:dyDescent="0.25">
      <c r="A170" s="29" t="s">
        <v>330</v>
      </c>
      <c r="B170" s="30" t="s">
        <v>271</v>
      </c>
      <c r="C170" s="136" t="s">
        <v>272</v>
      </c>
      <c r="D170" s="136"/>
      <c r="E170" s="136"/>
      <c r="F170" s="29" t="s">
        <v>273</v>
      </c>
      <c r="G170" s="32">
        <v>3.3180000000000001</v>
      </c>
      <c r="H170" s="33" t="s">
        <v>274</v>
      </c>
      <c r="I170" s="33" t="s">
        <v>275</v>
      </c>
      <c r="J170" s="33">
        <v>11841.21</v>
      </c>
      <c r="K170" s="31" t="s">
        <v>42</v>
      </c>
      <c r="L170" s="33">
        <v>486776.93</v>
      </c>
      <c r="M170" s="33">
        <v>136315.51999999999</v>
      </c>
      <c r="N170" s="34" t="s">
        <v>4778</v>
      </c>
      <c r="O170" s="33">
        <v>340243.91</v>
      </c>
      <c r="BG170" s="27"/>
      <c r="BH170" s="28"/>
      <c r="BI170" s="35" t="s">
        <v>272</v>
      </c>
      <c r="BJ170" s="19"/>
    </row>
    <row r="171" spans="1:62" s="3" customFormat="1" ht="15" x14ac:dyDescent="0.25">
      <c r="A171" s="36"/>
      <c r="B171" s="37"/>
      <c r="C171" s="37"/>
      <c r="D171" s="37"/>
      <c r="E171" s="38" t="s">
        <v>4779</v>
      </c>
      <c r="F171" s="38"/>
      <c r="G171" s="39"/>
      <c r="H171" s="40"/>
      <c r="I171" s="11"/>
      <c r="J171" s="11"/>
      <c r="K171" s="11"/>
      <c r="L171" s="41">
        <v>170393.62</v>
      </c>
      <c r="M171" s="42"/>
      <c r="N171" s="42"/>
      <c r="O171" s="43"/>
      <c r="BG171" s="27"/>
      <c r="BH171" s="28"/>
      <c r="BI171" s="35"/>
      <c r="BJ171" s="19"/>
    </row>
    <row r="172" spans="1:62" s="3" customFormat="1" ht="15" x14ac:dyDescent="0.25">
      <c r="A172" s="36"/>
      <c r="B172" s="37"/>
      <c r="C172" s="37"/>
      <c r="D172" s="37"/>
      <c r="E172" s="38" t="s">
        <v>4780</v>
      </c>
      <c r="F172" s="38"/>
      <c r="G172" s="39"/>
      <c r="H172" s="40"/>
      <c r="I172" s="11"/>
      <c r="J172" s="11"/>
      <c r="K172" s="11"/>
      <c r="L172" s="41">
        <v>98889.15</v>
      </c>
      <c r="M172" s="42"/>
      <c r="N172" s="42"/>
      <c r="O172" s="43"/>
      <c r="BG172" s="27"/>
      <c r="BH172" s="28"/>
      <c r="BI172" s="35"/>
      <c r="BJ172" s="19"/>
    </row>
    <row r="173" spans="1:62" s="3" customFormat="1" ht="15" x14ac:dyDescent="0.25">
      <c r="A173" s="36"/>
      <c r="B173" s="37"/>
      <c r="C173" s="37"/>
      <c r="D173" s="37"/>
      <c r="E173" s="38" t="s">
        <v>46</v>
      </c>
      <c r="F173" s="38"/>
      <c r="G173" s="39"/>
      <c r="H173" s="40"/>
      <c r="I173" s="11"/>
      <c r="J173" s="11"/>
      <c r="K173" s="11"/>
      <c r="L173" s="41">
        <v>756059.7</v>
      </c>
      <c r="M173" s="42"/>
      <c r="N173" s="42"/>
      <c r="O173" s="43"/>
      <c r="BG173" s="27"/>
      <c r="BH173" s="28"/>
      <c r="BI173" s="35"/>
      <c r="BJ173" s="19"/>
    </row>
    <row r="174" spans="1:62" s="3" customFormat="1" ht="34.5" x14ac:dyDescent="0.25">
      <c r="A174" s="45"/>
      <c r="B174" s="46" t="s">
        <v>279</v>
      </c>
      <c r="C174" s="141" t="s">
        <v>280</v>
      </c>
      <c r="D174" s="141"/>
      <c r="E174" s="141"/>
      <c r="F174" s="47" t="s">
        <v>80</v>
      </c>
      <c r="G174" s="39" t="s">
        <v>939</v>
      </c>
      <c r="H174" s="48">
        <v>17894.900000000001</v>
      </c>
      <c r="I174" s="48"/>
      <c r="J174" s="48">
        <v>17894.900000000001</v>
      </c>
      <c r="K174" s="49"/>
      <c r="L174" s="48">
        <v>11.88</v>
      </c>
      <c r="M174" s="48"/>
      <c r="N174" s="48"/>
      <c r="O174" s="50">
        <v>11.88</v>
      </c>
      <c r="BG174" s="27"/>
      <c r="BH174" s="28"/>
      <c r="BI174" s="35"/>
      <c r="BJ174" s="19" t="s">
        <v>280</v>
      </c>
    </row>
    <row r="175" spans="1:62" s="3" customFormat="1" ht="23.25" x14ac:dyDescent="0.25">
      <c r="A175" s="45"/>
      <c r="B175" s="46" t="s">
        <v>282</v>
      </c>
      <c r="C175" s="141" t="s">
        <v>283</v>
      </c>
      <c r="D175" s="141"/>
      <c r="E175" s="141"/>
      <c r="F175" s="47" t="s">
        <v>80</v>
      </c>
      <c r="G175" s="39" t="s">
        <v>940</v>
      </c>
      <c r="H175" s="48">
        <v>13965.45</v>
      </c>
      <c r="I175" s="48"/>
      <c r="J175" s="48">
        <v>13965.45</v>
      </c>
      <c r="K175" s="49"/>
      <c r="L175" s="48">
        <v>315.08999999999997</v>
      </c>
      <c r="M175" s="48"/>
      <c r="N175" s="48"/>
      <c r="O175" s="50">
        <v>315.08999999999997</v>
      </c>
      <c r="BG175" s="27"/>
      <c r="BH175" s="28"/>
      <c r="BI175" s="35"/>
      <c r="BJ175" s="19" t="s">
        <v>283</v>
      </c>
    </row>
    <row r="176" spans="1:62" s="3" customFormat="1" ht="23.25" x14ac:dyDescent="0.25">
      <c r="A176" s="45"/>
      <c r="B176" s="46" t="s">
        <v>285</v>
      </c>
      <c r="C176" s="141" t="s">
        <v>286</v>
      </c>
      <c r="D176" s="141"/>
      <c r="E176" s="141"/>
      <c r="F176" s="47" t="s">
        <v>80</v>
      </c>
      <c r="G176" s="39" t="s">
        <v>941</v>
      </c>
      <c r="H176" s="48">
        <v>713.2</v>
      </c>
      <c r="I176" s="48"/>
      <c r="J176" s="48">
        <v>713.2</v>
      </c>
      <c r="K176" s="49"/>
      <c r="L176" s="48">
        <v>30.76</v>
      </c>
      <c r="M176" s="48"/>
      <c r="N176" s="48"/>
      <c r="O176" s="50">
        <v>30.76</v>
      </c>
      <c r="BG176" s="27"/>
      <c r="BH176" s="28"/>
      <c r="BI176" s="35"/>
      <c r="BJ176" s="19" t="s">
        <v>286</v>
      </c>
    </row>
    <row r="177" spans="1:62" s="3" customFormat="1" ht="23.25" x14ac:dyDescent="0.25">
      <c r="A177" s="45"/>
      <c r="B177" s="46" t="s">
        <v>288</v>
      </c>
      <c r="C177" s="141" t="s">
        <v>289</v>
      </c>
      <c r="D177" s="141"/>
      <c r="E177" s="141"/>
      <c r="F177" s="47" t="s">
        <v>80</v>
      </c>
      <c r="G177" s="39" t="s">
        <v>942</v>
      </c>
      <c r="H177" s="48">
        <v>2206.77</v>
      </c>
      <c r="I177" s="48"/>
      <c r="J177" s="48">
        <v>2206.77</v>
      </c>
      <c r="K177" s="49"/>
      <c r="L177" s="48">
        <v>263.58999999999997</v>
      </c>
      <c r="M177" s="48"/>
      <c r="N177" s="48"/>
      <c r="O177" s="50">
        <v>263.58999999999997</v>
      </c>
      <c r="BG177" s="27"/>
      <c r="BH177" s="28"/>
      <c r="BI177" s="35"/>
      <c r="BJ177" s="19" t="s">
        <v>289</v>
      </c>
    </row>
    <row r="178" spans="1:62" s="3" customFormat="1" ht="23.25" x14ac:dyDescent="0.25">
      <c r="A178" s="45"/>
      <c r="B178" s="46" t="s">
        <v>291</v>
      </c>
      <c r="C178" s="141" t="s">
        <v>292</v>
      </c>
      <c r="D178" s="141"/>
      <c r="E178" s="141"/>
      <c r="F178" s="47" t="s">
        <v>80</v>
      </c>
      <c r="G178" s="39" t="s">
        <v>943</v>
      </c>
      <c r="H178" s="48">
        <v>12653.97</v>
      </c>
      <c r="I178" s="48"/>
      <c r="J178" s="48">
        <v>12653.97</v>
      </c>
      <c r="K178" s="49"/>
      <c r="L178" s="48">
        <v>327.49</v>
      </c>
      <c r="M178" s="48"/>
      <c r="N178" s="48"/>
      <c r="O178" s="50">
        <v>327.49</v>
      </c>
      <c r="BG178" s="27"/>
      <c r="BH178" s="28"/>
      <c r="BI178" s="35"/>
      <c r="BJ178" s="19" t="s">
        <v>292</v>
      </c>
    </row>
    <row r="179" spans="1:62" s="3" customFormat="1" ht="23.25" x14ac:dyDescent="0.25">
      <c r="A179" s="45"/>
      <c r="B179" s="46" t="s">
        <v>294</v>
      </c>
      <c r="C179" s="141" t="s">
        <v>295</v>
      </c>
      <c r="D179" s="141"/>
      <c r="E179" s="141"/>
      <c r="F179" s="47" t="s">
        <v>62</v>
      </c>
      <c r="G179" s="39" t="s">
        <v>944</v>
      </c>
      <c r="H179" s="48">
        <v>50.44</v>
      </c>
      <c r="I179" s="48"/>
      <c r="J179" s="48">
        <v>50.44</v>
      </c>
      <c r="K179" s="49"/>
      <c r="L179" s="48">
        <v>36651.82</v>
      </c>
      <c r="M179" s="48"/>
      <c r="N179" s="48"/>
      <c r="O179" s="50">
        <v>36651.82</v>
      </c>
      <c r="BG179" s="27"/>
      <c r="BH179" s="28"/>
      <c r="BI179" s="35"/>
      <c r="BJ179" s="19" t="s">
        <v>295</v>
      </c>
    </row>
    <row r="180" spans="1:62" s="3" customFormat="1" ht="22.5" x14ac:dyDescent="0.25">
      <c r="A180" s="45"/>
      <c r="B180" s="46" t="s">
        <v>297</v>
      </c>
      <c r="C180" s="141" t="s">
        <v>298</v>
      </c>
      <c r="D180" s="141"/>
      <c r="E180" s="141"/>
      <c r="F180" s="47" t="s">
        <v>80</v>
      </c>
      <c r="G180" s="39" t="s">
        <v>945</v>
      </c>
      <c r="H180" s="48">
        <v>1865.4</v>
      </c>
      <c r="I180" s="48"/>
      <c r="J180" s="48">
        <v>1865.4</v>
      </c>
      <c r="K180" s="49"/>
      <c r="L180" s="48">
        <v>1683.52</v>
      </c>
      <c r="M180" s="48"/>
      <c r="N180" s="48"/>
      <c r="O180" s="50">
        <v>1683.52</v>
      </c>
      <c r="BG180" s="27"/>
      <c r="BH180" s="28"/>
      <c r="BI180" s="35"/>
      <c r="BJ180" s="19" t="s">
        <v>298</v>
      </c>
    </row>
    <row r="181" spans="1:62" s="3" customFormat="1" ht="23.25" x14ac:dyDescent="0.25">
      <c r="A181" s="45"/>
      <c r="B181" s="46" t="s">
        <v>300</v>
      </c>
      <c r="C181" s="141" t="s">
        <v>301</v>
      </c>
      <c r="D181" s="141"/>
      <c r="E181" s="141"/>
      <c r="F181" s="47" t="s">
        <v>257</v>
      </c>
      <c r="G181" s="39" t="s">
        <v>946</v>
      </c>
      <c r="H181" s="48">
        <v>69.900000000000006</v>
      </c>
      <c r="I181" s="48"/>
      <c r="J181" s="48">
        <v>69.900000000000006</v>
      </c>
      <c r="K181" s="49"/>
      <c r="L181" s="48">
        <v>4.01</v>
      </c>
      <c r="M181" s="48"/>
      <c r="N181" s="48"/>
      <c r="O181" s="50">
        <v>4.01</v>
      </c>
      <c r="BG181" s="27"/>
      <c r="BH181" s="28"/>
      <c r="BI181" s="35"/>
      <c r="BJ181" s="19" t="s">
        <v>301</v>
      </c>
    </row>
    <row r="182" spans="1:62" s="3" customFormat="1" ht="22.5" x14ac:dyDescent="0.25">
      <c r="A182" s="45"/>
      <c r="B182" s="46" t="s">
        <v>255</v>
      </c>
      <c r="C182" s="141" t="s">
        <v>256</v>
      </c>
      <c r="D182" s="141"/>
      <c r="E182" s="141"/>
      <c r="F182" s="47" t="s">
        <v>257</v>
      </c>
      <c r="G182" s="39" t="s">
        <v>947</v>
      </c>
      <c r="H182" s="48">
        <v>2.16</v>
      </c>
      <c r="I182" s="48"/>
      <c r="J182" s="48">
        <v>2.16</v>
      </c>
      <c r="K182" s="49"/>
      <c r="L182" s="48">
        <v>0.97</v>
      </c>
      <c r="M182" s="48"/>
      <c r="N182" s="48"/>
      <c r="O182" s="50">
        <v>0.97</v>
      </c>
      <c r="BG182" s="27"/>
      <c r="BH182" s="28"/>
      <c r="BI182" s="35"/>
      <c r="BJ182" s="19" t="s">
        <v>256</v>
      </c>
    </row>
    <row r="183" spans="1:62" s="3" customFormat="1" ht="15" x14ac:dyDescent="0.25">
      <c r="A183" s="133" t="s">
        <v>4781</v>
      </c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5"/>
      <c r="BG183" s="27"/>
      <c r="BH183" s="28" t="s">
        <v>4781</v>
      </c>
      <c r="BI183" s="35"/>
      <c r="BJ183" s="19"/>
    </row>
    <row r="184" spans="1:62" s="3" customFormat="1" ht="90" x14ac:dyDescent="0.25">
      <c r="A184" s="29" t="s">
        <v>333</v>
      </c>
      <c r="B184" s="30" t="s">
        <v>374</v>
      </c>
      <c r="C184" s="136" t="s">
        <v>375</v>
      </c>
      <c r="D184" s="136"/>
      <c r="E184" s="136"/>
      <c r="F184" s="29" t="s">
        <v>39</v>
      </c>
      <c r="G184" s="32">
        <v>0.121</v>
      </c>
      <c r="H184" s="33" t="s">
        <v>1889</v>
      </c>
      <c r="I184" s="33" t="s">
        <v>377</v>
      </c>
      <c r="J184" s="33"/>
      <c r="K184" s="31" t="s">
        <v>42</v>
      </c>
      <c r="L184" s="33">
        <v>2154.6</v>
      </c>
      <c r="M184" s="33">
        <v>1953.61</v>
      </c>
      <c r="N184" s="34" t="s">
        <v>4782</v>
      </c>
      <c r="O184" s="33"/>
      <c r="BG184" s="27"/>
      <c r="BH184" s="28"/>
      <c r="BI184" s="35" t="s">
        <v>375</v>
      </c>
      <c r="BJ184" s="19"/>
    </row>
    <row r="185" spans="1:62" s="3" customFormat="1" ht="15" x14ac:dyDescent="0.25">
      <c r="A185" s="36"/>
      <c r="B185" s="37"/>
      <c r="C185" s="37"/>
      <c r="D185" s="37"/>
      <c r="E185" s="38" t="s">
        <v>4783</v>
      </c>
      <c r="F185" s="38"/>
      <c r="G185" s="39"/>
      <c r="H185" s="40"/>
      <c r="I185" s="11"/>
      <c r="J185" s="11"/>
      <c r="K185" s="11"/>
      <c r="L185" s="41">
        <v>2208.09</v>
      </c>
      <c r="M185" s="42"/>
      <c r="N185" s="42"/>
      <c r="O185" s="43"/>
      <c r="BG185" s="27"/>
      <c r="BH185" s="28"/>
      <c r="BI185" s="35"/>
      <c r="BJ185" s="19"/>
    </row>
    <row r="186" spans="1:62" s="3" customFormat="1" ht="15" x14ac:dyDescent="0.25">
      <c r="A186" s="36"/>
      <c r="B186" s="37"/>
      <c r="C186" s="37"/>
      <c r="D186" s="37"/>
      <c r="E186" s="38" t="s">
        <v>4784</v>
      </c>
      <c r="F186" s="38"/>
      <c r="G186" s="39"/>
      <c r="H186" s="40"/>
      <c r="I186" s="11"/>
      <c r="J186" s="11"/>
      <c r="K186" s="11"/>
      <c r="L186" s="41">
        <v>1281.48</v>
      </c>
      <c r="M186" s="42"/>
      <c r="N186" s="42"/>
      <c r="O186" s="43"/>
      <c r="BG186" s="27"/>
      <c r="BH186" s="28"/>
      <c r="BI186" s="35"/>
      <c r="BJ186" s="19"/>
    </row>
    <row r="187" spans="1:62" s="3" customFormat="1" ht="15" x14ac:dyDescent="0.25">
      <c r="A187" s="36"/>
      <c r="B187" s="37"/>
      <c r="C187" s="37"/>
      <c r="D187" s="37"/>
      <c r="E187" s="38" t="s">
        <v>46</v>
      </c>
      <c r="F187" s="38"/>
      <c r="G187" s="39"/>
      <c r="H187" s="40"/>
      <c r="I187" s="11"/>
      <c r="J187" s="11"/>
      <c r="K187" s="11"/>
      <c r="L187" s="41">
        <v>5644.17</v>
      </c>
      <c r="M187" s="42"/>
      <c r="N187" s="42"/>
      <c r="O187" s="43"/>
      <c r="BG187" s="27"/>
      <c r="BH187" s="28"/>
      <c r="BI187" s="35"/>
      <c r="BJ187" s="19"/>
    </row>
    <row r="188" spans="1:62" s="3" customFormat="1" ht="90" x14ac:dyDescent="0.25">
      <c r="A188" s="29" t="s">
        <v>347</v>
      </c>
      <c r="B188" s="30" t="s">
        <v>1893</v>
      </c>
      <c r="C188" s="136" t="s">
        <v>1894</v>
      </c>
      <c r="D188" s="136"/>
      <c r="E188" s="136"/>
      <c r="F188" s="29" t="s">
        <v>257</v>
      </c>
      <c r="G188" s="44">
        <v>1.25</v>
      </c>
      <c r="H188" s="33">
        <v>1207.47</v>
      </c>
      <c r="I188" s="33"/>
      <c r="J188" s="33">
        <v>1207.47</v>
      </c>
      <c r="K188" s="31" t="s">
        <v>42</v>
      </c>
      <c r="L188" s="33">
        <v>13070.86</v>
      </c>
      <c r="M188" s="33"/>
      <c r="N188" s="34"/>
      <c r="O188" s="33">
        <v>13070.86</v>
      </c>
      <c r="BG188" s="27"/>
      <c r="BH188" s="28"/>
      <c r="BI188" s="35" t="s">
        <v>1894</v>
      </c>
      <c r="BJ188" s="19"/>
    </row>
    <row r="189" spans="1:62" s="3" customFormat="1" ht="90" x14ac:dyDescent="0.25">
      <c r="A189" s="29" t="s">
        <v>352</v>
      </c>
      <c r="B189" s="30" t="s">
        <v>385</v>
      </c>
      <c r="C189" s="136" t="s">
        <v>386</v>
      </c>
      <c r="D189" s="136"/>
      <c r="E189" s="136"/>
      <c r="F189" s="29" t="s">
        <v>387</v>
      </c>
      <c r="G189" s="32">
        <v>0.121</v>
      </c>
      <c r="H189" s="33" t="s">
        <v>388</v>
      </c>
      <c r="I189" s="33">
        <v>2.76</v>
      </c>
      <c r="J189" s="33">
        <v>1527.55</v>
      </c>
      <c r="K189" s="31" t="s">
        <v>42</v>
      </c>
      <c r="L189" s="33">
        <v>1830.43</v>
      </c>
      <c r="M189" s="33">
        <v>225.91</v>
      </c>
      <c r="N189" s="34">
        <v>3.86</v>
      </c>
      <c r="O189" s="33">
        <v>1600.66</v>
      </c>
      <c r="BG189" s="27"/>
      <c r="BH189" s="28"/>
      <c r="BI189" s="35" t="s">
        <v>386</v>
      </c>
      <c r="BJ189" s="19"/>
    </row>
    <row r="190" spans="1:62" s="3" customFormat="1" ht="15" x14ac:dyDescent="0.25">
      <c r="A190" s="36"/>
      <c r="B190" s="37"/>
      <c r="C190" s="37"/>
      <c r="D190" s="37"/>
      <c r="E190" s="38" t="s">
        <v>4785</v>
      </c>
      <c r="F190" s="38"/>
      <c r="G190" s="39"/>
      <c r="H190" s="40"/>
      <c r="I190" s="11"/>
      <c r="J190" s="11"/>
      <c r="K190" s="11"/>
      <c r="L190" s="41">
        <v>253.02</v>
      </c>
      <c r="M190" s="42"/>
      <c r="N190" s="42"/>
      <c r="O190" s="43"/>
      <c r="BG190" s="27"/>
      <c r="BH190" s="28"/>
      <c r="BI190" s="35"/>
      <c r="BJ190" s="19"/>
    </row>
    <row r="191" spans="1:62" s="3" customFormat="1" ht="15" x14ac:dyDescent="0.25">
      <c r="A191" s="36"/>
      <c r="B191" s="37"/>
      <c r="C191" s="37"/>
      <c r="D191" s="37"/>
      <c r="E191" s="38" t="s">
        <v>4786</v>
      </c>
      <c r="F191" s="38"/>
      <c r="G191" s="39"/>
      <c r="H191" s="40"/>
      <c r="I191" s="11"/>
      <c r="J191" s="11"/>
      <c r="K191" s="11"/>
      <c r="L191" s="41">
        <v>146.84</v>
      </c>
      <c r="M191" s="42"/>
      <c r="N191" s="42"/>
      <c r="O191" s="43"/>
      <c r="BG191" s="27"/>
      <c r="BH191" s="28"/>
      <c r="BI191" s="35"/>
      <c r="BJ191" s="19"/>
    </row>
    <row r="192" spans="1:62" s="3" customFormat="1" ht="15" x14ac:dyDescent="0.25">
      <c r="A192" s="36"/>
      <c r="B192" s="37"/>
      <c r="C192" s="37"/>
      <c r="D192" s="37"/>
      <c r="E192" s="38" t="s">
        <v>46</v>
      </c>
      <c r="F192" s="38"/>
      <c r="G192" s="39"/>
      <c r="H192" s="40"/>
      <c r="I192" s="11"/>
      <c r="J192" s="11"/>
      <c r="K192" s="11"/>
      <c r="L192" s="41">
        <v>2230.29</v>
      </c>
      <c r="M192" s="42"/>
      <c r="N192" s="42"/>
      <c r="O192" s="43"/>
      <c r="BG192" s="27"/>
      <c r="BH192" s="28"/>
      <c r="BI192" s="35"/>
      <c r="BJ192" s="19"/>
    </row>
    <row r="193" spans="1:62" s="3" customFormat="1" ht="23.25" x14ac:dyDescent="0.25">
      <c r="A193" s="45"/>
      <c r="B193" s="46" t="s">
        <v>391</v>
      </c>
      <c r="C193" s="141" t="s">
        <v>392</v>
      </c>
      <c r="D193" s="141"/>
      <c r="E193" s="141"/>
      <c r="F193" s="47" t="s">
        <v>50</v>
      </c>
      <c r="G193" s="39" t="s">
        <v>4787</v>
      </c>
      <c r="H193" s="48">
        <v>12.48</v>
      </c>
      <c r="I193" s="48"/>
      <c r="J193" s="48">
        <v>12.48</v>
      </c>
      <c r="K193" s="49"/>
      <c r="L193" s="48">
        <v>184.83</v>
      </c>
      <c r="M193" s="48"/>
      <c r="N193" s="48"/>
      <c r="O193" s="50">
        <v>184.83</v>
      </c>
      <c r="BG193" s="27"/>
      <c r="BH193" s="28"/>
      <c r="BI193" s="35"/>
      <c r="BJ193" s="19" t="s">
        <v>392</v>
      </c>
    </row>
    <row r="194" spans="1:62" s="3" customFormat="1" ht="90" x14ac:dyDescent="0.25">
      <c r="A194" s="29" t="s">
        <v>358</v>
      </c>
      <c r="B194" s="30" t="s">
        <v>247</v>
      </c>
      <c r="C194" s="136" t="s">
        <v>248</v>
      </c>
      <c r="D194" s="136"/>
      <c r="E194" s="136"/>
      <c r="F194" s="29" t="s">
        <v>249</v>
      </c>
      <c r="G194" s="32">
        <v>0.121</v>
      </c>
      <c r="H194" s="33" t="s">
        <v>250</v>
      </c>
      <c r="I194" s="33" t="s">
        <v>251</v>
      </c>
      <c r="J194" s="33">
        <v>7.57</v>
      </c>
      <c r="K194" s="31" t="s">
        <v>42</v>
      </c>
      <c r="L194" s="33">
        <v>2531.35</v>
      </c>
      <c r="M194" s="33">
        <v>2434.46</v>
      </c>
      <c r="N194" s="34" t="s">
        <v>4788</v>
      </c>
      <c r="O194" s="33">
        <v>7.92</v>
      </c>
      <c r="BG194" s="27"/>
      <c r="BH194" s="28"/>
      <c r="BI194" s="35" t="s">
        <v>248</v>
      </c>
      <c r="BJ194" s="19"/>
    </row>
    <row r="195" spans="1:62" s="3" customFormat="1" ht="15" x14ac:dyDescent="0.25">
      <c r="A195" s="36"/>
      <c r="B195" s="37"/>
      <c r="C195" s="37"/>
      <c r="D195" s="37"/>
      <c r="E195" s="38" t="s">
        <v>4789</v>
      </c>
      <c r="F195" s="38"/>
      <c r="G195" s="39"/>
      <c r="H195" s="40"/>
      <c r="I195" s="11"/>
      <c r="J195" s="11"/>
      <c r="K195" s="11"/>
      <c r="L195" s="41">
        <v>2867.86</v>
      </c>
      <c r="M195" s="42"/>
      <c r="N195" s="42"/>
      <c r="O195" s="43"/>
      <c r="BG195" s="27"/>
      <c r="BH195" s="28"/>
      <c r="BI195" s="35"/>
      <c r="BJ195" s="19"/>
    </row>
    <row r="196" spans="1:62" s="3" customFormat="1" ht="15" x14ac:dyDescent="0.25">
      <c r="A196" s="36"/>
      <c r="B196" s="37"/>
      <c r="C196" s="37"/>
      <c r="D196" s="37"/>
      <c r="E196" s="38" t="s">
        <v>4790</v>
      </c>
      <c r="F196" s="38"/>
      <c r="G196" s="39"/>
      <c r="H196" s="40"/>
      <c r="I196" s="11"/>
      <c r="J196" s="11"/>
      <c r="K196" s="11"/>
      <c r="L196" s="41">
        <v>1664.38</v>
      </c>
      <c r="M196" s="42"/>
      <c r="N196" s="42"/>
      <c r="O196" s="43"/>
      <c r="BG196" s="27"/>
      <c r="BH196" s="28"/>
      <c r="BI196" s="35"/>
      <c r="BJ196" s="19"/>
    </row>
    <row r="197" spans="1:62" s="3" customFormat="1" ht="15" x14ac:dyDescent="0.25">
      <c r="A197" s="36"/>
      <c r="B197" s="37"/>
      <c r="C197" s="37"/>
      <c r="D197" s="37"/>
      <c r="E197" s="38" t="s">
        <v>46</v>
      </c>
      <c r="F197" s="38"/>
      <c r="G197" s="39"/>
      <c r="H197" s="40"/>
      <c r="I197" s="11"/>
      <c r="J197" s="11"/>
      <c r="K197" s="11"/>
      <c r="L197" s="41">
        <v>7063.59</v>
      </c>
      <c r="M197" s="42"/>
      <c r="N197" s="42"/>
      <c r="O197" s="43"/>
      <c r="BG197" s="27"/>
      <c r="BH197" s="28"/>
      <c r="BI197" s="35"/>
      <c r="BJ197" s="19"/>
    </row>
    <row r="198" spans="1:62" s="3" customFormat="1" ht="22.5" x14ac:dyDescent="0.25">
      <c r="A198" s="45"/>
      <c r="B198" s="46" t="s">
        <v>255</v>
      </c>
      <c r="C198" s="141" t="s">
        <v>256</v>
      </c>
      <c r="D198" s="141"/>
      <c r="E198" s="141"/>
      <c r="F198" s="47" t="s">
        <v>257</v>
      </c>
      <c r="G198" s="39" t="s">
        <v>4791</v>
      </c>
      <c r="H198" s="48">
        <v>2.16</v>
      </c>
      <c r="I198" s="48"/>
      <c r="J198" s="48">
        <v>2.16</v>
      </c>
      <c r="K198" s="49"/>
      <c r="L198" s="48">
        <v>0.91</v>
      </c>
      <c r="M198" s="48"/>
      <c r="N198" s="48"/>
      <c r="O198" s="50">
        <v>0.91</v>
      </c>
      <c r="BG198" s="27"/>
      <c r="BH198" s="28"/>
      <c r="BI198" s="35"/>
      <c r="BJ198" s="19" t="s">
        <v>256</v>
      </c>
    </row>
    <row r="199" spans="1:62" s="3" customFormat="1" ht="90" x14ac:dyDescent="0.25">
      <c r="A199" s="29" t="s">
        <v>359</v>
      </c>
      <c r="B199" s="30" t="s">
        <v>260</v>
      </c>
      <c r="C199" s="136" t="s">
        <v>4792</v>
      </c>
      <c r="D199" s="136"/>
      <c r="E199" s="136"/>
      <c r="F199" s="29" t="s">
        <v>249</v>
      </c>
      <c r="G199" s="32">
        <v>0.121</v>
      </c>
      <c r="H199" s="33" t="s">
        <v>4793</v>
      </c>
      <c r="I199" s="33" t="s">
        <v>4794</v>
      </c>
      <c r="J199" s="33"/>
      <c r="K199" s="31" t="s">
        <v>42</v>
      </c>
      <c r="L199" s="33">
        <v>1194.44</v>
      </c>
      <c r="M199" s="33">
        <v>779.08</v>
      </c>
      <c r="N199" s="34" t="s">
        <v>4795</v>
      </c>
      <c r="O199" s="33"/>
      <c r="BG199" s="27"/>
      <c r="BH199" s="28"/>
      <c r="BI199" s="35" t="s">
        <v>4792</v>
      </c>
      <c r="BJ199" s="19"/>
    </row>
    <row r="200" spans="1:62" s="3" customFormat="1" ht="15" x14ac:dyDescent="0.25">
      <c r="A200" s="36"/>
      <c r="B200" s="37"/>
      <c r="C200" s="37"/>
      <c r="D200" s="37"/>
      <c r="E200" s="38" t="s">
        <v>4796</v>
      </c>
      <c r="F200" s="38"/>
      <c r="G200" s="39"/>
      <c r="H200" s="40"/>
      <c r="I200" s="11"/>
      <c r="J200" s="11"/>
      <c r="K200" s="11"/>
      <c r="L200" s="41">
        <v>1479.83</v>
      </c>
      <c r="M200" s="42"/>
      <c r="N200" s="42"/>
      <c r="O200" s="43"/>
      <c r="BG200" s="27"/>
      <c r="BH200" s="28"/>
      <c r="BI200" s="35"/>
      <c r="BJ200" s="19"/>
    </row>
    <row r="201" spans="1:62" s="3" customFormat="1" ht="15" x14ac:dyDescent="0.25">
      <c r="A201" s="36"/>
      <c r="B201" s="37"/>
      <c r="C201" s="37"/>
      <c r="D201" s="37"/>
      <c r="E201" s="38" t="s">
        <v>4797</v>
      </c>
      <c r="F201" s="38"/>
      <c r="G201" s="39"/>
      <c r="H201" s="40"/>
      <c r="I201" s="11"/>
      <c r="J201" s="11"/>
      <c r="K201" s="11"/>
      <c r="L201" s="41">
        <v>858.83</v>
      </c>
      <c r="M201" s="42"/>
      <c r="N201" s="42"/>
      <c r="O201" s="43"/>
      <c r="BG201" s="27"/>
      <c r="BH201" s="28"/>
      <c r="BI201" s="35"/>
      <c r="BJ201" s="19"/>
    </row>
    <row r="202" spans="1:62" s="3" customFormat="1" ht="15" x14ac:dyDescent="0.25">
      <c r="A202" s="36"/>
      <c r="B202" s="37"/>
      <c r="C202" s="37"/>
      <c r="D202" s="37"/>
      <c r="E202" s="38" t="s">
        <v>46</v>
      </c>
      <c r="F202" s="38"/>
      <c r="G202" s="39"/>
      <c r="H202" s="40"/>
      <c r="I202" s="11"/>
      <c r="J202" s="11"/>
      <c r="K202" s="11"/>
      <c r="L202" s="41">
        <v>3533.1</v>
      </c>
      <c r="M202" s="42"/>
      <c r="N202" s="42"/>
      <c r="O202" s="43"/>
      <c r="BG202" s="27"/>
      <c r="BH202" s="28"/>
      <c r="BI202" s="35"/>
      <c r="BJ202" s="19"/>
    </row>
    <row r="203" spans="1:62" s="3" customFormat="1" ht="90" x14ac:dyDescent="0.25">
      <c r="A203" s="29" t="s">
        <v>373</v>
      </c>
      <c r="B203" s="30" t="s">
        <v>268</v>
      </c>
      <c r="C203" s="136" t="s">
        <v>269</v>
      </c>
      <c r="D203" s="136"/>
      <c r="E203" s="136"/>
      <c r="F203" s="29" t="s">
        <v>257</v>
      </c>
      <c r="G203" s="32">
        <v>1.851</v>
      </c>
      <c r="H203" s="33">
        <v>408.97</v>
      </c>
      <c r="I203" s="33"/>
      <c r="J203" s="33">
        <v>408.97</v>
      </c>
      <c r="K203" s="31" t="s">
        <v>42</v>
      </c>
      <c r="L203" s="33">
        <v>6555.65</v>
      </c>
      <c r="M203" s="33"/>
      <c r="N203" s="34"/>
      <c r="O203" s="33">
        <v>6555.65</v>
      </c>
      <c r="BG203" s="27"/>
      <c r="BH203" s="28"/>
      <c r="BI203" s="35" t="s">
        <v>269</v>
      </c>
      <c r="BJ203" s="19"/>
    </row>
    <row r="204" spans="1:62" s="3" customFormat="1" ht="90" x14ac:dyDescent="0.25">
      <c r="A204" s="29" t="s">
        <v>384</v>
      </c>
      <c r="B204" s="30" t="s">
        <v>319</v>
      </c>
      <c r="C204" s="136" t="s">
        <v>320</v>
      </c>
      <c r="D204" s="136"/>
      <c r="E204" s="136"/>
      <c r="F204" s="29" t="s">
        <v>321</v>
      </c>
      <c r="G204" s="54">
        <v>2.1174999999999999E-2</v>
      </c>
      <c r="H204" s="33" t="s">
        <v>322</v>
      </c>
      <c r="I204" s="33" t="s">
        <v>323</v>
      </c>
      <c r="J204" s="33">
        <v>241.92</v>
      </c>
      <c r="K204" s="31" t="s">
        <v>42</v>
      </c>
      <c r="L204" s="33">
        <v>207.83</v>
      </c>
      <c r="M204" s="33">
        <v>150.38999999999999</v>
      </c>
      <c r="N204" s="34" t="s">
        <v>4798</v>
      </c>
      <c r="O204" s="33">
        <v>44.36</v>
      </c>
      <c r="BG204" s="27"/>
      <c r="BH204" s="28"/>
      <c r="BI204" s="35" t="s">
        <v>320</v>
      </c>
      <c r="BJ204" s="19"/>
    </row>
    <row r="205" spans="1:62" s="3" customFormat="1" ht="15" x14ac:dyDescent="0.25">
      <c r="A205" s="36"/>
      <c r="B205" s="37"/>
      <c r="C205" s="37"/>
      <c r="D205" s="37"/>
      <c r="E205" s="38" t="s">
        <v>4799</v>
      </c>
      <c r="F205" s="38"/>
      <c r="G205" s="39"/>
      <c r="H205" s="40"/>
      <c r="I205" s="11"/>
      <c r="J205" s="11"/>
      <c r="K205" s="11"/>
      <c r="L205" s="41">
        <v>156.22999999999999</v>
      </c>
      <c r="M205" s="42"/>
      <c r="N205" s="42"/>
      <c r="O205" s="43"/>
      <c r="BG205" s="27"/>
      <c r="BH205" s="28"/>
      <c r="BI205" s="35"/>
      <c r="BJ205" s="19"/>
    </row>
    <row r="206" spans="1:62" s="3" customFormat="1" ht="15" x14ac:dyDescent="0.25">
      <c r="A206" s="36"/>
      <c r="B206" s="37"/>
      <c r="C206" s="37"/>
      <c r="D206" s="37"/>
      <c r="E206" s="38" t="s">
        <v>4800</v>
      </c>
      <c r="F206" s="38"/>
      <c r="G206" s="39"/>
      <c r="H206" s="40"/>
      <c r="I206" s="11"/>
      <c r="J206" s="11"/>
      <c r="K206" s="11"/>
      <c r="L206" s="41">
        <v>88.84</v>
      </c>
      <c r="M206" s="42"/>
      <c r="N206" s="42"/>
      <c r="O206" s="43"/>
      <c r="BG206" s="27"/>
      <c r="BH206" s="28"/>
      <c r="BI206" s="35"/>
      <c r="BJ206" s="19"/>
    </row>
    <row r="207" spans="1:62" s="3" customFormat="1" ht="15" x14ac:dyDescent="0.25">
      <c r="A207" s="36"/>
      <c r="B207" s="37"/>
      <c r="C207" s="37"/>
      <c r="D207" s="37"/>
      <c r="E207" s="38" t="s">
        <v>46</v>
      </c>
      <c r="F207" s="38"/>
      <c r="G207" s="39"/>
      <c r="H207" s="40"/>
      <c r="I207" s="11"/>
      <c r="J207" s="11"/>
      <c r="K207" s="11"/>
      <c r="L207" s="41">
        <v>452.9</v>
      </c>
      <c r="M207" s="42"/>
      <c r="N207" s="42"/>
      <c r="O207" s="43"/>
      <c r="BG207" s="27"/>
      <c r="BH207" s="28"/>
      <c r="BI207" s="35"/>
      <c r="BJ207" s="19"/>
    </row>
    <row r="208" spans="1:62" s="3" customFormat="1" ht="22.5" x14ac:dyDescent="0.25">
      <c r="A208" s="45"/>
      <c r="B208" s="46" t="s">
        <v>327</v>
      </c>
      <c r="C208" s="141" t="s">
        <v>328</v>
      </c>
      <c r="D208" s="141"/>
      <c r="E208" s="141"/>
      <c r="F208" s="47" t="s">
        <v>80</v>
      </c>
      <c r="G208" s="39" t="s">
        <v>4801</v>
      </c>
      <c r="H208" s="48">
        <v>8640</v>
      </c>
      <c r="I208" s="48"/>
      <c r="J208" s="48">
        <v>8640</v>
      </c>
      <c r="K208" s="49"/>
      <c r="L208" s="48">
        <v>5.12</v>
      </c>
      <c r="M208" s="48"/>
      <c r="N208" s="48"/>
      <c r="O208" s="50">
        <v>5.12</v>
      </c>
      <c r="BG208" s="27"/>
      <c r="BH208" s="28"/>
      <c r="BI208" s="35"/>
      <c r="BJ208" s="19" t="s">
        <v>328</v>
      </c>
    </row>
    <row r="209" spans="1:62" s="3" customFormat="1" ht="90" x14ac:dyDescent="0.25">
      <c r="A209" s="29" t="s">
        <v>394</v>
      </c>
      <c r="B209" s="30" t="s">
        <v>412</v>
      </c>
      <c r="C209" s="136" t="s">
        <v>413</v>
      </c>
      <c r="D209" s="136"/>
      <c r="E209" s="136"/>
      <c r="F209" s="29" t="s">
        <v>50</v>
      </c>
      <c r="G209" s="53">
        <v>12.1</v>
      </c>
      <c r="H209" s="33">
        <v>9.33</v>
      </c>
      <c r="I209" s="33"/>
      <c r="J209" s="33">
        <v>9.33</v>
      </c>
      <c r="K209" s="31" t="s">
        <v>42</v>
      </c>
      <c r="L209" s="33">
        <v>977.65</v>
      </c>
      <c r="M209" s="33"/>
      <c r="N209" s="34"/>
      <c r="O209" s="33">
        <v>977.65</v>
      </c>
      <c r="BG209" s="27"/>
      <c r="BH209" s="28"/>
      <c r="BI209" s="35" t="s">
        <v>413</v>
      </c>
      <c r="BJ209" s="19"/>
    </row>
    <row r="210" spans="1:62" s="3" customFormat="1" ht="90" x14ac:dyDescent="0.25">
      <c r="A210" s="29" t="s">
        <v>399</v>
      </c>
      <c r="B210" s="30" t="s">
        <v>271</v>
      </c>
      <c r="C210" s="136" t="s">
        <v>272</v>
      </c>
      <c r="D210" s="136"/>
      <c r="E210" s="136"/>
      <c r="F210" s="29" t="s">
        <v>273</v>
      </c>
      <c r="G210" s="32">
        <v>0.121</v>
      </c>
      <c r="H210" s="33" t="s">
        <v>274</v>
      </c>
      <c r="I210" s="33" t="s">
        <v>275</v>
      </c>
      <c r="J210" s="33">
        <v>11841.21</v>
      </c>
      <c r="K210" s="31" t="s">
        <v>42</v>
      </c>
      <c r="L210" s="33">
        <v>17751.66</v>
      </c>
      <c r="M210" s="33">
        <v>4971.12</v>
      </c>
      <c r="N210" s="34" t="s">
        <v>4802</v>
      </c>
      <c r="O210" s="33">
        <v>12407.93</v>
      </c>
      <c r="BG210" s="27"/>
      <c r="BH210" s="28"/>
      <c r="BI210" s="35" t="s">
        <v>272</v>
      </c>
      <c r="BJ210" s="19"/>
    </row>
    <row r="211" spans="1:62" s="3" customFormat="1" ht="15" x14ac:dyDescent="0.25">
      <c r="A211" s="36"/>
      <c r="B211" s="37"/>
      <c r="C211" s="37"/>
      <c r="D211" s="37"/>
      <c r="E211" s="38" t="s">
        <v>4803</v>
      </c>
      <c r="F211" s="38"/>
      <c r="G211" s="39"/>
      <c r="H211" s="40"/>
      <c r="I211" s="11"/>
      <c r="J211" s="11"/>
      <c r="K211" s="11"/>
      <c r="L211" s="41">
        <v>6213.87</v>
      </c>
      <c r="M211" s="42"/>
      <c r="N211" s="42"/>
      <c r="O211" s="43"/>
      <c r="BG211" s="27"/>
      <c r="BH211" s="28"/>
      <c r="BI211" s="35"/>
      <c r="BJ211" s="19"/>
    </row>
    <row r="212" spans="1:62" s="3" customFormat="1" ht="15" x14ac:dyDescent="0.25">
      <c r="A212" s="36"/>
      <c r="B212" s="37"/>
      <c r="C212" s="37"/>
      <c r="D212" s="37"/>
      <c r="E212" s="38" t="s">
        <v>4804</v>
      </c>
      <c r="F212" s="38"/>
      <c r="G212" s="39"/>
      <c r="H212" s="40"/>
      <c r="I212" s="11"/>
      <c r="J212" s="11"/>
      <c r="K212" s="11"/>
      <c r="L212" s="41">
        <v>3606.27</v>
      </c>
      <c r="M212" s="42"/>
      <c r="N212" s="42"/>
      <c r="O212" s="43"/>
      <c r="BG212" s="27"/>
      <c r="BH212" s="28"/>
      <c r="BI212" s="35"/>
      <c r="BJ212" s="19"/>
    </row>
    <row r="213" spans="1:62" s="3" customFormat="1" ht="15" x14ac:dyDescent="0.25">
      <c r="A213" s="36"/>
      <c r="B213" s="37"/>
      <c r="C213" s="37"/>
      <c r="D213" s="37"/>
      <c r="E213" s="38" t="s">
        <v>46</v>
      </c>
      <c r="F213" s="38"/>
      <c r="G213" s="39"/>
      <c r="H213" s="40"/>
      <c r="I213" s="11"/>
      <c r="J213" s="11"/>
      <c r="K213" s="11"/>
      <c r="L213" s="41">
        <v>27571.8</v>
      </c>
      <c r="M213" s="42"/>
      <c r="N213" s="42"/>
      <c r="O213" s="43"/>
      <c r="BG213" s="27"/>
      <c r="BH213" s="28"/>
      <c r="BI213" s="35"/>
      <c r="BJ213" s="19"/>
    </row>
    <row r="214" spans="1:62" s="3" customFormat="1" ht="34.5" x14ac:dyDescent="0.25">
      <c r="A214" s="45"/>
      <c r="B214" s="46" t="s">
        <v>279</v>
      </c>
      <c r="C214" s="141" t="s">
        <v>280</v>
      </c>
      <c r="D214" s="141"/>
      <c r="E214" s="141"/>
      <c r="F214" s="47" t="s">
        <v>80</v>
      </c>
      <c r="G214" s="39" t="s">
        <v>4805</v>
      </c>
      <c r="H214" s="48">
        <v>17894.900000000001</v>
      </c>
      <c r="I214" s="48"/>
      <c r="J214" s="48">
        <v>17894.900000000001</v>
      </c>
      <c r="K214" s="49"/>
      <c r="L214" s="48">
        <v>0.43</v>
      </c>
      <c r="M214" s="48"/>
      <c r="N214" s="48"/>
      <c r="O214" s="50">
        <v>0.43</v>
      </c>
      <c r="BG214" s="27"/>
      <c r="BH214" s="28"/>
      <c r="BI214" s="35"/>
      <c r="BJ214" s="19" t="s">
        <v>280</v>
      </c>
    </row>
    <row r="215" spans="1:62" s="3" customFormat="1" ht="23.25" x14ac:dyDescent="0.25">
      <c r="A215" s="45"/>
      <c r="B215" s="46" t="s">
        <v>282</v>
      </c>
      <c r="C215" s="141" t="s">
        <v>283</v>
      </c>
      <c r="D215" s="141"/>
      <c r="E215" s="141"/>
      <c r="F215" s="47" t="s">
        <v>80</v>
      </c>
      <c r="G215" s="39" t="s">
        <v>4806</v>
      </c>
      <c r="H215" s="48">
        <v>13965.45</v>
      </c>
      <c r="I215" s="48"/>
      <c r="J215" s="48">
        <v>13965.45</v>
      </c>
      <c r="K215" s="49"/>
      <c r="L215" s="48">
        <v>11.49</v>
      </c>
      <c r="M215" s="48"/>
      <c r="N215" s="48"/>
      <c r="O215" s="50">
        <v>11.49</v>
      </c>
      <c r="BG215" s="27"/>
      <c r="BH215" s="28"/>
      <c r="BI215" s="35"/>
      <c r="BJ215" s="19" t="s">
        <v>283</v>
      </c>
    </row>
    <row r="216" spans="1:62" s="3" customFormat="1" ht="23.25" x14ac:dyDescent="0.25">
      <c r="A216" s="45"/>
      <c r="B216" s="46" t="s">
        <v>285</v>
      </c>
      <c r="C216" s="141" t="s">
        <v>286</v>
      </c>
      <c r="D216" s="141"/>
      <c r="E216" s="141"/>
      <c r="F216" s="47" t="s">
        <v>80</v>
      </c>
      <c r="G216" s="39" t="s">
        <v>4807</v>
      </c>
      <c r="H216" s="48">
        <v>713.2</v>
      </c>
      <c r="I216" s="48"/>
      <c r="J216" s="48">
        <v>713.2</v>
      </c>
      <c r="K216" s="49"/>
      <c r="L216" s="48">
        <v>1.1200000000000001</v>
      </c>
      <c r="M216" s="48"/>
      <c r="N216" s="48"/>
      <c r="O216" s="50">
        <v>1.1200000000000001</v>
      </c>
      <c r="BG216" s="27"/>
      <c r="BH216" s="28"/>
      <c r="BI216" s="35"/>
      <c r="BJ216" s="19" t="s">
        <v>286</v>
      </c>
    </row>
    <row r="217" spans="1:62" s="3" customFormat="1" ht="23.25" x14ac:dyDescent="0.25">
      <c r="A217" s="45"/>
      <c r="B217" s="46" t="s">
        <v>288</v>
      </c>
      <c r="C217" s="141" t="s">
        <v>289</v>
      </c>
      <c r="D217" s="141"/>
      <c r="E217" s="141"/>
      <c r="F217" s="47" t="s">
        <v>80</v>
      </c>
      <c r="G217" s="39" t="s">
        <v>4808</v>
      </c>
      <c r="H217" s="48">
        <v>2206.77</v>
      </c>
      <c r="I217" s="48"/>
      <c r="J217" s="48">
        <v>2206.77</v>
      </c>
      <c r="K217" s="49"/>
      <c r="L217" s="48">
        <v>9.61</v>
      </c>
      <c r="M217" s="48"/>
      <c r="N217" s="48"/>
      <c r="O217" s="50">
        <v>9.61</v>
      </c>
      <c r="BG217" s="27"/>
      <c r="BH217" s="28"/>
      <c r="BI217" s="35"/>
      <c r="BJ217" s="19" t="s">
        <v>289</v>
      </c>
    </row>
    <row r="218" spans="1:62" s="3" customFormat="1" ht="23.25" x14ac:dyDescent="0.25">
      <c r="A218" s="45"/>
      <c r="B218" s="46" t="s">
        <v>291</v>
      </c>
      <c r="C218" s="141" t="s">
        <v>292</v>
      </c>
      <c r="D218" s="141"/>
      <c r="E218" s="141"/>
      <c r="F218" s="47" t="s">
        <v>80</v>
      </c>
      <c r="G218" s="39" t="s">
        <v>4809</v>
      </c>
      <c r="H218" s="48">
        <v>12653.97</v>
      </c>
      <c r="I218" s="48"/>
      <c r="J218" s="48">
        <v>12653.97</v>
      </c>
      <c r="K218" s="49"/>
      <c r="L218" s="48">
        <v>11.94</v>
      </c>
      <c r="M218" s="48"/>
      <c r="N218" s="48"/>
      <c r="O218" s="50">
        <v>11.94</v>
      </c>
      <c r="BG218" s="27"/>
      <c r="BH218" s="28"/>
      <c r="BI218" s="35"/>
      <c r="BJ218" s="19" t="s">
        <v>292</v>
      </c>
    </row>
    <row r="219" spans="1:62" s="3" customFormat="1" ht="23.25" x14ac:dyDescent="0.25">
      <c r="A219" s="45"/>
      <c r="B219" s="46" t="s">
        <v>294</v>
      </c>
      <c r="C219" s="141" t="s">
        <v>295</v>
      </c>
      <c r="D219" s="141"/>
      <c r="E219" s="141"/>
      <c r="F219" s="47" t="s">
        <v>62</v>
      </c>
      <c r="G219" s="39" t="s">
        <v>4810</v>
      </c>
      <c r="H219" s="48">
        <v>50.44</v>
      </c>
      <c r="I219" s="48"/>
      <c r="J219" s="48">
        <v>50.44</v>
      </c>
      <c r="K219" s="49"/>
      <c r="L219" s="48">
        <v>1336.61</v>
      </c>
      <c r="M219" s="48"/>
      <c r="N219" s="48"/>
      <c r="O219" s="50">
        <v>1336.61</v>
      </c>
      <c r="BG219" s="27"/>
      <c r="BH219" s="28"/>
      <c r="BI219" s="35"/>
      <c r="BJ219" s="19" t="s">
        <v>295</v>
      </c>
    </row>
    <row r="220" spans="1:62" s="3" customFormat="1" ht="22.5" x14ac:dyDescent="0.25">
      <c r="A220" s="45"/>
      <c r="B220" s="46" t="s">
        <v>297</v>
      </c>
      <c r="C220" s="141" t="s">
        <v>298</v>
      </c>
      <c r="D220" s="141"/>
      <c r="E220" s="141"/>
      <c r="F220" s="47" t="s">
        <v>80</v>
      </c>
      <c r="G220" s="39" t="s">
        <v>4811</v>
      </c>
      <c r="H220" s="48">
        <v>1865.4</v>
      </c>
      <c r="I220" s="48"/>
      <c r="J220" s="48">
        <v>1865.4</v>
      </c>
      <c r="K220" s="49"/>
      <c r="L220" s="48">
        <v>61.39</v>
      </c>
      <c r="M220" s="48"/>
      <c r="N220" s="48"/>
      <c r="O220" s="50">
        <v>61.39</v>
      </c>
      <c r="BG220" s="27"/>
      <c r="BH220" s="28"/>
      <c r="BI220" s="35"/>
      <c r="BJ220" s="19" t="s">
        <v>298</v>
      </c>
    </row>
    <row r="221" spans="1:62" s="3" customFormat="1" ht="23.25" x14ac:dyDescent="0.25">
      <c r="A221" s="45"/>
      <c r="B221" s="46" t="s">
        <v>300</v>
      </c>
      <c r="C221" s="141" t="s">
        <v>301</v>
      </c>
      <c r="D221" s="141"/>
      <c r="E221" s="141"/>
      <c r="F221" s="47" t="s">
        <v>257</v>
      </c>
      <c r="G221" s="39" t="s">
        <v>4812</v>
      </c>
      <c r="H221" s="48">
        <v>69.900000000000006</v>
      </c>
      <c r="I221" s="48"/>
      <c r="J221" s="48">
        <v>69.900000000000006</v>
      </c>
      <c r="K221" s="49"/>
      <c r="L221" s="48">
        <v>0.15</v>
      </c>
      <c r="M221" s="48"/>
      <c r="N221" s="48"/>
      <c r="O221" s="50">
        <v>0.15</v>
      </c>
      <c r="BG221" s="27"/>
      <c r="BH221" s="28"/>
      <c r="BI221" s="35"/>
      <c r="BJ221" s="19" t="s">
        <v>301</v>
      </c>
    </row>
    <row r="222" spans="1:62" s="3" customFormat="1" ht="22.5" x14ac:dyDescent="0.25">
      <c r="A222" s="45"/>
      <c r="B222" s="46" t="s">
        <v>255</v>
      </c>
      <c r="C222" s="141" t="s">
        <v>256</v>
      </c>
      <c r="D222" s="141"/>
      <c r="E222" s="141"/>
      <c r="F222" s="47" t="s">
        <v>257</v>
      </c>
      <c r="G222" s="39" t="s">
        <v>4813</v>
      </c>
      <c r="H222" s="48">
        <v>2.16</v>
      </c>
      <c r="I222" s="48"/>
      <c r="J222" s="48">
        <v>2.16</v>
      </c>
      <c r="K222" s="49"/>
      <c r="L222" s="48">
        <v>0.04</v>
      </c>
      <c r="M222" s="48"/>
      <c r="N222" s="48"/>
      <c r="O222" s="50">
        <v>0.04</v>
      </c>
      <c r="BG222" s="27"/>
      <c r="BH222" s="28"/>
      <c r="BI222" s="35"/>
      <c r="BJ222" s="19" t="s">
        <v>256</v>
      </c>
    </row>
    <row r="223" spans="1:62" s="3" customFormat="1" ht="15" x14ac:dyDescent="0.25">
      <c r="A223" s="133" t="s">
        <v>4814</v>
      </c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5"/>
      <c r="BG223" s="27"/>
      <c r="BH223" s="28" t="s">
        <v>4814</v>
      </c>
      <c r="BI223" s="35"/>
      <c r="BJ223" s="19"/>
    </row>
    <row r="224" spans="1:62" s="3" customFormat="1" ht="90" x14ac:dyDescent="0.25">
      <c r="A224" s="29" t="s">
        <v>405</v>
      </c>
      <c r="B224" s="30" t="s">
        <v>247</v>
      </c>
      <c r="C224" s="136" t="s">
        <v>248</v>
      </c>
      <c r="D224" s="136"/>
      <c r="E224" s="136"/>
      <c r="F224" s="29" t="s">
        <v>249</v>
      </c>
      <c r="G224" s="32">
        <v>5.5880000000000001</v>
      </c>
      <c r="H224" s="33" t="s">
        <v>250</v>
      </c>
      <c r="I224" s="33" t="s">
        <v>251</v>
      </c>
      <c r="J224" s="33">
        <v>7.57</v>
      </c>
      <c r="K224" s="31" t="s">
        <v>42</v>
      </c>
      <c r="L224" s="33">
        <v>116902.52</v>
      </c>
      <c r="M224" s="33">
        <v>112427.72</v>
      </c>
      <c r="N224" s="34" t="s">
        <v>4815</v>
      </c>
      <c r="O224" s="33">
        <v>365.84</v>
      </c>
      <c r="BG224" s="27"/>
      <c r="BH224" s="28"/>
      <c r="BI224" s="35" t="s">
        <v>248</v>
      </c>
      <c r="BJ224" s="19"/>
    </row>
    <row r="225" spans="1:62" s="3" customFormat="1" ht="15" x14ac:dyDescent="0.25">
      <c r="A225" s="36"/>
      <c r="B225" s="37"/>
      <c r="C225" s="37"/>
      <c r="D225" s="37"/>
      <c r="E225" s="38" t="s">
        <v>4816</v>
      </c>
      <c r="F225" s="38"/>
      <c r="G225" s="39"/>
      <c r="H225" s="40"/>
      <c r="I225" s="11"/>
      <c r="J225" s="11"/>
      <c r="K225" s="11"/>
      <c r="L225" s="41">
        <v>132443.19</v>
      </c>
      <c r="M225" s="42"/>
      <c r="N225" s="42"/>
      <c r="O225" s="43"/>
      <c r="BG225" s="27"/>
      <c r="BH225" s="28"/>
      <c r="BI225" s="35"/>
      <c r="BJ225" s="19"/>
    </row>
    <row r="226" spans="1:62" s="3" customFormat="1" ht="15" x14ac:dyDescent="0.25">
      <c r="A226" s="36"/>
      <c r="B226" s="37"/>
      <c r="C226" s="37"/>
      <c r="D226" s="37"/>
      <c r="E226" s="38" t="s">
        <v>4817</v>
      </c>
      <c r="F226" s="38"/>
      <c r="G226" s="39"/>
      <c r="H226" s="40"/>
      <c r="I226" s="11"/>
      <c r="J226" s="11"/>
      <c r="K226" s="11"/>
      <c r="L226" s="41">
        <v>76864.350000000006</v>
      </c>
      <c r="M226" s="42"/>
      <c r="N226" s="42"/>
      <c r="O226" s="43"/>
      <c r="BG226" s="27"/>
      <c r="BH226" s="28"/>
      <c r="BI226" s="35"/>
      <c r="BJ226" s="19"/>
    </row>
    <row r="227" spans="1:62" s="3" customFormat="1" ht="15" x14ac:dyDescent="0.25">
      <c r="A227" s="36"/>
      <c r="B227" s="37"/>
      <c r="C227" s="37"/>
      <c r="D227" s="37"/>
      <c r="E227" s="38" t="s">
        <v>46</v>
      </c>
      <c r="F227" s="38"/>
      <c r="G227" s="39"/>
      <c r="H227" s="40"/>
      <c r="I227" s="11"/>
      <c r="J227" s="11"/>
      <c r="K227" s="11"/>
      <c r="L227" s="41">
        <v>326210.06</v>
      </c>
      <c r="M227" s="42"/>
      <c r="N227" s="42"/>
      <c r="O227" s="43"/>
      <c r="BG227" s="27"/>
      <c r="BH227" s="28"/>
      <c r="BI227" s="35"/>
      <c r="BJ227" s="19"/>
    </row>
    <row r="228" spans="1:62" s="3" customFormat="1" ht="22.5" x14ac:dyDescent="0.25">
      <c r="A228" s="45"/>
      <c r="B228" s="46" t="s">
        <v>255</v>
      </c>
      <c r="C228" s="141" t="s">
        <v>256</v>
      </c>
      <c r="D228" s="141"/>
      <c r="E228" s="141"/>
      <c r="F228" s="47" t="s">
        <v>257</v>
      </c>
      <c r="G228" s="39" t="s">
        <v>4818</v>
      </c>
      <c r="H228" s="48">
        <v>2.16</v>
      </c>
      <c r="I228" s="48"/>
      <c r="J228" s="48">
        <v>2.16</v>
      </c>
      <c r="K228" s="49"/>
      <c r="L228" s="48">
        <v>42.25</v>
      </c>
      <c r="M228" s="48"/>
      <c r="N228" s="48"/>
      <c r="O228" s="50">
        <v>42.25</v>
      </c>
      <c r="BG228" s="27"/>
      <c r="BH228" s="28"/>
      <c r="BI228" s="35"/>
      <c r="BJ228" s="19" t="s">
        <v>256</v>
      </c>
    </row>
    <row r="229" spans="1:62" s="3" customFormat="1" ht="90" x14ac:dyDescent="0.25">
      <c r="A229" s="29" t="s">
        <v>406</v>
      </c>
      <c r="B229" s="30" t="s">
        <v>260</v>
      </c>
      <c r="C229" s="136" t="s">
        <v>2382</v>
      </c>
      <c r="D229" s="136"/>
      <c r="E229" s="136"/>
      <c r="F229" s="29" t="s">
        <v>249</v>
      </c>
      <c r="G229" s="32">
        <v>5.5880000000000001</v>
      </c>
      <c r="H229" s="33" t="s">
        <v>262</v>
      </c>
      <c r="I229" s="33" t="s">
        <v>263</v>
      </c>
      <c r="J229" s="33"/>
      <c r="K229" s="31" t="s">
        <v>42</v>
      </c>
      <c r="L229" s="33">
        <v>4243.1899999999996</v>
      </c>
      <c r="M229" s="33">
        <v>2767.64</v>
      </c>
      <c r="N229" s="34" t="s">
        <v>4819</v>
      </c>
      <c r="O229" s="33"/>
      <c r="BG229" s="27"/>
      <c r="BH229" s="28"/>
      <c r="BI229" s="35" t="s">
        <v>2382</v>
      </c>
      <c r="BJ229" s="19"/>
    </row>
    <row r="230" spans="1:62" s="3" customFormat="1" ht="15" x14ac:dyDescent="0.25">
      <c r="A230" s="36"/>
      <c r="B230" s="37"/>
      <c r="C230" s="37"/>
      <c r="D230" s="37"/>
      <c r="E230" s="38" t="s">
        <v>4820</v>
      </c>
      <c r="F230" s="38"/>
      <c r="G230" s="39"/>
      <c r="H230" s="40"/>
      <c r="I230" s="11"/>
      <c r="J230" s="11"/>
      <c r="K230" s="11"/>
      <c r="L230" s="41">
        <v>5257.01</v>
      </c>
      <c r="M230" s="42"/>
      <c r="N230" s="42"/>
      <c r="O230" s="43"/>
      <c r="BG230" s="27"/>
      <c r="BH230" s="28"/>
      <c r="BI230" s="35"/>
      <c r="BJ230" s="19"/>
    </row>
    <row r="231" spans="1:62" s="3" customFormat="1" ht="15" x14ac:dyDescent="0.25">
      <c r="A231" s="36"/>
      <c r="B231" s="37"/>
      <c r="C231" s="37"/>
      <c r="D231" s="37"/>
      <c r="E231" s="38" t="s">
        <v>4821</v>
      </c>
      <c r="F231" s="38"/>
      <c r="G231" s="39"/>
      <c r="H231" s="40"/>
      <c r="I231" s="11"/>
      <c r="J231" s="11"/>
      <c r="K231" s="11"/>
      <c r="L231" s="41">
        <v>3050.94</v>
      </c>
      <c r="M231" s="42"/>
      <c r="N231" s="42"/>
      <c r="O231" s="43"/>
      <c r="BG231" s="27"/>
      <c r="BH231" s="28"/>
      <c r="BI231" s="35"/>
      <c r="BJ231" s="19"/>
    </row>
    <row r="232" spans="1:62" s="3" customFormat="1" ht="15" x14ac:dyDescent="0.25">
      <c r="A232" s="36"/>
      <c r="B232" s="37"/>
      <c r="C232" s="37"/>
      <c r="D232" s="37"/>
      <c r="E232" s="38" t="s">
        <v>46</v>
      </c>
      <c r="F232" s="38"/>
      <c r="G232" s="39"/>
      <c r="H232" s="40"/>
      <c r="I232" s="11"/>
      <c r="J232" s="11"/>
      <c r="K232" s="11"/>
      <c r="L232" s="41">
        <v>12551.14</v>
      </c>
      <c r="M232" s="42"/>
      <c r="N232" s="42"/>
      <c r="O232" s="43"/>
      <c r="BG232" s="27"/>
      <c r="BH232" s="28"/>
      <c r="BI232" s="35"/>
      <c r="BJ232" s="19"/>
    </row>
    <row r="233" spans="1:62" s="3" customFormat="1" ht="90" x14ac:dyDescent="0.25">
      <c r="A233" s="29" t="s">
        <v>411</v>
      </c>
      <c r="B233" s="30" t="s">
        <v>268</v>
      </c>
      <c r="C233" s="136" t="s">
        <v>269</v>
      </c>
      <c r="D233" s="136"/>
      <c r="E233" s="136"/>
      <c r="F233" s="29" t="s">
        <v>257</v>
      </c>
      <c r="G233" s="32">
        <v>17.099</v>
      </c>
      <c r="H233" s="33">
        <v>408.97</v>
      </c>
      <c r="I233" s="33"/>
      <c r="J233" s="33">
        <v>408.97</v>
      </c>
      <c r="K233" s="31" t="s">
        <v>42</v>
      </c>
      <c r="L233" s="33">
        <v>60559.19</v>
      </c>
      <c r="M233" s="33"/>
      <c r="N233" s="34"/>
      <c r="O233" s="33">
        <v>60559.19</v>
      </c>
      <c r="BG233" s="27"/>
      <c r="BH233" s="28"/>
      <c r="BI233" s="35" t="s">
        <v>269</v>
      </c>
      <c r="BJ233" s="19"/>
    </row>
    <row r="234" spans="1:62" s="3" customFormat="1" ht="90" x14ac:dyDescent="0.25">
      <c r="A234" s="29" t="s">
        <v>414</v>
      </c>
      <c r="B234" s="30" t="s">
        <v>271</v>
      </c>
      <c r="C234" s="136" t="s">
        <v>272</v>
      </c>
      <c r="D234" s="136"/>
      <c r="E234" s="136"/>
      <c r="F234" s="29" t="s">
        <v>273</v>
      </c>
      <c r="G234" s="32">
        <v>5.5880000000000001</v>
      </c>
      <c r="H234" s="33" t="s">
        <v>274</v>
      </c>
      <c r="I234" s="33" t="s">
        <v>275</v>
      </c>
      <c r="J234" s="33">
        <v>11841.21</v>
      </c>
      <c r="K234" s="31" t="s">
        <v>42</v>
      </c>
      <c r="L234" s="33">
        <v>819803.94</v>
      </c>
      <c r="M234" s="33">
        <v>229575.39</v>
      </c>
      <c r="N234" s="34" t="s">
        <v>4822</v>
      </c>
      <c r="O234" s="33">
        <v>573020.78</v>
      </c>
      <c r="BG234" s="27"/>
      <c r="BH234" s="28"/>
      <c r="BI234" s="35" t="s">
        <v>272</v>
      </c>
      <c r="BJ234" s="19"/>
    </row>
    <row r="235" spans="1:62" s="3" customFormat="1" ht="15" x14ac:dyDescent="0.25">
      <c r="A235" s="36"/>
      <c r="B235" s="37"/>
      <c r="C235" s="37"/>
      <c r="D235" s="37"/>
      <c r="E235" s="38" t="s">
        <v>4823</v>
      </c>
      <c r="F235" s="38"/>
      <c r="G235" s="39"/>
      <c r="H235" s="40"/>
      <c r="I235" s="11"/>
      <c r="J235" s="11"/>
      <c r="K235" s="11"/>
      <c r="L235" s="41">
        <v>286967.92</v>
      </c>
      <c r="M235" s="42"/>
      <c r="N235" s="42"/>
      <c r="O235" s="43"/>
      <c r="BG235" s="27"/>
      <c r="BH235" s="28"/>
      <c r="BI235" s="35"/>
      <c r="BJ235" s="19"/>
    </row>
    <row r="236" spans="1:62" s="3" customFormat="1" ht="15" x14ac:dyDescent="0.25">
      <c r="A236" s="36"/>
      <c r="B236" s="37"/>
      <c r="C236" s="37"/>
      <c r="D236" s="37"/>
      <c r="E236" s="38" t="s">
        <v>4824</v>
      </c>
      <c r="F236" s="38"/>
      <c r="G236" s="39"/>
      <c r="H236" s="40"/>
      <c r="I236" s="11"/>
      <c r="J236" s="11"/>
      <c r="K236" s="11"/>
      <c r="L236" s="41">
        <v>166543.88</v>
      </c>
      <c r="M236" s="42"/>
      <c r="N236" s="42"/>
      <c r="O236" s="43"/>
      <c r="BG236" s="27"/>
      <c r="BH236" s="28"/>
      <c r="BI236" s="35"/>
      <c r="BJ236" s="19"/>
    </row>
    <row r="237" spans="1:62" s="3" customFormat="1" ht="15" x14ac:dyDescent="0.25">
      <c r="A237" s="36"/>
      <c r="B237" s="37"/>
      <c r="C237" s="37"/>
      <c r="D237" s="37"/>
      <c r="E237" s="38" t="s">
        <v>46</v>
      </c>
      <c r="F237" s="38"/>
      <c r="G237" s="39"/>
      <c r="H237" s="40"/>
      <c r="I237" s="11"/>
      <c r="J237" s="11"/>
      <c r="K237" s="11"/>
      <c r="L237" s="41">
        <v>1273315.74</v>
      </c>
      <c r="M237" s="42"/>
      <c r="N237" s="42"/>
      <c r="O237" s="43"/>
      <c r="BG237" s="27"/>
      <c r="BH237" s="28"/>
      <c r="BI237" s="35"/>
      <c r="BJ237" s="19"/>
    </row>
    <row r="238" spans="1:62" s="3" customFormat="1" ht="34.5" x14ac:dyDescent="0.25">
      <c r="A238" s="45"/>
      <c r="B238" s="46" t="s">
        <v>279</v>
      </c>
      <c r="C238" s="141" t="s">
        <v>280</v>
      </c>
      <c r="D238" s="141"/>
      <c r="E238" s="141"/>
      <c r="F238" s="47" t="s">
        <v>80</v>
      </c>
      <c r="G238" s="39" t="s">
        <v>4825</v>
      </c>
      <c r="H238" s="48">
        <v>17894.900000000001</v>
      </c>
      <c r="I238" s="48"/>
      <c r="J238" s="48">
        <v>17894.900000000001</v>
      </c>
      <c r="K238" s="49"/>
      <c r="L238" s="48">
        <v>20</v>
      </c>
      <c r="M238" s="48"/>
      <c r="N238" s="48"/>
      <c r="O238" s="50">
        <v>20</v>
      </c>
      <c r="BG238" s="27"/>
      <c r="BH238" s="28"/>
      <c r="BI238" s="35"/>
      <c r="BJ238" s="19" t="s">
        <v>280</v>
      </c>
    </row>
    <row r="239" spans="1:62" s="3" customFormat="1" ht="23.25" x14ac:dyDescent="0.25">
      <c r="A239" s="45"/>
      <c r="B239" s="46" t="s">
        <v>282</v>
      </c>
      <c r="C239" s="141" t="s">
        <v>283</v>
      </c>
      <c r="D239" s="141"/>
      <c r="E239" s="141"/>
      <c r="F239" s="47" t="s">
        <v>80</v>
      </c>
      <c r="G239" s="39" t="s">
        <v>4826</v>
      </c>
      <c r="H239" s="48">
        <v>13965.45</v>
      </c>
      <c r="I239" s="48"/>
      <c r="J239" s="48">
        <v>13965.45</v>
      </c>
      <c r="K239" s="49"/>
      <c r="L239" s="48">
        <v>530.66</v>
      </c>
      <c r="M239" s="48"/>
      <c r="N239" s="48"/>
      <c r="O239" s="50">
        <v>530.66</v>
      </c>
      <c r="BG239" s="27"/>
      <c r="BH239" s="28"/>
      <c r="BI239" s="35"/>
      <c r="BJ239" s="19" t="s">
        <v>283</v>
      </c>
    </row>
    <row r="240" spans="1:62" s="3" customFormat="1" ht="23.25" x14ac:dyDescent="0.25">
      <c r="A240" s="45"/>
      <c r="B240" s="46" t="s">
        <v>285</v>
      </c>
      <c r="C240" s="141" t="s">
        <v>286</v>
      </c>
      <c r="D240" s="141"/>
      <c r="E240" s="141"/>
      <c r="F240" s="47" t="s">
        <v>80</v>
      </c>
      <c r="G240" s="39" t="s">
        <v>4827</v>
      </c>
      <c r="H240" s="48">
        <v>713.2</v>
      </c>
      <c r="I240" s="48"/>
      <c r="J240" s="48">
        <v>713.2</v>
      </c>
      <c r="K240" s="49"/>
      <c r="L240" s="48">
        <v>51.81</v>
      </c>
      <c r="M240" s="48"/>
      <c r="N240" s="48"/>
      <c r="O240" s="50">
        <v>51.81</v>
      </c>
      <c r="BG240" s="27"/>
      <c r="BH240" s="28"/>
      <c r="BI240" s="35"/>
      <c r="BJ240" s="19" t="s">
        <v>286</v>
      </c>
    </row>
    <row r="241" spans="1:62" s="3" customFormat="1" ht="23.25" x14ac:dyDescent="0.25">
      <c r="A241" s="45"/>
      <c r="B241" s="46" t="s">
        <v>288</v>
      </c>
      <c r="C241" s="141" t="s">
        <v>289</v>
      </c>
      <c r="D241" s="141"/>
      <c r="E241" s="141"/>
      <c r="F241" s="47" t="s">
        <v>80</v>
      </c>
      <c r="G241" s="39" t="s">
        <v>4828</v>
      </c>
      <c r="H241" s="48">
        <v>2206.77</v>
      </c>
      <c r="I241" s="48"/>
      <c r="J241" s="48">
        <v>2206.77</v>
      </c>
      <c r="K241" s="49"/>
      <c r="L241" s="48">
        <v>443.93</v>
      </c>
      <c r="M241" s="48"/>
      <c r="N241" s="48"/>
      <c r="O241" s="50">
        <v>443.93</v>
      </c>
      <c r="BG241" s="27"/>
      <c r="BH241" s="28"/>
      <c r="BI241" s="35"/>
      <c r="BJ241" s="19" t="s">
        <v>289</v>
      </c>
    </row>
    <row r="242" spans="1:62" s="3" customFormat="1" ht="23.25" x14ac:dyDescent="0.25">
      <c r="A242" s="45"/>
      <c r="B242" s="46" t="s">
        <v>291</v>
      </c>
      <c r="C242" s="141" t="s">
        <v>292</v>
      </c>
      <c r="D242" s="141"/>
      <c r="E242" s="141"/>
      <c r="F242" s="47" t="s">
        <v>80</v>
      </c>
      <c r="G242" s="39" t="s">
        <v>4829</v>
      </c>
      <c r="H242" s="48">
        <v>12653.97</v>
      </c>
      <c r="I242" s="48"/>
      <c r="J242" s="48">
        <v>12653.97</v>
      </c>
      <c r="K242" s="49"/>
      <c r="L242" s="48">
        <v>551.54</v>
      </c>
      <c r="M242" s="48"/>
      <c r="N242" s="48"/>
      <c r="O242" s="50">
        <v>551.54</v>
      </c>
      <c r="BG242" s="27"/>
      <c r="BH242" s="28"/>
      <c r="BI242" s="35"/>
      <c r="BJ242" s="19" t="s">
        <v>292</v>
      </c>
    </row>
    <row r="243" spans="1:62" s="3" customFormat="1" ht="23.25" x14ac:dyDescent="0.25">
      <c r="A243" s="45"/>
      <c r="B243" s="46" t="s">
        <v>294</v>
      </c>
      <c r="C243" s="141" t="s">
        <v>295</v>
      </c>
      <c r="D243" s="141"/>
      <c r="E243" s="141"/>
      <c r="F243" s="47" t="s">
        <v>62</v>
      </c>
      <c r="G243" s="39" t="s">
        <v>4830</v>
      </c>
      <c r="H243" s="48">
        <v>50.44</v>
      </c>
      <c r="I243" s="48"/>
      <c r="J243" s="48">
        <v>50.44</v>
      </c>
      <c r="K243" s="49"/>
      <c r="L243" s="48">
        <v>61727.06</v>
      </c>
      <c r="M243" s="48"/>
      <c r="N243" s="48"/>
      <c r="O243" s="50">
        <v>61727.06</v>
      </c>
      <c r="BG243" s="27"/>
      <c r="BH243" s="28"/>
      <c r="BI243" s="35"/>
      <c r="BJ243" s="19" t="s">
        <v>295</v>
      </c>
    </row>
    <row r="244" spans="1:62" s="3" customFormat="1" ht="22.5" x14ac:dyDescent="0.25">
      <c r="A244" s="45"/>
      <c r="B244" s="46" t="s">
        <v>297</v>
      </c>
      <c r="C244" s="141" t="s">
        <v>298</v>
      </c>
      <c r="D244" s="141"/>
      <c r="E244" s="141"/>
      <c r="F244" s="47" t="s">
        <v>80</v>
      </c>
      <c r="G244" s="39" t="s">
        <v>4831</v>
      </c>
      <c r="H244" s="48">
        <v>1865.4</v>
      </c>
      <c r="I244" s="48"/>
      <c r="J244" s="48">
        <v>1865.4</v>
      </c>
      <c r="K244" s="49"/>
      <c r="L244" s="48">
        <v>2835.29</v>
      </c>
      <c r="M244" s="48"/>
      <c r="N244" s="48"/>
      <c r="O244" s="50">
        <v>2835.29</v>
      </c>
      <c r="BG244" s="27"/>
      <c r="BH244" s="28"/>
      <c r="BI244" s="35"/>
      <c r="BJ244" s="19" t="s">
        <v>298</v>
      </c>
    </row>
    <row r="245" spans="1:62" s="3" customFormat="1" ht="23.25" x14ac:dyDescent="0.25">
      <c r="A245" s="45"/>
      <c r="B245" s="46" t="s">
        <v>300</v>
      </c>
      <c r="C245" s="141" t="s">
        <v>301</v>
      </c>
      <c r="D245" s="141"/>
      <c r="E245" s="141"/>
      <c r="F245" s="47" t="s">
        <v>257</v>
      </c>
      <c r="G245" s="39" t="s">
        <v>4832</v>
      </c>
      <c r="H245" s="48">
        <v>69.900000000000006</v>
      </c>
      <c r="I245" s="48"/>
      <c r="J245" s="48">
        <v>69.900000000000006</v>
      </c>
      <c r="K245" s="49"/>
      <c r="L245" s="48">
        <v>6.76</v>
      </c>
      <c r="M245" s="48"/>
      <c r="N245" s="48"/>
      <c r="O245" s="50">
        <v>6.76</v>
      </c>
      <c r="BG245" s="27"/>
      <c r="BH245" s="28"/>
      <c r="BI245" s="35"/>
      <c r="BJ245" s="19" t="s">
        <v>301</v>
      </c>
    </row>
    <row r="246" spans="1:62" s="3" customFormat="1" ht="22.5" x14ac:dyDescent="0.25">
      <c r="A246" s="45"/>
      <c r="B246" s="46" t="s">
        <v>255</v>
      </c>
      <c r="C246" s="141" t="s">
        <v>256</v>
      </c>
      <c r="D246" s="141"/>
      <c r="E246" s="141"/>
      <c r="F246" s="47" t="s">
        <v>257</v>
      </c>
      <c r="G246" s="39" t="s">
        <v>4833</v>
      </c>
      <c r="H246" s="48">
        <v>2.16</v>
      </c>
      <c r="I246" s="48"/>
      <c r="J246" s="48">
        <v>2.16</v>
      </c>
      <c r="K246" s="49"/>
      <c r="L246" s="48">
        <v>1.63</v>
      </c>
      <c r="M246" s="48"/>
      <c r="N246" s="48"/>
      <c r="O246" s="50">
        <v>1.63</v>
      </c>
      <c r="BG246" s="27"/>
      <c r="BH246" s="28"/>
      <c r="BI246" s="35"/>
      <c r="BJ246" s="19" t="s">
        <v>256</v>
      </c>
    </row>
    <row r="247" spans="1:62" s="3" customFormat="1" ht="15" x14ac:dyDescent="0.25">
      <c r="A247" s="133" t="s">
        <v>4834</v>
      </c>
      <c r="B247" s="134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5"/>
      <c r="BG247" s="27"/>
      <c r="BH247" s="28" t="s">
        <v>4834</v>
      </c>
      <c r="BI247" s="35"/>
      <c r="BJ247" s="19"/>
    </row>
    <row r="248" spans="1:62" s="3" customFormat="1" ht="90" x14ac:dyDescent="0.25">
      <c r="A248" s="29" t="s">
        <v>429</v>
      </c>
      <c r="B248" s="30" t="s">
        <v>430</v>
      </c>
      <c r="C248" s="136" t="s">
        <v>431</v>
      </c>
      <c r="D248" s="136"/>
      <c r="E248" s="136"/>
      <c r="F248" s="29" t="s">
        <v>273</v>
      </c>
      <c r="G248" s="32">
        <v>0.627</v>
      </c>
      <c r="H248" s="33" t="s">
        <v>432</v>
      </c>
      <c r="I248" s="33" t="s">
        <v>433</v>
      </c>
      <c r="J248" s="33">
        <v>14.49</v>
      </c>
      <c r="K248" s="31" t="s">
        <v>42</v>
      </c>
      <c r="L248" s="33">
        <v>31108.42</v>
      </c>
      <c r="M248" s="33">
        <v>28886.47</v>
      </c>
      <c r="N248" s="34" t="s">
        <v>4835</v>
      </c>
      <c r="O248" s="33">
        <v>78.62</v>
      </c>
      <c r="BG248" s="27"/>
      <c r="BH248" s="28"/>
      <c r="BI248" s="35" t="s">
        <v>431</v>
      </c>
      <c r="BJ248" s="19"/>
    </row>
    <row r="249" spans="1:62" s="3" customFormat="1" ht="15" x14ac:dyDescent="0.25">
      <c r="A249" s="36"/>
      <c r="B249" s="37"/>
      <c r="C249" s="37"/>
      <c r="D249" s="37"/>
      <c r="E249" s="38" t="s">
        <v>4836</v>
      </c>
      <c r="F249" s="38"/>
      <c r="G249" s="39"/>
      <c r="H249" s="40"/>
      <c r="I249" s="11"/>
      <c r="J249" s="11"/>
      <c r="K249" s="11"/>
      <c r="L249" s="41">
        <v>33249.620000000003</v>
      </c>
      <c r="M249" s="42"/>
      <c r="N249" s="42"/>
      <c r="O249" s="43"/>
      <c r="BG249" s="27"/>
      <c r="BH249" s="28"/>
      <c r="BI249" s="35"/>
      <c r="BJ249" s="19"/>
    </row>
    <row r="250" spans="1:62" s="3" customFormat="1" ht="15" x14ac:dyDescent="0.25">
      <c r="A250" s="36"/>
      <c r="B250" s="37"/>
      <c r="C250" s="37"/>
      <c r="D250" s="37"/>
      <c r="E250" s="38" t="s">
        <v>4837</v>
      </c>
      <c r="F250" s="38"/>
      <c r="G250" s="39"/>
      <c r="H250" s="40"/>
      <c r="I250" s="11"/>
      <c r="J250" s="11"/>
      <c r="K250" s="11"/>
      <c r="L250" s="41">
        <v>19296.650000000001</v>
      </c>
      <c r="M250" s="42"/>
      <c r="N250" s="42"/>
      <c r="O250" s="43"/>
      <c r="BG250" s="27"/>
      <c r="BH250" s="28"/>
      <c r="BI250" s="35"/>
      <c r="BJ250" s="19"/>
    </row>
    <row r="251" spans="1:62" s="3" customFormat="1" ht="15" x14ac:dyDescent="0.25">
      <c r="A251" s="36"/>
      <c r="B251" s="37"/>
      <c r="C251" s="37"/>
      <c r="D251" s="37"/>
      <c r="E251" s="38" t="s">
        <v>46</v>
      </c>
      <c r="F251" s="38"/>
      <c r="G251" s="39"/>
      <c r="H251" s="40"/>
      <c r="I251" s="11"/>
      <c r="J251" s="11"/>
      <c r="K251" s="11"/>
      <c r="L251" s="41">
        <v>83654.69</v>
      </c>
      <c r="M251" s="42"/>
      <c r="N251" s="42"/>
      <c r="O251" s="43"/>
      <c r="BG251" s="27"/>
      <c r="BH251" s="28"/>
      <c r="BI251" s="35"/>
      <c r="BJ251" s="19"/>
    </row>
    <row r="252" spans="1:62" s="3" customFormat="1" ht="22.5" x14ac:dyDescent="0.25">
      <c r="A252" s="45"/>
      <c r="B252" s="46" t="s">
        <v>437</v>
      </c>
      <c r="C252" s="141" t="s">
        <v>438</v>
      </c>
      <c r="D252" s="141"/>
      <c r="E252" s="141"/>
      <c r="F252" s="47" t="s">
        <v>62</v>
      </c>
      <c r="G252" s="39" t="s">
        <v>4838</v>
      </c>
      <c r="H252" s="48">
        <v>5.08</v>
      </c>
      <c r="I252" s="48"/>
      <c r="J252" s="48">
        <v>5.08</v>
      </c>
      <c r="K252" s="49"/>
      <c r="L252" s="48">
        <v>6.37</v>
      </c>
      <c r="M252" s="48"/>
      <c r="N252" s="48"/>
      <c r="O252" s="50">
        <v>6.37</v>
      </c>
      <c r="BG252" s="27"/>
      <c r="BH252" s="28"/>
      <c r="BI252" s="35"/>
      <c r="BJ252" s="19" t="s">
        <v>438</v>
      </c>
    </row>
    <row r="253" spans="1:62" s="3" customFormat="1" ht="22.5" x14ac:dyDescent="0.25">
      <c r="A253" s="45"/>
      <c r="B253" s="46" t="s">
        <v>255</v>
      </c>
      <c r="C253" s="141" t="s">
        <v>256</v>
      </c>
      <c r="D253" s="141"/>
      <c r="E253" s="141"/>
      <c r="F253" s="47" t="s">
        <v>257</v>
      </c>
      <c r="G253" s="39" t="s">
        <v>4838</v>
      </c>
      <c r="H253" s="48">
        <v>2.16</v>
      </c>
      <c r="I253" s="48"/>
      <c r="J253" s="48">
        <v>2.16</v>
      </c>
      <c r="K253" s="49"/>
      <c r="L253" s="48">
        <v>2.71</v>
      </c>
      <c r="M253" s="48"/>
      <c r="N253" s="48"/>
      <c r="O253" s="50">
        <v>2.71</v>
      </c>
      <c r="BG253" s="27"/>
      <c r="BH253" s="28"/>
      <c r="BI253" s="35"/>
      <c r="BJ253" s="19" t="s">
        <v>256</v>
      </c>
    </row>
    <row r="254" spans="1:62" s="3" customFormat="1" ht="90" x14ac:dyDescent="0.25">
      <c r="A254" s="29" t="s">
        <v>440</v>
      </c>
      <c r="B254" s="30" t="s">
        <v>1020</v>
      </c>
      <c r="C254" s="136" t="s">
        <v>1021</v>
      </c>
      <c r="D254" s="136"/>
      <c r="E254" s="136"/>
      <c r="F254" s="29" t="s">
        <v>273</v>
      </c>
      <c r="G254" s="32">
        <v>0.627</v>
      </c>
      <c r="H254" s="33" t="s">
        <v>1022</v>
      </c>
      <c r="I254" s="33" t="s">
        <v>1023</v>
      </c>
      <c r="J254" s="33">
        <v>43.22</v>
      </c>
      <c r="K254" s="31" t="s">
        <v>42</v>
      </c>
      <c r="L254" s="33">
        <v>4386.3599999999997</v>
      </c>
      <c r="M254" s="33">
        <v>4085.72</v>
      </c>
      <c r="N254" s="34" t="s">
        <v>4839</v>
      </c>
      <c r="O254" s="33">
        <v>234.68</v>
      </c>
      <c r="BG254" s="27"/>
      <c r="BH254" s="28"/>
      <c r="BI254" s="35" t="s">
        <v>1021</v>
      </c>
      <c r="BJ254" s="19"/>
    </row>
    <row r="255" spans="1:62" s="3" customFormat="1" ht="15" x14ac:dyDescent="0.25">
      <c r="A255" s="36"/>
      <c r="B255" s="37"/>
      <c r="C255" s="37"/>
      <c r="D255" s="37"/>
      <c r="E255" s="38" t="s">
        <v>4840</v>
      </c>
      <c r="F255" s="38"/>
      <c r="G255" s="39"/>
      <c r="H255" s="40"/>
      <c r="I255" s="11"/>
      <c r="J255" s="11"/>
      <c r="K255" s="11"/>
      <c r="L255" s="41">
        <v>4624.88</v>
      </c>
      <c r="M255" s="42"/>
      <c r="N255" s="42"/>
      <c r="O255" s="43"/>
      <c r="BG255" s="27"/>
      <c r="BH255" s="28"/>
      <c r="BI255" s="35"/>
      <c r="BJ255" s="19"/>
    </row>
    <row r="256" spans="1:62" s="3" customFormat="1" ht="15" x14ac:dyDescent="0.25">
      <c r="A256" s="36"/>
      <c r="B256" s="37"/>
      <c r="C256" s="37"/>
      <c r="D256" s="37"/>
      <c r="E256" s="38" t="s">
        <v>4841</v>
      </c>
      <c r="F256" s="38"/>
      <c r="G256" s="39"/>
      <c r="H256" s="40"/>
      <c r="I256" s="11"/>
      <c r="J256" s="11"/>
      <c r="K256" s="11"/>
      <c r="L256" s="41">
        <v>2684.08</v>
      </c>
      <c r="M256" s="42"/>
      <c r="N256" s="42"/>
      <c r="O256" s="43"/>
      <c r="BG256" s="27"/>
      <c r="BH256" s="28"/>
      <c r="BI256" s="35"/>
      <c r="BJ256" s="19"/>
    </row>
    <row r="257" spans="1:62" s="3" customFormat="1" ht="15" x14ac:dyDescent="0.25">
      <c r="A257" s="36"/>
      <c r="B257" s="37"/>
      <c r="C257" s="37"/>
      <c r="D257" s="37"/>
      <c r="E257" s="38" t="s">
        <v>46</v>
      </c>
      <c r="F257" s="38"/>
      <c r="G257" s="39"/>
      <c r="H257" s="40"/>
      <c r="I257" s="11"/>
      <c r="J257" s="11"/>
      <c r="K257" s="11"/>
      <c r="L257" s="41">
        <v>11695.32</v>
      </c>
      <c r="M257" s="42"/>
      <c r="N257" s="42"/>
      <c r="O257" s="43"/>
      <c r="BG257" s="27"/>
      <c r="BH257" s="28"/>
      <c r="BI257" s="35"/>
      <c r="BJ257" s="19"/>
    </row>
    <row r="258" spans="1:62" s="3" customFormat="1" ht="23.25" x14ac:dyDescent="0.25">
      <c r="A258" s="45"/>
      <c r="B258" s="46" t="s">
        <v>285</v>
      </c>
      <c r="C258" s="141" t="s">
        <v>286</v>
      </c>
      <c r="D258" s="141"/>
      <c r="E258" s="141"/>
      <c r="F258" s="47" t="s">
        <v>80</v>
      </c>
      <c r="G258" s="39" t="s">
        <v>4842</v>
      </c>
      <c r="H258" s="48">
        <v>713.2</v>
      </c>
      <c r="I258" s="48"/>
      <c r="J258" s="48">
        <v>713.2</v>
      </c>
      <c r="K258" s="49"/>
      <c r="L258" s="48">
        <v>26.83</v>
      </c>
      <c r="M258" s="48"/>
      <c r="N258" s="48"/>
      <c r="O258" s="50">
        <v>26.83</v>
      </c>
      <c r="BG258" s="27"/>
      <c r="BH258" s="28"/>
      <c r="BI258" s="35"/>
      <c r="BJ258" s="19" t="s">
        <v>286</v>
      </c>
    </row>
    <row r="259" spans="1:62" s="3" customFormat="1" ht="22.5" x14ac:dyDescent="0.25">
      <c r="A259" s="45"/>
      <c r="B259" s="46" t="s">
        <v>255</v>
      </c>
      <c r="C259" s="141" t="s">
        <v>256</v>
      </c>
      <c r="D259" s="141"/>
      <c r="E259" s="141"/>
      <c r="F259" s="47" t="s">
        <v>257</v>
      </c>
      <c r="G259" s="39" t="s">
        <v>4843</v>
      </c>
      <c r="H259" s="48">
        <v>2.16</v>
      </c>
      <c r="I259" s="48"/>
      <c r="J259" s="48">
        <v>2.16</v>
      </c>
      <c r="K259" s="49"/>
      <c r="L259" s="48">
        <v>0.27</v>
      </c>
      <c r="M259" s="48"/>
      <c r="N259" s="48"/>
      <c r="O259" s="50">
        <v>0.27</v>
      </c>
      <c r="BG259" s="27"/>
      <c r="BH259" s="28"/>
      <c r="BI259" s="35"/>
      <c r="BJ259" s="19" t="s">
        <v>256</v>
      </c>
    </row>
    <row r="260" spans="1:62" s="3" customFormat="1" ht="15" x14ac:dyDescent="0.25">
      <c r="A260" s="133" t="s">
        <v>4844</v>
      </c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5"/>
      <c r="BG260" s="27"/>
      <c r="BH260" s="28" t="s">
        <v>4844</v>
      </c>
      <c r="BI260" s="35"/>
      <c r="BJ260" s="19"/>
    </row>
    <row r="261" spans="1:62" s="3" customFormat="1" ht="90" x14ac:dyDescent="0.25">
      <c r="A261" s="29" t="s">
        <v>909</v>
      </c>
      <c r="B261" s="30" t="s">
        <v>247</v>
      </c>
      <c r="C261" s="136" t="s">
        <v>248</v>
      </c>
      <c r="D261" s="136"/>
      <c r="E261" s="136"/>
      <c r="F261" s="29" t="s">
        <v>249</v>
      </c>
      <c r="G261" s="32">
        <v>0.32800000000000001</v>
      </c>
      <c r="H261" s="33" t="s">
        <v>250</v>
      </c>
      <c r="I261" s="33" t="s">
        <v>251</v>
      </c>
      <c r="J261" s="33">
        <v>7.57</v>
      </c>
      <c r="K261" s="31" t="s">
        <v>42</v>
      </c>
      <c r="L261" s="33">
        <v>6861.84</v>
      </c>
      <c r="M261" s="33">
        <v>6599.19</v>
      </c>
      <c r="N261" s="34" t="s">
        <v>4845</v>
      </c>
      <c r="O261" s="33">
        <v>21.47</v>
      </c>
      <c r="BG261" s="27"/>
      <c r="BH261" s="28"/>
      <c r="BI261" s="35" t="s">
        <v>248</v>
      </c>
      <c r="BJ261" s="19"/>
    </row>
    <row r="262" spans="1:62" s="3" customFormat="1" ht="15" x14ac:dyDescent="0.25">
      <c r="A262" s="36"/>
      <c r="B262" s="37"/>
      <c r="C262" s="37"/>
      <c r="D262" s="37"/>
      <c r="E262" s="38" t="s">
        <v>4846</v>
      </c>
      <c r="F262" s="38"/>
      <c r="G262" s="39"/>
      <c r="H262" s="40"/>
      <c r="I262" s="11"/>
      <c r="J262" s="11"/>
      <c r="K262" s="11"/>
      <c r="L262" s="41">
        <v>7774.04</v>
      </c>
      <c r="M262" s="42"/>
      <c r="N262" s="42"/>
      <c r="O262" s="43"/>
      <c r="BG262" s="27"/>
      <c r="BH262" s="28"/>
      <c r="BI262" s="35"/>
      <c r="BJ262" s="19"/>
    </row>
    <row r="263" spans="1:62" s="3" customFormat="1" ht="15" x14ac:dyDescent="0.25">
      <c r="A263" s="36"/>
      <c r="B263" s="37"/>
      <c r="C263" s="37"/>
      <c r="D263" s="37"/>
      <c r="E263" s="38" t="s">
        <v>4847</v>
      </c>
      <c r="F263" s="38"/>
      <c r="G263" s="39"/>
      <c r="H263" s="40"/>
      <c r="I263" s="11"/>
      <c r="J263" s="11"/>
      <c r="K263" s="11"/>
      <c r="L263" s="41">
        <v>4511.72</v>
      </c>
      <c r="M263" s="42"/>
      <c r="N263" s="42"/>
      <c r="O263" s="43"/>
      <c r="BG263" s="27"/>
      <c r="BH263" s="28"/>
      <c r="BI263" s="35"/>
      <c r="BJ263" s="19"/>
    </row>
    <row r="264" spans="1:62" s="3" customFormat="1" ht="15" x14ac:dyDescent="0.25">
      <c r="A264" s="36"/>
      <c r="B264" s="37"/>
      <c r="C264" s="37"/>
      <c r="D264" s="37"/>
      <c r="E264" s="38" t="s">
        <v>46</v>
      </c>
      <c r="F264" s="38"/>
      <c r="G264" s="39"/>
      <c r="H264" s="40"/>
      <c r="I264" s="11"/>
      <c r="J264" s="11"/>
      <c r="K264" s="11"/>
      <c r="L264" s="41">
        <v>19147.599999999999</v>
      </c>
      <c r="M264" s="42"/>
      <c r="N264" s="42"/>
      <c r="O264" s="43"/>
      <c r="BG264" s="27"/>
      <c r="BH264" s="28"/>
      <c r="BI264" s="35"/>
      <c r="BJ264" s="19"/>
    </row>
    <row r="265" spans="1:62" s="3" customFormat="1" ht="22.5" x14ac:dyDescent="0.25">
      <c r="A265" s="45"/>
      <c r="B265" s="46" t="s">
        <v>255</v>
      </c>
      <c r="C265" s="141" t="s">
        <v>256</v>
      </c>
      <c r="D265" s="141"/>
      <c r="E265" s="141"/>
      <c r="F265" s="47" t="s">
        <v>257</v>
      </c>
      <c r="G265" s="39" t="s">
        <v>4848</v>
      </c>
      <c r="H265" s="48">
        <v>2.16</v>
      </c>
      <c r="I265" s="48"/>
      <c r="J265" s="48">
        <v>2.16</v>
      </c>
      <c r="K265" s="49"/>
      <c r="L265" s="48">
        <v>2.48</v>
      </c>
      <c r="M265" s="48"/>
      <c r="N265" s="48"/>
      <c r="O265" s="50">
        <v>2.48</v>
      </c>
      <c r="BG265" s="27"/>
      <c r="BH265" s="28"/>
      <c r="BI265" s="35"/>
      <c r="BJ265" s="19" t="s">
        <v>256</v>
      </c>
    </row>
    <row r="266" spans="1:62" s="3" customFormat="1" ht="90" x14ac:dyDescent="0.25">
      <c r="A266" s="29" t="s">
        <v>912</v>
      </c>
      <c r="B266" s="30" t="s">
        <v>260</v>
      </c>
      <c r="C266" s="136" t="s">
        <v>4849</v>
      </c>
      <c r="D266" s="136"/>
      <c r="E266" s="136"/>
      <c r="F266" s="29" t="s">
        <v>249</v>
      </c>
      <c r="G266" s="32">
        <v>0.32800000000000001</v>
      </c>
      <c r="H266" s="33" t="s">
        <v>4769</v>
      </c>
      <c r="I266" s="33" t="s">
        <v>4770</v>
      </c>
      <c r="J266" s="33"/>
      <c r="K266" s="31" t="s">
        <v>42</v>
      </c>
      <c r="L266" s="33">
        <v>5728.45</v>
      </c>
      <c r="M266" s="33">
        <v>3736.41</v>
      </c>
      <c r="N266" s="34" t="s">
        <v>4850</v>
      </c>
      <c r="O266" s="33"/>
      <c r="BG266" s="27"/>
      <c r="BH266" s="28"/>
      <c r="BI266" s="35" t="s">
        <v>4849</v>
      </c>
      <c r="BJ266" s="19"/>
    </row>
    <row r="267" spans="1:62" s="3" customFormat="1" ht="15" x14ac:dyDescent="0.25">
      <c r="A267" s="36"/>
      <c r="B267" s="37"/>
      <c r="C267" s="37"/>
      <c r="D267" s="37"/>
      <c r="E267" s="38" t="s">
        <v>4851</v>
      </c>
      <c r="F267" s="38"/>
      <c r="G267" s="39"/>
      <c r="H267" s="40"/>
      <c r="I267" s="11"/>
      <c r="J267" s="11"/>
      <c r="K267" s="11"/>
      <c r="L267" s="41">
        <v>7097.16</v>
      </c>
      <c r="M267" s="42"/>
      <c r="N267" s="42"/>
      <c r="O267" s="43"/>
      <c r="BG267" s="27"/>
      <c r="BH267" s="28"/>
      <c r="BI267" s="35"/>
      <c r="BJ267" s="19"/>
    </row>
    <row r="268" spans="1:62" s="3" customFormat="1" ht="15" x14ac:dyDescent="0.25">
      <c r="A268" s="36"/>
      <c r="B268" s="37"/>
      <c r="C268" s="37"/>
      <c r="D268" s="37"/>
      <c r="E268" s="38" t="s">
        <v>4852</v>
      </c>
      <c r="F268" s="38"/>
      <c r="G268" s="39"/>
      <c r="H268" s="40"/>
      <c r="I268" s="11"/>
      <c r="J268" s="11"/>
      <c r="K268" s="11"/>
      <c r="L268" s="41">
        <v>4118.8900000000003</v>
      </c>
      <c r="M268" s="42"/>
      <c r="N268" s="42"/>
      <c r="O268" s="43"/>
      <c r="BG268" s="27"/>
      <c r="BH268" s="28"/>
      <c r="BI268" s="35"/>
      <c r="BJ268" s="19"/>
    </row>
    <row r="269" spans="1:62" s="3" customFormat="1" ht="15" x14ac:dyDescent="0.25">
      <c r="A269" s="36"/>
      <c r="B269" s="37"/>
      <c r="C269" s="37"/>
      <c r="D269" s="37"/>
      <c r="E269" s="38" t="s">
        <v>46</v>
      </c>
      <c r="F269" s="38"/>
      <c r="G269" s="39"/>
      <c r="H269" s="40"/>
      <c r="I269" s="11"/>
      <c r="J269" s="11"/>
      <c r="K269" s="11"/>
      <c r="L269" s="41">
        <v>16944.5</v>
      </c>
      <c r="M269" s="42"/>
      <c r="N269" s="42"/>
      <c r="O269" s="43"/>
      <c r="BG269" s="27"/>
      <c r="BH269" s="28"/>
      <c r="BI269" s="35"/>
      <c r="BJ269" s="19"/>
    </row>
    <row r="270" spans="1:62" s="3" customFormat="1" ht="90" x14ac:dyDescent="0.25">
      <c r="A270" s="29" t="s">
        <v>915</v>
      </c>
      <c r="B270" s="30" t="s">
        <v>268</v>
      </c>
      <c r="C270" s="136" t="s">
        <v>269</v>
      </c>
      <c r="D270" s="136"/>
      <c r="E270" s="136"/>
      <c r="F270" s="29" t="s">
        <v>257</v>
      </c>
      <c r="G270" s="32">
        <v>8.3640000000000008</v>
      </c>
      <c r="H270" s="33">
        <v>408.97</v>
      </c>
      <c r="I270" s="33"/>
      <c r="J270" s="33">
        <v>408.97</v>
      </c>
      <c r="K270" s="31" t="s">
        <v>42</v>
      </c>
      <c r="L270" s="33">
        <v>29622.61</v>
      </c>
      <c r="M270" s="33"/>
      <c r="N270" s="34"/>
      <c r="O270" s="33">
        <v>29622.61</v>
      </c>
      <c r="BG270" s="27"/>
      <c r="BH270" s="28"/>
      <c r="BI270" s="35" t="s">
        <v>269</v>
      </c>
      <c r="BJ270" s="19"/>
    </row>
    <row r="271" spans="1:62" s="3" customFormat="1" ht="90" x14ac:dyDescent="0.25">
      <c r="A271" s="29" t="s">
        <v>920</v>
      </c>
      <c r="B271" s="30" t="s">
        <v>4853</v>
      </c>
      <c r="C271" s="136" t="s">
        <v>4854</v>
      </c>
      <c r="D271" s="136"/>
      <c r="E271" s="136"/>
      <c r="F271" s="29" t="s">
        <v>3057</v>
      </c>
      <c r="G271" s="32">
        <v>0.32800000000000001</v>
      </c>
      <c r="H271" s="33" t="s">
        <v>4855</v>
      </c>
      <c r="I271" s="33" t="s">
        <v>4856</v>
      </c>
      <c r="J271" s="33"/>
      <c r="K271" s="31" t="s">
        <v>42</v>
      </c>
      <c r="L271" s="33">
        <v>90892.479999999996</v>
      </c>
      <c r="M271" s="33">
        <v>90194.06</v>
      </c>
      <c r="N271" s="34" t="s">
        <v>4857</v>
      </c>
      <c r="O271" s="33"/>
      <c r="BG271" s="27"/>
      <c r="BH271" s="28"/>
      <c r="BI271" s="35" t="s">
        <v>4854</v>
      </c>
      <c r="BJ271" s="19"/>
    </row>
    <row r="272" spans="1:62" s="3" customFormat="1" ht="15" x14ac:dyDescent="0.25">
      <c r="A272" s="36"/>
      <c r="B272" s="37"/>
      <c r="C272" s="37"/>
      <c r="D272" s="37"/>
      <c r="E272" s="38" t="s">
        <v>4858</v>
      </c>
      <c r="F272" s="38"/>
      <c r="G272" s="39"/>
      <c r="H272" s="40"/>
      <c r="I272" s="11"/>
      <c r="J272" s="11"/>
      <c r="K272" s="11"/>
      <c r="L272" s="41">
        <v>84018.18</v>
      </c>
      <c r="M272" s="42"/>
      <c r="N272" s="42"/>
      <c r="O272" s="43"/>
      <c r="BG272" s="27"/>
      <c r="BH272" s="28"/>
      <c r="BI272" s="35"/>
      <c r="BJ272" s="19"/>
    </row>
    <row r="273" spans="1:62" s="3" customFormat="1" ht="15" x14ac:dyDescent="0.25">
      <c r="A273" s="36"/>
      <c r="B273" s="37"/>
      <c r="C273" s="37"/>
      <c r="D273" s="37"/>
      <c r="E273" s="38" t="s">
        <v>4859</v>
      </c>
      <c r="F273" s="38"/>
      <c r="G273" s="39"/>
      <c r="H273" s="40"/>
      <c r="I273" s="11"/>
      <c r="J273" s="11"/>
      <c r="K273" s="11"/>
      <c r="L273" s="41">
        <v>56012.12</v>
      </c>
      <c r="M273" s="42"/>
      <c r="N273" s="42"/>
      <c r="O273" s="43"/>
      <c r="BG273" s="27"/>
      <c r="BH273" s="28"/>
      <c r="BI273" s="35"/>
      <c r="BJ273" s="19"/>
    </row>
    <row r="274" spans="1:62" s="3" customFormat="1" ht="15" x14ac:dyDescent="0.25">
      <c r="A274" s="36"/>
      <c r="B274" s="37"/>
      <c r="C274" s="37"/>
      <c r="D274" s="37"/>
      <c r="E274" s="38" t="s">
        <v>46</v>
      </c>
      <c r="F274" s="38"/>
      <c r="G274" s="39"/>
      <c r="H274" s="40"/>
      <c r="I274" s="11"/>
      <c r="J274" s="11"/>
      <c r="K274" s="11"/>
      <c r="L274" s="41">
        <v>230922.78</v>
      </c>
      <c r="M274" s="42"/>
      <c r="N274" s="42"/>
      <c r="O274" s="43"/>
      <c r="BG274" s="27"/>
      <c r="BH274" s="28"/>
      <c r="BI274" s="35"/>
      <c r="BJ274" s="19"/>
    </row>
    <row r="275" spans="1:62" s="3" customFormat="1" ht="90" x14ac:dyDescent="0.25">
      <c r="A275" s="29" t="s">
        <v>925</v>
      </c>
      <c r="B275" s="30" t="s">
        <v>4860</v>
      </c>
      <c r="C275" s="136" t="s">
        <v>4861</v>
      </c>
      <c r="D275" s="136"/>
      <c r="E275" s="136"/>
      <c r="F275" s="29" t="s">
        <v>2650</v>
      </c>
      <c r="G275" s="52">
        <v>1</v>
      </c>
      <c r="H275" s="33">
        <v>51719.4</v>
      </c>
      <c r="I275" s="33"/>
      <c r="J275" s="33">
        <v>51719.4</v>
      </c>
      <c r="K275" s="31" t="s">
        <v>42</v>
      </c>
      <c r="L275" s="33">
        <v>447890</v>
      </c>
      <c r="M275" s="33"/>
      <c r="N275" s="34"/>
      <c r="O275" s="33">
        <v>447890</v>
      </c>
      <c r="BG275" s="27"/>
      <c r="BH275" s="28"/>
      <c r="BI275" s="35" t="s">
        <v>4861</v>
      </c>
      <c r="BJ275" s="19"/>
    </row>
    <row r="276" spans="1:62" s="3" customFormat="1" ht="15" x14ac:dyDescent="0.25">
      <c r="A276" s="133" t="s">
        <v>4862</v>
      </c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5"/>
      <c r="BG276" s="27"/>
      <c r="BH276" s="28" t="s">
        <v>4862</v>
      </c>
      <c r="BI276" s="35"/>
      <c r="BJ276" s="19"/>
    </row>
    <row r="277" spans="1:62" s="3" customFormat="1" ht="90" x14ac:dyDescent="0.25">
      <c r="A277" s="29" t="s">
        <v>931</v>
      </c>
      <c r="B277" s="30" t="s">
        <v>374</v>
      </c>
      <c r="C277" s="136" t="s">
        <v>375</v>
      </c>
      <c r="D277" s="136"/>
      <c r="E277" s="136"/>
      <c r="F277" s="29" t="s">
        <v>39</v>
      </c>
      <c r="G277" s="44">
        <v>0.47</v>
      </c>
      <c r="H277" s="33" t="s">
        <v>1889</v>
      </c>
      <c r="I277" s="33" t="s">
        <v>377</v>
      </c>
      <c r="J277" s="33"/>
      <c r="K277" s="31" t="s">
        <v>42</v>
      </c>
      <c r="L277" s="33">
        <v>8369.1200000000008</v>
      </c>
      <c r="M277" s="33">
        <v>7588.4</v>
      </c>
      <c r="N277" s="34" t="s">
        <v>4863</v>
      </c>
      <c r="O277" s="33"/>
      <c r="BG277" s="27"/>
      <c r="BH277" s="28"/>
      <c r="BI277" s="35" t="s">
        <v>375</v>
      </c>
      <c r="BJ277" s="19"/>
    </row>
    <row r="278" spans="1:62" s="3" customFormat="1" ht="15" x14ac:dyDescent="0.25">
      <c r="A278" s="36"/>
      <c r="B278" s="37"/>
      <c r="C278" s="37"/>
      <c r="D278" s="37"/>
      <c r="E278" s="38" t="s">
        <v>4864</v>
      </c>
      <c r="F278" s="38"/>
      <c r="G278" s="39"/>
      <c r="H278" s="40"/>
      <c r="I278" s="11"/>
      <c r="J278" s="11"/>
      <c r="K278" s="11"/>
      <c r="L278" s="41">
        <v>8576.8700000000008</v>
      </c>
      <c r="M278" s="42"/>
      <c r="N278" s="42"/>
      <c r="O278" s="43"/>
      <c r="BG278" s="27"/>
      <c r="BH278" s="28"/>
      <c r="BI278" s="35"/>
      <c r="BJ278" s="19"/>
    </row>
    <row r="279" spans="1:62" s="3" customFormat="1" ht="15" x14ac:dyDescent="0.25">
      <c r="A279" s="36"/>
      <c r="B279" s="37"/>
      <c r="C279" s="37"/>
      <c r="D279" s="37"/>
      <c r="E279" s="38" t="s">
        <v>4865</v>
      </c>
      <c r="F279" s="38"/>
      <c r="G279" s="39"/>
      <c r="H279" s="40"/>
      <c r="I279" s="11"/>
      <c r="J279" s="11"/>
      <c r="K279" s="11"/>
      <c r="L279" s="41">
        <v>4977.6499999999996</v>
      </c>
      <c r="M279" s="42"/>
      <c r="N279" s="42"/>
      <c r="O279" s="43"/>
      <c r="BG279" s="27"/>
      <c r="BH279" s="28"/>
      <c r="BI279" s="35"/>
      <c r="BJ279" s="19"/>
    </row>
    <row r="280" spans="1:62" s="3" customFormat="1" ht="15" x14ac:dyDescent="0.25">
      <c r="A280" s="36"/>
      <c r="B280" s="37"/>
      <c r="C280" s="37"/>
      <c r="D280" s="37"/>
      <c r="E280" s="38" t="s">
        <v>46</v>
      </c>
      <c r="F280" s="38"/>
      <c r="G280" s="39"/>
      <c r="H280" s="40"/>
      <c r="I280" s="11"/>
      <c r="J280" s="11"/>
      <c r="K280" s="11"/>
      <c r="L280" s="41">
        <v>21923.64</v>
      </c>
      <c r="M280" s="42"/>
      <c r="N280" s="42"/>
      <c r="O280" s="43"/>
      <c r="BG280" s="27"/>
      <c r="BH280" s="28"/>
      <c r="BI280" s="35"/>
      <c r="BJ280" s="19"/>
    </row>
    <row r="281" spans="1:62" s="3" customFormat="1" ht="90" x14ac:dyDescent="0.25">
      <c r="A281" s="29" t="s">
        <v>934</v>
      </c>
      <c r="B281" s="30" t="s">
        <v>1893</v>
      </c>
      <c r="C281" s="136" t="s">
        <v>1894</v>
      </c>
      <c r="D281" s="136"/>
      <c r="E281" s="136"/>
      <c r="F281" s="29" t="s">
        <v>257</v>
      </c>
      <c r="G281" s="44">
        <v>4.84</v>
      </c>
      <c r="H281" s="33">
        <v>1207.47</v>
      </c>
      <c r="I281" s="33"/>
      <c r="J281" s="33">
        <v>1207.47</v>
      </c>
      <c r="K281" s="31" t="s">
        <v>42</v>
      </c>
      <c r="L281" s="33">
        <v>50610.38</v>
      </c>
      <c r="M281" s="33"/>
      <c r="N281" s="34"/>
      <c r="O281" s="33">
        <v>50610.38</v>
      </c>
      <c r="BG281" s="27"/>
      <c r="BH281" s="28"/>
      <c r="BI281" s="35" t="s">
        <v>1894</v>
      </c>
      <c r="BJ281" s="19"/>
    </row>
    <row r="282" spans="1:62" s="3" customFormat="1" ht="90" x14ac:dyDescent="0.25">
      <c r="A282" s="29" t="s">
        <v>948</v>
      </c>
      <c r="B282" s="30" t="s">
        <v>385</v>
      </c>
      <c r="C282" s="136" t="s">
        <v>386</v>
      </c>
      <c r="D282" s="136"/>
      <c r="E282" s="136"/>
      <c r="F282" s="29" t="s">
        <v>387</v>
      </c>
      <c r="G282" s="44">
        <v>0.47</v>
      </c>
      <c r="H282" s="33" t="s">
        <v>388</v>
      </c>
      <c r="I282" s="33">
        <v>2.76</v>
      </c>
      <c r="J282" s="33">
        <v>1527.55</v>
      </c>
      <c r="K282" s="31" t="s">
        <v>42</v>
      </c>
      <c r="L282" s="33">
        <v>7109.91</v>
      </c>
      <c r="M282" s="33">
        <v>877.5</v>
      </c>
      <c r="N282" s="34">
        <v>14.98</v>
      </c>
      <c r="O282" s="33">
        <v>6217.43</v>
      </c>
      <c r="BG282" s="27"/>
      <c r="BH282" s="28"/>
      <c r="BI282" s="35" t="s">
        <v>386</v>
      </c>
      <c r="BJ282" s="19"/>
    </row>
    <row r="283" spans="1:62" s="3" customFormat="1" ht="15" x14ac:dyDescent="0.25">
      <c r="A283" s="36"/>
      <c r="B283" s="37"/>
      <c r="C283" s="37"/>
      <c r="D283" s="37"/>
      <c r="E283" s="38" t="s">
        <v>4866</v>
      </c>
      <c r="F283" s="38"/>
      <c r="G283" s="39"/>
      <c r="H283" s="40"/>
      <c r="I283" s="11"/>
      <c r="J283" s="11"/>
      <c r="K283" s="11"/>
      <c r="L283" s="41">
        <v>982.8</v>
      </c>
      <c r="M283" s="42"/>
      <c r="N283" s="42"/>
      <c r="O283" s="43"/>
      <c r="BG283" s="27"/>
      <c r="BH283" s="28"/>
      <c r="BI283" s="35"/>
      <c r="BJ283" s="19"/>
    </row>
    <row r="284" spans="1:62" s="3" customFormat="1" ht="15" x14ac:dyDescent="0.25">
      <c r="A284" s="36"/>
      <c r="B284" s="37"/>
      <c r="C284" s="37"/>
      <c r="D284" s="37"/>
      <c r="E284" s="38" t="s">
        <v>4867</v>
      </c>
      <c r="F284" s="38"/>
      <c r="G284" s="39"/>
      <c r="H284" s="40"/>
      <c r="I284" s="11"/>
      <c r="J284" s="11"/>
      <c r="K284" s="11"/>
      <c r="L284" s="41">
        <v>570.38</v>
      </c>
      <c r="M284" s="42"/>
      <c r="N284" s="42"/>
      <c r="O284" s="43"/>
      <c r="BG284" s="27"/>
      <c r="BH284" s="28"/>
      <c r="BI284" s="35"/>
      <c r="BJ284" s="19"/>
    </row>
    <row r="285" spans="1:62" s="3" customFormat="1" ht="15" x14ac:dyDescent="0.25">
      <c r="A285" s="36"/>
      <c r="B285" s="37"/>
      <c r="C285" s="37"/>
      <c r="D285" s="37"/>
      <c r="E285" s="38" t="s">
        <v>46</v>
      </c>
      <c r="F285" s="38"/>
      <c r="G285" s="39"/>
      <c r="H285" s="40"/>
      <c r="I285" s="11"/>
      <c r="J285" s="11"/>
      <c r="K285" s="11"/>
      <c r="L285" s="41">
        <v>8663.09</v>
      </c>
      <c r="M285" s="42"/>
      <c r="N285" s="42"/>
      <c r="O285" s="43"/>
      <c r="BG285" s="27"/>
      <c r="BH285" s="28"/>
      <c r="BI285" s="35"/>
      <c r="BJ285" s="19"/>
    </row>
    <row r="286" spans="1:62" s="3" customFormat="1" ht="23.25" x14ac:dyDescent="0.25">
      <c r="A286" s="45"/>
      <c r="B286" s="46" t="s">
        <v>391</v>
      </c>
      <c r="C286" s="141" t="s">
        <v>392</v>
      </c>
      <c r="D286" s="141"/>
      <c r="E286" s="141"/>
      <c r="F286" s="47" t="s">
        <v>50</v>
      </c>
      <c r="G286" s="39" t="s">
        <v>4868</v>
      </c>
      <c r="H286" s="48">
        <v>12.48</v>
      </c>
      <c r="I286" s="48"/>
      <c r="J286" s="48">
        <v>12.48</v>
      </c>
      <c r="K286" s="49"/>
      <c r="L286" s="48">
        <v>717.95</v>
      </c>
      <c r="M286" s="48"/>
      <c r="N286" s="48"/>
      <c r="O286" s="50">
        <v>717.95</v>
      </c>
      <c r="BG286" s="27"/>
      <c r="BH286" s="28"/>
      <c r="BI286" s="35"/>
      <c r="BJ286" s="19" t="s">
        <v>392</v>
      </c>
    </row>
    <row r="287" spans="1:62" s="3" customFormat="1" ht="90" x14ac:dyDescent="0.25">
      <c r="A287" s="29" t="s">
        <v>956</v>
      </c>
      <c r="B287" s="30" t="s">
        <v>319</v>
      </c>
      <c r="C287" s="136" t="s">
        <v>320</v>
      </c>
      <c r="D287" s="136"/>
      <c r="E287" s="136"/>
      <c r="F287" s="29" t="s">
        <v>321</v>
      </c>
      <c r="G287" s="57">
        <v>8.2250000000000004E-2</v>
      </c>
      <c r="H287" s="33" t="s">
        <v>322</v>
      </c>
      <c r="I287" s="33" t="s">
        <v>323</v>
      </c>
      <c r="J287" s="33">
        <v>241.92</v>
      </c>
      <c r="K287" s="31" t="s">
        <v>42</v>
      </c>
      <c r="L287" s="33">
        <v>807.29</v>
      </c>
      <c r="M287" s="33">
        <v>584.16</v>
      </c>
      <c r="N287" s="34" t="s">
        <v>4869</v>
      </c>
      <c r="O287" s="33">
        <v>172.32</v>
      </c>
      <c r="BG287" s="27"/>
      <c r="BH287" s="28"/>
      <c r="BI287" s="35" t="s">
        <v>320</v>
      </c>
      <c r="BJ287" s="19"/>
    </row>
    <row r="288" spans="1:62" s="3" customFormat="1" ht="15" x14ac:dyDescent="0.25">
      <c r="A288" s="36"/>
      <c r="B288" s="37"/>
      <c r="C288" s="37"/>
      <c r="D288" s="37"/>
      <c r="E288" s="38" t="s">
        <v>4870</v>
      </c>
      <c r="F288" s="38"/>
      <c r="G288" s="39"/>
      <c r="H288" s="40"/>
      <c r="I288" s="11"/>
      <c r="J288" s="11"/>
      <c r="K288" s="11"/>
      <c r="L288" s="41">
        <v>606.85</v>
      </c>
      <c r="M288" s="42"/>
      <c r="N288" s="42"/>
      <c r="O288" s="43"/>
      <c r="BG288" s="27"/>
      <c r="BH288" s="28"/>
      <c r="BI288" s="35"/>
      <c r="BJ288" s="19"/>
    </row>
    <row r="289" spans="1:62" s="3" customFormat="1" ht="15" x14ac:dyDescent="0.25">
      <c r="A289" s="36"/>
      <c r="B289" s="37"/>
      <c r="C289" s="37"/>
      <c r="D289" s="37"/>
      <c r="E289" s="38" t="s">
        <v>4871</v>
      </c>
      <c r="F289" s="38"/>
      <c r="G289" s="39"/>
      <c r="H289" s="40"/>
      <c r="I289" s="11"/>
      <c r="J289" s="11"/>
      <c r="K289" s="11"/>
      <c r="L289" s="41">
        <v>345.07</v>
      </c>
      <c r="M289" s="42"/>
      <c r="N289" s="42"/>
      <c r="O289" s="43"/>
      <c r="BG289" s="27"/>
      <c r="BH289" s="28"/>
      <c r="BI289" s="35"/>
      <c r="BJ289" s="19"/>
    </row>
    <row r="290" spans="1:62" s="3" customFormat="1" ht="15" x14ac:dyDescent="0.25">
      <c r="A290" s="36"/>
      <c r="B290" s="37"/>
      <c r="C290" s="37"/>
      <c r="D290" s="37"/>
      <c r="E290" s="38" t="s">
        <v>46</v>
      </c>
      <c r="F290" s="38"/>
      <c r="G290" s="39"/>
      <c r="H290" s="40"/>
      <c r="I290" s="11"/>
      <c r="J290" s="11"/>
      <c r="K290" s="11"/>
      <c r="L290" s="41">
        <v>1759.21</v>
      </c>
      <c r="M290" s="42"/>
      <c r="N290" s="42"/>
      <c r="O290" s="43"/>
      <c r="BG290" s="27"/>
      <c r="BH290" s="28"/>
      <c r="BI290" s="35"/>
      <c r="BJ290" s="19"/>
    </row>
    <row r="291" spans="1:62" s="3" customFormat="1" ht="22.5" x14ac:dyDescent="0.25">
      <c r="A291" s="45"/>
      <c r="B291" s="46" t="s">
        <v>327</v>
      </c>
      <c r="C291" s="141" t="s">
        <v>328</v>
      </c>
      <c r="D291" s="141"/>
      <c r="E291" s="141"/>
      <c r="F291" s="47" t="s">
        <v>80</v>
      </c>
      <c r="G291" s="39" t="s">
        <v>4872</v>
      </c>
      <c r="H291" s="48">
        <v>8640</v>
      </c>
      <c r="I291" s="48"/>
      <c r="J291" s="48">
        <v>8640</v>
      </c>
      <c r="K291" s="49"/>
      <c r="L291" s="48">
        <v>19.899999999999999</v>
      </c>
      <c r="M291" s="48"/>
      <c r="N291" s="48"/>
      <c r="O291" s="50">
        <v>19.899999999999999</v>
      </c>
      <c r="BG291" s="27"/>
      <c r="BH291" s="28"/>
      <c r="BI291" s="35"/>
      <c r="BJ291" s="19" t="s">
        <v>328</v>
      </c>
    </row>
    <row r="292" spans="1:62" s="3" customFormat="1" ht="90" x14ac:dyDescent="0.25">
      <c r="A292" s="29" t="s">
        <v>958</v>
      </c>
      <c r="B292" s="30" t="s">
        <v>412</v>
      </c>
      <c r="C292" s="136" t="s">
        <v>413</v>
      </c>
      <c r="D292" s="136"/>
      <c r="E292" s="136"/>
      <c r="F292" s="29" t="s">
        <v>50</v>
      </c>
      <c r="G292" s="52">
        <v>47</v>
      </c>
      <c r="H292" s="33">
        <v>9.33</v>
      </c>
      <c r="I292" s="33"/>
      <c r="J292" s="33">
        <v>9.33</v>
      </c>
      <c r="K292" s="31" t="s">
        <v>42</v>
      </c>
      <c r="L292" s="33">
        <v>3797.5</v>
      </c>
      <c r="M292" s="33"/>
      <c r="N292" s="34"/>
      <c r="O292" s="33">
        <v>3797.5</v>
      </c>
      <c r="BG292" s="27"/>
      <c r="BH292" s="28"/>
      <c r="BI292" s="35" t="s">
        <v>413</v>
      </c>
      <c r="BJ292" s="19"/>
    </row>
    <row r="293" spans="1:62" s="3" customFormat="1" ht="90" x14ac:dyDescent="0.25">
      <c r="A293" s="29" t="s">
        <v>962</v>
      </c>
      <c r="B293" s="30" t="s">
        <v>247</v>
      </c>
      <c r="C293" s="136" t="s">
        <v>248</v>
      </c>
      <c r="D293" s="136"/>
      <c r="E293" s="136"/>
      <c r="F293" s="29" t="s">
        <v>249</v>
      </c>
      <c r="G293" s="44">
        <v>0.47</v>
      </c>
      <c r="H293" s="33" t="s">
        <v>250</v>
      </c>
      <c r="I293" s="33" t="s">
        <v>251</v>
      </c>
      <c r="J293" s="33">
        <v>7.57</v>
      </c>
      <c r="K293" s="31" t="s">
        <v>42</v>
      </c>
      <c r="L293" s="33">
        <v>9832.5300000000007</v>
      </c>
      <c r="M293" s="33">
        <v>9456.16</v>
      </c>
      <c r="N293" s="34" t="s">
        <v>4873</v>
      </c>
      <c r="O293" s="33">
        <v>30.77</v>
      </c>
      <c r="BG293" s="27"/>
      <c r="BH293" s="28"/>
      <c r="BI293" s="35" t="s">
        <v>248</v>
      </c>
      <c r="BJ293" s="19"/>
    </row>
    <row r="294" spans="1:62" s="3" customFormat="1" ht="15" x14ac:dyDescent="0.25">
      <c r="A294" s="36"/>
      <c r="B294" s="37"/>
      <c r="C294" s="37"/>
      <c r="D294" s="37"/>
      <c r="E294" s="38" t="s">
        <v>4874</v>
      </c>
      <c r="F294" s="38"/>
      <c r="G294" s="39"/>
      <c r="H294" s="40"/>
      <c r="I294" s="11"/>
      <c r="J294" s="11"/>
      <c r="K294" s="11"/>
      <c r="L294" s="41">
        <v>11139.63</v>
      </c>
      <c r="M294" s="42"/>
      <c r="N294" s="42"/>
      <c r="O294" s="43"/>
      <c r="BG294" s="27"/>
      <c r="BH294" s="28"/>
      <c r="BI294" s="35"/>
      <c r="BJ294" s="19"/>
    </row>
    <row r="295" spans="1:62" s="3" customFormat="1" ht="15" x14ac:dyDescent="0.25">
      <c r="A295" s="36"/>
      <c r="B295" s="37"/>
      <c r="C295" s="37"/>
      <c r="D295" s="37"/>
      <c r="E295" s="38" t="s">
        <v>4875</v>
      </c>
      <c r="F295" s="38"/>
      <c r="G295" s="39"/>
      <c r="H295" s="40"/>
      <c r="I295" s="11"/>
      <c r="J295" s="11"/>
      <c r="K295" s="11"/>
      <c r="L295" s="41">
        <v>6464.97</v>
      </c>
      <c r="M295" s="42"/>
      <c r="N295" s="42"/>
      <c r="O295" s="43"/>
      <c r="BG295" s="27"/>
      <c r="BH295" s="28"/>
      <c r="BI295" s="35"/>
      <c r="BJ295" s="19"/>
    </row>
    <row r="296" spans="1:62" s="3" customFormat="1" ht="15" x14ac:dyDescent="0.25">
      <c r="A296" s="36"/>
      <c r="B296" s="37"/>
      <c r="C296" s="37"/>
      <c r="D296" s="37"/>
      <c r="E296" s="38" t="s">
        <v>46</v>
      </c>
      <c r="F296" s="38"/>
      <c r="G296" s="39"/>
      <c r="H296" s="40"/>
      <c r="I296" s="11"/>
      <c r="J296" s="11"/>
      <c r="K296" s="11"/>
      <c r="L296" s="41">
        <v>27437.13</v>
      </c>
      <c r="M296" s="42"/>
      <c r="N296" s="42"/>
      <c r="O296" s="43"/>
      <c r="BG296" s="27"/>
      <c r="BH296" s="28"/>
      <c r="BI296" s="35"/>
      <c r="BJ296" s="19"/>
    </row>
    <row r="297" spans="1:62" s="3" customFormat="1" ht="22.5" x14ac:dyDescent="0.25">
      <c r="A297" s="45"/>
      <c r="B297" s="46" t="s">
        <v>255</v>
      </c>
      <c r="C297" s="141" t="s">
        <v>256</v>
      </c>
      <c r="D297" s="141"/>
      <c r="E297" s="141"/>
      <c r="F297" s="47" t="s">
        <v>257</v>
      </c>
      <c r="G297" s="39" t="s">
        <v>4876</v>
      </c>
      <c r="H297" s="48">
        <v>2.16</v>
      </c>
      <c r="I297" s="48"/>
      <c r="J297" s="48">
        <v>2.16</v>
      </c>
      <c r="K297" s="49"/>
      <c r="L297" s="48">
        <v>3.55</v>
      </c>
      <c r="M297" s="48"/>
      <c r="N297" s="48"/>
      <c r="O297" s="50">
        <v>3.55</v>
      </c>
      <c r="BG297" s="27"/>
      <c r="BH297" s="28"/>
      <c r="BI297" s="35"/>
      <c r="BJ297" s="19" t="s">
        <v>256</v>
      </c>
    </row>
    <row r="298" spans="1:62" s="3" customFormat="1" ht="90" x14ac:dyDescent="0.25">
      <c r="A298" s="29" t="s">
        <v>967</v>
      </c>
      <c r="B298" s="30" t="s">
        <v>260</v>
      </c>
      <c r="C298" s="136" t="s">
        <v>311</v>
      </c>
      <c r="D298" s="136"/>
      <c r="E298" s="136"/>
      <c r="F298" s="29" t="s">
        <v>249</v>
      </c>
      <c r="G298" s="44">
        <v>0.47</v>
      </c>
      <c r="H298" s="33" t="s">
        <v>4877</v>
      </c>
      <c r="I298" s="33" t="s">
        <v>4878</v>
      </c>
      <c r="J298" s="33"/>
      <c r="K298" s="31" t="s">
        <v>42</v>
      </c>
      <c r="L298" s="33">
        <v>3747.34</v>
      </c>
      <c r="M298" s="33">
        <v>2444.2199999999998</v>
      </c>
      <c r="N298" s="34" t="s">
        <v>4879</v>
      </c>
      <c r="O298" s="33"/>
      <c r="BG298" s="27"/>
      <c r="BH298" s="28"/>
      <c r="BI298" s="35" t="s">
        <v>311</v>
      </c>
      <c r="BJ298" s="19"/>
    </row>
    <row r="299" spans="1:62" s="3" customFormat="1" ht="15" x14ac:dyDescent="0.25">
      <c r="A299" s="36"/>
      <c r="B299" s="37"/>
      <c r="C299" s="37"/>
      <c r="D299" s="37"/>
      <c r="E299" s="38" t="s">
        <v>4880</v>
      </c>
      <c r="F299" s="38"/>
      <c r="G299" s="39"/>
      <c r="H299" s="40"/>
      <c r="I299" s="11"/>
      <c r="J299" s="11"/>
      <c r="K299" s="11"/>
      <c r="L299" s="41">
        <v>4642.6899999999996</v>
      </c>
      <c r="M299" s="42"/>
      <c r="N299" s="42"/>
      <c r="O299" s="43"/>
      <c r="BG299" s="27"/>
      <c r="BH299" s="28"/>
      <c r="BI299" s="35"/>
      <c r="BJ299" s="19"/>
    </row>
    <row r="300" spans="1:62" s="3" customFormat="1" ht="15" x14ac:dyDescent="0.25">
      <c r="A300" s="36"/>
      <c r="B300" s="37"/>
      <c r="C300" s="37"/>
      <c r="D300" s="37"/>
      <c r="E300" s="38" t="s">
        <v>4881</v>
      </c>
      <c r="F300" s="38"/>
      <c r="G300" s="39"/>
      <c r="H300" s="40"/>
      <c r="I300" s="11"/>
      <c r="J300" s="11"/>
      <c r="K300" s="11"/>
      <c r="L300" s="41">
        <v>2694.42</v>
      </c>
      <c r="M300" s="42"/>
      <c r="N300" s="42"/>
      <c r="O300" s="43"/>
      <c r="BG300" s="27"/>
      <c r="BH300" s="28"/>
      <c r="BI300" s="35"/>
      <c r="BJ300" s="19"/>
    </row>
    <row r="301" spans="1:62" s="3" customFormat="1" ht="15" x14ac:dyDescent="0.25">
      <c r="A301" s="36"/>
      <c r="B301" s="37"/>
      <c r="C301" s="37"/>
      <c r="D301" s="37"/>
      <c r="E301" s="38" t="s">
        <v>46</v>
      </c>
      <c r="F301" s="38"/>
      <c r="G301" s="39"/>
      <c r="H301" s="40"/>
      <c r="I301" s="11"/>
      <c r="J301" s="11"/>
      <c r="K301" s="11"/>
      <c r="L301" s="41">
        <v>11084.45</v>
      </c>
      <c r="M301" s="42"/>
      <c r="N301" s="42"/>
      <c r="O301" s="43"/>
      <c r="BG301" s="27"/>
      <c r="BH301" s="28"/>
      <c r="BI301" s="35"/>
      <c r="BJ301" s="19"/>
    </row>
    <row r="302" spans="1:62" s="3" customFormat="1" ht="90" x14ac:dyDescent="0.25">
      <c r="A302" s="29" t="s">
        <v>973</v>
      </c>
      <c r="B302" s="30" t="s">
        <v>268</v>
      </c>
      <c r="C302" s="136" t="s">
        <v>269</v>
      </c>
      <c r="D302" s="136"/>
      <c r="E302" s="136"/>
      <c r="F302" s="29" t="s">
        <v>257</v>
      </c>
      <c r="G302" s="32">
        <v>5.9930000000000003</v>
      </c>
      <c r="H302" s="33">
        <v>408.97</v>
      </c>
      <c r="I302" s="33"/>
      <c r="J302" s="33">
        <v>408.97</v>
      </c>
      <c r="K302" s="31" t="s">
        <v>42</v>
      </c>
      <c r="L302" s="33">
        <v>21225.29</v>
      </c>
      <c r="M302" s="33"/>
      <c r="N302" s="34"/>
      <c r="O302" s="33">
        <v>21225.29</v>
      </c>
      <c r="BG302" s="27"/>
      <c r="BH302" s="28"/>
      <c r="BI302" s="35" t="s">
        <v>269</v>
      </c>
      <c r="BJ302" s="19"/>
    </row>
    <row r="303" spans="1:62" s="3" customFormat="1" ht="90" x14ac:dyDescent="0.25">
      <c r="A303" s="29" t="s">
        <v>974</v>
      </c>
      <c r="B303" s="30" t="s">
        <v>271</v>
      </c>
      <c r="C303" s="136" t="s">
        <v>272</v>
      </c>
      <c r="D303" s="136"/>
      <c r="E303" s="136"/>
      <c r="F303" s="29" t="s">
        <v>273</v>
      </c>
      <c r="G303" s="44">
        <v>0.47</v>
      </c>
      <c r="H303" s="33" t="s">
        <v>274</v>
      </c>
      <c r="I303" s="33" t="s">
        <v>275</v>
      </c>
      <c r="J303" s="33">
        <v>11841.21</v>
      </c>
      <c r="K303" s="31" t="s">
        <v>42</v>
      </c>
      <c r="L303" s="33">
        <v>68952.72</v>
      </c>
      <c r="M303" s="33">
        <v>19309.310000000001</v>
      </c>
      <c r="N303" s="34" t="s">
        <v>4882</v>
      </c>
      <c r="O303" s="33">
        <v>48196.09</v>
      </c>
      <c r="BG303" s="27"/>
      <c r="BH303" s="28"/>
      <c r="BI303" s="35" t="s">
        <v>272</v>
      </c>
      <c r="BJ303" s="19"/>
    </row>
    <row r="304" spans="1:62" s="3" customFormat="1" ht="15" x14ac:dyDescent="0.25">
      <c r="A304" s="36"/>
      <c r="B304" s="37"/>
      <c r="C304" s="37"/>
      <c r="D304" s="37"/>
      <c r="E304" s="38" t="s">
        <v>4883</v>
      </c>
      <c r="F304" s="38"/>
      <c r="G304" s="39"/>
      <c r="H304" s="40"/>
      <c r="I304" s="11"/>
      <c r="J304" s="11"/>
      <c r="K304" s="11"/>
      <c r="L304" s="41">
        <v>24136.53</v>
      </c>
      <c r="M304" s="42"/>
      <c r="N304" s="42"/>
      <c r="O304" s="43"/>
      <c r="BG304" s="27"/>
      <c r="BH304" s="28"/>
      <c r="BI304" s="35"/>
      <c r="BJ304" s="19"/>
    </row>
    <row r="305" spans="1:62" s="3" customFormat="1" ht="15" x14ac:dyDescent="0.25">
      <c r="A305" s="36"/>
      <c r="B305" s="37"/>
      <c r="C305" s="37"/>
      <c r="D305" s="37"/>
      <c r="E305" s="38" t="s">
        <v>4884</v>
      </c>
      <c r="F305" s="38"/>
      <c r="G305" s="39"/>
      <c r="H305" s="40"/>
      <c r="I305" s="11"/>
      <c r="J305" s="11"/>
      <c r="K305" s="11"/>
      <c r="L305" s="41">
        <v>14007.81</v>
      </c>
      <c r="M305" s="42"/>
      <c r="N305" s="42"/>
      <c r="O305" s="43"/>
      <c r="BG305" s="27"/>
      <c r="BH305" s="28"/>
      <c r="BI305" s="35"/>
      <c r="BJ305" s="19"/>
    </row>
    <row r="306" spans="1:62" s="3" customFormat="1" ht="15" x14ac:dyDescent="0.25">
      <c r="A306" s="36"/>
      <c r="B306" s="37"/>
      <c r="C306" s="37"/>
      <c r="D306" s="37"/>
      <c r="E306" s="38" t="s">
        <v>46</v>
      </c>
      <c r="F306" s="38"/>
      <c r="G306" s="39"/>
      <c r="H306" s="40"/>
      <c r="I306" s="11"/>
      <c r="J306" s="11"/>
      <c r="K306" s="11"/>
      <c r="L306" s="41">
        <v>107097.06</v>
      </c>
      <c r="M306" s="42"/>
      <c r="N306" s="42"/>
      <c r="O306" s="43"/>
      <c r="BG306" s="27"/>
      <c r="BH306" s="28"/>
      <c r="BI306" s="35"/>
      <c r="BJ306" s="19"/>
    </row>
    <row r="307" spans="1:62" s="3" customFormat="1" ht="34.5" x14ac:dyDescent="0.25">
      <c r="A307" s="45"/>
      <c r="B307" s="46" t="s">
        <v>279</v>
      </c>
      <c r="C307" s="141" t="s">
        <v>280</v>
      </c>
      <c r="D307" s="141"/>
      <c r="E307" s="141"/>
      <c r="F307" s="47" t="s">
        <v>80</v>
      </c>
      <c r="G307" s="39" t="s">
        <v>4885</v>
      </c>
      <c r="H307" s="48">
        <v>17894.900000000001</v>
      </c>
      <c r="I307" s="48"/>
      <c r="J307" s="48">
        <v>17894.900000000001</v>
      </c>
      <c r="K307" s="49"/>
      <c r="L307" s="48">
        <v>1.68</v>
      </c>
      <c r="M307" s="48"/>
      <c r="N307" s="48"/>
      <c r="O307" s="50">
        <v>1.68</v>
      </c>
      <c r="BG307" s="27"/>
      <c r="BH307" s="28"/>
      <c r="BI307" s="35"/>
      <c r="BJ307" s="19" t="s">
        <v>280</v>
      </c>
    </row>
    <row r="308" spans="1:62" s="3" customFormat="1" ht="23.25" x14ac:dyDescent="0.25">
      <c r="A308" s="45"/>
      <c r="B308" s="46" t="s">
        <v>282</v>
      </c>
      <c r="C308" s="141" t="s">
        <v>283</v>
      </c>
      <c r="D308" s="141"/>
      <c r="E308" s="141"/>
      <c r="F308" s="47" t="s">
        <v>80</v>
      </c>
      <c r="G308" s="39" t="s">
        <v>4886</v>
      </c>
      <c r="H308" s="48">
        <v>13965.45</v>
      </c>
      <c r="I308" s="48"/>
      <c r="J308" s="48">
        <v>13965.45</v>
      </c>
      <c r="K308" s="49"/>
      <c r="L308" s="48">
        <v>44.63</v>
      </c>
      <c r="M308" s="48"/>
      <c r="N308" s="48"/>
      <c r="O308" s="50">
        <v>44.63</v>
      </c>
      <c r="BG308" s="27"/>
      <c r="BH308" s="28"/>
      <c r="BI308" s="35"/>
      <c r="BJ308" s="19" t="s">
        <v>283</v>
      </c>
    </row>
    <row r="309" spans="1:62" s="3" customFormat="1" ht="23.25" x14ac:dyDescent="0.25">
      <c r="A309" s="45"/>
      <c r="B309" s="46" t="s">
        <v>285</v>
      </c>
      <c r="C309" s="141" t="s">
        <v>286</v>
      </c>
      <c r="D309" s="141"/>
      <c r="E309" s="141"/>
      <c r="F309" s="47" t="s">
        <v>80</v>
      </c>
      <c r="G309" s="39" t="s">
        <v>4887</v>
      </c>
      <c r="H309" s="48">
        <v>713.2</v>
      </c>
      <c r="I309" s="48"/>
      <c r="J309" s="48">
        <v>713.2</v>
      </c>
      <c r="K309" s="49"/>
      <c r="L309" s="48">
        <v>4.3600000000000003</v>
      </c>
      <c r="M309" s="48"/>
      <c r="N309" s="48"/>
      <c r="O309" s="50">
        <v>4.3600000000000003</v>
      </c>
      <c r="BG309" s="27"/>
      <c r="BH309" s="28"/>
      <c r="BI309" s="35"/>
      <c r="BJ309" s="19" t="s">
        <v>286</v>
      </c>
    </row>
    <row r="310" spans="1:62" s="3" customFormat="1" ht="23.25" x14ac:dyDescent="0.25">
      <c r="A310" s="45"/>
      <c r="B310" s="46" t="s">
        <v>288</v>
      </c>
      <c r="C310" s="141" t="s">
        <v>289</v>
      </c>
      <c r="D310" s="141"/>
      <c r="E310" s="141"/>
      <c r="F310" s="47" t="s">
        <v>80</v>
      </c>
      <c r="G310" s="39" t="s">
        <v>4888</v>
      </c>
      <c r="H310" s="48">
        <v>2206.77</v>
      </c>
      <c r="I310" s="48"/>
      <c r="J310" s="48">
        <v>2206.77</v>
      </c>
      <c r="K310" s="49"/>
      <c r="L310" s="48">
        <v>37.340000000000003</v>
      </c>
      <c r="M310" s="48"/>
      <c r="N310" s="48"/>
      <c r="O310" s="50">
        <v>37.340000000000003</v>
      </c>
      <c r="BG310" s="27"/>
      <c r="BH310" s="28"/>
      <c r="BI310" s="35"/>
      <c r="BJ310" s="19" t="s">
        <v>289</v>
      </c>
    </row>
    <row r="311" spans="1:62" s="3" customFormat="1" ht="23.25" x14ac:dyDescent="0.25">
      <c r="A311" s="45"/>
      <c r="B311" s="46" t="s">
        <v>291</v>
      </c>
      <c r="C311" s="141" t="s">
        <v>292</v>
      </c>
      <c r="D311" s="141"/>
      <c r="E311" s="141"/>
      <c r="F311" s="47" t="s">
        <v>80</v>
      </c>
      <c r="G311" s="39" t="s">
        <v>4889</v>
      </c>
      <c r="H311" s="48">
        <v>12653.97</v>
      </c>
      <c r="I311" s="48"/>
      <c r="J311" s="48">
        <v>12653.97</v>
      </c>
      <c r="K311" s="49"/>
      <c r="L311" s="48">
        <v>46.39</v>
      </c>
      <c r="M311" s="48"/>
      <c r="N311" s="48"/>
      <c r="O311" s="50">
        <v>46.39</v>
      </c>
      <c r="BG311" s="27"/>
      <c r="BH311" s="28"/>
      <c r="BI311" s="35"/>
      <c r="BJ311" s="19" t="s">
        <v>292</v>
      </c>
    </row>
    <row r="312" spans="1:62" s="3" customFormat="1" ht="23.25" x14ac:dyDescent="0.25">
      <c r="A312" s="45"/>
      <c r="B312" s="46" t="s">
        <v>294</v>
      </c>
      <c r="C312" s="141" t="s">
        <v>295</v>
      </c>
      <c r="D312" s="141"/>
      <c r="E312" s="141"/>
      <c r="F312" s="47" t="s">
        <v>62</v>
      </c>
      <c r="G312" s="39" t="s">
        <v>4890</v>
      </c>
      <c r="H312" s="48">
        <v>50.44</v>
      </c>
      <c r="I312" s="48"/>
      <c r="J312" s="48">
        <v>50.44</v>
      </c>
      <c r="K312" s="49"/>
      <c r="L312" s="48">
        <v>5191.79</v>
      </c>
      <c r="M312" s="48"/>
      <c r="N312" s="48"/>
      <c r="O312" s="50">
        <v>5191.79</v>
      </c>
      <c r="BG312" s="27"/>
      <c r="BH312" s="28"/>
      <c r="BI312" s="35"/>
      <c r="BJ312" s="19" t="s">
        <v>295</v>
      </c>
    </row>
    <row r="313" spans="1:62" s="3" customFormat="1" ht="22.5" x14ac:dyDescent="0.25">
      <c r="A313" s="45"/>
      <c r="B313" s="46" t="s">
        <v>297</v>
      </c>
      <c r="C313" s="141" t="s">
        <v>298</v>
      </c>
      <c r="D313" s="141"/>
      <c r="E313" s="141"/>
      <c r="F313" s="47" t="s">
        <v>80</v>
      </c>
      <c r="G313" s="39" t="s">
        <v>4891</v>
      </c>
      <c r="H313" s="48">
        <v>1865.4</v>
      </c>
      <c r="I313" s="48"/>
      <c r="J313" s="48">
        <v>1865.4</v>
      </c>
      <c r="K313" s="49"/>
      <c r="L313" s="48">
        <v>238.47</v>
      </c>
      <c r="M313" s="48"/>
      <c r="N313" s="48"/>
      <c r="O313" s="50">
        <v>238.47</v>
      </c>
      <c r="BG313" s="27"/>
      <c r="BH313" s="28"/>
      <c r="BI313" s="35"/>
      <c r="BJ313" s="19" t="s">
        <v>298</v>
      </c>
    </row>
    <row r="314" spans="1:62" s="3" customFormat="1" ht="23.25" x14ac:dyDescent="0.25">
      <c r="A314" s="45"/>
      <c r="B314" s="46" t="s">
        <v>300</v>
      </c>
      <c r="C314" s="141" t="s">
        <v>301</v>
      </c>
      <c r="D314" s="141"/>
      <c r="E314" s="141"/>
      <c r="F314" s="47" t="s">
        <v>257</v>
      </c>
      <c r="G314" s="39" t="s">
        <v>4892</v>
      </c>
      <c r="H314" s="48">
        <v>69.900000000000006</v>
      </c>
      <c r="I314" s="48"/>
      <c r="J314" s="48">
        <v>69.900000000000006</v>
      </c>
      <c r="K314" s="49"/>
      <c r="L314" s="48">
        <v>0.56999999999999995</v>
      </c>
      <c r="M314" s="48"/>
      <c r="N314" s="48"/>
      <c r="O314" s="50">
        <v>0.56999999999999995</v>
      </c>
      <c r="BG314" s="27"/>
      <c r="BH314" s="28"/>
      <c r="BI314" s="35"/>
      <c r="BJ314" s="19" t="s">
        <v>301</v>
      </c>
    </row>
    <row r="315" spans="1:62" s="3" customFormat="1" ht="22.5" x14ac:dyDescent="0.25">
      <c r="A315" s="45"/>
      <c r="B315" s="46" t="s">
        <v>255</v>
      </c>
      <c r="C315" s="141" t="s">
        <v>256</v>
      </c>
      <c r="D315" s="141"/>
      <c r="E315" s="141"/>
      <c r="F315" s="47" t="s">
        <v>257</v>
      </c>
      <c r="G315" s="39" t="s">
        <v>4893</v>
      </c>
      <c r="H315" s="48">
        <v>2.16</v>
      </c>
      <c r="I315" s="48"/>
      <c r="J315" s="48">
        <v>2.16</v>
      </c>
      <c r="K315" s="49"/>
      <c r="L315" s="48">
        <v>0.14000000000000001</v>
      </c>
      <c r="M315" s="48"/>
      <c r="N315" s="48"/>
      <c r="O315" s="50">
        <v>0.14000000000000001</v>
      </c>
      <c r="BG315" s="27"/>
      <c r="BH315" s="28"/>
      <c r="BI315" s="35"/>
      <c r="BJ315" s="19" t="s">
        <v>256</v>
      </c>
    </row>
    <row r="316" spans="1:62" s="3" customFormat="1" ht="15" x14ac:dyDescent="0.25">
      <c r="A316" s="138" t="s">
        <v>427</v>
      </c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40"/>
      <c r="BG316" s="27" t="s">
        <v>427</v>
      </c>
      <c r="BH316" s="28"/>
      <c r="BI316" s="35"/>
      <c r="BJ316" s="19"/>
    </row>
    <row r="317" spans="1:62" s="3" customFormat="1" ht="15" x14ac:dyDescent="0.25">
      <c r="A317" s="133" t="s">
        <v>428</v>
      </c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5"/>
      <c r="BG317" s="27"/>
      <c r="BH317" s="28" t="s">
        <v>428</v>
      </c>
      <c r="BI317" s="35"/>
      <c r="BJ317" s="19"/>
    </row>
    <row r="318" spans="1:62" s="3" customFormat="1" ht="90" x14ac:dyDescent="0.25">
      <c r="A318" s="29" t="s">
        <v>987</v>
      </c>
      <c r="B318" s="30" t="s">
        <v>430</v>
      </c>
      <c r="C318" s="136" t="s">
        <v>1998</v>
      </c>
      <c r="D318" s="136"/>
      <c r="E318" s="136"/>
      <c r="F318" s="29" t="s">
        <v>273</v>
      </c>
      <c r="G318" s="51">
        <v>2.3363999999999998</v>
      </c>
      <c r="H318" s="33" t="s">
        <v>432</v>
      </c>
      <c r="I318" s="33" t="s">
        <v>433</v>
      </c>
      <c r="J318" s="33">
        <v>14.49</v>
      </c>
      <c r="K318" s="31" t="s">
        <v>42</v>
      </c>
      <c r="L318" s="33">
        <v>115919.81</v>
      </c>
      <c r="M318" s="33">
        <v>107640.12</v>
      </c>
      <c r="N318" s="34" t="s">
        <v>4894</v>
      </c>
      <c r="O318" s="33">
        <v>292.98</v>
      </c>
      <c r="BG318" s="27"/>
      <c r="BH318" s="28"/>
      <c r="BI318" s="35" t="s">
        <v>1998</v>
      </c>
      <c r="BJ318" s="19"/>
    </row>
    <row r="319" spans="1:62" s="3" customFormat="1" ht="15" x14ac:dyDescent="0.25">
      <c r="A319" s="36"/>
      <c r="B319" s="37"/>
      <c r="C319" s="37"/>
      <c r="D319" s="37"/>
      <c r="E319" s="38" t="s">
        <v>4895</v>
      </c>
      <c r="F319" s="38"/>
      <c r="G319" s="39"/>
      <c r="H319" s="40"/>
      <c r="I319" s="11"/>
      <c r="J319" s="11"/>
      <c r="K319" s="11"/>
      <c r="L319" s="41">
        <v>123898.61</v>
      </c>
      <c r="M319" s="42"/>
      <c r="N319" s="42"/>
      <c r="O319" s="43"/>
      <c r="BG319" s="27"/>
      <c r="BH319" s="28"/>
      <c r="BI319" s="35"/>
      <c r="BJ319" s="19"/>
    </row>
    <row r="320" spans="1:62" s="3" customFormat="1" ht="15" x14ac:dyDescent="0.25">
      <c r="A320" s="36"/>
      <c r="B320" s="37"/>
      <c r="C320" s="37"/>
      <c r="D320" s="37"/>
      <c r="E320" s="38" t="s">
        <v>4896</v>
      </c>
      <c r="F320" s="38"/>
      <c r="G320" s="39"/>
      <c r="H320" s="40"/>
      <c r="I320" s="11"/>
      <c r="J320" s="11"/>
      <c r="K320" s="11"/>
      <c r="L320" s="41">
        <v>71905.440000000002</v>
      </c>
      <c r="M320" s="42"/>
      <c r="N320" s="42"/>
      <c r="O320" s="43"/>
      <c r="BG320" s="27"/>
      <c r="BH320" s="28"/>
      <c r="BI320" s="35"/>
      <c r="BJ320" s="19"/>
    </row>
    <row r="321" spans="1:62" s="3" customFormat="1" ht="15" x14ac:dyDescent="0.25">
      <c r="A321" s="36"/>
      <c r="B321" s="37"/>
      <c r="C321" s="37"/>
      <c r="D321" s="37"/>
      <c r="E321" s="38" t="s">
        <v>46</v>
      </c>
      <c r="F321" s="38"/>
      <c r="G321" s="39"/>
      <c r="H321" s="40"/>
      <c r="I321" s="11"/>
      <c r="J321" s="11"/>
      <c r="K321" s="11"/>
      <c r="L321" s="41">
        <v>311723.86</v>
      </c>
      <c r="M321" s="42"/>
      <c r="N321" s="42"/>
      <c r="O321" s="43"/>
      <c r="BG321" s="27"/>
      <c r="BH321" s="28"/>
      <c r="BI321" s="35"/>
      <c r="BJ321" s="19"/>
    </row>
    <row r="322" spans="1:62" s="3" customFormat="1" ht="22.5" x14ac:dyDescent="0.25">
      <c r="A322" s="45"/>
      <c r="B322" s="46" t="s">
        <v>437</v>
      </c>
      <c r="C322" s="141" t="s">
        <v>438</v>
      </c>
      <c r="D322" s="141"/>
      <c r="E322" s="141"/>
      <c r="F322" s="47" t="s">
        <v>62</v>
      </c>
      <c r="G322" s="39" t="s">
        <v>4897</v>
      </c>
      <c r="H322" s="48">
        <v>5.08</v>
      </c>
      <c r="I322" s="48"/>
      <c r="J322" s="48">
        <v>5.08</v>
      </c>
      <c r="K322" s="49"/>
      <c r="L322" s="48">
        <v>23.74</v>
      </c>
      <c r="M322" s="48"/>
      <c r="N322" s="48"/>
      <c r="O322" s="50">
        <v>23.74</v>
      </c>
      <c r="BG322" s="27"/>
      <c r="BH322" s="28"/>
      <c r="BI322" s="35"/>
      <c r="BJ322" s="19" t="s">
        <v>438</v>
      </c>
    </row>
    <row r="323" spans="1:62" s="3" customFormat="1" ht="22.5" x14ac:dyDescent="0.25">
      <c r="A323" s="45"/>
      <c r="B323" s="46" t="s">
        <v>255</v>
      </c>
      <c r="C323" s="141" t="s">
        <v>256</v>
      </c>
      <c r="D323" s="141"/>
      <c r="E323" s="141"/>
      <c r="F323" s="47" t="s">
        <v>257</v>
      </c>
      <c r="G323" s="39" t="s">
        <v>4897</v>
      </c>
      <c r="H323" s="48">
        <v>2.16</v>
      </c>
      <c r="I323" s="48"/>
      <c r="J323" s="48">
        <v>2.16</v>
      </c>
      <c r="K323" s="49"/>
      <c r="L323" s="48">
        <v>10.09</v>
      </c>
      <c r="M323" s="48"/>
      <c r="N323" s="48"/>
      <c r="O323" s="50">
        <v>10.09</v>
      </c>
      <c r="BG323" s="27"/>
      <c r="BH323" s="28"/>
      <c r="BI323" s="35"/>
      <c r="BJ323" s="19" t="s">
        <v>256</v>
      </c>
    </row>
    <row r="324" spans="1:62" s="3" customFormat="1" ht="90" x14ac:dyDescent="0.25">
      <c r="A324" s="29" t="s">
        <v>992</v>
      </c>
      <c r="B324" s="30" t="s">
        <v>441</v>
      </c>
      <c r="C324" s="136" t="s">
        <v>442</v>
      </c>
      <c r="D324" s="136"/>
      <c r="E324" s="136"/>
      <c r="F324" s="29" t="s">
        <v>443</v>
      </c>
      <c r="G324" s="51">
        <v>2.3363999999999998</v>
      </c>
      <c r="H324" s="33" t="s">
        <v>444</v>
      </c>
      <c r="I324" s="33">
        <v>921.39</v>
      </c>
      <c r="J324" s="33">
        <v>651.69000000000005</v>
      </c>
      <c r="K324" s="31" t="s">
        <v>42</v>
      </c>
      <c r="L324" s="33">
        <v>74938.850000000006</v>
      </c>
      <c r="M324" s="33">
        <v>36888.92</v>
      </c>
      <c r="N324" s="34">
        <v>24864.14</v>
      </c>
      <c r="O324" s="33">
        <v>13185.79</v>
      </c>
      <c r="BG324" s="27"/>
      <c r="BH324" s="28"/>
      <c r="BI324" s="35" t="s">
        <v>442</v>
      </c>
      <c r="BJ324" s="19"/>
    </row>
    <row r="325" spans="1:62" s="3" customFormat="1" ht="15" x14ac:dyDescent="0.25">
      <c r="A325" s="36"/>
      <c r="B325" s="37"/>
      <c r="C325" s="37"/>
      <c r="D325" s="37"/>
      <c r="E325" s="38" t="s">
        <v>4898</v>
      </c>
      <c r="F325" s="38"/>
      <c r="G325" s="39"/>
      <c r="H325" s="40"/>
      <c r="I325" s="11"/>
      <c r="J325" s="11"/>
      <c r="K325" s="11"/>
      <c r="L325" s="41">
        <v>36888.92</v>
      </c>
      <c r="M325" s="42"/>
      <c r="N325" s="42"/>
      <c r="O325" s="43"/>
      <c r="BG325" s="27"/>
      <c r="BH325" s="28"/>
      <c r="BI325" s="35"/>
      <c r="BJ325" s="19"/>
    </row>
    <row r="326" spans="1:62" s="3" customFormat="1" ht="15" x14ac:dyDescent="0.25">
      <c r="A326" s="36"/>
      <c r="B326" s="37"/>
      <c r="C326" s="37"/>
      <c r="D326" s="37"/>
      <c r="E326" s="38" t="s">
        <v>4899</v>
      </c>
      <c r="F326" s="38"/>
      <c r="G326" s="39"/>
      <c r="H326" s="40"/>
      <c r="I326" s="11"/>
      <c r="J326" s="11"/>
      <c r="K326" s="11"/>
      <c r="L326" s="41">
        <v>18075.57</v>
      </c>
      <c r="M326" s="42"/>
      <c r="N326" s="42"/>
      <c r="O326" s="43"/>
      <c r="BG326" s="27"/>
      <c r="BH326" s="28"/>
      <c r="BI326" s="35"/>
      <c r="BJ326" s="19"/>
    </row>
    <row r="327" spans="1:62" s="3" customFormat="1" ht="15" x14ac:dyDescent="0.25">
      <c r="A327" s="36"/>
      <c r="B327" s="37"/>
      <c r="C327" s="37"/>
      <c r="D327" s="37"/>
      <c r="E327" s="38" t="s">
        <v>46</v>
      </c>
      <c r="F327" s="38"/>
      <c r="G327" s="39"/>
      <c r="H327" s="40"/>
      <c r="I327" s="11"/>
      <c r="J327" s="11"/>
      <c r="K327" s="11"/>
      <c r="L327" s="41">
        <v>129903.34</v>
      </c>
      <c r="M327" s="42"/>
      <c r="N327" s="42"/>
      <c r="O327" s="43"/>
      <c r="BG327" s="27"/>
      <c r="BH327" s="28"/>
      <c r="BI327" s="35"/>
      <c r="BJ327" s="19"/>
    </row>
    <row r="328" spans="1:62" s="3" customFormat="1" ht="22.5" x14ac:dyDescent="0.25">
      <c r="A328" s="45"/>
      <c r="B328" s="46" t="s">
        <v>447</v>
      </c>
      <c r="C328" s="141" t="s">
        <v>448</v>
      </c>
      <c r="D328" s="141"/>
      <c r="E328" s="141"/>
      <c r="F328" s="47" t="s">
        <v>62</v>
      </c>
      <c r="G328" s="39" t="s">
        <v>4900</v>
      </c>
      <c r="H328" s="48">
        <v>9.6199999999999992</v>
      </c>
      <c r="I328" s="48"/>
      <c r="J328" s="48">
        <v>9.6199999999999992</v>
      </c>
      <c r="K328" s="49"/>
      <c r="L328" s="48">
        <v>0.22</v>
      </c>
      <c r="M328" s="48"/>
      <c r="N328" s="48"/>
      <c r="O328" s="50">
        <v>0.22</v>
      </c>
      <c r="BG328" s="27"/>
      <c r="BH328" s="28"/>
      <c r="BI328" s="35"/>
      <c r="BJ328" s="19" t="s">
        <v>448</v>
      </c>
    </row>
    <row r="329" spans="1:62" s="3" customFormat="1" ht="22.5" x14ac:dyDescent="0.25">
      <c r="A329" s="45"/>
      <c r="B329" s="46" t="s">
        <v>450</v>
      </c>
      <c r="C329" s="141" t="s">
        <v>451</v>
      </c>
      <c r="D329" s="141"/>
      <c r="E329" s="141"/>
      <c r="F329" s="47" t="s">
        <v>80</v>
      </c>
      <c r="G329" s="39" t="s">
        <v>4901</v>
      </c>
      <c r="H329" s="48">
        <v>7277.1</v>
      </c>
      <c r="I329" s="48"/>
      <c r="J329" s="48">
        <v>7277.1</v>
      </c>
      <c r="K329" s="49"/>
      <c r="L329" s="48">
        <v>765.1</v>
      </c>
      <c r="M329" s="48"/>
      <c r="N329" s="48"/>
      <c r="O329" s="50">
        <v>765.1</v>
      </c>
      <c r="BG329" s="27"/>
      <c r="BH329" s="28"/>
      <c r="BI329" s="35"/>
      <c r="BJ329" s="19" t="s">
        <v>451</v>
      </c>
    </row>
    <row r="330" spans="1:62" s="3" customFormat="1" ht="22.5" x14ac:dyDescent="0.25">
      <c r="A330" s="45"/>
      <c r="B330" s="46" t="s">
        <v>453</v>
      </c>
      <c r="C330" s="141" t="s">
        <v>454</v>
      </c>
      <c r="D330" s="141"/>
      <c r="E330" s="141"/>
      <c r="F330" s="47" t="s">
        <v>80</v>
      </c>
      <c r="G330" s="39" t="s">
        <v>4902</v>
      </c>
      <c r="H330" s="48">
        <v>14019.5</v>
      </c>
      <c r="I330" s="48"/>
      <c r="J330" s="48">
        <v>14019.5</v>
      </c>
      <c r="K330" s="49"/>
      <c r="L330" s="48">
        <v>75.34</v>
      </c>
      <c r="M330" s="48"/>
      <c r="N330" s="48"/>
      <c r="O330" s="50">
        <v>75.34</v>
      </c>
      <c r="BG330" s="27"/>
      <c r="BH330" s="28"/>
      <c r="BI330" s="35"/>
      <c r="BJ330" s="19" t="s">
        <v>454</v>
      </c>
    </row>
    <row r="331" spans="1:62" s="3" customFormat="1" ht="22.5" x14ac:dyDescent="0.25">
      <c r="A331" s="45"/>
      <c r="B331" s="46" t="s">
        <v>456</v>
      </c>
      <c r="C331" s="141" t="s">
        <v>457</v>
      </c>
      <c r="D331" s="141"/>
      <c r="E331" s="141"/>
      <c r="F331" s="47" t="s">
        <v>80</v>
      </c>
      <c r="G331" s="39" t="s">
        <v>4903</v>
      </c>
      <c r="H331" s="48">
        <v>4867.1899999999996</v>
      </c>
      <c r="I331" s="48"/>
      <c r="J331" s="48">
        <v>4867.1899999999996</v>
      </c>
      <c r="K331" s="49"/>
      <c r="L331" s="48">
        <v>604.97</v>
      </c>
      <c r="M331" s="48"/>
      <c r="N331" s="48"/>
      <c r="O331" s="50">
        <v>604.97</v>
      </c>
      <c r="BG331" s="27"/>
      <c r="BH331" s="28"/>
      <c r="BI331" s="35"/>
      <c r="BJ331" s="19" t="s">
        <v>457</v>
      </c>
    </row>
    <row r="332" spans="1:62" s="3" customFormat="1" ht="23.25" x14ac:dyDescent="0.25">
      <c r="A332" s="45"/>
      <c r="B332" s="46" t="s">
        <v>459</v>
      </c>
      <c r="C332" s="141" t="s">
        <v>460</v>
      </c>
      <c r="D332" s="141"/>
      <c r="E332" s="141"/>
      <c r="F332" s="47" t="s">
        <v>257</v>
      </c>
      <c r="G332" s="39" t="s">
        <v>4904</v>
      </c>
      <c r="H332" s="48">
        <v>546</v>
      </c>
      <c r="I332" s="48"/>
      <c r="J332" s="48">
        <v>546</v>
      </c>
      <c r="K332" s="49"/>
      <c r="L332" s="48">
        <v>76.540000000000006</v>
      </c>
      <c r="M332" s="48"/>
      <c r="N332" s="48"/>
      <c r="O332" s="50">
        <v>76.540000000000006</v>
      </c>
      <c r="BG332" s="27"/>
      <c r="BH332" s="28"/>
      <c r="BI332" s="35"/>
      <c r="BJ332" s="19" t="s">
        <v>460</v>
      </c>
    </row>
    <row r="333" spans="1:62" s="3" customFormat="1" ht="34.5" x14ac:dyDescent="0.25">
      <c r="A333" s="45"/>
      <c r="B333" s="46" t="s">
        <v>462</v>
      </c>
      <c r="C333" s="141" t="s">
        <v>463</v>
      </c>
      <c r="D333" s="141"/>
      <c r="E333" s="141"/>
      <c r="F333" s="47" t="s">
        <v>257</v>
      </c>
      <c r="G333" s="39" t="s">
        <v>4905</v>
      </c>
      <c r="H333" s="48">
        <v>70.3</v>
      </c>
      <c r="I333" s="48"/>
      <c r="J333" s="48">
        <v>70.3</v>
      </c>
      <c r="K333" s="49"/>
      <c r="L333" s="48">
        <v>0.05</v>
      </c>
      <c r="M333" s="48"/>
      <c r="N333" s="48"/>
      <c r="O333" s="50">
        <v>0.05</v>
      </c>
      <c r="BG333" s="27"/>
      <c r="BH333" s="28"/>
      <c r="BI333" s="35"/>
      <c r="BJ333" s="19" t="s">
        <v>463</v>
      </c>
    </row>
    <row r="334" spans="1:62" s="3" customFormat="1" ht="22.5" x14ac:dyDescent="0.25">
      <c r="A334" s="45"/>
      <c r="B334" s="46" t="s">
        <v>255</v>
      </c>
      <c r="C334" s="141" t="s">
        <v>256</v>
      </c>
      <c r="D334" s="141"/>
      <c r="E334" s="141"/>
      <c r="F334" s="47" t="s">
        <v>257</v>
      </c>
      <c r="G334" s="39" t="s">
        <v>4906</v>
      </c>
      <c r="H334" s="48">
        <v>2.16</v>
      </c>
      <c r="I334" s="48"/>
      <c r="J334" s="48">
        <v>2.16</v>
      </c>
      <c r="K334" s="49"/>
      <c r="L334" s="48">
        <v>0.38</v>
      </c>
      <c r="M334" s="48"/>
      <c r="N334" s="48"/>
      <c r="O334" s="50">
        <v>0.38</v>
      </c>
      <c r="BG334" s="27"/>
      <c r="BH334" s="28"/>
      <c r="BI334" s="35"/>
      <c r="BJ334" s="19" t="s">
        <v>256</v>
      </c>
    </row>
    <row r="335" spans="1:62" s="3" customFormat="1" ht="15" x14ac:dyDescent="0.25">
      <c r="A335" s="133" t="s">
        <v>466</v>
      </c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5"/>
      <c r="BG335" s="27"/>
      <c r="BH335" s="28" t="s">
        <v>466</v>
      </c>
      <c r="BI335" s="35"/>
      <c r="BJ335" s="19"/>
    </row>
    <row r="336" spans="1:62" s="3" customFormat="1" ht="15" x14ac:dyDescent="0.25">
      <c r="A336" s="138" t="s">
        <v>4907</v>
      </c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40"/>
      <c r="BG336" s="27" t="s">
        <v>4907</v>
      </c>
      <c r="BH336" s="28"/>
      <c r="BI336" s="35"/>
      <c r="BJ336" s="19"/>
    </row>
    <row r="337" spans="1:62" s="3" customFormat="1" ht="90" x14ac:dyDescent="0.25">
      <c r="A337" s="29" t="s">
        <v>993</v>
      </c>
      <c r="B337" s="30" t="s">
        <v>1210</v>
      </c>
      <c r="C337" s="136" t="s">
        <v>1211</v>
      </c>
      <c r="D337" s="136"/>
      <c r="E337" s="136"/>
      <c r="F337" s="29" t="s">
        <v>1212</v>
      </c>
      <c r="G337" s="51">
        <v>0.37980000000000003</v>
      </c>
      <c r="H337" s="33" t="s">
        <v>1213</v>
      </c>
      <c r="I337" s="33" t="s">
        <v>1214</v>
      </c>
      <c r="J337" s="33">
        <v>15.13</v>
      </c>
      <c r="K337" s="31" t="s">
        <v>42</v>
      </c>
      <c r="L337" s="33">
        <v>23257.53</v>
      </c>
      <c r="M337" s="33">
        <v>4713.25</v>
      </c>
      <c r="N337" s="34" t="s">
        <v>4908</v>
      </c>
      <c r="O337" s="33">
        <v>49.73</v>
      </c>
      <c r="BG337" s="27"/>
      <c r="BH337" s="28"/>
      <c r="BI337" s="35" t="s">
        <v>1211</v>
      </c>
      <c r="BJ337" s="19"/>
    </row>
    <row r="338" spans="1:62" s="3" customFormat="1" ht="15" x14ac:dyDescent="0.25">
      <c r="A338" s="36"/>
      <c r="B338" s="37"/>
      <c r="C338" s="37"/>
      <c r="D338" s="37"/>
      <c r="E338" s="38" t="s">
        <v>4909</v>
      </c>
      <c r="F338" s="38"/>
      <c r="G338" s="39"/>
      <c r="H338" s="40"/>
      <c r="I338" s="11"/>
      <c r="J338" s="11"/>
      <c r="K338" s="11"/>
      <c r="L338" s="41">
        <v>16385.05</v>
      </c>
      <c r="M338" s="42"/>
      <c r="N338" s="42"/>
      <c r="O338" s="43"/>
      <c r="BG338" s="27"/>
      <c r="BH338" s="28"/>
      <c r="BI338" s="35"/>
      <c r="BJ338" s="19"/>
    </row>
    <row r="339" spans="1:62" s="3" customFormat="1" ht="15" x14ac:dyDescent="0.25">
      <c r="A339" s="36"/>
      <c r="B339" s="37"/>
      <c r="C339" s="37"/>
      <c r="D339" s="37"/>
      <c r="E339" s="38" t="s">
        <v>4910</v>
      </c>
      <c r="F339" s="38"/>
      <c r="G339" s="39"/>
      <c r="H339" s="40"/>
      <c r="I339" s="11"/>
      <c r="J339" s="11"/>
      <c r="K339" s="11"/>
      <c r="L339" s="41">
        <v>14936.03</v>
      </c>
      <c r="M339" s="42"/>
      <c r="N339" s="42"/>
      <c r="O339" s="43"/>
      <c r="BG339" s="27"/>
      <c r="BH339" s="28"/>
      <c r="BI339" s="35"/>
      <c r="BJ339" s="19"/>
    </row>
    <row r="340" spans="1:62" s="3" customFormat="1" ht="15" x14ac:dyDescent="0.25">
      <c r="A340" s="36"/>
      <c r="B340" s="37"/>
      <c r="C340" s="37"/>
      <c r="D340" s="37"/>
      <c r="E340" s="38" t="s">
        <v>46</v>
      </c>
      <c r="F340" s="38"/>
      <c r="G340" s="39"/>
      <c r="H340" s="40"/>
      <c r="I340" s="11"/>
      <c r="J340" s="11"/>
      <c r="K340" s="11"/>
      <c r="L340" s="41">
        <v>54578.61</v>
      </c>
      <c r="M340" s="42"/>
      <c r="N340" s="42"/>
      <c r="O340" s="43"/>
      <c r="BG340" s="27"/>
      <c r="BH340" s="28"/>
      <c r="BI340" s="35"/>
      <c r="BJ340" s="19"/>
    </row>
    <row r="341" spans="1:62" s="3" customFormat="1" ht="22.5" x14ac:dyDescent="0.25">
      <c r="A341" s="45"/>
      <c r="B341" s="46" t="s">
        <v>255</v>
      </c>
      <c r="C341" s="141" t="s">
        <v>256</v>
      </c>
      <c r="D341" s="141"/>
      <c r="E341" s="141"/>
      <c r="F341" s="47" t="s">
        <v>257</v>
      </c>
      <c r="G341" s="39" t="s">
        <v>4911</v>
      </c>
      <c r="H341" s="48">
        <v>2.16</v>
      </c>
      <c r="I341" s="48"/>
      <c r="J341" s="48">
        <v>2.16</v>
      </c>
      <c r="K341" s="49"/>
      <c r="L341" s="48">
        <v>5.74</v>
      </c>
      <c r="M341" s="48"/>
      <c r="N341" s="48"/>
      <c r="O341" s="50">
        <v>5.74</v>
      </c>
      <c r="BG341" s="27"/>
      <c r="BH341" s="28"/>
      <c r="BI341" s="35"/>
      <c r="BJ341" s="19" t="s">
        <v>256</v>
      </c>
    </row>
    <row r="342" spans="1:62" s="3" customFormat="1" ht="90" x14ac:dyDescent="0.25">
      <c r="A342" s="29" t="s">
        <v>995</v>
      </c>
      <c r="B342" s="30" t="s">
        <v>1220</v>
      </c>
      <c r="C342" s="136" t="s">
        <v>1221</v>
      </c>
      <c r="D342" s="136"/>
      <c r="E342" s="136"/>
      <c r="F342" s="29" t="s">
        <v>257</v>
      </c>
      <c r="G342" s="44">
        <v>47.85</v>
      </c>
      <c r="H342" s="33">
        <v>272.83</v>
      </c>
      <c r="I342" s="33"/>
      <c r="J342" s="33">
        <v>272.83</v>
      </c>
      <c r="K342" s="31" t="s">
        <v>42</v>
      </c>
      <c r="L342" s="33">
        <v>113055.57</v>
      </c>
      <c r="M342" s="33"/>
      <c r="N342" s="34"/>
      <c r="O342" s="33">
        <v>113055.57</v>
      </c>
      <c r="BG342" s="27"/>
      <c r="BH342" s="28"/>
      <c r="BI342" s="35" t="s">
        <v>1221</v>
      </c>
      <c r="BJ342" s="19"/>
    </row>
    <row r="343" spans="1:62" s="3" customFormat="1" ht="90" x14ac:dyDescent="0.25">
      <c r="A343" s="29" t="s">
        <v>1000</v>
      </c>
      <c r="B343" s="30" t="s">
        <v>1235</v>
      </c>
      <c r="C343" s="136" t="s">
        <v>1236</v>
      </c>
      <c r="D343" s="136"/>
      <c r="E343" s="136"/>
      <c r="F343" s="29" t="s">
        <v>1237</v>
      </c>
      <c r="G343" s="51">
        <v>1.2659</v>
      </c>
      <c r="H343" s="33" t="s">
        <v>1238</v>
      </c>
      <c r="I343" s="33" t="s">
        <v>1239</v>
      </c>
      <c r="J343" s="33">
        <v>220.5</v>
      </c>
      <c r="K343" s="31" t="s">
        <v>42</v>
      </c>
      <c r="L343" s="33">
        <v>35677.97</v>
      </c>
      <c r="M343" s="33">
        <v>32969.699999999997</v>
      </c>
      <c r="N343" s="34" t="s">
        <v>4912</v>
      </c>
      <c r="O343" s="33">
        <v>2417.38</v>
      </c>
      <c r="BG343" s="27"/>
      <c r="BH343" s="28"/>
      <c r="BI343" s="35" t="s">
        <v>1236</v>
      </c>
      <c r="BJ343" s="19"/>
    </row>
    <row r="344" spans="1:62" s="3" customFormat="1" ht="15" x14ac:dyDescent="0.25">
      <c r="A344" s="36"/>
      <c r="B344" s="37"/>
      <c r="C344" s="37"/>
      <c r="D344" s="37"/>
      <c r="E344" s="38" t="s">
        <v>4913</v>
      </c>
      <c r="F344" s="38"/>
      <c r="G344" s="39"/>
      <c r="H344" s="40"/>
      <c r="I344" s="11"/>
      <c r="J344" s="11"/>
      <c r="K344" s="11"/>
      <c r="L344" s="41">
        <v>33713.78</v>
      </c>
      <c r="M344" s="42"/>
      <c r="N344" s="42"/>
      <c r="O344" s="43"/>
      <c r="BG344" s="27"/>
      <c r="BH344" s="28"/>
      <c r="BI344" s="35"/>
      <c r="BJ344" s="19"/>
    </row>
    <row r="345" spans="1:62" s="3" customFormat="1" ht="15" x14ac:dyDescent="0.25">
      <c r="A345" s="36"/>
      <c r="B345" s="37"/>
      <c r="C345" s="37"/>
      <c r="D345" s="37"/>
      <c r="E345" s="38" t="s">
        <v>4914</v>
      </c>
      <c r="F345" s="38"/>
      <c r="G345" s="39"/>
      <c r="H345" s="40"/>
      <c r="I345" s="11"/>
      <c r="J345" s="11"/>
      <c r="K345" s="11"/>
      <c r="L345" s="41">
        <v>19170.580000000002</v>
      </c>
      <c r="M345" s="42"/>
      <c r="N345" s="42"/>
      <c r="O345" s="43"/>
      <c r="BG345" s="27"/>
      <c r="BH345" s="28"/>
      <c r="BI345" s="35"/>
      <c r="BJ345" s="19"/>
    </row>
    <row r="346" spans="1:62" s="3" customFormat="1" ht="15" x14ac:dyDescent="0.25">
      <c r="A346" s="36"/>
      <c r="B346" s="37"/>
      <c r="C346" s="37"/>
      <c r="D346" s="37"/>
      <c r="E346" s="38" t="s">
        <v>46</v>
      </c>
      <c r="F346" s="38"/>
      <c r="G346" s="39"/>
      <c r="H346" s="40"/>
      <c r="I346" s="11"/>
      <c r="J346" s="11"/>
      <c r="K346" s="11"/>
      <c r="L346" s="41">
        <v>88562.33</v>
      </c>
      <c r="M346" s="42"/>
      <c r="N346" s="42"/>
      <c r="O346" s="43"/>
      <c r="BG346" s="27"/>
      <c r="BH346" s="28"/>
      <c r="BI346" s="35"/>
      <c r="BJ346" s="19"/>
    </row>
    <row r="347" spans="1:62" s="3" customFormat="1" ht="22.5" x14ac:dyDescent="0.25">
      <c r="A347" s="45"/>
      <c r="B347" s="46" t="s">
        <v>859</v>
      </c>
      <c r="C347" s="141" t="s">
        <v>860</v>
      </c>
      <c r="D347" s="141"/>
      <c r="E347" s="141"/>
      <c r="F347" s="47" t="s">
        <v>80</v>
      </c>
      <c r="G347" s="39" t="s">
        <v>4915</v>
      </c>
      <c r="H347" s="48">
        <v>10672.41</v>
      </c>
      <c r="I347" s="48"/>
      <c r="J347" s="48">
        <v>10672.41</v>
      </c>
      <c r="K347" s="49"/>
      <c r="L347" s="48">
        <v>27.02</v>
      </c>
      <c r="M347" s="48"/>
      <c r="N347" s="48"/>
      <c r="O347" s="50">
        <v>27.02</v>
      </c>
      <c r="BG347" s="27"/>
      <c r="BH347" s="28"/>
      <c r="BI347" s="35"/>
      <c r="BJ347" s="19" t="s">
        <v>860</v>
      </c>
    </row>
    <row r="348" spans="1:62" s="3" customFormat="1" ht="34.5" x14ac:dyDescent="0.25">
      <c r="A348" s="45"/>
      <c r="B348" s="46" t="s">
        <v>1244</v>
      </c>
      <c r="C348" s="141" t="s">
        <v>1245</v>
      </c>
      <c r="D348" s="141"/>
      <c r="E348" s="141"/>
      <c r="F348" s="47" t="s">
        <v>257</v>
      </c>
      <c r="G348" s="39" t="s">
        <v>4916</v>
      </c>
      <c r="H348" s="48">
        <v>1318.2</v>
      </c>
      <c r="I348" s="48"/>
      <c r="J348" s="48">
        <v>1318.2</v>
      </c>
      <c r="K348" s="49"/>
      <c r="L348" s="48">
        <v>166.87</v>
      </c>
      <c r="M348" s="48"/>
      <c r="N348" s="48"/>
      <c r="O348" s="50">
        <v>166.87</v>
      </c>
      <c r="BG348" s="27"/>
      <c r="BH348" s="28"/>
      <c r="BI348" s="35"/>
      <c r="BJ348" s="19" t="s">
        <v>1245</v>
      </c>
    </row>
    <row r="349" spans="1:62" s="3" customFormat="1" ht="34.5" x14ac:dyDescent="0.25">
      <c r="A349" s="45"/>
      <c r="B349" s="46" t="s">
        <v>1247</v>
      </c>
      <c r="C349" s="141" t="s">
        <v>1248</v>
      </c>
      <c r="D349" s="141"/>
      <c r="E349" s="141"/>
      <c r="F349" s="47" t="s">
        <v>257</v>
      </c>
      <c r="G349" s="39" t="s">
        <v>4917</v>
      </c>
      <c r="H349" s="48">
        <v>1683.66</v>
      </c>
      <c r="I349" s="48"/>
      <c r="J349" s="48">
        <v>1683.66</v>
      </c>
      <c r="K349" s="49"/>
      <c r="L349" s="48">
        <v>85.25</v>
      </c>
      <c r="M349" s="48"/>
      <c r="N349" s="48"/>
      <c r="O349" s="50">
        <v>85.25</v>
      </c>
      <c r="BG349" s="27"/>
      <c r="BH349" s="28"/>
      <c r="BI349" s="35"/>
      <c r="BJ349" s="19" t="s">
        <v>1248</v>
      </c>
    </row>
    <row r="350" spans="1:62" s="3" customFormat="1" ht="90" x14ac:dyDescent="0.25">
      <c r="A350" s="29" t="s">
        <v>1004</v>
      </c>
      <c r="B350" s="30" t="s">
        <v>1251</v>
      </c>
      <c r="C350" s="136" t="s">
        <v>2054</v>
      </c>
      <c r="D350" s="136"/>
      <c r="E350" s="136"/>
      <c r="F350" s="29" t="s">
        <v>1237</v>
      </c>
      <c r="G350" s="51">
        <v>1.2659</v>
      </c>
      <c r="H350" s="33" t="s">
        <v>1652</v>
      </c>
      <c r="I350" s="33" t="s">
        <v>1653</v>
      </c>
      <c r="J350" s="33">
        <v>215.52</v>
      </c>
      <c r="K350" s="31" t="s">
        <v>42</v>
      </c>
      <c r="L350" s="33">
        <v>40566.26</v>
      </c>
      <c r="M350" s="33">
        <v>37679.65</v>
      </c>
      <c r="N350" s="34" t="s">
        <v>4918</v>
      </c>
      <c r="O350" s="33">
        <v>2362.6799999999998</v>
      </c>
      <c r="BG350" s="27"/>
      <c r="BH350" s="28"/>
      <c r="BI350" s="35" t="s">
        <v>2054</v>
      </c>
      <c r="BJ350" s="19"/>
    </row>
    <row r="351" spans="1:62" s="3" customFormat="1" ht="15" x14ac:dyDescent="0.25">
      <c r="A351" s="36"/>
      <c r="B351" s="37"/>
      <c r="C351" s="37"/>
      <c r="D351" s="37"/>
      <c r="E351" s="38" t="s">
        <v>4919</v>
      </c>
      <c r="F351" s="38"/>
      <c r="G351" s="39"/>
      <c r="H351" s="40"/>
      <c r="I351" s="11"/>
      <c r="J351" s="11"/>
      <c r="K351" s="11"/>
      <c r="L351" s="41">
        <v>38602.620000000003</v>
      </c>
      <c r="M351" s="42"/>
      <c r="N351" s="42"/>
      <c r="O351" s="43"/>
      <c r="BG351" s="27"/>
      <c r="BH351" s="28"/>
      <c r="BI351" s="35"/>
      <c r="BJ351" s="19"/>
    </row>
    <row r="352" spans="1:62" s="3" customFormat="1" ht="15" x14ac:dyDescent="0.25">
      <c r="A352" s="36"/>
      <c r="B352" s="37"/>
      <c r="C352" s="37"/>
      <c r="D352" s="37"/>
      <c r="E352" s="38" t="s">
        <v>4920</v>
      </c>
      <c r="F352" s="38"/>
      <c r="G352" s="39"/>
      <c r="H352" s="40"/>
      <c r="I352" s="11"/>
      <c r="J352" s="11"/>
      <c r="K352" s="11"/>
      <c r="L352" s="41">
        <v>21950.51</v>
      </c>
      <c r="M352" s="42"/>
      <c r="N352" s="42"/>
      <c r="O352" s="43"/>
      <c r="BG352" s="27"/>
      <c r="BH352" s="28"/>
      <c r="BI352" s="35"/>
      <c r="BJ352" s="19"/>
    </row>
    <row r="353" spans="1:62" s="3" customFormat="1" ht="15" x14ac:dyDescent="0.25">
      <c r="A353" s="36"/>
      <c r="B353" s="37"/>
      <c r="C353" s="37"/>
      <c r="D353" s="37"/>
      <c r="E353" s="38" t="s">
        <v>46</v>
      </c>
      <c r="F353" s="38"/>
      <c r="G353" s="39"/>
      <c r="H353" s="40"/>
      <c r="I353" s="11"/>
      <c r="J353" s="11"/>
      <c r="K353" s="11"/>
      <c r="L353" s="41">
        <v>101119.39</v>
      </c>
      <c r="M353" s="42"/>
      <c r="N353" s="42"/>
      <c r="O353" s="43"/>
      <c r="BG353" s="27"/>
      <c r="BH353" s="28"/>
      <c r="BI353" s="35"/>
      <c r="BJ353" s="19"/>
    </row>
    <row r="354" spans="1:62" s="3" customFormat="1" ht="22.5" x14ac:dyDescent="0.25">
      <c r="A354" s="45"/>
      <c r="B354" s="46" t="s">
        <v>859</v>
      </c>
      <c r="C354" s="141" t="s">
        <v>860</v>
      </c>
      <c r="D354" s="141"/>
      <c r="E354" s="141"/>
      <c r="F354" s="47" t="s">
        <v>80</v>
      </c>
      <c r="G354" s="39" t="s">
        <v>4921</v>
      </c>
      <c r="H354" s="48">
        <v>10672.41</v>
      </c>
      <c r="I354" s="48"/>
      <c r="J354" s="48">
        <v>10672.41</v>
      </c>
      <c r="K354" s="49"/>
      <c r="L354" s="48">
        <v>54.04</v>
      </c>
      <c r="M354" s="48"/>
      <c r="N354" s="48"/>
      <c r="O354" s="50">
        <v>54.04</v>
      </c>
      <c r="BG354" s="27"/>
      <c r="BH354" s="28"/>
      <c r="BI354" s="35"/>
      <c r="BJ354" s="19" t="s">
        <v>860</v>
      </c>
    </row>
    <row r="355" spans="1:62" s="3" customFormat="1" ht="34.5" x14ac:dyDescent="0.25">
      <c r="A355" s="45"/>
      <c r="B355" s="46" t="s">
        <v>1244</v>
      </c>
      <c r="C355" s="141" t="s">
        <v>1245</v>
      </c>
      <c r="D355" s="141"/>
      <c r="E355" s="141"/>
      <c r="F355" s="47" t="s">
        <v>257</v>
      </c>
      <c r="G355" s="39" t="s">
        <v>4922</v>
      </c>
      <c r="H355" s="48">
        <v>1318.2</v>
      </c>
      <c r="I355" s="48"/>
      <c r="J355" s="48">
        <v>1318.2</v>
      </c>
      <c r="K355" s="49"/>
      <c r="L355" s="48">
        <v>133.5</v>
      </c>
      <c r="M355" s="48"/>
      <c r="N355" s="48"/>
      <c r="O355" s="50">
        <v>133.5</v>
      </c>
      <c r="BG355" s="27"/>
      <c r="BH355" s="28"/>
      <c r="BI355" s="35"/>
      <c r="BJ355" s="19" t="s">
        <v>1245</v>
      </c>
    </row>
    <row r="356" spans="1:62" s="3" customFormat="1" ht="34.5" x14ac:dyDescent="0.25">
      <c r="A356" s="45"/>
      <c r="B356" s="46" t="s">
        <v>1247</v>
      </c>
      <c r="C356" s="141" t="s">
        <v>1248</v>
      </c>
      <c r="D356" s="141"/>
      <c r="E356" s="141"/>
      <c r="F356" s="47" t="s">
        <v>257</v>
      </c>
      <c r="G356" s="39" t="s">
        <v>4917</v>
      </c>
      <c r="H356" s="48">
        <v>1683.66</v>
      </c>
      <c r="I356" s="48"/>
      <c r="J356" s="48">
        <v>1683.66</v>
      </c>
      <c r="K356" s="49"/>
      <c r="L356" s="48">
        <v>85.25</v>
      </c>
      <c r="M356" s="48"/>
      <c r="N356" s="48"/>
      <c r="O356" s="50">
        <v>85.25</v>
      </c>
      <c r="BG356" s="27"/>
      <c r="BH356" s="28"/>
      <c r="BI356" s="35"/>
      <c r="BJ356" s="19" t="s">
        <v>1248</v>
      </c>
    </row>
    <row r="357" spans="1:62" s="3" customFormat="1" ht="90" x14ac:dyDescent="0.25">
      <c r="A357" s="29" t="s">
        <v>1005</v>
      </c>
      <c r="B357" s="30" t="s">
        <v>932</v>
      </c>
      <c r="C357" s="136" t="s">
        <v>933</v>
      </c>
      <c r="D357" s="136"/>
      <c r="E357" s="136"/>
      <c r="F357" s="29" t="s">
        <v>257</v>
      </c>
      <c r="G357" s="32">
        <v>7.7469999999999999</v>
      </c>
      <c r="H357" s="33">
        <v>706.81</v>
      </c>
      <c r="I357" s="33"/>
      <c r="J357" s="33">
        <v>706.81</v>
      </c>
      <c r="K357" s="31" t="s">
        <v>42</v>
      </c>
      <c r="L357" s="33">
        <v>47419.19</v>
      </c>
      <c r="M357" s="33"/>
      <c r="N357" s="34"/>
      <c r="O357" s="33">
        <v>47419.19</v>
      </c>
      <c r="BG357" s="27"/>
      <c r="BH357" s="28"/>
      <c r="BI357" s="35" t="s">
        <v>933</v>
      </c>
      <c r="BJ357" s="19"/>
    </row>
    <row r="358" spans="1:62" s="3" customFormat="1" ht="90" x14ac:dyDescent="0.25">
      <c r="A358" s="29" t="s">
        <v>1010</v>
      </c>
      <c r="B358" s="30" t="s">
        <v>319</v>
      </c>
      <c r="C358" s="136" t="s">
        <v>320</v>
      </c>
      <c r="D358" s="136"/>
      <c r="E358" s="136"/>
      <c r="F358" s="29" t="s">
        <v>321</v>
      </c>
      <c r="G358" s="51">
        <v>0.2215</v>
      </c>
      <c r="H358" s="33" t="s">
        <v>322</v>
      </c>
      <c r="I358" s="33" t="s">
        <v>323</v>
      </c>
      <c r="J358" s="33">
        <v>241.92</v>
      </c>
      <c r="K358" s="31" t="s">
        <v>42</v>
      </c>
      <c r="L358" s="33">
        <v>2174.04</v>
      </c>
      <c r="M358" s="33">
        <v>1573.15</v>
      </c>
      <c r="N358" s="34" t="s">
        <v>4923</v>
      </c>
      <c r="O358" s="33">
        <v>464.05</v>
      </c>
      <c r="BG358" s="27"/>
      <c r="BH358" s="28"/>
      <c r="BI358" s="35" t="s">
        <v>320</v>
      </c>
      <c r="BJ358" s="19"/>
    </row>
    <row r="359" spans="1:62" s="3" customFormat="1" ht="15" x14ac:dyDescent="0.25">
      <c r="A359" s="36"/>
      <c r="B359" s="37"/>
      <c r="C359" s="37"/>
      <c r="D359" s="37"/>
      <c r="E359" s="38" t="s">
        <v>4924</v>
      </c>
      <c r="F359" s="38"/>
      <c r="G359" s="39"/>
      <c r="H359" s="40"/>
      <c r="I359" s="11"/>
      <c r="J359" s="11"/>
      <c r="K359" s="11"/>
      <c r="L359" s="41">
        <v>1634.25</v>
      </c>
      <c r="M359" s="42"/>
      <c r="N359" s="42"/>
      <c r="O359" s="43"/>
      <c r="BG359" s="27"/>
      <c r="BH359" s="28"/>
      <c r="BI359" s="35"/>
      <c r="BJ359" s="19"/>
    </row>
    <row r="360" spans="1:62" s="3" customFormat="1" ht="15" x14ac:dyDescent="0.25">
      <c r="A360" s="36"/>
      <c r="B360" s="37"/>
      <c r="C360" s="37"/>
      <c r="D360" s="37"/>
      <c r="E360" s="38" t="s">
        <v>4925</v>
      </c>
      <c r="F360" s="38"/>
      <c r="G360" s="39"/>
      <c r="H360" s="40"/>
      <c r="I360" s="11"/>
      <c r="J360" s="11"/>
      <c r="K360" s="11"/>
      <c r="L360" s="41">
        <v>929.28</v>
      </c>
      <c r="M360" s="42"/>
      <c r="N360" s="42"/>
      <c r="O360" s="43"/>
      <c r="BG360" s="27"/>
      <c r="BH360" s="28"/>
      <c r="BI360" s="35"/>
      <c r="BJ360" s="19"/>
    </row>
    <row r="361" spans="1:62" s="3" customFormat="1" ht="15" x14ac:dyDescent="0.25">
      <c r="A361" s="36"/>
      <c r="B361" s="37"/>
      <c r="C361" s="37"/>
      <c r="D361" s="37"/>
      <c r="E361" s="38" t="s">
        <v>46</v>
      </c>
      <c r="F361" s="38"/>
      <c r="G361" s="39"/>
      <c r="H361" s="40"/>
      <c r="I361" s="11"/>
      <c r="J361" s="11"/>
      <c r="K361" s="11"/>
      <c r="L361" s="41">
        <v>4737.57</v>
      </c>
      <c r="M361" s="42"/>
      <c r="N361" s="42"/>
      <c r="O361" s="43"/>
      <c r="BG361" s="27"/>
      <c r="BH361" s="28"/>
      <c r="BI361" s="35"/>
      <c r="BJ361" s="19"/>
    </row>
    <row r="362" spans="1:62" s="3" customFormat="1" ht="22.5" x14ac:dyDescent="0.25">
      <c r="A362" s="45"/>
      <c r="B362" s="46" t="s">
        <v>327</v>
      </c>
      <c r="C362" s="141" t="s">
        <v>328</v>
      </c>
      <c r="D362" s="141"/>
      <c r="E362" s="141"/>
      <c r="F362" s="47" t="s">
        <v>80</v>
      </c>
      <c r="G362" s="39" t="s">
        <v>4926</v>
      </c>
      <c r="H362" s="48">
        <v>8640</v>
      </c>
      <c r="I362" s="48"/>
      <c r="J362" s="48">
        <v>8640</v>
      </c>
      <c r="K362" s="49"/>
      <c r="L362" s="48">
        <v>53.59</v>
      </c>
      <c r="M362" s="48"/>
      <c r="N362" s="48"/>
      <c r="O362" s="50">
        <v>53.59</v>
      </c>
      <c r="BG362" s="27"/>
      <c r="BH362" s="28"/>
      <c r="BI362" s="35"/>
      <c r="BJ362" s="19" t="s">
        <v>328</v>
      </c>
    </row>
    <row r="363" spans="1:62" s="3" customFormat="1" ht="90" x14ac:dyDescent="0.25">
      <c r="A363" s="29" t="s">
        <v>1011</v>
      </c>
      <c r="B363" s="30" t="s">
        <v>412</v>
      </c>
      <c r="C363" s="136" t="s">
        <v>413</v>
      </c>
      <c r="D363" s="136"/>
      <c r="E363" s="136"/>
      <c r="F363" s="29" t="s">
        <v>50</v>
      </c>
      <c r="G363" s="44">
        <v>126.59</v>
      </c>
      <c r="H363" s="33">
        <v>9.33</v>
      </c>
      <c r="I363" s="33"/>
      <c r="J363" s="33">
        <v>9.33</v>
      </c>
      <c r="K363" s="31" t="s">
        <v>42</v>
      </c>
      <c r="L363" s="33">
        <v>10228.19</v>
      </c>
      <c r="M363" s="33"/>
      <c r="N363" s="34"/>
      <c r="O363" s="33">
        <v>10228.19</v>
      </c>
      <c r="BG363" s="27"/>
      <c r="BH363" s="28"/>
      <c r="BI363" s="35" t="s">
        <v>413</v>
      </c>
      <c r="BJ363" s="19"/>
    </row>
    <row r="364" spans="1:62" s="3" customFormat="1" ht="90" x14ac:dyDescent="0.25">
      <c r="A364" s="29" t="s">
        <v>1013</v>
      </c>
      <c r="B364" s="30" t="s">
        <v>1664</v>
      </c>
      <c r="C364" s="136" t="s">
        <v>1665</v>
      </c>
      <c r="D364" s="136"/>
      <c r="E364" s="136"/>
      <c r="F364" s="29" t="s">
        <v>273</v>
      </c>
      <c r="G364" s="51">
        <v>1.2659</v>
      </c>
      <c r="H364" s="33" t="s">
        <v>1666</v>
      </c>
      <c r="I364" s="33">
        <v>25.53</v>
      </c>
      <c r="J364" s="33">
        <v>1511.6</v>
      </c>
      <c r="K364" s="31" t="s">
        <v>42</v>
      </c>
      <c r="L364" s="33">
        <v>36064.339999999997</v>
      </c>
      <c r="M364" s="33">
        <v>19119.849999999999</v>
      </c>
      <c r="N364" s="34">
        <v>373.28</v>
      </c>
      <c r="O364" s="33">
        <v>16571.21</v>
      </c>
      <c r="BG364" s="27"/>
      <c r="BH364" s="28"/>
      <c r="BI364" s="35" t="s">
        <v>1665</v>
      </c>
      <c r="BJ364" s="19"/>
    </row>
    <row r="365" spans="1:62" s="3" customFormat="1" ht="15" x14ac:dyDescent="0.25">
      <c r="A365" s="36"/>
      <c r="B365" s="37"/>
      <c r="C365" s="37"/>
      <c r="D365" s="37"/>
      <c r="E365" s="38" t="s">
        <v>4927</v>
      </c>
      <c r="F365" s="38"/>
      <c r="G365" s="39"/>
      <c r="H365" s="40"/>
      <c r="I365" s="11"/>
      <c r="J365" s="11"/>
      <c r="K365" s="11"/>
      <c r="L365" s="41">
        <v>21414.23</v>
      </c>
      <c r="M365" s="42"/>
      <c r="N365" s="42"/>
      <c r="O365" s="43"/>
      <c r="BG365" s="27"/>
      <c r="BH365" s="28"/>
      <c r="BI365" s="35"/>
      <c r="BJ365" s="19"/>
    </row>
    <row r="366" spans="1:62" s="3" customFormat="1" ht="15" x14ac:dyDescent="0.25">
      <c r="A366" s="36"/>
      <c r="B366" s="37"/>
      <c r="C366" s="37"/>
      <c r="D366" s="37"/>
      <c r="E366" s="38" t="s">
        <v>4928</v>
      </c>
      <c r="F366" s="38"/>
      <c r="G366" s="39"/>
      <c r="H366" s="40"/>
      <c r="I366" s="11"/>
      <c r="J366" s="11"/>
      <c r="K366" s="11"/>
      <c r="L366" s="41">
        <v>12427.9</v>
      </c>
      <c r="M366" s="42"/>
      <c r="N366" s="42"/>
      <c r="O366" s="43"/>
      <c r="BG366" s="27"/>
      <c r="BH366" s="28"/>
      <c r="BI366" s="35"/>
      <c r="BJ366" s="19"/>
    </row>
    <row r="367" spans="1:62" s="3" customFormat="1" ht="15" x14ac:dyDescent="0.25">
      <c r="A367" s="36"/>
      <c r="B367" s="37"/>
      <c r="C367" s="37"/>
      <c r="D367" s="37"/>
      <c r="E367" s="38" t="s">
        <v>46</v>
      </c>
      <c r="F367" s="38"/>
      <c r="G367" s="39"/>
      <c r="H367" s="40"/>
      <c r="I367" s="11"/>
      <c r="J367" s="11"/>
      <c r="K367" s="11"/>
      <c r="L367" s="41">
        <v>69906.47</v>
      </c>
      <c r="M367" s="42"/>
      <c r="N367" s="42"/>
      <c r="O367" s="43"/>
      <c r="BG367" s="27"/>
      <c r="BH367" s="28"/>
      <c r="BI367" s="35"/>
      <c r="BJ367" s="19"/>
    </row>
    <row r="368" spans="1:62" s="3" customFormat="1" ht="23.25" x14ac:dyDescent="0.25">
      <c r="A368" s="45"/>
      <c r="B368" s="46" t="s">
        <v>1669</v>
      </c>
      <c r="C368" s="141" t="s">
        <v>1670</v>
      </c>
      <c r="D368" s="141"/>
      <c r="E368" s="141"/>
      <c r="F368" s="47" t="s">
        <v>80</v>
      </c>
      <c r="G368" s="39" t="s">
        <v>4929</v>
      </c>
      <c r="H368" s="48">
        <v>1610.15</v>
      </c>
      <c r="I368" s="48"/>
      <c r="J368" s="48">
        <v>1610.15</v>
      </c>
      <c r="K368" s="49"/>
      <c r="L368" s="48">
        <v>35.159999999999997</v>
      </c>
      <c r="M368" s="48"/>
      <c r="N368" s="48"/>
      <c r="O368" s="50">
        <v>35.159999999999997</v>
      </c>
      <c r="BG368" s="27"/>
      <c r="BH368" s="28"/>
      <c r="BI368" s="35"/>
      <c r="BJ368" s="19" t="s">
        <v>1670</v>
      </c>
    </row>
    <row r="369" spans="1:64" s="3" customFormat="1" ht="23.25" x14ac:dyDescent="0.25">
      <c r="A369" s="45"/>
      <c r="B369" s="46" t="s">
        <v>595</v>
      </c>
      <c r="C369" s="141" t="s">
        <v>596</v>
      </c>
      <c r="D369" s="141"/>
      <c r="E369" s="141"/>
      <c r="F369" s="47" t="s">
        <v>80</v>
      </c>
      <c r="G369" s="39" t="s">
        <v>4930</v>
      </c>
      <c r="H369" s="48">
        <v>4218.17</v>
      </c>
      <c r="I369" s="48"/>
      <c r="J369" s="48">
        <v>4218.17</v>
      </c>
      <c r="K369" s="49"/>
      <c r="L369" s="48">
        <v>276.33</v>
      </c>
      <c r="M369" s="48"/>
      <c r="N369" s="48"/>
      <c r="O369" s="50">
        <v>276.33</v>
      </c>
      <c r="BG369" s="27"/>
      <c r="BH369" s="28"/>
      <c r="BI369" s="35"/>
      <c r="BJ369" s="19" t="s">
        <v>596</v>
      </c>
    </row>
    <row r="370" spans="1:64" s="3" customFormat="1" ht="34.5" x14ac:dyDescent="0.25">
      <c r="A370" s="45"/>
      <c r="B370" s="46" t="s">
        <v>1673</v>
      </c>
      <c r="C370" s="141" t="s">
        <v>1674</v>
      </c>
      <c r="D370" s="141"/>
      <c r="E370" s="141"/>
      <c r="F370" s="47" t="s">
        <v>257</v>
      </c>
      <c r="G370" s="39" t="s">
        <v>4931</v>
      </c>
      <c r="H370" s="48">
        <v>1360.73</v>
      </c>
      <c r="I370" s="48"/>
      <c r="J370" s="48">
        <v>1360.73</v>
      </c>
      <c r="K370" s="49"/>
      <c r="L370" s="48">
        <v>17.23</v>
      </c>
      <c r="M370" s="48"/>
      <c r="N370" s="48"/>
      <c r="O370" s="50">
        <v>17.23</v>
      </c>
      <c r="BG370" s="27"/>
      <c r="BH370" s="28"/>
      <c r="BI370" s="35"/>
      <c r="BJ370" s="19" t="s">
        <v>1674</v>
      </c>
    </row>
    <row r="371" spans="1:64" s="3" customFormat="1" ht="22.5" x14ac:dyDescent="0.25">
      <c r="A371" s="45"/>
      <c r="B371" s="46" t="s">
        <v>1676</v>
      </c>
      <c r="C371" s="141" t="s">
        <v>1677</v>
      </c>
      <c r="D371" s="141"/>
      <c r="E371" s="141"/>
      <c r="F371" s="47" t="s">
        <v>257</v>
      </c>
      <c r="G371" s="39" t="s">
        <v>4932</v>
      </c>
      <c r="H371" s="48">
        <v>490.95</v>
      </c>
      <c r="I371" s="48"/>
      <c r="J371" s="48">
        <v>490.95</v>
      </c>
      <c r="K371" s="49"/>
      <c r="L371" s="48">
        <v>1584.81</v>
      </c>
      <c r="M371" s="48"/>
      <c r="N371" s="48"/>
      <c r="O371" s="50">
        <v>1584.81</v>
      </c>
      <c r="BG371" s="27"/>
      <c r="BH371" s="28"/>
      <c r="BI371" s="35"/>
      <c r="BJ371" s="19" t="s">
        <v>1677</v>
      </c>
    </row>
    <row r="372" spans="1:64" s="3" customFormat="1" ht="22.5" x14ac:dyDescent="0.25">
      <c r="A372" s="142" t="s">
        <v>467</v>
      </c>
      <c r="B372" s="143"/>
      <c r="C372" s="143"/>
      <c r="D372" s="143"/>
      <c r="E372" s="143"/>
      <c r="F372" s="143"/>
      <c r="G372" s="143"/>
      <c r="H372" s="143"/>
      <c r="I372" s="143"/>
      <c r="J372" s="143"/>
      <c r="K372" s="144"/>
      <c r="L372" s="33">
        <v>5335402.3600000003</v>
      </c>
      <c r="M372" s="33">
        <v>1310771.29</v>
      </c>
      <c r="N372" s="33" t="s">
        <v>4933</v>
      </c>
      <c r="O372" s="33">
        <v>3828689.59</v>
      </c>
      <c r="BK372" s="35" t="s">
        <v>467</v>
      </c>
    </row>
    <row r="373" spans="1:64" s="3" customFormat="1" ht="15" x14ac:dyDescent="0.25">
      <c r="A373" s="142" t="s">
        <v>469</v>
      </c>
      <c r="B373" s="143"/>
      <c r="C373" s="143"/>
      <c r="D373" s="143"/>
      <c r="E373" s="143"/>
      <c r="F373" s="143"/>
      <c r="G373" s="143"/>
      <c r="H373" s="143"/>
      <c r="I373" s="143"/>
      <c r="J373" s="143"/>
      <c r="K373" s="144"/>
      <c r="L373" s="33">
        <v>1538356.23</v>
      </c>
      <c r="M373" s="33"/>
      <c r="N373" s="33"/>
      <c r="O373" s="33"/>
      <c r="BK373" s="35" t="s">
        <v>469</v>
      </c>
    </row>
    <row r="374" spans="1:64" s="3" customFormat="1" ht="15" x14ac:dyDescent="0.25">
      <c r="A374" s="145" t="s">
        <v>470</v>
      </c>
      <c r="B374" s="146"/>
      <c r="C374" s="146"/>
      <c r="D374" s="146"/>
      <c r="E374" s="146"/>
      <c r="F374" s="146"/>
      <c r="G374" s="146"/>
      <c r="H374" s="146"/>
      <c r="I374" s="146"/>
      <c r="J374" s="146"/>
      <c r="K374" s="147"/>
      <c r="L374" s="55"/>
      <c r="M374" s="55"/>
      <c r="N374" s="55"/>
      <c r="O374" s="55"/>
      <c r="BK374" s="35"/>
      <c r="BL374" s="2" t="s">
        <v>470</v>
      </c>
    </row>
    <row r="375" spans="1:64" s="3" customFormat="1" ht="15" x14ac:dyDescent="0.25">
      <c r="A375" s="145" t="s">
        <v>4934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>
        <v>914.4</v>
      </c>
      <c r="M375" s="55"/>
      <c r="N375" s="55"/>
      <c r="O375" s="55"/>
      <c r="BK375" s="35"/>
      <c r="BL375" s="2" t="s">
        <v>4934</v>
      </c>
    </row>
    <row r="376" spans="1:64" s="3" customFormat="1" ht="15" x14ac:dyDescent="0.25">
      <c r="A376" s="145" t="s">
        <v>4935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>
        <v>185686.95</v>
      </c>
      <c r="M376" s="55"/>
      <c r="N376" s="55"/>
      <c r="O376" s="55"/>
      <c r="BK376" s="35"/>
      <c r="BL376" s="2" t="s">
        <v>4935</v>
      </c>
    </row>
    <row r="377" spans="1:64" s="3" customFormat="1" ht="15" x14ac:dyDescent="0.25">
      <c r="A377" s="145" t="s">
        <v>4936</v>
      </c>
      <c r="B377" s="146"/>
      <c r="C377" s="146"/>
      <c r="D377" s="146"/>
      <c r="E377" s="146"/>
      <c r="F377" s="146"/>
      <c r="G377" s="146"/>
      <c r="H377" s="146"/>
      <c r="I377" s="146"/>
      <c r="J377" s="146"/>
      <c r="K377" s="147"/>
      <c r="L377" s="55">
        <v>86808.86</v>
      </c>
      <c r="M377" s="55"/>
      <c r="N377" s="55"/>
      <c r="O377" s="55"/>
      <c r="BK377" s="35"/>
      <c r="BL377" s="2" t="s">
        <v>4936</v>
      </c>
    </row>
    <row r="378" spans="1:64" s="3" customFormat="1" ht="15" x14ac:dyDescent="0.25">
      <c r="A378" s="145" t="s">
        <v>4937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7"/>
      <c r="L378" s="55">
        <v>79000.44</v>
      </c>
      <c r="M378" s="55"/>
      <c r="N378" s="55"/>
      <c r="O378" s="55"/>
      <c r="BK378" s="35"/>
      <c r="BL378" s="2" t="s">
        <v>4937</v>
      </c>
    </row>
    <row r="379" spans="1:64" s="3" customFormat="1" ht="15" x14ac:dyDescent="0.25">
      <c r="A379" s="145" t="s">
        <v>4938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48388.37</v>
      </c>
      <c r="M379" s="55"/>
      <c r="N379" s="55"/>
      <c r="O379" s="55"/>
      <c r="BK379" s="35"/>
      <c r="BL379" s="2" t="s">
        <v>4938</v>
      </c>
    </row>
    <row r="380" spans="1:64" s="3" customFormat="1" ht="15" x14ac:dyDescent="0.25">
      <c r="A380" s="145" t="s">
        <v>4939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>
        <v>73211.490000000005</v>
      </c>
      <c r="M380" s="55"/>
      <c r="N380" s="55"/>
      <c r="O380" s="55"/>
      <c r="BK380" s="35"/>
      <c r="BL380" s="2" t="s">
        <v>4939</v>
      </c>
    </row>
    <row r="381" spans="1:64" s="3" customFormat="1" ht="15" x14ac:dyDescent="0.25">
      <c r="A381" s="145" t="s">
        <v>4940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7"/>
      <c r="L381" s="55">
        <v>1047960.67</v>
      </c>
      <c r="M381" s="55"/>
      <c r="N381" s="55"/>
      <c r="O381" s="55"/>
      <c r="BK381" s="35"/>
      <c r="BL381" s="2" t="s">
        <v>4940</v>
      </c>
    </row>
    <row r="382" spans="1:64" s="3" customFormat="1" ht="15" x14ac:dyDescent="0.25">
      <c r="A382" s="145" t="s">
        <v>4941</v>
      </c>
      <c r="B382" s="146"/>
      <c r="C382" s="146"/>
      <c r="D382" s="146"/>
      <c r="E382" s="146"/>
      <c r="F382" s="146"/>
      <c r="G382" s="146"/>
      <c r="H382" s="146"/>
      <c r="I382" s="146"/>
      <c r="J382" s="146"/>
      <c r="K382" s="147"/>
      <c r="L382" s="55">
        <v>16385.05</v>
      </c>
      <c r="M382" s="55"/>
      <c r="N382" s="55"/>
      <c r="O382" s="55"/>
      <c r="BK382" s="35"/>
      <c r="BL382" s="2" t="s">
        <v>4941</v>
      </c>
    </row>
    <row r="383" spans="1:64" s="3" customFormat="1" ht="15" x14ac:dyDescent="0.25">
      <c r="A383" s="142" t="s">
        <v>477</v>
      </c>
      <c r="B383" s="143"/>
      <c r="C383" s="143"/>
      <c r="D383" s="143"/>
      <c r="E383" s="143"/>
      <c r="F383" s="143"/>
      <c r="G383" s="143"/>
      <c r="H383" s="143"/>
      <c r="I383" s="143"/>
      <c r="J383" s="143"/>
      <c r="K383" s="144"/>
      <c r="L383" s="33">
        <v>897771.45</v>
      </c>
      <c r="M383" s="33"/>
      <c r="N383" s="33"/>
      <c r="O383" s="33"/>
      <c r="BK383" s="35" t="s">
        <v>477</v>
      </c>
    </row>
    <row r="384" spans="1:64" s="3" customFormat="1" ht="15" x14ac:dyDescent="0.25">
      <c r="A384" s="145" t="s">
        <v>470</v>
      </c>
      <c r="B384" s="146"/>
      <c r="C384" s="146"/>
      <c r="D384" s="146"/>
      <c r="E384" s="146"/>
      <c r="F384" s="146"/>
      <c r="G384" s="146"/>
      <c r="H384" s="146"/>
      <c r="I384" s="146"/>
      <c r="J384" s="146"/>
      <c r="K384" s="147"/>
      <c r="L384" s="55"/>
      <c r="M384" s="55"/>
      <c r="N384" s="55"/>
      <c r="O384" s="55"/>
      <c r="BK384" s="35"/>
      <c r="BL384" s="2" t="s">
        <v>470</v>
      </c>
    </row>
    <row r="385" spans="1:64" s="3" customFormat="1" ht="15" x14ac:dyDescent="0.25">
      <c r="A385" s="145" t="s">
        <v>4942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7"/>
      <c r="L385" s="55">
        <v>467.36</v>
      </c>
      <c r="M385" s="55"/>
      <c r="N385" s="55"/>
      <c r="O385" s="55"/>
      <c r="BK385" s="35"/>
      <c r="BL385" s="2" t="s">
        <v>4942</v>
      </c>
    </row>
    <row r="386" spans="1:64" s="3" customFormat="1" ht="15" x14ac:dyDescent="0.25">
      <c r="A386" s="145" t="s">
        <v>4943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7"/>
      <c r="L386" s="55">
        <v>42536.34</v>
      </c>
      <c r="M386" s="55"/>
      <c r="N386" s="55"/>
      <c r="O386" s="55"/>
      <c r="BK386" s="35"/>
      <c r="BL386" s="2" t="s">
        <v>4943</v>
      </c>
    </row>
    <row r="387" spans="1:64" s="3" customFormat="1" ht="15" x14ac:dyDescent="0.25">
      <c r="A387" s="145" t="s">
        <v>4944</v>
      </c>
      <c r="B387" s="146"/>
      <c r="C387" s="146"/>
      <c r="D387" s="146"/>
      <c r="E387" s="146"/>
      <c r="F387" s="146"/>
      <c r="G387" s="146"/>
      <c r="H387" s="146"/>
      <c r="I387" s="146"/>
      <c r="J387" s="146"/>
      <c r="K387" s="147"/>
      <c r="L387" s="55">
        <v>24642.23</v>
      </c>
      <c r="M387" s="55"/>
      <c r="N387" s="55"/>
      <c r="O387" s="55"/>
      <c r="BK387" s="35"/>
      <c r="BL387" s="2" t="s">
        <v>4944</v>
      </c>
    </row>
    <row r="388" spans="1:64" s="3" customFormat="1" ht="15" x14ac:dyDescent="0.25">
      <c r="A388" s="145" t="s">
        <v>4945</v>
      </c>
      <c r="B388" s="146"/>
      <c r="C388" s="146"/>
      <c r="D388" s="146"/>
      <c r="E388" s="146"/>
      <c r="F388" s="146"/>
      <c r="G388" s="146"/>
      <c r="H388" s="146"/>
      <c r="I388" s="146"/>
      <c r="J388" s="146"/>
      <c r="K388" s="147"/>
      <c r="L388" s="55">
        <v>38284.910000000003</v>
      </c>
      <c r="M388" s="55"/>
      <c r="N388" s="55"/>
      <c r="O388" s="55"/>
      <c r="BK388" s="35"/>
      <c r="BL388" s="2" t="s">
        <v>4945</v>
      </c>
    </row>
    <row r="389" spans="1:64" s="3" customFormat="1" ht="15" x14ac:dyDescent="0.25">
      <c r="A389" s="145" t="s">
        <v>4946</v>
      </c>
      <c r="B389" s="146"/>
      <c r="C389" s="146"/>
      <c r="D389" s="146"/>
      <c r="E389" s="146"/>
      <c r="F389" s="146"/>
      <c r="G389" s="146"/>
      <c r="H389" s="146"/>
      <c r="I389" s="146"/>
      <c r="J389" s="146"/>
      <c r="K389" s="147"/>
      <c r="L389" s="55">
        <v>44921.82</v>
      </c>
      <c r="M389" s="55"/>
      <c r="N389" s="55"/>
      <c r="O389" s="55"/>
      <c r="BK389" s="35"/>
      <c r="BL389" s="2" t="s">
        <v>4946</v>
      </c>
    </row>
    <row r="390" spans="1:64" s="3" customFormat="1" ht="15" x14ac:dyDescent="0.25">
      <c r="A390" s="145" t="s">
        <v>4947</v>
      </c>
      <c r="B390" s="146"/>
      <c r="C390" s="146"/>
      <c r="D390" s="146"/>
      <c r="E390" s="146"/>
      <c r="F390" s="146"/>
      <c r="G390" s="146"/>
      <c r="H390" s="146"/>
      <c r="I390" s="146"/>
      <c r="J390" s="146"/>
      <c r="K390" s="147"/>
      <c r="L390" s="55">
        <v>123791.3</v>
      </c>
      <c r="M390" s="55"/>
      <c r="N390" s="55"/>
      <c r="O390" s="55"/>
      <c r="BK390" s="35"/>
      <c r="BL390" s="2" t="s">
        <v>4947</v>
      </c>
    </row>
    <row r="391" spans="1:64" s="3" customFormat="1" ht="15" x14ac:dyDescent="0.25">
      <c r="A391" s="145" t="s">
        <v>4948</v>
      </c>
      <c r="B391" s="146"/>
      <c r="C391" s="146"/>
      <c r="D391" s="146"/>
      <c r="E391" s="146"/>
      <c r="F391" s="146"/>
      <c r="G391" s="146"/>
      <c r="H391" s="146"/>
      <c r="I391" s="146"/>
      <c r="J391" s="146"/>
      <c r="K391" s="147"/>
      <c r="L391" s="55">
        <v>608191.46</v>
      </c>
      <c r="M391" s="55"/>
      <c r="N391" s="55"/>
      <c r="O391" s="55"/>
      <c r="BK391" s="35"/>
      <c r="BL391" s="2" t="s">
        <v>4948</v>
      </c>
    </row>
    <row r="392" spans="1:64" s="3" customFormat="1" ht="15" x14ac:dyDescent="0.25">
      <c r="A392" s="145" t="s">
        <v>4949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7"/>
      <c r="L392" s="55">
        <v>14936.03</v>
      </c>
      <c r="M392" s="55"/>
      <c r="N392" s="55"/>
      <c r="O392" s="55"/>
      <c r="BK392" s="35"/>
      <c r="BL392" s="2" t="s">
        <v>4949</v>
      </c>
    </row>
    <row r="393" spans="1:64" s="3" customFormat="1" ht="15" x14ac:dyDescent="0.25">
      <c r="A393" s="142" t="s">
        <v>484</v>
      </c>
      <c r="B393" s="143"/>
      <c r="C393" s="143"/>
      <c r="D393" s="143"/>
      <c r="E393" s="143"/>
      <c r="F393" s="143"/>
      <c r="G393" s="143"/>
      <c r="H393" s="143"/>
      <c r="I393" s="143"/>
      <c r="J393" s="143"/>
      <c r="K393" s="144"/>
      <c r="L393" s="33"/>
      <c r="M393" s="33"/>
      <c r="N393" s="33"/>
      <c r="O393" s="33"/>
      <c r="BK393" s="35" t="s">
        <v>484</v>
      </c>
    </row>
    <row r="394" spans="1:64" s="3" customFormat="1" ht="15" x14ac:dyDescent="0.25">
      <c r="A394" s="145" t="s">
        <v>1346</v>
      </c>
      <c r="B394" s="146"/>
      <c r="C394" s="146"/>
      <c r="D394" s="146"/>
      <c r="E394" s="146"/>
      <c r="F394" s="146"/>
      <c r="G394" s="146"/>
      <c r="H394" s="146"/>
      <c r="I394" s="146"/>
      <c r="J394" s="146"/>
      <c r="K394" s="147"/>
      <c r="L394" s="55"/>
      <c r="M394" s="55"/>
      <c r="N394" s="55"/>
      <c r="O394" s="55"/>
      <c r="BK394" s="35"/>
      <c r="BL394" s="2" t="s">
        <v>1346</v>
      </c>
    </row>
    <row r="395" spans="1:64" s="3" customFormat="1" ht="15" x14ac:dyDescent="0.25">
      <c r="A395" s="145" t="s">
        <v>1373</v>
      </c>
      <c r="B395" s="146"/>
      <c r="C395" s="146"/>
      <c r="D395" s="146"/>
      <c r="E395" s="146"/>
      <c r="F395" s="146"/>
      <c r="G395" s="146"/>
      <c r="H395" s="146"/>
      <c r="I395" s="146"/>
      <c r="J395" s="146"/>
      <c r="K395" s="147"/>
      <c r="L395" s="55"/>
      <c r="M395" s="55"/>
      <c r="N395" s="55"/>
      <c r="O395" s="55"/>
      <c r="BK395" s="35"/>
      <c r="BL395" s="2" t="s">
        <v>1373</v>
      </c>
    </row>
    <row r="396" spans="1:64" s="3" customFormat="1" ht="22.5" x14ac:dyDescent="0.25">
      <c r="A396" s="145" t="s">
        <v>4950</v>
      </c>
      <c r="B396" s="146"/>
      <c r="C396" s="146"/>
      <c r="D396" s="146"/>
      <c r="E396" s="146"/>
      <c r="F396" s="146"/>
      <c r="G396" s="146"/>
      <c r="H396" s="146"/>
      <c r="I396" s="146"/>
      <c r="J396" s="146"/>
      <c r="K396" s="147"/>
      <c r="L396" s="55">
        <v>1990334.98</v>
      </c>
      <c r="M396" s="55">
        <v>841970.64</v>
      </c>
      <c r="N396" s="55" t="s">
        <v>4951</v>
      </c>
      <c r="O396" s="55">
        <v>1063188.76</v>
      </c>
      <c r="BK396" s="35"/>
      <c r="BL396" s="2" t="s">
        <v>4950</v>
      </c>
    </row>
    <row r="397" spans="1:64" s="3" customFormat="1" ht="15" x14ac:dyDescent="0.25">
      <c r="A397" s="145" t="s">
        <v>4952</v>
      </c>
      <c r="B397" s="146"/>
      <c r="C397" s="146"/>
      <c r="D397" s="146"/>
      <c r="E397" s="146"/>
      <c r="F397" s="146"/>
      <c r="G397" s="146"/>
      <c r="H397" s="146"/>
      <c r="I397" s="146"/>
      <c r="J397" s="146"/>
      <c r="K397" s="147"/>
      <c r="L397" s="55">
        <v>1047960.67</v>
      </c>
      <c r="M397" s="55"/>
      <c r="N397" s="55"/>
      <c r="O397" s="55"/>
      <c r="BK397" s="35"/>
      <c r="BL397" s="2" t="s">
        <v>4952</v>
      </c>
    </row>
    <row r="398" spans="1:64" s="3" customFormat="1" ht="15" x14ac:dyDescent="0.25">
      <c r="A398" s="145" t="s">
        <v>4953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7"/>
      <c r="L398" s="55">
        <v>608191.46</v>
      </c>
      <c r="M398" s="55"/>
      <c r="N398" s="55"/>
      <c r="O398" s="55"/>
      <c r="BK398" s="35"/>
      <c r="BL398" s="2" t="s">
        <v>4953</v>
      </c>
    </row>
    <row r="399" spans="1:64" s="3" customFormat="1" ht="15" x14ac:dyDescent="0.25">
      <c r="A399" s="145" t="s">
        <v>1352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7"/>
      <c r="L399" s="55">
        <v>3646487.11</v>
      </c>
      <c r="M399" s="55"/>
      <c r="N399" s="55"/>
      <c r="O399" s="55"/>
      <c r="BK399" s="35"/>
      <c r="BL399" s="2" t="s">
        <v>1352</v>
      </c>
    </row>
    <row r="400" spans="1:64" s="3" customFormat="1" ht="15" x14ac:dyDescent="0.25">
      <c r="A400" s="145" t="s">
        <v>1363</v>
      </c>
      <c r="B400" s="146"/>
      <c r="C400" s="146"/>
      <c r="D400" s="146"/>
      <c r="E400" s="146"/>
      <c r="F400" s="146"/>
      <c r="G400" s="146"/>
      <c r="H400" s="146"/>
      <c r="I400" s="146"/>
      <c r="J400" s="146"/>
      <c r="K400" s="147"/>
      <c r="L400" s="55"/>
      <c r="M400" s="55"/>
      <c r="N400" s="55"/>
      <c r="O400" s="55"/>
      <c r="BK400" s="35"/>
      <c r="BL400" s="2" t="s">
        <v>1363</v>
      </c>
    </row>
    <row r="401" spans="1:64" s="3" customFormat="1" ht="22.5" x14ac:dyDescent="0.25">
      <c r="A401" s="145" t="s">
        <v>4954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7"/>
      <c r="L401" s="55">
        <v>2767089.98</v>
      </c>
      <c r="M401" s="55">
        <v>188999.02</v>
      </c>
      <c r="N401" s="55" t="s">
        <v>4955</v>
      </c>
      <c r="O401" s="55">
        <v>2520107.6800000002</v>
      </c>
      <c r="BK401" s="35"/>
      <c r="BL401" s="2" t="s">
        <v>4954</v>
      </c>
    </row>
    <row r="402" spans="1:64" s="3" customFormat="1" ht="15" x14ac:dyDescent="0.25">
      <c r="A402" s="145" t="s">
        <v>4956</v>
      </c>
      <c r="B402" s="146"/>
      <c r="C402" s="146"/>
      <c r="D402" s="146"/>
      <c r="E402" s="146"/>
      <c r="F402" s="146"/>
      <c r="G402" s="146"/>
      <c r="H402" s="146"/>
      <c r="I402" s="146"/>
      <c r="J402" s="146"/>
      <c r="K402" s="147"/>
      <c r="L402" s="55">
        <v>185686.95</v>
      </c>
      <c r="M402" s="55"/>
      <c r="N402" s="55"/>
      <c r="O402" s="55"/>
      <c r="BK402" s="35"/>
      <c r="BL402" s="2" t="s">
        <v>4956</v>
      </c>
    </row>
    <row r="403" spans="1:64" s="3" customFormat="1" ht="15" x14ac:dyDescent="0.25">
      <c r="A403" s="145" t="s">
        <v>4957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7"/>
      <c r="L403" s="55">
        <v>123791.3</v>
      </c>
      <c r="M403" s="55"/>
      <c r="N403" s="55"/>
      <c r="O403" s="55"/>
      <c r="BK403" s="35"/>
      <c r="BL403" s="2" t="s">
        <v>4957</v>
      </c>
    </row>
    <row r="404" spans="1:64" s="3" customFormat="1" ht="15" x14ac:dyDescent="0.25">
      <c r="A404" s="145" t="s">
        <v>1352</v>
      </c>
      <c r="B404" s="146"/>
      <c r="C404" s="146"/>
      <c r="D404" s="146"/>
      <c r="E404" s="146"/>
      <c r="F404" s="146"/>
      <c r="G404" s="146"/>
      <c r="H404" s="146"/>
      <c r="I404" s="146"/>
      <c r="J404" s="146"/>
      <c r="K404" s="147"/>
      <c r="L404" s="55">
        <v>3076568.23</v>
      </c>
      <c r="M404" s="55"/>
      <c r="N404" s="55"/>
      <c r="O404" s="55"/>
      <c r="BK404" s="35"/>
      <c r="BL404" s="2" t="s">
        <v>1352</v>
      </c>
    </row>
    <row r="405" spans="1:64" s="3" customFormat="1" ht="15" x14ac:dyDescent="0.25">
      <c r="A405" s="145" t="s">
        <v>1353</v>
      </c>
      <c r="B405" s="146"/>
      <c r="C405" s="146"/>
      <c r="D405" s="146"/>
      <c r="E405" s="146"/>
      <c r="F405" s="146"/>
      <c r="G405" s="146"/>
      <c r="H405" s="146"/>
      <c r="I405" s="146"/>
      <c r="J405" s="146"/>
      <c r="K405" s="147"/>
      <c r="L405" s="55"/>
      <c r="M405" s="55"/>
      <c r="N405" s="55"/>
      <c r="O405" s="55"/>
      <c r="BK405" s="35"/>
      <c r="BL405" s="2" t="s">
        <v>1353</v>
      </c>
    </row>
    <row r="406" spans="1:64" s="3" customFormat="1" ht="22.5" x14ac:dyDescent="0.25">
      <c r="A406" s="145" t="s">
        <v>4958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7"/>
      <c r="L406" s="55">
        <v>87464.92</v>
      </c>
      <c r="M406" s="55">
        <v>66315.759999999995</v>
      </c>
      <c r="N406" s="55" t="s">
        <v>4959</v>
      </c>
      <c r="O406" s="55">
        <v>17765.79</v>
      </c>
      <c r="BK406" s="35"/>
      <c r="BL406" s="2" t="s">
        <v>4958</v>
      </c>
    </row>
    <row r="407" spans="1:64" s="3" customFormat="1" ht="15" x14ac:dyDescent="0.25">
      <c r="A407" s="145" t="s">
        <v>4960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7"/>
      <c r="L407" s="55">
        <v>73211.490000000005</v>
      </c>
      <c r="M407" s="55"/>
      <c r="N407" s="55"/>
      <c r="O407" s="55"/>
      <c r="BK407" s="35"/>
      <c r="BL407" s="2" t="s">
        <v>4960</v>
      </c>
    </row>
    <row r="408" spans="1:64" s="3" customFormat="1" ht="15" x14ac:dyDescent="0.25">
      <c r="A408" s="145" t="s">
        <v>4961</v>
      </c>
      <c r="B408" s="146"/>
      <c r="C408" s="146"/>
      <c r="D408" s="146"/>
      <c r="E408" s="146"/>
      <c r="F408" s="146"/>
      <c r="G408" s="146"/>
      <c r="H408" s="146"/>
      <c r="I408" s="146"/>
      <c r="J408" s="146"/>
      <c r="K408" s="147"/>
      <c r="L408" s="55">
        <v>38284.910000000003</v>
      </c>
      <c r="M408" s="55"/>
      <c r="N408" s="55"/>
      <c r="O408" s="55"/>
      <c r="BK408" s="35"/>
      <c r="BL408" s="2" t="s">
        <v>4961</v>
      </c>
    </row>
    <row r="409" spans="1:64" s="3" customFormat="1" ht="15" x14ac:dyDescent="0.25">
      <c r="A409" s="145" t="s">
        <v>1352</v>
      </c>
      <c r="B409" s="146"/>
      <c r="C409" s="146"/>
      <c r="D409" s="146"/>
      <c r="E409" s="146"/>
      <c r="F409" s="146"/>
      <c r="G409" s="146"/>
      <c r="H409" s="146"/>
      <c r="I409" s="146"/>
      <c r="J409" s="146"/>
      <c r="K409" s="147"/>
      <c r="L409" s="55">
        <v>198961.32</v>
      </c>
      <c r="M409" s="55"/>
      <c r="N409" s="55"/>
      <c r="O409" s="55"/>
      <c r="BK409" s="35"/>
      <c r="BL409" s="2" t="s">
        <v>1352</v>
      </c>
    </row>
    <row r="410" spans="1:64" s="3" customFormat="1" ht="15" x14ac:dyDescent="0.25">
      <c r="A410" s="145" t="s">
        <v>1347</v>
      </c>
      <c r="B410" s="146"/>
      <c r="C410" s="146"/>
      <c r="D410" s="146"/>
      <c r="E410" s="146"/>
      <c r="F410" s="146"/>
      <c r="G410" s="146"/>
      <c r="H410" s="146"/>
      <c r="I410" s="146"/>
      <c r="J410" s="146"/>
      <c r="K410" s="147"/>
      <c r="L410" s="55"/>
      <c r="M410" s="55"/>
      <c r="N410" s="55"/>
      <c r="O410" s="55"/>
      <c r="BK410" s="35"/>
      <c r="BL410" s="2" t="s">
        <v>1347</v>
      </c>
    </row>
    <row r="411" spans="1:64" s="3" customFormat="1" ht="22.5" x14ac:dyDescent="0.25">
      <c r="A411" s="145" t="s">
        <v>4962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7"/>
      <c r="L411" s="55">
        <v>86894.37</v>
      </c>
      <c r="M411" s="55">
        <v>44241.78</v>
      </c>
      <c r="N411" s="55" t="s">
        <v>4963</v>
      </c>
      <c r="O411" s="55">
        <v>39360.94</v>
      </c>
      <c r="BK411" s="35"/>
      <c r="BL411" s="2" t="s">
        <v>4962</v>
      </c>
    </row>
    <row r="412" spans="1:64" s="3" customFormat="1" ht="15" x14ac:dyDescent="0.25">
      <c r="A412" s="145" t="s">
        <v>4964</v>
      </c>
      <c r="B412" s="146"/>
      <c r="C412" s="146"/>
      <c r="D412" s="146"/>
      <c r="E412" s="146"/>
      <c r="F412" s="146"/>
      <c r="G412" s="146"/>
      <c r="H412" s="146"/>
      <c r="I412" s="146"/>
      <c r="J412" s="146"/>
      <c r="K412" s="147"/>
      <c r="L412" s="55">
        <v>48388.37</v>
      </c>
      <c r="M412" s="55"/>
      <c r="N412" s="55"/>
      <c r="O412" s="55"/>
      <c r="BK412" s="35"/>
      <c r="BL412" s="2" t="s">
        <v>4964</v>
      </c>
    </row>
    <row r="413" spans="1:64" s="3" customFormat="1" ht="15" x14ac:dyDescent="0.25">
      <c r="A413" s="145" t="s">
        <v>4965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7"/>
      <c r="L413" s="55">
        <v>24642.23</v>
      </c>
      <c r="M413" s="55"/>
      <c r="N413" s="55"/>
      <c r="O413" s="55"/>
      <c r="BK413" s="35"/>
      <c r="BL413" s="2" t="s">
        <v>4965</v>
      </c>
    </row>
    <row r="414" spans="1:64" s="3" customFormat="1" ht="15" x14ac:dyDescent="0.25">
      <c r="A414" s="145" t="s">
        <v>1352</v>
      </c>
      <c r="B414" s="146"/>
      <c r="C414" s="146"/>
      <c r="D414" s="146"/>
      <c r="E414" s="146"/>
      <c r="F414" s="146"/>
      <c r="G414" s="146"/>
      <c r="H414" s="146"/>
      <c r="I414" s="146"/>
      <c r="J414" s="146"/>
      <c r="K414" s="147"/>
      <c r="L414" s="55">
        <v>159924.97</v>
      </c>
      <c r="M414" s="55"/>
      <c r="N414" s="55"/>
      <c r="O414" s="55"/>
      <c r="BK414" s="35"/>
      <c r="BL414" s="2" t="s">
        <v>1352</v>
      </c>
    </row>
    <row r="415" spans="1:64" s="3" customFormat="1" ht="15" x14ac:dyDescent="0.25">
      <c r="A415" s="145" t="s">
        <v>1368</v>
      </c>
      <c r="B415" s="146"/>
      <c r="C415" s="146"/>
      <c r="D415" s="146"/>
      <c r="E415" s="146"/>
      <c r="F415" s="146"/>
      <c r="G415" s="146"/>
      <c r="H415" s="146"/>
      <c r="I415" s="146"/>
      <c r="J415" s="146"/>
      <c r="K415" s="147"/>
      <c r="L415" s="55"/>
      <c r="M415" s="55"/>
      <c r="N415" s="55"/>
      <c r="O415" s="55"/>
      <c r="BK415" s="35"/>
      <c r="BL415" s="2" t="s">
        <v>1368</v>
      </c>
    </row>
    <row r="416" spans="1:64" s="3" customFormat="1" ht="15" x14ac:dyDescent="0.25">
      <c r="A416" s="145" t="s">
        <v>4966</v>
      </c>
      <c r="B416" s="146"/>
      <c r="C416" s="146"/>
      <c r="D416" s="146"/>
      <c r="E416" s="146"/>
      <c r="F416" s="146"/>
      <c r="G416" s="146"/>
      <c r="H416" s="146"/>
      <c r="I416" s="146"/>
      <c r="J416" s="146"/>
      <c r="K416" s="147"/>
      <c r="L416" s="55">
        <v>180342.25</v>
      </c>
      <c r="M416" s="55">
        <v>86808.86</v>
      </c>
      <c r="N416" s="55">
        <v>25200.95</v>
      </c>
      <c r="O416" s="55">
        <v>68332.44</v>
      </c>
      <c r="BK416" s="35"/>
      <c r="BL416" s="2" t="s">
        <v>4966</v>
      </c>
    </row>
    <row r="417" spans="1:64" s="3" customFormat="1" ht="15" x14ac:dyDescent="0.25">
      <c r="A417" s="145" t="s">
        <v>4967</v>
      </c>
      <c r="B417" s="146"/>
      <c r="C417" s="146"/>
      <c r="D417" s="146"/>
      <c r="E417" s="146"/>
      <c r="F417" s="146"/>
      <c r="G417" s="146"/>
      <c r="H417" s="146"/>
      <c r="I417" s="146"/>
      <c r="J417" s="146"/>
      <c r="K417" s="147"/>
      <c r="L417" s="55">
        <v>86808.86</v>
      </c>
      <c r="M417" s="55"/>
      <c r="N417" s="55"/>
      <c r="O417" s="55"/>
      <c r="BK417" s="35"/>
      <c r="BL417" s="2" t="s">
        <v>4967</v>
      </c>
    </row>
    <row r="418" spans="1:64" s="3" customFormat="1" ht="15" x14ac:dyDescent="0.25">
      <c r="A418" s="145" t="s">
        <v>4968</v>
      </c>
      <c r="B418" s="146"/>
      <c r="C418" s="146"/>
      <c r="D418" s="146"/>
      <c r="E418" s="146"/>
      <c r="F418" s="146"/>
      <c r="G418" s="146"/>
      <c r="H418" s="146"/>
      <c r="I418" s="146"/>
      <c r="J418" s="146"/>
      <c r="K418" s="147"/>
      <c r="L418" s="55">
        <v>42536.34</v>
      </c>
      <c r="M418" s="55"/>
      <c r="N418" s="55"/>
      <c r="O418" s="55"/>
      <c r="BK418" s="35"/>
      <c r="BL418" s="2" t="s">
        <v>4968</v>
      </c>
    </row>
    <row r="419" spans="1:64" s="3" customFormat="1" ht="15" x14ac:dyDescent="0.25">
      <c r="A419" s="145" t="s">
        <v>1352</v>
      </c>
      <c r="B419" s="146"/>
      <c r="C419" s="146"/>
      <c r="D419" s="146"/>
      <c r="E419" s="146"/>
      <c r="F419" s="146"/>
      <c r="G419" s="146"/>
      <c r="H419" s="146"/>
      <c r="I419" s="146"/>
      <c r="J419" s="146"/>
      <c r="K419" s="147"/>
      <c r="L419" s="55">
        <v>309687.45</v>
      </c>
      <c r="M419" s="55"/>
      <c r="N419" s="55"/>
      <c r="O419" s="55"/>
      <c r="BK419" s="35"/>
      <c r="BL419" s="2" t="s">
        <v>1352</v>
      </c>
    </row>
    <row r="420" spans="1:64" s="3" customFormat="1" ht="15" x14ac:dyDescent="0.25">
      <c r="A420" s="145" t="s">
        <v>1358</v>
      </c>
      <c r="B420" s="146"/>
      <c r="C420" s="146"/>
      <c r="D420" s="146"/>
      <c r="E420" s="146"/>
      <c r="F420" s="146"/>
      <c r="G420" s="146"/>
      <c r="H420" s="146"/>
      <c r="I420" s="146"/>
      <c r="J420" s="146"/>
      <c r="K420" s="147"/>
      <c r="L420" s="55"/>
      <c r="M420" s="55"/>
      <c r="N420" s="55"/>
      <c r="O420" s="55"/>
      <c r="BK420" s="35"/>
      <c r="BL420" s="2" t="s">
        <v>1358</v>
      </c>
    </row>
    <row r="421" spans="1:64" s="3" customFormat="1" ht="22.5" x14ac:dyDescent="0.25">
      <c r="A421" s="145" t="s">
        <v>4969</v>
      </c>
      <c r="B421" s="146"/>
      <c r="C421" s="146"/>
      <c r="D421" s="146"/>
      <c r="E421" s="146"/>
      <c r="F421" s="146"/>
      <c r="G421" s="146"/>
      <c r="H421" s="146"/>
      <c r="I421" s="146"/>
      <c r="J421" s="146"/>
      <c r="K421" s="147"/>
      <c r="L421" s="55">
        <v>85135.94</v>
      </c>
      <c r="M421" s="55">
        <v>77083.47</v>
      </c>
      <c r="N421" s="55" t="s">
        <v>4970</v>
      </c>
      <c r="O421" s="55">
        <v>6678</v>
      </c>
      <c r="BK421" s="35"/>
      <c r="BL421" s="2" t="s">
        <v>4969</v>
      </c>
    </row>
    <row r="422" spans="1:64" s="3" customFormat="1" ht="15" x14ac:dyDescent="0.25">
      <c r="A422" s="145" t="s">
        <v>4971</v>
      </c>
      <c r="B422" s="146"/>
      <c r="C422" s="146"/>
      <c r="D422" s="146"/>
      <c r="E422" s="146"/>
      <c r="F422" s="146"/>
      <c r="G422" s="146"/>
      <c r="H422" s="146"/>
      <c r="I422" s="146"/>
      <c r="J422" s="146"/>
      <c r="K422" s="147"/>
      <c r="L422" s="55">
        <v>79000.44</v>
      </c>
      <c r="M422" s="55"/>
      <c r="N422" s="55"/>
      <c r="O422" s="55"/>
      <c r="BK422" s="35"/>
      <c r="BL422" s="2" t="s">
        <v>4971</v>
      </c>
    </row>
    <row r="423" spans="1:64" s="3" customFormat="1" ht="15" x14ac:dyDescent="0.25">
      <c r="A423" s="145" t="s">
        <v>4972</v>
      </c>
      <c r="B423" s="146"/>
      <c r="C423" s="146"/>
      <c r="D423" s="146"/>
      <c r="E423" s="146"/>
      <c r="F423" s="146"/>
      <c r="G423" s="146"/>
      <c r="H423" s="146"/>
      <c r="I423" s="146"/>
      <c r="J423" s="146"/>
      <c r="K423" s="147"/>
      <c r="L423" s="55">
        <v>44921.82</v>
      </c>
      <c r="M423" s="55"/>
      <c r="N423" s="55"/>
      <c r="O423" s="55"/>
      <c r="BK423" s="35"/>
      <c r="BL423" s="2" t="s">
        <v>4972</v>
      </c>
    </row>
    <row r="424" spans="1:64" s="3" customFormat="1" ht="15" x14ac:dyDescent="0.25">
      <c r="A424" s="145" t="s">
        <v>1352</v>
      </c>
      <c r="B424" s="146"/>
      <c r="C424" s="146"/>
      <c r="D424" s="146"/>
      <c r="E424" s="146"/>
      <c r="F424" s="146"/>
      <c r="G424" s="146"/>
      <c r="H424" s="146"/>
      <c r="I424" s="146"/>
      <c r="J424" s="146"/>
      <c r="K424" s="147"/>
      <c r="L424" s="55">
        <v>209058.2</v>
      </c>
      <c r="M424" s="55"/>
      <c r="N424" s="55"/>
      <c r="O424" s="55"/>
      <c r="BK424" s="35"/>
      <c r="BL424" s="2" t="s">
        <v>1352</v>
      </c>
    </row>
    <row r="425" spans="1:64" s="3" customFormat="1" ht="15" x14ac:dyDescent="0.25">
      <c r="A425" s="145" t="s">
        <v>1382</v>
      </c>
      <c r="B425" s="146"/>
      <c r="C425" s="146"/>
      <c r="D425" s="146"/>
      <c r="E425" s="146"/>
      <c r="F425" s="146"/>
      <c r="G425" s="146"/>
      <c r="H425" s="146"/>
      <c r="I425" s="146"/>
      <c r="J425" s="146"/>
      <c r="K425" s="147"/>
      <c r="L425" s="55"/>
      <c r="M425" s="55"/>
      <c r="N425" s="55"/>
      <c r="O425" s="55"/>
      <c r="BK425" s="35"/>
      <c r="BL425" s="2" t="s">
        <v>1382</v>
      </c>
    </row>
    <row r="426" spans="1:64" s="3" customFormat="1" ht="22.5" x14ac:dyDescent="0.25">
      <c r="A426" s="145" t="s">
        <v>4973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7"/>
      <c r="L426" s="55">
        <v>136313.1</v>
      </c>
      <c r="M426" s="55">
        <v>4713.25</v>
      </c>
      <c r="N426" s="55" t="s">
        <v>4908</v>
      </c>
      <c r="O426" s="55">
        <v>113105.3</v>
      </c>
      <c r="BK426" s="35"/>
      <c r="BL426" s="2" t="s">
        <v>4973</v>
      </c>
    </row>
    <row r="427" spans="1:64" s="3" customFormat="1" ht="15" x14ac:dyDescent="0.25">
      <c r="A427" s="145" t="s">
        <v>4974</v>
      </c>
      <c r="B427" s="146"/>
      <c r="C427" s="146"/>
      <c r="D427" s="146"/>
      <c r="E427" s="146"/>
      <c r="F427" s="146"/>
      <c r="G427" s="146"/>
      <c r="H427" s="146"/>
      <c r="I427" s="146"/>
      <c r="J427" s="146"/>
      <c r="K427" s="147"/>
      <c r="L427" s="55">
        <v>16385.05</v>
      </c>
      <c r="M427" s="55"/>
      <c r="N427" s="55"/>
      <c r="O427" s="55"/>
      <c r="BK427" s="35"/>
      <c r="BL427" s="2" t="s">
        <v>4974</v>
      </c>
    </row>
    <row r="428" spans="1:64" s="3" customFormat="1" ht="15" x14ac:dyDescent="0.25">
      <c r="A428" s="145" t="s">
        <v>4975</v>
      </c>
      <c r="B428" s="146"/>
      <c r="C428" s="146"/>
      <c r="D428" s="146"/>
      <c r="E428" s="146"/>
      <c r="F428" s="146"/>
      <c r="G428" s="146"/>
      <c r="H428" s="146"/>
      <c r="I428" s="146"/>
      <c r="J428" s="146"/>
      <c r="K428" s="147"/>
      <c r="L428" s="55">
        <v>14936.03</v>
      </c>
      <c r="M428" s="55"/>
      <c r="N428" s="55"/>
      <c r="O428" s="55"/>
      <c r="BK428" s="35"/>
      <c r="BL428" s="2" t="s">
        <v>4975</v>
      </c>
    </row>
    <row r="429" spans="1:64" s="3" customFormat="1" ht="15" x14ac:dyDescent="0.25">
      <c r="A429" s="145" t="s">
        <v>1352</v>
      </c>
      <c r="B429" s="146"/>
      <c r="C429" s="146"/>
      <c r="D429" s="146"/>
      <c r="E429" s="146"/>
      <c r="F429" s="146"/>
      <c r="G429" s="146"/>
      <c r="H429" s="146"/>
      <c r="I429" s="146"/>
      <c r="J429" s="146"/>
      <c r="K429" s="147"/>
      <c r="L429" s="55">
        <v>167634.18</v>
      </c>
      <c r="M429" s="55"/>
      <c r="N429" s="55"/>
      <c r="O429" s="55"/>
      <c r="BK429" s="35"/>
      <c r="BL429" s="2" t="s">
        <v>1352</v>
      </c>
    </row>
    <row r="430" spans="1:64" s="3" customFormat="1" ht="15" x14ac:dyDescent="0.25">
      <c r="A430" s="145" t="s">
        <v>1387</v>
      </c>
      <c r="B430" s="146"/>
      <c r="C430" s="146"/>
      <c r="D430" s="146"/>
      <c r="E430" s="146"/>
      <c r="F430" s="146"/>
      <c r="G430" s="146"/>
      <c r="H430" s="146"/>
      <c r="I430" s="146"/>
      <c r="J430" s="146"/>
      <c r="K430" s="147"/>
      <c r="L430" s="55">
        <v>7768321.46</v>
      </c>
      <c r="M430" s="55"/>
      <c r="N430" s="55"/>
      <c r="O430" s="55"/>
      <c r="BK430" s="35"/>
      <c r="BL430" s="2" t="s">
        <v>1387</v>
      </c>
    </row>
    <row r="431" spans="1:64" s="3" customFormat="1" ht="15" x14ac:dyDescent="0.25">
      <c r="A431" s="145" t="s">
        <v>1388</v>
      </c>
      <c r="B431" s="146"/>
      <c r="C431" s="146"/>
      <c r="D431" s="146"/>
      <c r="E431" s="146"/>
      <c r="F431" s="146"/>
      <c r="G431" s="146"/>
      <c r="H431" s="146"/>
      <c r="I431" s="146"/>
      <c r="J431" s="146"/>
      <c r="K431" s="147"/>
      <c r="L431" s="55"/>
      <c r="M431" s="55"/>
      <c r="N431" s="55"/>
      <c r="O431" s="55"/>
      <c r="BK431" s="35"/>
      <c r="BL431" s="2" t="s">
        <v>1388</v>
      </c>
    </row>
    <row r="432" spans="1:64" s="3" customFormat="1" ht="15" x14ac:dyDescent="0.25">
      <c r="A432" s="145" t="s">
        <v>1393</v>
      </c>
      <c r="B432" s="146"/>
      <c r="C432" s="146"/>
      <c r="D432" s="146"/>
      <c r="E432" s="146"/>
      <c r="F432" s="146"/>
      <c r="G432" s="146"/>
      <c r="H432" s="146"/>
      <c r="I432" s="146"/>
      <c r="J432" s="146"/>
      <c r="K432" s="147"/>
      <c r="L432" s="55"/>
      <c r="M432" s="55"/>
      <c r="N432" s="55"/>
      <c r="O432" s="55"/>
      <c r="BK432" s="35"/>
      <c r="BL432" s="2" t="s">
        <v>1393</v>
      </c>
    </row>
    <row r="433" spans="1:65" s="3" customFormat="1" ht="22.5" x14ac:dyDescent="0.25">
      <c r="A433" s="145" t="s">
        <v>4976</v>
      </c>
      <c r="B433" s="146"/>
      <c r="C433" s="146"/>
      <c r="D433" s="146"/>
      <c r="E433" s="146"/>
      <c r="F433" s="146"/>
      <c r="G433" s="146"/>
      <c r="H433" s="146"/>
      <c r="I433" s="146"/>
      <c r="J433" s="146"/>
      <c r="K433" s="147"/>
      <c r="L433" s="55">
        <v>1826.82</v>
      </c>
      <c r="M433" s="55">
        <v>638.51</v>
      </c>
      <c r="N433" s="55" t="s">
        <v>4754</v>
      </c>
      <c r="O433" s="55">
        <v>150.68</v>
      </c>
      <c r="BK433" s="35"/>
      <c r="BL433" s="2" t="s">
        <v>4976</v>
      </c>
    </row>
    <row r="434" spans="1:65" s="3" customFormat="1" ht="15" x14ac:dyDescent="0.25">
      <c r="A434" s="145" t="s">
        <v>4977</v>
      </c>
      <c r="B434" s="146"/>
      <c r="C434" s="146"/>
      <c r="D434" s="146"/>
      <c r="E434" s="146"/>
      <c r="F434" s="146"/>
      <c r="G434" s="146"/>
      <c r="H434" s="146"/>
      <c r="I434" s="146"/>
      <c r="J434" s="146"/>
      <c r="K434" s="147"/>
      <c r="L434" s="55">
        <v>914.4</v>
      </c>
      <c r="M434" s="55"/>
      <c r="N434" s="55"/>
      <c r="O434" s="55"/>
      <c r="BK434" s="35"/>
      <c r="BL434" s="2" t="s">
        <v>4977</v>
      </c>
    </row>
    <row r="435" spans="1:65" s="3" customFormat="1" ht="15" x14ac:dyDescent="0.25">
      <c r="A435" s="145" t="s">
        <v>4978</v>
      </c>
      <c r="B435" s="146"/>
      <c r="C435" s="146"/>
      <c r="D435" s="146"/>
      <c r="E435" s="146"/>
      <c r="F435" s="146"/>
      <c r="G435" s="146"/>
      <c r="H435" s="146"/>
      <c r="I435" s="146"/>
      <c r="J435" s="146"/>
      <c r="K435" s="147"/>
      <c r="L435" s="55">
        <v>467.36</v>
      </c>
      <c r="M435" s="55"/>
      <c r="N435" s="55"/>
      <c r="O435" s="55"/>
      <c r="BK435" s="35"/>
      <c r="BL435" s="2" t="s">
        <v>4978</v>
      </c>
    </row>
    <row r="436" spans="1:65" s="3" customFormat="1" ht="15" x14ac:dyDescent="0.25">
      <c r="A436" s="145" t="s">
        <v>1352</v>
      </c>
      <c r="B436" s="146"/>
      <c r="C436" s="146"/>
      <c r="D436" s="146"/>
      <c r="E436" s="146"/>
      <c r="F436" s="146"/>
      <c r="G436" s="146"/>
      <c r="H436" s="146"/>
      <c r="I436" s="146"/>
      <c r="J436" s="146"/>
      <c r="K436" s="147"/>
      <c r="L436" s="55">
        <v>3208.58</v>
      </c>
      <c r="M436" s="55"/>
      <c r="N436" s="55"/>
      <c r="O436" s="55"/>
      <c r="BK436" s="35"/>
      <c r="BL436" s="2" t="s">
        <v>1352</v>
      </c>
    </row>
    <row r="437" spans="1:65" s="3" customFormat="1" ht="15" x14ac:dyDescent="0.25">
      <c r="A437" s="145" t="s">
        <v>1387</v>
      </c>
      <c r="B437" s="146"/>
      <c r="C437" s="146"/>
      <c r="D437" s="146"/>
      <c r="E437" s="146"/>
      <c r="F437" s="146"/>
      <c r="G437" s="146"/>
      <c r="H437" s="146"/>
      <c r="I437" s="146"/>
      <c r="J437" s="146"/>
      <c r="K437" s="147"/>
      <c r="L437" s="55">
        <v>3208.58</v>
      </c>
      <c r="M437" s="55"/>
      <c r="N437" s="55"/>
      <c r="O437" s="55"/>
      <c r="BK437" s="35"/>
      <c r="BL437" s="2" t="s">
        <v>1387</v>
      </c>
    </row>
    <row r="438" spans="1:65" s="3" customFormat="1" ht="15" x14ac:dyDescent="0.25">
      <c r="A438" s="145" t="s">
        <v>513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7"/>
      <c r="L438" s="55">
        <v>7771530.04</v>
      </c>
      <c r="M438" s="55"/>
      <c r="N438" s="55"/>
      <c r="O438" s="55"/>
      <c r="BK438" s="35"/>
      <c r="BL438" s="2" t="s">
        <v>513</v>
      </c>
    </row>
    <row r="439" spans="1:65" s="3" customFormat="1" ht="15" x14ac:dyDescent="0.25">
      <c r="A439" s="145" t="s">
        <v>514</v>
      </c>
      <c r="B439" s="146"/>
      <c r="C439" s="146"/>
      <c r="D439" s="146"/>
      <c r="E439" s="146"/>
      <c r="F439" s="146"/>
      <c r="G439" s="146"/>
      <c r="H439" s="146"/>
      <c r="I439" s="146"/>
      <c r="J439" s="146"/>
      <c r="K439" s="147"/>
      <c r="L439" s="55"/>
      <c r="M439" s="55"/>
      <c r="N439" s="55"/>
      <c r="O439" s="55"/>
      <c r="BK439" s="35"/>
      <c r="BL439" s="2" t="s">
        <v>514</v>
      </c>
    </row>
    <row r="440" spans="1:65" s="3" customFormat="1" ht="15" x14ac:dyDescent="0.25">
      <c r="A440" s="145" t="s">
        <v>515</v>
      </c>
      <c r="B440" s="146"/>
      <c r="C440" s="146"/>
      <c r="D440" s="146"/>
      <c r="E440" s="146"/>
      <c r="F440" s="146"/>
      <c r="G440" s="146"/>
      <c r="H440" s="146"/>
      <c r="I440" s="146"/>
      <c r="J440" s="146"/>
      <c r="K440" s="147"/>
      <c r="L440" s="55">
        <v>1310771.29</v>
      </c>
      <c r="M440" s="55"/>
      <c r="N440" s="55"/>
      <c r="O440" s="55"/>
      <c r="BK440" s="35"/>
      <c r="BL440" s="2" t="s">
        <v>515</v>
      </c>
    </row>
    <row r="441" spans="1:65" s="3" customFormat="1" ht="15" x14ac:dyDescent="0.25">
      <c r="A441" s="145" t="s">
        <v>516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7"/>
      <c r="L441" s="55">
        <v>3828689.59</v>
      </c>
      <c r="M441" s="55"/>
      <c r="N441" s="55"/>
      <c r="O441" s="55"/>
      <c r="BK441" s="35"/>
      <c r="BL441" s="2" t="s">
        <v>516</v>
      </c>
    </row>
    <row r="442" spans="1:65" s="3" customFormat="1" ht="15" x14ac:dyDescent="0.25">
      <c r="A442" s="145" t="s">
        <v>517</v>
      </c>
      <c r="B442" s="146"/>
      <c r="C442" s="146"/>
      <c r="D442" s="146"/>
      <c r="E442" s="146"/>
      <c r="F442" s="146"/>
      <c r="G442" s="146"/>
      <c r="H442" s="146"/>
      <c r="I442" s="146"/>
      <c r="J442" s="146"/>
      <c r="K442" s="147"/>
      <c r="L442" s="55">
        <v>195941.48</v>
      </c>
      <c r="M442" s="55"/>
      <c r="N442" s="55"/>
      <c r="O442" s="55"/>
      <c r="BK442" s="35"/>
      <c r="BL442" s="2" t="s">
        <v>517</v>
      </c>
    </row>
    <row r="443" spans="1:65" s="3" customFormat="1" ht="15" x14ac:dyDescent="0.25">
      <c r="A443" s="145" t="s">
        <v>518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7"/>
      <c r="L443" s="55">
        <v>112964.38</v>
      </c>
      <c r="M443" s="55"/>
      <c r="N443" s="55"/>
      <c r="O443" s="55"/>
      <c r="BK443" s="35"/>
      <c r="BL443" s="2" t="s">
        <v>518</v>
      </c>
    </row>
    <row r="444" spans="1:65" s="3" customFormat="1" ht="15" x14ac:dyDescent="0.25">
      <c r="A444" s="145" t="s">
        <v>519</v>
      </c>
      <c r="B444" s="146"/>
      <c r="C444" s="146"/>
      <c r="D444" s="146"/>
      <c r="E444" s="146"/>
      <c r="F444" s="146"/>
      <c r="G444" s="146"/>
      <c r="H444" s="146"/>
      <c r="I444" s="146"/>
      <c r="J444" s="146"/>
      <c r="K444" s="147"/>
      <c r="L444" s="55">
        <v>1538356.23</v>
      </c>
      <c r="M444" s="55"/>
      <c r="N444" s="55"/>
      <c r="O444" s="55"/>
      <c r="BK444" s="35"/>
      <c r="BL444" s="2" t="s">
        <v>519</v>
      </c>
    </row>
    <row r="445" spans="1:65" s="3" customFormat="1" ht="15" x14ac:dyDescent="0.25">
      <c r="A445" s="145" t="s">
        <v>520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7"/>
      <c r="L445" s="55">
        <v>897771.45</v>
      </c>
      <c r="M445" s="55"/>
      <c r="N445" s="55"/>
      <c r="O445" s="55"/>
      <c r="BK445" s="35"/>
      <c r="BL445" s="2" t="s">
        <v>520</v>
      </c>
    </row>
    <row r="446" spans="1:65" s="3" customFormat="1" ht="15" x14ac:dyDescent="0.25">
      <c r="A446" s="145" t="s">
        <v>521</v>
      </c>
      <c r="B446" s="146"/>
      <c r="C446" s="146"/>
      <c r="D446" s="146"/>
      <c r="E446" s="146"/>
      <c r="F446" s="146"/>
      <c r="G446" s="146"/>
      <c r="H446" s="146"/>
      <c r="I446" s="146"/>
      <c r="J446" s="146"/>
      <c r="K446" s="147"/>
      <c r="L446" s="55">
        <v>404119.56</v>
      </c>
      <c r="M446" s="55"/>
      <c r="N446" s="55"/>
      <c r="O446" s="55"/>
      <c r="BK446" s="35"/>
      <c r="BL446" s="2" t="s">
        <v>521</v>
      </c>
    </row>
    <row r="447" spans="1:65" s="3" customFormat="1" ht="15" x14ac:dyDescent="0.25">
      <c r="A447" s="142" t="s">
        <v>513</v>
      </c>
      <c r="B447" s="143"/>
      <c r="C447" s="143"/>
      <c r="D447" s="143"/>
      <c r="E447" s="143"/>
      <c r="F447" s="143"/>
      <c r="G447" s="143"/>
      <c r="H447" s="143"/>
      <c r="I447" s="143"/>
      <c r="J447" s="143"/>
      <c r="K447" s="144"/>
      <c r="L447" s="33">
        <v>8175649.5999999996</v>
      </c>
      <c r="M447" s="33"/>
      <c r="N447" s="33"/>
      <c r="O447" s="33"/>
      <c r="BK447" s="35"/>
      <c r="BM447" s="35" t="s">
        <v>513</v>
      </c>
    </row>
    <row r="448" spans="1:65" s="3" customFormat="1" ht="15" x14ac:dyDescent="0.25">
      <c r="A448" s="145" t="s">
        <v>522</v>
      </c>
      <c r="B448" s="146"/>
      <c r="C448" s="146"/>
      <c r="D448" s="146"/>
      <c r="E448" s="146"/>
      <c r="F448" s="146"/>
      <c r="G448" s="146"/>
      <c r="H448" s="146"/>
      <c r="I448" s="146"/>
      <c r="J448" s="146"/>
      <c r="K448" s="147"/>
      <c r="L448" s="55">
        <v>171688.64</v>
      </c>
      <c r="M448" s="55"/>
      <c r="N448" s="55"/>
      <c r="O448" s="55"/>
      <c r="BK448" s="35"/>
      <c r="BL448" s="2" t="s">
        <v>522</v>
      </c>
      <c r="BM448" s="35"/>
    </row>
    <row r="449" spans="1:66" s="3" customFormat="1" ht="15" x14ac:dyDescent="0.25">
      <c r="A449" s="145" t="s">
        <v>523</v>
      </c>
      <c r="B449" s="146"/>
      <c r="C449" s="146"/>
      <c r="D449" s="146"/>
      <c r="E449" s="146"/>
      <c r="F449" s="146"/>
      <c r="G449" s="146"/>
      <c r="H449" s="146"/>
      <c r="I449" s="146"/>
      <c r="J449" s="146"/>
      <c r="K449" s="147"/>
      <c r="L449" s="55">
        <v>286147.74</v>
      </c>
      <c r="M449" s="55"/>
      <c r="N449" s="55"/>
      <c r="O449" s="55"/>
      <c r="BK449" s="35"/>
      <c r="BL449" s="2" t="s">
        <v>523</v>
      </c>
      <c r="BM449" s="35"/>
    </row>
    <row r="450" spans="1:66" s="3" customFormat="1" ht="15" x14ac:dyDescent="0.25">
      <c r="A450" s="145" t="s">
        <v>524</v>
      </c>
      <c r="B450" s="146"/>
      <c r="C450" s="146"/>
      <c r="D450" s="146"/>
      <c r="E450" s="146"/>
      <c r="F450" s="146"/>
      <c r="G450" s="146"/>
      <c r="H450" s="146"/>
      <c r="I450" s="146"/>
      <c r="J450" s="146"/>
      <c r="K450" s="147"/>
      <c r="L450" s="55">
        <v>204391.24</v>
      </c>
      <c r="M450" s="55"/>
      <c r="N450" s="55"/>
      <c r="O450" s="55"/>
      <c r="BK450" s="35"/>
      <c r="BL450" s="2" t="s">
        <v>524</v>
      </c>
      <c r="BM450" s="35"/>
    </row>
    <row r="451" spans="1:66" s="3" customFormat="1" ht="15" x14ac:dyDescent="0.25">
      <c r="A451" s="145" t="s">
        <v>525</v>
      </c>
      <c r="B451" s="146"/>
      <c r="C451" s="146"/>
      <c r="D451" s="146"/>
      <c r="E451" s="146"/>
      <c r="F451" s="146"/>
      <c r="G451" s="146"/>
      <c r="H451" s="146"/>
      <c r="I451" s="146"/>
      <c r="J451" s="146"/>
      <c r="K451" s="147"/>
      <c r="L451" s="55">
        <v>163512.99</v>
      </c>
      <c r="M451" s="55"/>
      <c r="N451" s="55"/>
      <c r="O451" s="55"/>
      <c r="BK451" s="35"/>
      <c r="BL451" s="2" t="s">
        <v>525</v>
      </c>
      <c r="BM451" s="35"/>
    </row>
    <row r="452" spans="1:66" s="3" customFormat="1" ht="15" x14ac:dyDescent="0.25">
      <c r="A452" s="142" t="s">
        <v>513</v>
      </c>
      <c r="B452" s="143"/>
      <c r="C452" s="143"/>
      <c r="D452" s="143"/>
      <c r="E452" s="143"/>
      <c r="F452" s="143"/>
      <c r="G452" s="143"/>
      <c r="H452" s="143"/>
      <c r="I452" s="143"/>
      <c r="J452" s="143"/>
      <c r="K452" s="144"/>
      <c r="L452" s="33">
        <v>9001390.2100000009</v>
      </c>
      <c r="M452" s="33"/>
      <c r="N452" s="33"/>
      <c r="O452" s="33"/>
      <c r="BK452" s="35"/>
      <c r="BM452" s="35" t="s">
        <v>513</v>
      </c>
    </row>
    <row r="453" spans="1:66" s="3" customFormat="1" ht="15" x14ac:dyDescent="0.25">
      <c r="A453" s="145" t="s">
        <v>526</v>
      </c>
      <c r="B453" s="146"/>
      <c r="C453" s="146"/>
      <c r="D453" s="146"/>
      <c r="E453" s="146"/>
      <c r="F453" s="146"/>
      <c r="G453" s="146"/>
      <c r="H453" s="146"/>
      <c r="I453" s="146"/>
      <c r="J453" s="146"/>
      <c r="K453" s="147"/>
      <c r="L453" s="55">
        <v>270041.71000000002</v>
      </c>
      <c r="M453" s="55"/>
      <c r="N453" s="55"/>
      <c r="O453" s="55"/>
      <c r="BK453" s="35"/>
      <c r="BL453" s="2" t="s">
        <v>526</v>
      </c>
      <c r="BM453" s="35"/>
    </row>
    <row r="454" spans="1:66" s="3" customFormat="1" ht="15" x14ac:dyDescent="0.25">
      <c r="A454" s="142" t="s">
        <v>527</v>
      </c>
      <c r="B454" s="143"/>
      <c r="C454" s="143"/>
      <c r="D454" s="143"/>
      <c r="E454" s="143"/>
      <c r="F454" s="143"/>
      <c r="G454" s="143"/>
      <c r="H454" s="143"/>
      <c r="I454" s="143"/>
      <c r="J454" s="143"/>
      <c r="K454" s="144"/>
      <c r="L454" s="33">
        <v>9271431.9199999999</v>
      </c>
      <c r="M454" s="33"/>
      <c r="N454" s="33"/>
      <c r="O454" s="33"/>
      <c r="BK454" s="35"/>
      <c r="BM454" s="35" t="s">
        <v>527</v>
      </c>
    </row>
    <row r="455" spans="1:66" s="3" customFormat="1" ht="15" x14ac:dyDescent="0.25">
      <c r="A455" s="145" t="s">
        <v>528</v>
      </c>
      <c r="B455" s="146"/>
      <c r="C455" s="146"/>
      <c r="D455" s="146"/>
      <c r="E455" s="146"/>
      <c r="F455" s="146"/>
      <c r="G455" s="146"/>
      <c r="H455" s="146"/>
      <c r="I455" s="146"/>
      <c r="J455" s="146"/>
      <c r="K455" s="147"/>
      <c r="L455" s="55">
        <v>1854286.38</v>
      </c>
      <c r="M455" s="55"/>
      <c r="N455" s="55"/>
      <c r="O455" s="55"/>
      <c r="BK455" s="35"/>
      <c r="BL455" s="2" t="s">
        <v>528</v>
      </c>
      <c r="BM455" s="35"/>
    </row>
    <row r="456" spans="1:66" s="3" customFormat="1" ht="15" x14ac:dyDescent="0.25">
      <c r="A456" s="142" t="s">
        <v>529</v>
      </c>
      <c r="B456" s="143"/>
      <c r="C456" s="143"/>
      <c r="D456" s="143"/>
      <c r="E456" s="143"/>
      <c r="F456" s="143"/>
      <c r="G456" s="143"/>
      <c r="H456" s="143"/>
      <c r="I456" s="143"/>
      <c r="J456" s="143"/>
      <c r="K456" s="144"/>
      <c r="L456" s="33">
        <v>11125718.300000001</v>
      </c>
      <c r="M456" s="33"/>
      <c r="N456" s="33"/>
      <c r="O456" s="33"/>
      <c r="BK456" s="35"/>
      <c r="BM456" s="35"/>
      <c r="BN456" s="35" t="s">
        <v>529</v>
      </c>
    </row>
    <row r="457" spans="1:66" s="3" customFormat="1" ht="53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66" s="3" customFormat="1" ht="15" x14ac:dyDescent="0.25">
      <c r="A458" s="4"/>
      <c r="B458" s="4"/>
      <c r="C458" s="4"/>
      <c r="D458" s="4"/>
      <c r="E458" s="4"/>
      <c r="F458" s="4"/>
      <c r="G458" s="4"/>
      <c r="H458" s="8"/>
      <c r="I458" s="56"/>
      <c r="J458" s="56"/>
      <c r="K458" s="56"/>
      <c r="L458" s="56"/>
      <c r="M458" s="4"/>
      <c r="N458" s="4"/>
      <c r="O458" s="4"/>
    </row>
  </sheetData>
  <mergeCells count="322">
    <mergeCell ref="A456:K456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C371:E371"/>
    <mergeCell ref="A372:K372"/>
    <mergeCell ref="A373:K373"/>
    <mergeCell ref="A374:K374"/>
    <mergeCell ref="A375:K375"/>
    <mergeCell ref="C363:E363"/>
    <mergeCell ref="C364:E364"/>
    <mergeCell ref="C368:E368"/>
    <mergeCell ref="C369:E369"/>
    <mergeCell ref="C370:E370"/>
    <mergeCell ref="C355:E355"/>
    <mergeCell ref="C356:E356"/>
    <mergeCell ref="C357:E357"/>
    <mergeCell ref="C358:E358"/>
    <mergeCell ref="C362:E362"/>
    <mergeCell ref="C347:E347"/>
    <mergeCell ref="C348:E348"/>
    <mergeCell ref="C349:E349"/>
    <mergeCell ref="C350:E350"/>
    <mergeCell ref="C354:E354"/>
    <mergeCell ref="A336:O336"/>
    <mergeCell ref="C337:E337"/>
    <mergeCell ref="C341:E341"/>
    <mergeCell ref="C342:E342"/>
    <mergeCell ref="C343:E343"/>
    <mergeCell ref="C331:E331"/>
    <mergeCell ref="C332:E332"/>
    <mergeCell ref="C333:E333"/>
    <mergeCell ref="C334:E334"/>
    <mergeCell ref="A335:O335"/>
    <mergeCell ref="C323:E323"/>
    <mergeCell ref="C324:E324"/>
    <mergeCell ref="C328:E328"/>
    <mergeCell ref="C329:E329"/>
    <mergeCell ref="C330:E330"/>
    <mergeCell ref="C315:E315"/>
    <mergeCell ref="A316:O316"/>
    <mergeCell ref="A317:O317"/>
    <mergeCell ref="C318:E318"/>
    <mergeCell ref="C322:E322"/>
    <mergeCell ref="C310:E310"/>
    <mergeCell ref="C311:E311"/>
    <mergeCell ref="C312:E312"/>
    <mergeCell ref="C313:E313"/>
    <mergeCell ref="C314:E314"/>
    <mergeCell ref="C302:E302"/>
    <mergeCell ref="C303:E303"/>
    <mergeCell ref="C307:E307"/>
    <mergeCell ref="C308:E308"/>
    <mergeCell ref="C309:E309"/>
    <mergeCell ref="C291:E291"/>
    <mergeCell ref="C292:E292"/>
    <mergeCell ref="C293:E293"/>
    <mergeCell ref="C297:E297"/>
    <mergeCell ref="C298:E298"/>
    <mergeCell ref="C277:E277"/>
    <mergeCell ref="C281:E281"/>
    <mergeCell ref="C282:E282"/>
    <mergeCell ref="C286:E286"/>
    <mergeCell ref="C287:E287"/>
    <mergeCell ref="C266:E266"/>
    <mergeCell ref="C270:E270"/>
    <mergeCell ref="C271:E271"/>
    <mergeCell ref="C275:E275"/>
    <mergeCell ref="A276:O276"/>
    <mergeCell ref="C258:E258"/>
    <mergeCell ref="C259:E259"/>
    <mergeCell ref="A260:O260"/>
    <mergeCell ref="C261:E261"/>
    <mergeCell ref="C265:E265"/>
    <mergeCell ref="A247:O247"/>
    <mergeCell ref="C248:E248"/>
    <mergeCell ref="C252:E252"/>
    <mergeCell ref="C253:E253"/>
    <mergeCell ref="C254:E254"/>
    <mergeCell ref="C242:E242"/>
    <mergeCell ref="C243:E243"/>
    <mergeCell ref="C244:E244"/>
    <mergeCell ref="C245:E245"/>
    <mergeCell ref="C246:E246"/>
    <mergeCell ref="C234:E234"/>
    <mergeCell ref="C238:E238"/>
    <mergeCell ref="C239:E239"/>
    <mergeCell ref="C240:E240"/>
    <mergeCell ref="C241:E241"/>
    <mergeCell ref="A223:O223"/>
    <mergeCell ref="C224:E224"/>
    <mergeCell ref="C228:E228"/>
    <mergeCell ref="C229:E229"/>
    <mergeCell ref="C233:E233"/>
    <mergeCell ref="C218:E218"/>
    <mergeCell ref="C219:E219"/>
    <mergeCell ref="C220:E220"/>
    <mergeCell ref="C221:E221"/>
    <mergeCell ref="C222:E222"/>
    <mergeCell ref="C210:E210"/>
    <mergeCell ref="C214:E214"/>
    <mergeCell ref="C215:E215"/>
    <mergeCell ref="C216:E216"/>
    <mergeCell ref="C217:E217"/>
    <mergeCell ref="C199:E199"/>
    <mergeCell ref="C203:E203"/>
    <mergeCell ref="C204:E204"/>
    <mergeCell ref="C208:E208"/>
    <mergeCell ref="C209:E209"/>
    <mergeCell ref="C188:E188"/>
    <mergeCell ref="C189:E189"/>
    <mergeCell ref="C193:E193"/>
    <mergeCell ref="C194:E194"/>
    <mergeCell ref="C198:E198"/>
    <mergeCell ref="C180:E180"/>
    <mergeCell ref="C181:E181"/>
    <mergeCell ref="C182:E182"/>
    <mergeCell ref="A183:O183"/>
    <mergeCell ref="C184:E184"/>
    <mergeCell ref="C175:E175"/>
    <mergeCell ref="C176:E176"/>
    <mergeCell ref="C177:E177"/>
    <mergeCell ref="C178:E178"/>
    <mergeCell ref="C179:E179"/>
    <mergeCell ref="C164:E164"/>
    <mergeCell ref="C168:E168"/>
    <mergeCell ref="C169:E169"/>
    <mergeCell ref="C170:E170"/>
    <mergeCell ref="C174:E174"/>
    <mergeCell ref="A153:O153"/>
    <mergeCell ref="C154:E154"/>
    <mergeCell ref="C158:E158"/>
    <mergeCell ref="C159:E159"/>
    <mergeCell ref="C163:E163"/>
    <mergeCell ref="C148:E148"/>
    <mergeCell ref="C149:E149"/>
    <mergeCell ref="C150:E150"/>
    <mergeCell ref="C151:E151"/>
    <mergeCell ref="A152:O152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A127:O127"/>
    <mergeCell ref="C128:E128"/>
    <mergeCell ref="C132:E132"/>
    <mergeCell ref="C133:E133"/>
    <mergeCell ref="C134:E134"/>
    <mergeCell ref="C119:E119"/>
    <mergeCell ref="C123:E123"/>
    <mergeCell ref="C124:E124"/>
    <mergeCell ref="C125:E125"/>
    <mergeCell ref="C126:E126"/>
    <mergeCell ref="C111:E111"/>
    <mergeCell ref="C115:E115"/>
    <mergeCell ref="C116:E116"/>
    <mergeCell ref="C117:E117"/>
    <mergeCell ref="C118:E118"/>
    <mergeCell ref="C106:E106"/>
    <mergeCell ref="C107:E107"/>
    <mergeCell ref="C108:E108"/>
    <mergeCell ref="C109:E109"/>
    <mergeCell ref="C110:E110"/>
    <mergeCell ref="C98:E98"/>
    <mergeCell ref="C99:E99"/>
    <mergeCell ref="C100:E100"/>
    <mergeCell ref="A101:O101"/>
    <mergeCell ref="C102:E102"/>
    <mergeCell ref="C90:E90"/>
    <mergeCell ref="C91:E91"/>
    <mergeCell ref="C92:E92"/>
    <mergeCell ref="C93:E93"/>
    <mergeCell ref="C97:E97"/>
    <mergeCell ref="C82:E82"/>
    <mergeCell ref="C86:E86"/>
    <mergeCell ref="C87:E87"/>
    <mergeCell ref="C88:E88"/>
    <mergeCell ref="C89:E89"/>
    <mergeCell ref="C77:E77"/>
    <mergeCell ref="C78:E78"/>
    <mergeCell ref="C79:E79"/>
    <mergeCell ref="C80:E80"/>
    <mergeCell ref="C81:E81"/>
    <mergeCell ref="C69:E69"/>
    <mergeCell ref="A70:O70"/>
    <mergeCell ref="C71:E71"/>
    <mergeCell ref="C75:E75"/>
    <mergeCell ref="C76:E76"/>
    <mergeCell ref="C61:E61"/>
    <mergeCell ref="C62:E62"/>
    <mergeCell ref="C63:E63"/>
    <mergeCell ref="C67:E67"/>
    <mergeCell ref="C68:E68"/>
    <mergeCell ref="C53:E53"/>
    <mergeCell ref="C57:E57"/>
    <mergeCell ref="C58:E58"/>
    <mergeCell ref="C59:E59"/>
    <mergeCell ref="C60:E60"/>
    <mergeCell ref="C45:E45"/>
    <mergeCell ref="C46:E46"/>
    <mergeCell ref="C50:E50"/>
    <mergeCell ref="C51:E51"/>
    <mergeCell ref="C52:E52"/>
    <mergeCell ref="C37:E37"/>
    <mergeCell ref="C38:E38"/>
    <mergeCell ref="C42:E42"/>
    <mergeCell ref="C43:E43"/>
    <mergeCell ref="C44:E44"/>
    <mergeCell ref="C26:E26"/>
    <mergeCell ref="C30:E30"/>
    <mergeCell ref="C31:E31"/>
    <mergeCell ref="C35:E35"/>
    <mergeCell ref="C36:E36"/>
    <mergeCell ref="C21:E21"/>
    <mergeCell ref="A22:O22"/>
    <mergeCell ref="A23:O23"/>
    <mergeCell ref="A24:O24"/>
    <mergeCell ref="A25:O25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3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4979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4980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4980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4981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1534.9290000000001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1072.1769999999999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98.941000000000003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197.97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2508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2508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8" t="s">
        <v>2509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2509</v>
      </c>
    </row>
    <row r="23" spans="1:61" s="3" customFormat="1" ht="90" x14ac:dyDescent="0.25">
      <c r="A23" s="29" t="s">
        <v>69</v>
      </c>
      <c r="B23" s="30" t="s">
        <v>197</v>
      </c>
      <c r="C23" s="136" t="s">
        <v>198</v>
      </c>
      <c r="D23" s="136"/>
      <c r="E23" s="136"/>
      <c r="F23" s="29" t="s">
        <v>199</v>
      </c>
      <c r="G23" s="53">
        <v>8.4</v>
      </c>
      <c r="H23" s="33" t="s">
        <v>200</v>
      </c>
      <c r="I23" s="33">
        <v>28.44</v>
      </c>
      <c r="J23" s="33">
        <v>26.34</v>
      </c>
      <c r="K23" s="31" t="s">
        <v>42</v>
      </c>
      <c r="L23" s="33">
        <v>17358.78</v>
      </c>
      <c r="M23" s="33">
        <v>12683.5</v>
      </c>
      <c r="N23" s="34">
        <v>2759.2</v>
      </c>
      <c r="O23" s="33">
        <v>1916.08</v>
      </c>
      <c r="BG23" s="27"/>
      <c r="BH23" s="35" t="s">
        <v>198</v>
      </c>
    </row>
    <row r="24" spans="1:61" s="3" customFormat="1" ht="15" x14ac:dyDescent="0.25">
      <c r="A24" s="36"/>
      <c r="B24" s="37"/>
      <c r="C24" s="37"/>
      <c r="D24" s="37"/>
      <c r="E24" s="38" t="s">
        <v>4982</v>
      </c>
      <c r="F24" s="38"/>
      <c r="G24" s="39"/>
      <c r="H24" s="40"/>
      <c r="I24" s="11"/>
      <c r="J24" s="11"/>
      <c r="K24" s="11"/>
      <c r="L24" s="41">
        <v>11795.66</v>
      </c>
      <c r="M24" s="42"/>
      <c r="N24" s="42"/>
      <c r="O24" s="43"/>
      <c r="BG24" s="27"/>
      <c r="BH24" s="35"/>
    </row>
    <row r="25" spans="1:61" s="3" customFormat="1" ht="15" x14ac:dyDescent="0.25">
      <c r="A25" s="36"/>
      <c r="B25" s="37"/>
      <c r="C25" s="37"/>
      <c r="D25" s="37"/>
      <c r="E25" s="38" t="s">
        <v>4983</v>
      </c>
      <c r="F25" s="38"/>
      <c r="G25" s="39"/>
      <c r="H25" s="40"/>
      <c r="I25" s="11"/>
      <c r="J25" s="11"/>
      <c r="K25" s="11"/>
      <c r="L25" s="41">
        <v>7863.77</v>
      </c>
      <c r="M25" s="42"/>
      <c r="N25" s="42"/>
      <c r="O25" s="43"/>
      <c r="BG25" s="27"/>
      <c r="BH25" s="35"/>
    </row>
    <row r="26" spans="1:61" s="3" customFormat="1" ht="15" x14ac:dyDescent="0.25">
      <c r="A26" s="36"/>
      <c r="B26" s="37"/>
      <c r="C26" s="37"/>
      <c r="D26" s="37"/>
      <c r="E26" s="38" t="s">
        <v>46</v>
      </c>
      <c r="F26" s="38"/>
      <c r="G26" s="39"/>
      <c r="H26" s="40"/>
      <c r="I26" s="11"/>
      <c r="J26" s="11"/>
      <c r="K26" s="11"/>
      <c r="L26" s="41">
        <v>37018.21</v>
      </c>
      <c r="M26" s="42"/>
      <c r="N26" s="42"/>
      <c r="O26" s="43"/>
      <c r="BG26" s="27"/>
      <c r="BH26" s="35"/>
    </row>
    <row r="27" spans="1:61" s="3" customFormat="1" ht="22.5" x14ac:dyDescent="0.25">
      <c r="A27" s="45"/>
      <c r="B27" s="46" t="s">
        <v>203</v>
      </c>
      <c r="C27" s="141" t="s">
        <v>204</v>
      </c>
      <c r="D27" s="141"/>
      <c r="E27" s="141"/>
      <c r="F27" s="47" t="s">
        <v>80</v>
      </c>
      <c r="G27" s="39" t="s">
        <v>4984</v>
      </c>
      <c r="H27" s="48">
        <v>12320.59</v>
      </c>
      <c r="I27" s="48"/>
      <c r="J27" s="48">
        <v>12320.59</v>
      </c>
      <c r="K27" s="49"/>
      <c r="L27" s="48">
        <v>9.86</v>
      </c>
      <c r="M27" s="48"/>
      <c r="N27" s="48"/>
      <c r="O27" s="50">
        <v>9.86</v>
      </c>
      <c r="BG27" s="27"/>
      <c r="BH27" s="35"/>
      <c r="BI27" s="19" t="s">
        <v>204</v>
      </c>
    </row>
    <row r="28" spans="1:61" s="3" customFormat="1" ht="23.25" x14ac:dyDescent="0.25">
      <c r="A28" s="45"/>
      <c r="B28" s="46" t="s">
        <v>206</v>
      </c>
      <c r="C28" s="141" t="s">
        <v>207</v>
      </c>
      <c r="D28" s="141"/>
      <c r="E28" s="141"/>
      <c r="F28" s="47" t="s">
        <v>155</v>
      </c>
      <c r="G28" s="39" t="s">
        <v>1467</v>
      </c>
      <c r="H28" s="48">
        <v>64.86</v>
      </c>
      <c r="I28" s="48"/>
      <c r="J28" s="48">
        <v>64.86</v>
      </c>
      <c r="K28" s="49"/>
      <c r="L28" s="48">
        <v>54.48</v>
      </c>
      <c r="M28" s="48"/>
      <c r="N28" s="48"/>
      <c r="O28" s="50">
        <v>54.48</v>
      </c>
      <c r="BG28" s="27"/>
      <c r="BH28" s="35"/>
      <c r="BI28" s="19" t="s">
        <v>207</v>
      </c>
    </row>
    <row r="29" spans="1:61" s="3" customFormat="1" ht="45.75" x14ac:dyDescent="0.25">
      <c r="A29" s="45"/>
      <c r="B29" s="46" t="s">
        <v>209</v>
      </c>
      <c r="C29" s="141" t="s">
        <v>210</v>
      </c>
      <c r="D29" s="141"/>
      <c r="E29" s="141"/>
      <c r="F29" s="47" t="s">
        <v>80</v>
      </c>
      <c r="G29" s="39" t="s">
        <v>1468</v>
      </c>
      <c r="H29" s="48">
        <v>6207.31</v>
      </c>
      <c r="I29" s="48"/>
      <c r="J29" s="48">
        <v>6207.31</v>
      </c>
      <c r="K29" s="49"/>
      <c r="L29" s="48">
        <v>156.41999999999999</v>
      </c>
      <c r="M29" s="48"/>
      <c r="N29" s="48"/>
      <c r="O29" s="50">
        <v>156.41999999999999</v>
      </c>
      <c r="BG29" s="27"/>
      <c r="BH29" s="35"/>
      <c r="BI29" s="19" t="s">
        <v>210</v>
      </c>
    </row>
    <row r="30" spans="1:61" s="3" customFormat="1" ht="90" x14ac:dyDescent="0.25">
      <c r="A30" s="29" t="s">
        <v>85</v>
      </c>
      <c r="B30" s="30" t="s">
        <v>4985</v>
      </c>
      <c r="C30" s="136" t="s">
        <v>2521</v>
      </c>
      <c r="D30" s="136"/>
      <c r="E30" s="136"/>
      <c r="F30" s="29" t="s">
        <v>88</v>
      </c>
      <c r="G30" s="52">
        <v>4</v>
      </c>
      <c r="H30" s="33">
        <v>2659.93</v>
      </c>
      <c r="I30" s="33"/>
      <c r="J30" s="33">
        <v>2659.93</v>
      </c>
      <c r="K30" s="31" t="s">
        <v>42</v>
      </c>
      <c r="L30" s="33">
        <v>92139.98</v>
      </c>
      <c r="M30" s="33"/>
      <c r="N30" s="34"/>
      <c r="O30" s="33">
        <v>92139.98</v>
      </c>
      <c r="BG30" s="27"/>
      <c r="BH30" s="35" t="s">
        <v>2521</v>
      </c>
      <c r="BI30" s="19"/>
    </row>
    <row r="31" spans="1:61" s="3" customFormat="1" ht="90" x14ac:dyDescent="0.25">
      <c r="A31" s="29" t="s">
        <v>89</v>
      </c>
      <c r="B31" s="30" t="s">
        <v>233</v>
      </c>
      <c r="C31" s="136" t="s">
        <v>234</v>
      </c>
      <c r="D31" s="136"/>
      <c r="E31" s="136"/>
      <c r="F31" s="29" t="s">
        <v>179</v>
      </c>
      <c r="G31" s="53">
        <v>8.4</v>
      </c>
      <c r="H31" s="33" t="s">
        <v>2232</v>
      </c>
      <c r="I31" s="33">
        <v>0.6</v>
      </c>
      <c r="J31" s="33">
        <v>117.58</v>
      </c>
      <c r="K31" s="31" t="s">
        <v>42</v>
      </c>
      <c r="L31" s="33">
        <v>17027.57</v>
      </c>
      <c r="M31" s="33">
        <v>8416.31</v>
      </c>
      <c r="N31" s="34">
        <v>58.02</v>
      </c>
      <c r="O31" s="33">
        <v>8553.24</v>
      </c>
      <c r="BG31" s="27"/>
      <c r="BH31" s="35" t="s">
        <v>234</v>
      </c>
      <c r="BI31" s="19"/>
    </row>
    <row r="32" spans="1:61" s="3" customFormat="1" ht="15" x14ac:dyDescent="0.25">
      <c r="A32" s="36"/>
      <c r="B32" s="37"/>
      <c r="C32" s="37"/>
      <c r="D32" s="37"/>
      <c r="E32" s="38" t="s">
        <v>4986</v>
      </c>
      <c r="F32" s="38"/>
      <c r="G32" s="39"/>
      <c r="H32" s="40"/>
      <c r="I32" s="11"/>
      <c r="J32" s="11"/>
      <c r="K32" s="11"/>
      <c r="L32" s="41">
        <v>8416.31</v>
      </c>
      <c r="M32" s="42"/>
      <c r="N32" s="42"/>
      <c r="O32" s="43"/>
      <c r="BG32" s="27"/>
      <c r="BH32" s="35"/>
      <c r="BI32" s="19"/>
    </row>
    <row r="33" spans="1:61" s="3" customFormat="1" ht="15" x14ac:dyDescent="0.25">
      <c r="A33" s="36"/>
      <c r="B33" s="37"/>
      <c r="C33" s="37"/>
      <c r="D33" s="37"/>
      <c r="E33" s="38" t="s">
        <v>4987</v>
      </c>
      <c r="F33" s="38"/>
      <c r="G33" s="39"/>
      <c r="H33" s="40"/>
      <c r="I33" s="11"/>
      <c r="J33" s="11"/>
      <c r="K33" s="11"/>
      <c r="L33" s="41">
        <v>4123.99</v>
      </c>
      <c r="M33" s="42"/>
      <c r="N33" s="42"/>
      <c r="O33" s="43"/>
      <c r="BG33" s="27"/>
      <c r="BH33" s="35"/>
      <c r="BI33" s="19"/>
    </row>
    <row r="34" spans="1:61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29567.87</v>
      </c>
      <c r="M34" s="42"/>
      <c r="N34" s="42"/>
      <c r="O34" s="43"/>
      <c r="BG34" s="27"/>
      <c r="BH34" s="35"/>
      <c r="BI34" s="19"/>
    </row>
    <row r="35" spans="1:61" s="3" customFormat="1" ht="22.5" x14ac:dyDescent="0.25">
      <c r="A35" s="45"/>
      <c r="B35" s="46" t="s">
        <v>183</v>
      </c>
      <c r="C35" s="141" t="s">
        <v>184</v>
      </c>
      <c r="D35" s="141"/>
      <c r="E35" s="141"/>
      <c r="F35" s="47" t="s">
        <v>167</v>
      </c>
      <c r="G35" s="39" t="s">
        <v>4988</v>
      </c>
      <c r="H35" s="48">
        <v>9</v>
      </c>
      <c r="I35" s="48"/>
      <c r="J35" s="48">
        <v>9</v>
      </c>
      <c r="K35" s="49"/>
      <c r="L35" s="48">
        <v>13.61</v>
      </c>
      <c r="M35" s="48"/>
      <c r="N35" s="48"/>
      <c r="O35" s="50">
        <v>13.61</v>
      </c>
      <c r="BG35" s="27"/>
      <c r="BH35" s="35"/>
      <c r="BI35" s="19" t="s">
        <v>184</v>
      </c>
    </row>
    <row r="36" spans="1:61" s="3" customFormat="1" ht="23.25" x14ac:dyDescent="0.25">
      <c r="A36" s="45"/>
      <c r="B36" s="46" t="s">
        <v>186</v>
      </c>
      <c r="C36" s="141" t="s">
        <v>187</v>
      </c>
      <c r="D36" s="141"/>
      <c r="E36" s="141"/>
      <c r="F36" s="47" t="s">
        <v>188</v>
      </c>
      <c r="G36" s="39" t="s">
        <v>4989</v>
      </c>
      <c r="H36" s="48">
        <v>27.66</v>
      </c>
      <c r="I36" s="48"/>
      <c r="J36" s="48">
        <v>27.66</v>
      </c>
      <c r="K36" s="49"/>
      <c r="L36" s="48">
        <v>627.33000000000004</v>
      </c>
      <c r="M36" s="48"/>
      <c r="N36" s="48"/>
      <c r="O36" s="50">
        <v>627.33000000000004</v>
      </c>
      <c r="BG36" s="27"/>
      <c r="BH36" s="35"/>
      <c r="BI36" s="19" t="s">
        <v>187</v>
      </c>
    </row>
    <row r="37" spans="1:61" s="3" customFormat="1" ht="34.5" x14ac:dyDescent="0.25">
      <c r="A37" s="45"/>
      <c r="B37" s="46" t="s">
        <v>190</v>
      </c>
      <c r="C37" s="141" t="s">
        <v>191</v>
      </c>
      <c r="D37" s="141"/>
      <c r="E37" s="141"/>
      <c r="F37" s="47" t="s">
        <v>188</v>
      </c>
      <c r="G37" s="39" t="s">
        <v>4990</v>
      </c>
      <c r="H37" s="48">
        <v>18.760000000000002</v>
      </c>
      <c r="I37" s="48"/>
      <c r="J37" s="48">
        <v>18.760000000000002</v>
      </c>
      <c r="K37" s="49"/>
      <c r="L37" s="48">
        <v>346.68</v>
      </c>
      <c r="M37" s="48"/>
      <c r="N37" s="48"/>
      <c r="O37" s="50">
        <v>346.68</v>
      </c>
      <c r="BG37" s="27"/>
      <c r="BH37" s="35"/>
      <c r="BI37" s="19" t="s">
        <v>191</v>
      </c>
    </row>
    <row r="38" spans="1:61" s="3" customFormat="1" ht="15" x14ac:dyDescent="0.25">
      <c r="A38" s="138" t="s">
        <v>4991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BG38" s="27" t="s">
        <v>4991</v>
      </c>
      <c r="BH38" s="35"/>
      <c r="BI38" s="19"/>
    </row>
    <row r="39" spans="1:61" s="3" customFormat="1" ht="90" x14ac:dyDescent="0.25">
      <c r="A39" s="29" t="s">
        <v>91</v>
      </c>
      <c r="B39" s="30" t="s">
        <v>118</v>
      </c>
      <c r="C39" s="136" t="s">
        <v>789</v>
      </c>
      <c r="D39" s="136"/>
      <c r="E39" s="136"/>
      <c r="F39" s="29" t="s">
        <v>120</v>
      </c>
      <c r="G39" s="44">
        <v>1.84</v>
      </c>
      <c r="H39" s="33" t="s">
        <v>121</v>
      </c>
      <c r="I39" s="33" t="s">
        <v>122</v>
      </c>
      <c r="J39" s="33">
        <v>32.32</v>
      </c>
      <c r="K39" s="31" t="s">
        <v>42</v>
      </c>
      <c r="L39" s="33">
        <v>8978.17</v>
      </c>
      <c r="M39" s="33">
        <v>6895.85</v>
      </c>
      <c r="N39" s="34" t="s">
        <v>4992</v>
      </c>
      <c r="O39" s="33">
        <v>515</v>
      </c>
      <c r="BG39" s="27"/>
      <c r="BH39" s="35" t="s">
        <v>789</v>
      </c>
      <c r="BI39" s="19"/>
    </row>
    <row r="40" spans="1:61" s="3" customFormat="1" ht="15" x14ac:dyDescent="0.25">
      <c r="A40" s="36"/>
      <c r="B40" s="37"/>
      <c r="C40" s="37"/>
      <c r="D40" s="37"/>
      <c r="E40" s="38" t="s">
        <v>4993</v>
      </c>
      <c r="F40" s="38"/>
      <c r="G40" s="39"/>
      <c r="H40" s="40"/>
      <c r="I40" s="11"/>
      <c r="J40" s="11"/>
      <c r="K40" s="11"/>
      <c r="L40" s="41">
        <v>7993.68</v>
      </c>
      <c r="M40" s="42"/>
      <c r="N40" s="42"/>
      <c r="O40" s="43"/>
      <c r="BG40" s="27"/>
      <c r="BH40" s="35"/>
      <c r="BI40" s="19"/>
    </row>
    <row r="41" spans="1:61" s="3" customFormat="1" ht="15" x14ac:dyDescent="0.25">
      <c r="A41" s="36"/>
      <c r="B41" s="37"/>
      <c r="C41" s="37"/>
      <c r="D41" s="37"/>
      <c r="E41" s="38" t="s">
        <v>4994</v>
      </c>
      <c r="F41" s="38"/>
      <c r="G41" s="39"/>
      <c r="H41" s="40"/>
      <c r="I41" s="11"/>
      <c r="J41" s="11"/>
      <c r="K41" s="11"/>
      <c r="L41" s="41">
        <v>4180.18</v>
      </c>
      <c r="M41" s="42"/>
      <c r="N41" s="42"/>
      <c r="O41" s="43"/>
      <c r="BG41" s="27"/>
      <c r="BH41" s="35"/>
      <c r="BI41" s="19"/>
    </row>
    <row r="42" spans="1:61" s="3" customFormat="1" ht="15" x14ac:dyDescent="0.25">
      <c r="A42" s="36"/>
      <c r="B42" s="37"/>
      <c r="C42" s="37"/>
      <c r="D42" s="37"/>
      <c r="E42" s="38" t="s">
        <v>46</v>
      </c>
      <c r="F42" s="38"/>
      <c r="G42" s="39"/>
      <c r="H42" s="40"/>
      <c r="I42" s="11"/>
      <c r="J42" s="11"/>
      <c r="K42" s="11"/>
      <c r="L42" s="41">
        <v>21152.03</v>
      </c>
      <c r="M42" s="42"/>
      <c r="N42" s="42"/>
      <c r="O42" s="43"/>
      <c r="BG42" s="27"/>
      <c r="BH42" s="35"/>
      <c r="BI42" s="19"/>
    </row>
    <row r="43" spans="1:61" s="3" customFormat="1" ht="22.5" x14ac:dyDescent="0.25">
      <c r="A43" s="45"/>
      <c r="B43" s="46" t="s">
        <v>126</v>
      </c>
      <c r="C43" s="141" t="s">
        <v>127</v>
      </c>
      <c r="D43" s="141"/>
      <c r="E43" s="141"/>
      <c r="F43" s="47" t="s">
        <v>80</v>
      </c>
      <c r="G43" s="39" t="s">
        <v>2538</v>
      </c>
      <c r="H43" s="48">
        <v>12139.44</v>
      </c>
      <c r="I43" s="48"/>
      <c r="J43" s="48">
        <v>12139.44</v>
      </c>
      <c r="K43" s="49"/>
      <c r="L43" s="48">
        <v>10.93</v>
      </c>
      <c r="M43" s="48"/>
      <c r="N43" s="48"/>
      <c r="O43" s="50">
        <v>10.93</v>
      </c>
      <c r="BG43" s="27"/>
      <c r="BH43" s="35"/>
      <c r="BI43" s="19" t="s">
        <v>127</v>
      </c>
    </row>
    <row r="44" spans="1:61" s="3" customFormat="1" ht="22.5" x14ac:dyDescent="0.25">
      <c r="A44" s="45"/>
      <c r="B44" s="46" t="s">
        <v>129</v>
      </c>
      <c r="C44" s="141" t="s">
        <v>130</v>
      </c>
      <c r="D44" s="141"/>
      <c r="E44" s="141"/>
      <c r="F44" s="47" t="s">
        <v>62</v>
      </c>
      <c r="G44" s="39" t="s">
        <v>4995</v>
      </c>
      <c r="H44" s="48">
        <v>50.47</v>
      </c>
      <c r="I44" s="48"/>
      <c r="J44" s="48">
        <v>50.47</v>
      </c>
      <c r="K44" s="49"/>
      <c r="L44" s="48">
        <v>48.29</v>
      </c>
      <c r="M44" s="48"/>
      <c r="N44" s="48"/>
      <c r="O44" s="50">
        <v>48.29</v>
      </c>
      <c r="BG44" s="27"/>
      <c r="BH44" s="35"/>
      <c r="BI44" s="19" t="s">
        <v>130</v>
      </c>
    </row>
    <row r="45" spans="1:61" s="3" customFormat="1" ht="90" x14ac:dyDescent="0.25">
      <c r="A45" s="29" t="s">
        <v>105</v>
      </c>
      <c r="B45" s="30" t="s">
        <v>4996</v>
      </c>
      <c r="C45" s="136" t="s">
        <v>2541</v>
      </c>
      <c r="D45" s="136"/>
      <c r="E45" s="136"/>
      <c r="F45" s="29" t="s">
        <v>136</v>
      </c>
      <c r="G45" s="52">
        <v>184</v>
      </c>
      <c r="H45" s="33">
        <v>117.39</v>
      </c>
      <c r="I45" s="33"/>
      <c r="J45" s="33">
        <v>117.39</v>
      </c>
      <c r="K45" s="31" t="s">
        <v>42</v>
      </c>
      <c r="L45" s="33">
        <v>187053.92</v>
      </c>
      <c r="M45" s="33"/>
      <c r="N45" s="34"/>
      <c r="O45" s="33">
        <v>187053.92</v>
      </c>
      <c r="BG45" s="27"/>
      <c r="BH45" s="35" t="s">
        <v>2541</v>
      </c>
      <c r="BI45" s="19"/>
    </row>
    <row r="46" spans="1:61" s="3" customFormat="1" ht="15" x14ac:dyDescent="0.25">
      <c r="A46" s="138" t="s">
        <v>4997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40"/>
      <c r="BG46" s="27" t="s">
        <v>4997</v>
      </c>
      <c r="BH46" s="35"/>
      <c r="BI46" s="19"/>
    </row>
    <row r="47" spans="1:61" s="3" customFormat="1" ht="90" x14ac:dyDescent="0.25">
      <c r="A47" s="29" t="s">
        <v>107</v>
      </c>
      <c r="B47" s="30" t="s">
        <v>70</v>
      </c>
      <c r="C47" s="136" t="s">
        <v>71</v>
      </c>
      <c r="D47" s="136"/>
      <c r="E47" s="136"/>
      <c r="F47" s="29" t="s">
        <v>72</v>
      </c>
      <c r="G47" s="44">
        <v>1.86</v>
      </c>
      <c r="H47" s="33" t="s">
        <v>2543</v>
      </c>
      <c r="I47" s="33" t="s">
        <v>74</v>
      </c>
      <c r="J47" s="33">
        <v>34.36</v>
      </c>
      <c r="K47" s="31" t="s">
        <v>42</v>
      </c>
      <c r="L47" s="33">
        <v>32858.400000000001</v>
      </c>
      <c r="M47" s="33">
        <v>31614.18</v>
      </c>
      <c r="N47" s="34" t="s">
        <v>4998</v>
      </c>
      <c r="O47" s="33">
        <v>553.46</v>
      </c>
      <c r="BG47" s="27"/>
      <c r="BH47" s="35" t="s">
        <v>71</v>
      </c>
      <c r="BI47" s="19"/>
    </row>
    <row r="48" spans="1:61" s="3" customFormat="1" ht="15" x14ac:dyDescent="0.25">
      <c r="A48" s="36"/>
      <c r="B48" s="37"/>
      <c r="C48" s="37"/>
      <c r="D48" s="37"/>
      <c r="E48" s="38" t="s">
        <v>4999</v>
      </c>
      <c r="F48" s="38"/>
      <c r="G48" s="39"/>
      <c r="H48" s="40"/>
      <c r="I48" s="11"/>
      <c r="J48" s="11"/>
      <c r="K48" s="11"/>
      <c r="L48" s="41">
        <v>34725.42</v>
      </c>
      <c r="M48" s="42"/>
      <c r="N48" s="42"/>
      <c r="O48" s="43"/>
      <c r="BG48" s="27"/>
      <c r="BH48" s="35"/>
      <c r="BI48" s="19"/>
    </row>
    <row r="49" spans="1:61" s="3" customFormat="1" ht="15" x14ac:dyDescent="0.25">
      <c r="A49" s="36"/>
      <c r="B49" s="37"/>
      <c r="C49" s="37"/>
      <c r="D49" s="37"/>
      <c r="E49" s="38" t="s">
        <v>5000</v>
      </c>
      <c r="F49" s="38"/>
      <c r="G49" s="39"/>
      <c r="H49" s="40"/>
      <c r="I49" s="11"/>
      <c r="J49" s="11"/>
      <c r="K49" s="11"/>
      <c r="L49" s="41">
        <v>18159.16</v>
      </c>
      <c r="M49" s="42"/>
      <c r="N49" s="42"/>
      <c r="O49" s="43"/>
      <c r="BG49" s="27"/>
      <c r="BH49" s="35"/>
      <c r="BI49" s="19"/>
    </row>
    <row r="50" spans="1:61" s="3" customFormat="1" ht="15" x14ac:dyDescent="0.25">
      <c r="A50" s="36"/>
      <c r="B50" s="37"/>
      <c r="C50" s="37"/>
      <c r="D50" s="37"/>
      <c r="E50" s="38" t="s">
        <v>46</v>
      </c>
      <c r="F50" s="38"/>
      <c r="G50" s="39"/>
      <c r="H50" s="40"/>
      <c r="I50" s="11"/>
      <c r="J50" s="11"/>
      <c r="K50" s="11"/>
      <c r="L50" s="41">
        <v>85742.98</v>
      </c>
      <c r="M50" s="42"/>
      <c r="N50" s="42"/>
      <c r="O50" s="43"/>
      <c r="BG50" s="27"/>
      <c r="BH50" s="35"/>
      <c r="BI50" s="19"/>
    </row>
    <row r="51" spans="1:61" s="3" customFormat="1" ht="23.25" x14ac:dyDescent="0.25">
      <c r="A51" s="45"/>
      <c r="B51" s="46" t="s">
        <v>78</v>
      </c>
      <c r="C51" s="141" t="s">
        <v>79</v>
      </c>
      <c r="D51" s="141"/>
      <c r="E51" s="141"/>
      <c r="F51" s="47" t="s">
        <v>80</v>
      </c>
      <c r="G51" s="39" t="s">
        <v>5001</v>
      </c>
      <c r="H51" s="48">
        <v>9042.7999999999993</v>
      </c>
      <c r="I51" s="48"/>
      <c r="J51" s="48">
        <v>9042.7999999999993</v>
      </c>
      <c r="K51" s="49"/>
      <c r="L51" s="48">
        <v>64.2</v>
      </c>
      <c r="M51" s="48"/>
      <c r="N51" s="48"/>
      <c r="O51" s="50">
        <v>64.2</v>
      </c>
      <c r="BG51" s="27"/>
      <c r="BH51" s="35"/>
      <c r="BI51" s="19" t="s">
        <v>79</v>
      </c>
    </row>
    <row r="52" spans="1:61" s="3" customFormat="1" ht="90" x14ac:dyDescent="0.25">
      <c r="A52" s="29" t="s">
        <v>109</v>
      </c>
      <c r="B52" s="30" t="s">
        <v>1433</v>
      </c>
      <c r="C52" s="136" t="s">
        <v>2548</v>
      </c>
      <c r="D52" s="136"/>
      <c r="E52" s="136"/>
      <c r="F52" s="29" t="s">
        <v>136</v>
      </c>
      <c r="G52" s="52">
        <v>186</v>
      </c>
      <c r="H52" s="33">
        <v>46.72</v>
      </c>
      <c r="I52" s="33"/>
      <c r="J52" s="33">
        <v>46.72</v>
      </c>
      <c r="K52" s="31" t="s">
        <v>42</v>
      </c>
      <c r="L52" s="33">
        <v>75254.710000000006</v>
      </c>
      <c r="M52" s="33"/>
      <c r="N52" s="34"/>
      <c r="O52" s="33">
        <v>75254.710000000006</v>
      </c>
      <c r="BG52" s="27"/>
      <c r="BH52" s="35" t="s">
        <v>2548</v>
      </c>
      <c r="BI52" s="19"/>
    </row>
    <row r="53" spans="1:61" s="3" customFormat="1" ht="90" x14ac:dyDescent="0.25">
      <c r="A53" s="29" t="s">
        <v>111</v>
      </c>
      <c r="B53" s="30" t="s">
        <v>1433</v>
      </c>
      <c r="C53" s="136" t="s">
        <v>2550</v>
      </c>
      <c r="D53" s="136"/>
      <c r="E53" s="136"/>
      <c r="F53" s="29" t="s">
        <v>88</v>
      </c>
      <c r="G53" s="52">
        <v>186</v>
      </c>
      <c r="H53" s="33">
        <v>61.84</v>
      </c>
      <c r="I53" s="33"/>
      <c r="J53" s="33">
        <v>61.84</v>
      </c>
      <c r="K53" s="31" t="s">
        <v>42</v>
      </c>
      <c r="L53" s="33">
        <v>99609.4</v>
      </c>
      <c r="M53" s="33"/>
      <c r="N53" s="34"/>
      <c r="O53" s="33">
        <v>99609.4</v>
      </c>
      <c r="BG53" s="27"/>
      <c r="BH53" s="35" t="s">
        <v>2550</v>
      </c>
      <c r="BI53" s="19"/>
    </row>
    <row r="54" spans="1:61" s="3" customFormat="1" ht="90" x14ac:dyDescent="0.25">
      <c r="A54" s="29" t="s">
        <v>113</v>
      </c>
      <c r="B54" s="30" t="s">
        <v>92</v>
      </c>
      <c r="C54" s="136" t="s">
        <v>1410</v>
      </c>
      <c r="D54" s="136"/>
      <c r="E54" s="136"/>
      <c r="F54" s="29" t="s">
        <v>94</v>
      </c>
      <c r="G54" s="32">
        <v>4.4249999999999998</v>
      </c>
      <c r="H54" s="33" t="s">
        <v>2551</v>
      </c>
      <c r="I54" s="33">
        <v>4.1399999999999997</v>
      </c>
      <c r="J54" s="33">
        <v>63.54</v>
      </c>
      <c r="K54" s="31" t="s">
        <v>42</v>
      </c>
      <c r="L54" s="33">
        <v>34733.01</v>
      </c>
      <c r="M54" s="33">
        <v>32086.54</v>
      </c>
      <c r="N54" s="34">
        <v>211.59</v>
      </c>
      <c r="O54" s="33">
        <v>2434.88</v>
      </c>
      <c r="BG54" s="27"/>
      <c r="BH54" s="35" t="s">
        <v>1410</v>
      </c>
      <c r="BI54" s="19"/>
    </row>
    <row r="55" spans="1:61" s="3" customFormat="1" ht="15" x14ac:dyDescent="0.25">
      <c r="A55" s="36"/>
      <c r="B55" s="37"/>
      <c r="C55" s="37"/>
      <c r="D55" s="37"/>
      <c r="E55" s="38" t="s">
        <v>5002</v>
      </c>
      <c r="F55" s="38"/>
      <c r="G55" s="39"/>
      <c r="H55" s="40"/>
      <c r="I55" s="11"/>
      <c r="J55" s="11"/>
      <c r="K55" s="11"/>
      <c r="L55" s="41">
        <v>34974.33</v>
      </c>
      <c r="M55" s="42"/>
      <c r="N55" s="42"/>
      <c r="O55" s="43"/>
      <c r="BG55" s="27"/>
      <c r="BH55" s="35"/>
      <c r="BI55" s="19"/>
    </row>
    <row r="56" spans="1:61" s="3" customFormat="1" ht="15" x14ac:dyDescent="0.25">
      <c r="A56" s="36"/>
      <c r="B56" s="37"/>
      <c r="C56" s="37"/>
      <c r="D56" s="37"/>
      <c r="E56" s="38" t="s">
        <v>5003</v>
      </c>
      <c r="F56" s="38"/>
      <c r="G56" s="39"/>
      <c r="H56" s="40"/>
      <c r="I56" s="11"/>
      <c r="J56" s="11"/>
      <c r="K56" s="11"/>
      <c r="L56" s="41">
        <v>18289.330000000002</v>
      </c>
      <c r="M56" s="42"/>
      <c r="N56" s="42"/>
      <c r="O56" s="43"/>
      <c r="BG56" s="27"/>
      <c r="BH56" s="35"/>
      <c r="BI56" s="19"/>
    </row>
    <row r="57" spans="1:61" s="3" customFormat="1" ht="15" x14ac:dyDescent="0.25">
      <c r="A57" s="36"/>
      <c r="B57" s="37"/>
      <c r="C57" s="37"/>
      <c r="D57" s="37"/>
      <c r="E57" s="38" t="s">
        <v>46</v>
      </c>
      <c r="F57" s="38"/>
      <c r="G57" s="39"/>
      <c r="H57" s="40"/>
      <c r="I57" s="11"/>
      <c r="J57" s="11"/>
      <c r="K57" s="11"/>
      <c r="L57" s="41">
        <v>87996.67</v>
      </c>
      <c r="M57" s="42"/>
      <c r="N57" s="42"/>
      <c r="O57" s="43"/>
      <c r="BG57" s="27"/>
      <c r="BH57" s="35"/>
      <c r="BI57" s="19"/>
    </row>
    <row r="58" spans="1:61" s="3" customFormat="1" ht="22.5" x14ac:dyDescent="0.25">
      <c r="A58" s="45"/>
      <c r="B58" s="46" t="s">
        <v>98</v>
      </c>
      <c r="C58" s="141" t="s">
        <v>99</v>
      </c>
      <c r="D58" s="141"/>
      <c r="E58" s="141"/>
      <c r="F58" s="47" t="s">
        <v>80</v>
      </c>
      <c r="G58" s="39" t="s">
        <v>5004</v>
      </c>
      <c r="H58" s="48">
        <v>9465.51</v>
      </c>
      <c r="I58" s="48"/>
      <c r="J58" s="48">
        <v>9465.51</v>
      </c>
      <c r="K58" s="49"/>
      <c r="L58" s="48">
        <v>58.69</v>
      </c>
      <c r="M58" s="48"/>
      <c r="N58" s="48"/>
      <c r="O58" s="50">
        <v>58.69</v>
      </c>
      <c r="BG58" s="27"/>
      <c r="BH58" s="35"/>
      <c r="BI58" s="19" t="s">
        <v>99</v>
      </c>
    </row>
    <row r="59" spans="1:61" s="3" customFormat="1" ht="23.25" x14ac:dyDescent="0.25">
      <c r="A59" s="45"/>
      <c r="B59" s="46" t="s">
        <v>102</v>
      </c>
      <c r="C59" s="141" t="s">
        <v>103</v>
      </c>
      <c r="D59" s="141"/>
      <c r="E59" s="141"/>
      <c r="F59" s="47" t="s">
        <v>80</v>
      </c>
      <c r="G59" s="39" t="s">
        <v>5005</v>
      </c>
      <c r="H59" s="48">
        <v>12894.74</v>
      </c>
      <c r="I59" s="48"/>
      <c r="J59" s="48">
        <v>12894.74</v>
      </c>
      <c r="K59" s="49"/>
      <c r="L59" s="48">
        <v>223.08</v>
      </c>
      <c r="M59" s="48"/>
      <c r="N59" s="48"/>
      <c r="O59" s="50">
        <v>223.08</v>
      </c>
      <c r="BG59" s="27"/>
      <c r="BH59" s="35"/>
      <c r="BI59" s="19" t="s">
        <v>103</v>
      </c>
    </row>
    <row r="60" spans="1:61" s="3" customFormat="1" ht="90" x14ac:dyDescent="0.25">
      <c r="A60" s="29" t="s">
        <v>115</v>
      </c>
      <c r="B60" s="30" t="s">
        <v>1750</v>
      </c>
      <c r="C60" s="136" t="s">
        <v>1751</v>
      </c>
      <c r="D60" s="136"/>
      <c r="E60" s="136"/>
      <c r="F60" s="29" t="s">
        <v>94</v>
      </c>
      <c r="G60" s="32">
        <v>-4.4249999999999998</v>
      </c>
      <c r="H60" s="33" t="s">
        <v>1752</v>
      </c>
      <c r="I60" s="33">
        <v>1.38</v>
      </c>
      <c r="J60" s="33">
        <v>13.25</v>
      </c>
      <c r="K60" s="31" t="s">
        <v>42</v>
      </c>
      <c r="L60" s="33">
        <v>-12310.87</v>
      </c>
      <c r="M60" s="33">
        <v>-11732.59</v>
      </c>
      <c r="N60" s="34">
        <v>-70.53</v>
      </c>
      <c r="O60" s="33">
        <v>-507.75</v>
      </c>
      <c r="BG60" s="27"/>
      <c r="BH60" s="35" t="s">
        <v>1751</v>
      </c>
      <c r="BI60" s="19"/>
    </row>
    <row r="61" spans="1:61" s="3" customFormat="1" ht="15" x14ac:dyDescent="0.25">
      <c r="A61" s="36"/>
      <c r="B61" s="37"/>
      <c r="C61" s="37"/>
      <c r="D61" s="37"/>
      <c r="E61" s="38" t="s">
        <v>5006</v>
      </c>
      <c r="F61" s="38"/>
      <c r="G61" s="39"/>
      <c r="H61" s="40"/>
      <c r="I61" s="11"/>
      <c r="J61" s="11"/>
      <c r="K61" s="11"/>
      <c r="L61" s="41">
        <v>-12788.52</v>
      </c>
      <c r="M61" s="42"/>
      <c r="N61" s="42"/>
      <c r="O61" s="43"/>
      <c r="BG61" s="27"/>
      <c r="BH61" s="35"/>
      <c r="BI61" s="19"/>
    </row>
    <row r="62" spans="1:61" s="3" customFormat="1" ht="15" x14ac:dyDescent="0.25">
      <c r="A62" s="36"/>
      <c r="B62" s="37"/>
      <c r="C62" s="37"/>
      <c r="D62" s="37"/>
      <c r="E62" s="38" t="s">
        <v>5007</v>
      </c>
      <c r="F62" s="38"/>
      <c r="G62" s="39"/>
      <c r="H62" s="40"/>
      <c r="I62" s="11"/>
      <c r="J62" s="11"/>
      <c r="K62" s="11"/>
      <c r="L62" s="41">
        <v>-6687.58</v>
      </c>
      <c r="M62" s="42"/>
      <c r="N62" s="42"/>
      <c r="O62" s="43"/>
      <c r="BG62" s="27"/>
      <c r="BH62" s="35"/>
      <c r="BI62" s="19"/>
    </row>
    <row r="63" spans="1:61" s="3" customFormat="1" ht="15" x14ac:dyDescent="0.25">
      <c r="A63" s="36"/>
      <c r="B63" s="37"/>
      <c r="C63" s="37"/>
      <c r="D63" s="37"/>
      <c r="E63" s="38" t="s">
        <v>46</v>
      </c>
      <c r="F63" s="38"/>
      <c r="G63" s="39"/>
      <c r="H63" s="40"/>
      <c r="I63" s="11"/>
      <c r="J63" s="11"/>
      <c r="K63" s="11"/>
      <c r="L63" s="41">
        <v>-31786.97</v>
      </c>
      <c r="M63" s="42"/>
      <c r="N63" s="42"/>
      <c r="O63" s="43"/>
      <c r="BG63" s="27"/>
      <c r="BH63" s="35"/>
      <c r="BI63" s="19"/>
    </row>
    <row r="64" spans="1:61" s="3" customFormat="1" ht="22.5" x14ac:dyDescent="0.25">
      <c r="A64" s="45"/>
      <c r="B64" s="46" t="s">
        <v>98</v>
      </c>
      <c r="C64" s="141" t="s">
        <v>99</v>
      </c>
      <c r="D64" s="141"/>
      <c r="E64" s="141"/>
      <c r="F64" s="47" t="s">
        <v>80</v>
      </c>
      <c r="G64" s="39" t="s">
        <v>5008</v>
      </c>
      <c r="H64" s="48">
        <v>9465.51</v>
      </c>
      <c r="I64" s="48"/>
      <c r="J64" s="48">
        <v>9465.51</v>
      </c>
      <c r="K64" s="49"/>
      <c r="L64" s="48">
        <v>-58.69</v>
      </c>
      <c r="M64" s="48"/>
      <c r="N64" s="48"/>
      <c r="O64" s="50">
        <v>-58.69</v>
      </c>
      <c r="BG64" s="27"/>
      <c r="BH64" s="35"/>
      <c r="BI64" s="19" t="s">
        <v>99</v>
      </c>
    </row>
    <row r="65" spans="1:63" s="3" customFormat="1" ht="90" x14ac:dyDescent="0.25">
      <c r="A65" s="29" t="s">
        <v>117</v>
      </c>
      <c r="B65" s="30" t="s">
        <v>1433</v>
      </c>
      <c r="C65" s="136" t="s">
        <v>2556</v>
      </c>
      <c r="D65" s="136"/>
      <c r="E65" s="136"/>
      <c r="F65" s="29" t="s">
        <v>136</v>
      </c>
      <c r="G65" s="52">
        <v>228</v>
      </c>
      <c r="H65" s="33">
        <v>56.93</v>
      </c>
      <c r="I65" s="33"/>
      <c r="J65" s="33">
        <v>56.93</v>
      </c>
      <c r="K65" s="31" t="s">
        <v>42</v>
      </c>
      <c r="L65" s="33">
        <v>112407.15</v>
      </c>
      <c r="M65" s="33"/>
      <c r="N65" s="34"/>
      <c r="O65" s="33">
        <v>112407.15</v>
      </c>
      <c r="BG65" s="27"/>
      <c r="BH65" s="35" t="s">
        <v>2556</v>
      </c>
      <c r="BI65" s="19"/>
    </row>
    <row r="66" spans="1:63" s="3" customFormat="1" ht="90.75" x14ac:dyDescent="0.25">
      <c r="A66" s="29" t="s">
        <v>132</v>
      </c>
      <c r="B66" s="30" t="s">
        <v>1433</v>
      </c>
      <c r="C66" s="136" t="s">
        <v>2558</v>
      </c>
      <c r="D66" s="136"/>
      <c r="E66" s="136"/>
      <c r="F66" s="29" t="s">
        <v>88</v>
      </c>
      <c r="G66" s="52">
        <v>228</v>
      </c>
      <c r="H66" s="33">
        <v>25.81</v>
      </c>
      <c r="I66" s="33"/>
      <c r="J66" s="33">
        <v>25.81</v>
      </c>
      <c r="K66" s="31" t="s">
        <v>42</v>
      </c>
      <c r="L66" s="33">
        <v>50961.33</v>
      </c>
      <c r="M66" s="33"/>
      <c r="N66" s="34"/>
      <c r="O66" s="33">
        <v>50961.33</v>
      </c>
      <c r="BG66" s="27"/>
      <c r="BH66" s="35" t="s">
        <v>2558</v>
      </c>
      <c r="BI66" s="19"/>
    </row>
    <row r="67" spans="1:63" s="3" customFormat="1" ht="90" x14ac:dyDescent="0.25">
      <c r="A67" s="29" t="s">
        <v>134</v>
      </c>
      <c r="B67" s="30" t="s">
        <v>1433</v>
      </c>
      <c r="C67" s="136" t="s">
        <v>2556</v>
      </c>
      <c r="D67" s="136"/>
      <c r="E67" s="136"/>
      <c r="F67" s="29" t="s">
        <v>136</v>
      </c>
      <c r="G67" s="52">
        <v>228</v>
      </c>
      <c r="H67" s="33">
        <v>56.93</v>
      </c>
      <c r="I67" s="33"/>
      <c r="J67" s="33">
        <v>56.93</v>
      </c>
      <c r="K67" s="31" t="s">
        <v>42</v>
      </c>
      <c r="L67" s="33">
        <v>112407.15</v>
      </c>
      <c r="M67" s="33"/>
      <c r="N67" s="34"/>
      <c r="O67" s="33">
        <v>112407.15</v>
      </c>
      <c r="BG67" s="27"/>
      <c r="BH67" s="35" t="s">
        <v>2556</v>
      </c>
      <c r="BI67" s="19"/>
    </row>
    <row r="68" spans="1:63" s="3" customFormat="1" ht="90.75" x14ac:dyDescent="0.25">
      <c r="A68" s="29" t="s">
        <v>138</v>
      </c>
      <c r="B68" s="30" t="s">
        <v>1433</v>
      </c>
      <c r="C68" s="136" t="s">
        <v>2558</v>
      </c>
      <c r="D68" s="136"/>
      <c r="E68" s="136"/>
      <c r="F68" s="29" t="s">
        <v>88</v>
      </c>
      <c r="G68" s="52">
        <v>228</v>
      </c>
      <c r="H68" s="33">
        <v>25.81</v>
      </c>
      <c r="I68" s="33"/>
      <c r="J68" s="33">
        <v>25.81</v>
      </c>
      <c r="K68" s="31" t="s">
        <v>42</v>
      </c>
      <c r="L68" s="33">
        <v>50961.33</v>
      </c>
      <c r="M68" s="33"/>
      <c r="N68" s="34"/>
      <c r="O68" s="33">
        <v>50961.33</v>
      </c>
      <c r="BG68" s="27"/>
      <c r="BH68" s="35" t="s">
        <v>2558</v>
      </c>
      <c r="BI68" s="19"/>
    </row>
    <row r="69" spans="1:63" s="3" customFormat="1" ht="90" x14ac:dyDescent="0.25">
      <c r="A69" s="29" t="s">
        <v>169</v>
      </c>
      <c r="B69" s="30" t="s">
        <v>1416</v>
      </c>
      <c r="C69" s="136" t="s">
        <v>1417</v>
      </c>
      <c r="D69" s="136"/>
      <c r="E69" s="136"/>
      <c r="F69" s="29" t="s">
        <v>1418</v>
      </c>
      <c r="G69" s="52">
        <v>10</v>
      </c>
      <c r="H69" s="33" t="s">
        <v>1419</v>
      </c>
      <c r="I69" s="33" t="s">
        <v>1420</v>
      </c>
      <c r="J69" s="33">
        <v>4.3600000000000003</v>
      </c>
      <c r="K69" s="31" t="s">
        <v>42</v>
      </c>
      <c r="L69" s="33">
        <v>20644.490000000002</v>
      </c>
      <c r="M69" s="33">
        <v>18211.650000000001</v>
      </c>
      <c r="N69" s="34" t="s">
        <v>5009</v>
      </c>
      <c r="O69" s="33">
        <v>376.71</v>
      </c>
      <c r="BG69" s="27"/>
      <c r="BH69" s="35" t="s">
        <v>1417</v>
      </c>
      <c r="BI69" s="19"/>
    </row>
    <row r="70" spans="1:63" s="3" customFormat="1" ht="15" x14ac:dyDescent="0.25">
      <c r="A70" s="36"/>
      <c r="B70" s="37"/>
      <c r="C70" s="37"/>
      <c r="D70" s="37"/>
      <c r="E70" s="38" t="s">
        <v>5010</v>
      </c>
      <c r="F70" s="38"/>
      <c r="G70" s="39"/>
      <c r="H70" s="40"/>
      <c r="I70" s="11"/>
      <c r="J70" s="11"/>
      <c r="K70" s="11"/>
      <c r="L70" s="41">
        <v>22137.33</v>
      </c>
      <c r="M70" s="42"/>
      <c r="N70" s="42"/>
      <c r="O70" s="43"/>
      <c r="BG70" s="27"/>
      <c r="BH70" s="35"/>
      <c r="BI70" s="19"/>
    </row>
    <row r="71" spans="1:63" s="3" customFormat="1" ht="15" x14ac:dyDescent="0.25">
      <c r="A71" s="36"/>
      <c r="B71" s="37"/>
      <c r="C71" s="37"/>
      <c r="D71" s="37"/>
      <c r="E71" s="38" t="s">
        <v>5011</v>
      </c>
      <c r="F71" s="38"/>
      <c r="G71" s="39"/>
      <c r="H71" s="40"/>
      <c r="I71" s="11"/>
      <c r="J71" s="11"/>
      <c r="K71" s="11"/>
      <c r="L71" s="41">
        <v>13172.62</v>
      </c>
      <c r="M71" s="42"/>
      <c r="N71" s="42"/>
      <c r="O71" s="43"/>
      <c r="BG71" s="27"/>
      <c r="BH71" s="35"/>
      <c r="BI71" s="19"/>
    </row>
    <row r="72" spans="1:63" s="3" customFormat="1" ht="15" x14ac:dyDescent="0.25">
      <c r="A72" s="36"/>
      <c r="B72" s="37"/>
      <c r="C72" s="37"/>
      <c r="D72" s="37"/>
      <c r="E72" s="38" t="s">
        <v>46</v>
      </c>
      <c r="F72" s="38"/>
      <c r="G72" s="39"/>
      <c r="H72" s="40"/>
      <c r="I72" s="11"/>
      <c r="J72" s="11"/>
      <c r="K72" s="11"/>
      <c r="L72" s="41">
        <v>55954.44</v>
      </c>
      <c r="M72" s="42"/>
      <c r="N72" s="42"/>
      <c r="O72" s="43"/>
      <c r="BG72" s="27"/>
      <c r="BH72" s="35"/>
      <c r="BI72" s="19"/>
    </row>
    <row r="73" spans="1:63" s="3" customFormat="1" ht="22.5" x14ac:dyDescent="0.25">
      <c r="A73" s="45"/>
      <c r="B73" s="46" t="s">
        <v>1424</v>
      </c>
      <c r="C73" s="141" t="s">
        <v>1425</v>
      </c>
      <c r="D73" s="141"/>
      <c r="E73" s="141"/>
      <c r="F73" s="47" t="s">
        <v>80</v>
      </c>
      <c r="G73" s="39" t="s">
        <v>5012</v>
      </c>
      <c r="H73" s="48">
        <v>23703.67</v>
      </c>
      <c r="I73" s="48"/>
      <c r="J73" s="48">
        <v>23703.67</v>
      </c>
      <c r="K73" s="49"/>
      <c r="L73" s="48">
        <v>14.22</v>
      </c>
      <c r="M73" s="48"/>
      <c r="N73" s="48"/>
      <c r="O73" s="50">
        <v>14.22</v>
      </c>
      <c r="BG73" s="27"/>
      <c r="BH73" s="35"/>
      <c r="BI73" s="19" t="s">
        <v>1425</v>
      </c>
    </row>
    <row r="74" spans="1:63" s="3" customFormat="1" ht="23.25" x14ac:dyDescent="0.25">
      <c r="A74" s="45"/>
      <c r="B74" s="46" t="s">
        <v>1427</v>
      </c>
      <c r="C74" s="141" t="s">
        <v>1428</v>
      </c>
      <c r="D74" s="141"/>
      <c r="E74" s="141"/>
      <c r="F74" s="47" t="s">
        <v>80</v>
      </c>
      <c r="G74" s="39" t="s">
        <v>5013</v>
      </c>
      <c r="H74" s="48">
        <v>1525.63</v>
      </c>
      <c r="I74" s="48"/>
      <c r="J74" s="48">
        <v>1525.63</v>
      </c>
      <c r="K74" s="49"/>
      <c r="L74" s="48">
        <v>2.44</v>
      </c>
      <c r="M74" s="48"/>
      <c r="N74" s="48"/>
      <c r="O74" s="50">
        <v>2.44</v>
      </c>
      <c r="BG74" s="27"/>
      <c r="BH74" s="35"/>
      <c r="BI74" s="19" t="s">
        <v>1428</v>
      </c>
    </row>
    <row r="75" spans="1:63" s="3" customFormat="1" ht="22.5" x14ac:dyDescent="0.25">
      <c r="A75" s="45"/>
      <c r="B75" s="46" t="s">
        <v>1430</v>
      </c>
      <c r="C75" s="141" t="s">
        <v>1431</v>
      </c>
      <c r="D75" s="141"/>
      <c r="E75" s="141"/>
      <c r="F75" s="47" t="s">
        <v>80</v>
      </c>
      <c r="G75" s="39" t="s">
        <v>5014</v>
      </c>
      <c r="H75" s="48">
        <v>14120.9</v>
      </c>
      <c r="I75" s="48"/>
      <c r="J75" s="48">
        <v>14120.9</v>
      </c>
      <c r="K75" s="49"/>
      <c r="L75" s="48">
        <v>26.83</v>
      </c>
      <c r="M75" s="48"/>
      <c r="N75" s="48"/>
      <c r="O75" s="50">
        <v>26.83</v>
      </c>
      <c r="BG75" s="27"/>
      <c r="BH75" s="35"/>
      <c r="BI75" s="19" t="s">
        <v>1431</v>
      </c>
    </row>
    <row r="76" spans="1:63" s="3" customFormat="1" ht="90" x14ac:dyDescent="0.25">
      <c r="A76" s="29" t="s">
        <v>172</v>
      </c>
      <c r="B76" s="30" t="s">
        <v>1433</v>
      </c>
      <c r="C76" s="136" t="s">
        <v>2565</v>
      </c>
      <c r="D76" s="136"/>
      <c r="E76" s="136"/>
      <c r="F76" s="29" t="s">
        <v>88</v>
      </c>
      <c r="G76" s="52">
        <v>10</v>
      </c>
      <c r="H76" s="33">
        <v>66.25</v>
      </c>
      <c r="I76" s="33"/>
      <c r="J76" s="33">
        <v>66.25</v>
      </c>
      <c r="K76" s="31" t="s">
        <v>42</v>
      </c>
      <c r="L76" s="33">
        <v>5737.25</v>
      </c>
      <c r="M76" s="33"/>
      <c r="N76" s="34"/>
      <c r="O76" s="33">
        <v>5737.25</v>
      </c>
      <c r="BG76" s="27"/>
      <c r="BH76" s="35" t="s">
        <v>2565</v>
      </c>
      <c r="BI76" s="19"/>
    </row>
    <row r="77" spans="1:63" s="3" customFormat="1" ht="22.5" x14ac:dyDescent="0.25">
      <c r="A77" s="142" t="s">
        <v>467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4"/>
      <c r="L77" s="33">
        <v>905821.77</v>
      </c>
      <c r="M77" s="33">
        <v>98175.44</v>
      </c>
      <c r="N77" s="33" t="s">
        <v>5015</v>
      </c>
      <c r="O77" s="33">
        <v>800373.84</v>
      </c>
      <c r="BJ77" s="35" t="s">
        <v>467</v>
      </c>
    </row>
    <row r="78" spans="1:63" s="3" customFormat="1" ht="15" x14ac:dyDescent="0.25">
      <c r="A78" s="142" t="s">
        <v>469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4"/>
      <c r="L78" s="33">
        <v>107254.2</v>
      </c>
      <c r="M78" s="33"/>
      <c r="N78" s="33"/>
      <c r="O78" s="33"/>
      <c r="BJ78" s="35" t="s">
        <v>469</v>
      </c>
    </row>
    <row r="79" spans="1:63" s="3" customFormat="1" ht="15" x14ac:dyDescent="0.25">
      <c r="A79" s="145" t="s">
        <v>470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7"/>
      <c r="L79" s="55"/>
      <c r="M79" s="55"/>
      <c r="N79" s="55"/>
      <c r="O79" s="55"/>
      <c r="BJ79" s="35"/>
      <c r="BK79" s="2" t="s">
        <v>470</v>
      </c>
    </row>
    <row r="80" spans="1:63" s="3" customFormat="1" ht="15" x14ac:dyDescent="0.25">
      <c r="A80" s="145" t="s">
        <v>5016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7"/>
      <c r="L80" s="55">
        <v>11795.66</v>
      </c>
      <c r="M80" s="55"/>
      <c r="N80" s="55"/>
      <c r="O80" s="55"/>
      <c r="BJ80" s="35"/>
      <c r="BK80" s="2" t="s">
        <v>5016</v>
      </c>
    </row>
    <row r="81" spans="1:63" s="3" customFormat="1" ht="15" x14ac:dyDescent="0.25">
      <c r="A81" s="145" t="s">
        <v>5017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7"/>
      <c r="L81" s="55">
        <v>8416.31</v>
      </c>
      <c r="M81" s="55"/>
      <c r="N81" s="55"/>
      <c r="O81" s="55"/>
      <c r="BJ81" s="35"/>
      <c r="BK81" s="2" t="s">
        <v>5017</v>
      </c>
    </row>
    <row r="82" spans="1:63" s="3" customFormat="1" ht="15" x14ac:dyDescent="0.25">
      <c r="A82" s="145" t="s">
        <v>5018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7"/>
      <c r="L82" s="55">
        <v>64904.9</v>
      </c>
      <c r="M82" s="55"/>
      <c r="N82" s="55"/>
      <c r="O82" s="55"/>
      <c r="BJ82" s="35"/>
      <c r="BK82" s="2" t="s">
        <v>5018</v>
      </c>
    </row>
    <row r="83" spans="1:63" s="3" customFormat="1" ht="15" x14ac:dyDescent="0.25">
      <c r="A83" s="145" t="s">
        <v>5019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7"/>
      <c r="L83" s="55">
        <v>22137.33</v>
      </c>
      <c r="M83" s="55"/>
      <c r="N83" s="55"/>
      <c r="O83" s="55"/>
      <c r="BJ83" s="35"/>
      <c r="BK83" s="2" t="s">
        <v>5019</v>
      </c>
    </row>
    <row r="84" spans="1:63" s="3" customFormat="1" ht="15" x14ac:dyDescent="0.25">
      <c r="A84" s="142" t="s">
        <v>477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4"/>
      <c r="L84" s="33">
        <v>59101.47</v>
      </c>
      <c r="M84" s="33"/>
      <c r="N84" s="33"/>
      <c r="O84" s="33"/>
      <c r="BJ84" s="35" t="s">
        <v>477</v>
      </c>
    </row>
    <row r="85" spans="1:63" s="3" customFormat="1" ht="15" x14ac:dyDescent="0.25">
      <c r="A85" s="145" t="s">
        <v>470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7"/>
      <c r="L85" s="55"/>
      <c r="M85" s="55"/>
      <c r="N85" s="55"/>
      <c r="O85" s="55"/>
      <c r="BJ85" s="35"/>
      <c r="BK85" s="2" t="s">
        <v>470</v>
      </c>
    </row>
    <row r="86" spans="1:63" s="3" customFormat="1" ht="15" x14ac:dyDescent="0.25">
      <c r="A86" s="145" t="s">
        <v>5020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7"/>
      <c r="L86" s="55">
        <v>4123.99</v>
      </c>
      <c r="M86" s="55"/>
      <c r="N86" s="55"/>
      <c r="O86" s="55"/>
      <c r="BJ86" s="35"/>
      <c r="BK86" s="2" t="s">
        <v>5020</v>
      </c>
    </row>
    <row r="87" spans="1:63" s="3" customFormat="1" ht="15" x14ac:dyDescent="0.25">
      <c r="A87" s="145" t="s">
        <v>5021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>
        <v>33941.089999999997</v>
      </c>
      <c r="M87" s="55"/>
      <c r="N87" s="55"/>
      <c r="O87" s="55"/>
      <c r="BJ87" s="35"/>
      <c r="BK87" s="2" t="s">
        <v>5021</v>
      </c>
    </row>
    <row r="88" spans="1:63" s="3" customFormat="1" ht="15" x14ac:dyDescent="0.25">
      <c r="A88" s="145" t="s">
        <v>5022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7863.77</v>
      </c>
      <c r="M88" s="55"/>
      <c r="N88" s="55"/>
      <c r="O88" s="55"/>
      <c r="BJ88" s="35"/>
      <c r="BK88" s="2" t="s">
        <v>5022</v>
      </c>
    </row>
    <row r="89" spans="1:63" s="3" customFormat="1" ht="15" x14ac:dyDescent="0.25">
      <c r="A89" s="145" t="s">
        <v>5023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7"/>
      <c r="L89" s="55">
        <v>13172.62</v>
      </c>
      <c r="M89" s="55"/>
      <c r="N89" s="55"/>
      <c r="O89" s="55"/>
      <c r="BJ89" s="35"/>
      <c r="BK89" s="2" t="s">
        <v>5023</v>
      </c>
    </row>
    <row r="90" spans="1:63" s="3" customFormat="1" ht="15" x14ac:dyDescent="0.25">
      <c r="A90" s="142" t="s">
        <v>484</v>
      </c>
      <c r="B90" s="143"/>
      <c r="C90" s="143"/>
      <c r="D90" s="143"/>
      <c r="E90" s="143"/>
      <c r="F90" s="143"/>
      <c r="G90" s="143"/>
      <c r="H90" s="143"/>
      <c r="I90" s="143"/>
      <c r="J90" s="143"/>
      <c r="K90" s="144"/>
      <c r="L90" s="33"/>
      <c r="M90" s="33"/>
      <c r="N90" s="33"/>
      <c r="O90" s="33"/>
      <c r="BJ90" s="35" t="s">
        <v>484</v>
      </c>
    </row>
    <row r="91" spans="1:63" s="3" customFormat="1" ht="15" x14ac:dyDescent="0.25">
      <c r="A91" s="145" t="s">
        <v>491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/>
      <c r="M91" s="55"/>
      <c r="N91" s="55"/>
      <c r="O91" s="55"/>
      <c r="BJ91" s="35"/>
      <c r="BK91" s="2" t="s">
        <v>491</v>
      </c>
    </row>
    <row r="92" spans="1:63" s="3" customFormat="1" ht="15" x14ac:dyDescent="0.25">
      <c r="A92" s="145" t="s">
        <v>5024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7"/>
      <c r="L92" s="55">
        <v>17358.78</v>
      </c>
      <c r="M92" s="55">
        <v>12683.5</v>
      </c>
      <c r="N92" s="55">
        <v>2759.2</v>
      </c>
      <c r="O92" s="55">
        <v>1916.08</v>
      </c>
      <c r="BJ92" s="35"/>
      <c r="BK92" s="2" t="s">
        <v>5024</v>
      </c>
    </row>
    <row r="93" spans="1:63" s="3" customFormat="1" ht="15" x14ac:dyDescent="0.25">
      <c r="A93" s="145" t="s">
        <v>5025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>
        <v>11795.66</v>
      </c>
      <c r="M93" s="55"/>
      <c r="N93" s="55"/>
      <c r="O93" s="55"/>
      <c r="BJ93" s="35"/>
      <c r="BK93" s="2" t="s">
        <v>5025</v>
      </c>
    </row>
    <row r="94" spans="1:63" s="3" customFormat="1" ht="15" x14ac:dyDescent="0.25">
      <c r="A94" s="145" t="s">
        <v>5026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7863.77</v>
      </c>
      <c r="M94" s="55"/>
      <c r="N94" s="55"/>
      <c r="O94" s="55"/>
      <c r="BJ94" s="35"/>
      <c r="BK94" s="2" t="s">
        <v>5026</v>
      </c>
    </row>
    <row r="95" spans="1:63" s="3" customFormat="1" ht="15" x14ac:dyDescent="0.25">
      <c r="A95" s="145" t="s">
        <v>490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>
        <v>37018.21</v>
      </c>
      <c r="M95" s="55"/>
      <c r="N95" s="55"/>
      <c r="O95" s="55"/>
      <c r="BJ95" s="35"/>
      <c r="BK95" s="2" t="s">
        <v>490</v>
      </c>
    </row>
    <row r="96" spans="1:63" s="3" customFormat="1" ht="15" x14ac:dyDescent="0.25">
      <c r="A96" s="145" t="s">
        <v>2578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/>
      <c r="M96" s="55"/>
      <c r="N96" s="55"/>
      <c r="O96" s="55"/>
      <c r="BJ96" s="35"/>
      <c r="BK96" s="2" t="s">
        <v>2578</v>
      </c>
    </row>
    <row r="97" spans="1:63" s="3" customFormat="1" ht="15" x14ac:dyDescent="0.25">
      <c r="A97" s="145" t="s">
        <v>5027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>
        <v>786532.22</v>
      </c>
      <c r="M97" s="55"/>
      <c r="N97" s="55"/>
      <c r="O97" s="55">
        <v>786532.22</v>
      </c>
      <c r="BJ97" s="35"/>
      <c r="BK97" s="2" t="s">
        <v>5027</v>
      </c>
    </row>
    <row r="98" spans="1:63" s="3" customFormat="1" ht="15" x14ac:dyDescent="0.25">
      <c r="A98" s="145" t="s">
        <v>504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55"/>
      <c r="M98" s="55"/>
      <c r="N98" s="55"/>
      <c r="O98" s="55"/>
      <c r="BJ98" s="35"/>
      <c r="BK98" s="2" t="s">
        <v>504</v>
      </c>
    </row>
    <row r="99" spans="1:63" s="3" customFormat="1" ht="15" x14ac:dyDescent="0.25">
      <c r="A99" s="145" t="s">
        <v>5028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>
        <v>17027.57</v>
      </c>
      <c r="M99" s="55">
        <v>8416.31</v>
      </c>
      <c r="N99" s="55">
        <v>58.02</v>
      </c>
      <c r="O99" s="55">
        <v>8553.24</v>
      </c>
      <c r="BJ99" s="35"/>
      <c r="BK99" s="2" t="s">
        <v>5028</v>
      </c>
    </row>
    <row r="100" spans="1:63" s="3" customFormat="1" ht="15" x14ac:dyDescent="0.25">
      <c r="A100" s="145" t="s">
        <v>5029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55">
        <v>8416.31</v>
      </c>
      <c r="M100" s="55"/>
      <c r="N100" s="55"/>
      <c r="O100" s="55"/>
      <c r="BJ100" s="35"/>
      <c r="BK100" s="2" t="s">
        <v>5029</v>
      </c>
    </row>
    <row r="101" spans="1:63" s="3" customFormat="1" ht="15" x14ac:dyDescent="0.25">
      <c r="A101" s="145" t="s">
        <v>5030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>
        <v>4123.99</v>
      </c>
      <c r="M101" s="55"/>
      <c r="N101" s="55"/>
      <c r="O101" s="55"/>
      <c r="BJ101" s="35"/>
      <c r="BK101" s="2" t="s">
        <v>5030</v>
      </c>
    </row>
    <row r="102" spans="1:63" s="3" customFormat="1" ht="15" x14ac:dyDescent="0.25">
      <c r="A102" s="145" t="s">
        <v>490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>
        <v>29567.87</v>
      </c>
      <c r="M102" s="55"/>
      <c r="N102" s="55"/>
      <c r="O102" s="55"/>
      <c r="BJ102" s="35"/>
      <c r="BK102" s="2" t="s">
        <v>490</v>
      </c>
    </row>
    <row r="103" spans="1:63" s="3" customFormat="1" ht="15" x14ac:dyDescent="0.25">
      <c r="A103" s="145" t="s">
        <v>495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55"/>
      <c r="M103" s="55"/>
      <c r="N103" s="55"/>
      <c r="O103" s="55"/>
      <c r="BJ103" s="35"/>
      <c r="BK103" s="2" t="s">
        <v>495</v>
      </c>
    </row>
    <row r="104" spans="1:63" s="3" customFormat="1" ht="22.5" x14ac:dyDescent="0.25">
      <c r="A104" s="145" t="s">
        <v>5031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>
        <v>64258.71</v>
      </c>
      <c r="M104" s="55">
        <v>58863.98</v>
      </c>
      <c r="N104" s="55" t="s">
        <v>5032</v>
      </c>
      <c r="O104" s="55">
        <v>2995.59</v>
      </c>
      <c r="BJ104" s="35"/>
      <c r="BK104" s="2" t="s">
        <v>5031</v>
      </c>
    </row>
    <row r="105" spans="1:63" s="3" customFormat="1" ht="15" x14ac:dyDescent="0.25">
      <c r="A105" s="145" t="s">
        <v>5033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55">
        <v>64904.9</v>
      </c>
      <c r="M105" s="55"/>
      <c r="N105" s="55"/>
      <c r="O105" s="55"/>
      <c r="BJ105" s="35"/>
      <c r="BK105" s="2" t="s">
        <v>5033</v>
      </c>
    </row>
    <row r="106" spans="1:63" s="3" customFormat="1" ht="15" x14ac:dyDescent="0.25">
      <c r="A106" s="145" t="s">
        <v>5034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>
        <v>33941.089999999997</v>
      </c>
      <c r="M106" s="55"/>
      <c r="N106" s="55"/>
      <c r="O106" s="55"/>
      <c r="BJ106" s="35"/>
      <c r="BK106" s="2" t="s">
        <v>5034</v>
      </c>
    </row>
    <row r="107" spans="1:63" s="3" customFormat="1" ht="15" x14ac:dyDescent="0.25">
      <c r="A107" s="145" t="s">
        <v>490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  <c r="L107" s="55">
        <v>163104.70000000001</v>
      </c>
      <c r="M107" s="55"/>
      <c r="N107" s="55"/>
      <c r="O107" s="55"/>
      <c r="BJ107" s="35"/>
      <c r="BK107" s="2" t="s">
        <v>490</v>
      </c>
    </row>
    <row r="108" spans="1:63" s="3" customFormat="1" ht="15" x14ac:dyDescent="0.25">
      <c r="A108" s="145" t="s">
        <v>1703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55"/>
      <c r="M108" s="55"/>
      <c r="N108" s="55"/>
      <c r="O108" s="55"/>
      <c r="BJ108" s="35"/>
      <c r="BK108" s="2" t="s">
        <v>1703</v>
      </c>
    </row>
    <row r="109" spans="1:63" s="3" customFormat="1" ht="22.5" x14ac:dyDescent="0.25">
      <c r="A109" s="145" t="s">
        <v>5035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55">
        <v>20644.490000000002</v>
      </c>
      <c r="M109" s="55">
        <v>18211.650000000001</v>
      </c>
      <c r="N109" s="55" t="s">
        <v>5009</v>
      </c>
      <c r="O109" s="55">
        <v>376.71</v>
      </c>
      <c r="BJ109" s="35"/>
      <c r="BK109" s="2" t="s">
        <v>5035</v>
      </c>
    </row>
    <row r="110" spans="1:63" s="3" customFormat="1" ht="15" x14ac:dyDescent="0.25">
      <c r="A110" s="145" t="s">
        <v>5036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55">
        <v>22137.33</v>
      </c>
      <c r="M110" s="55"/>
      <c r="N110" s="55"/>
      <c r="O110" s="55"/>
      <c r="BJ110" s="35"/>
      <c r="BK110" s="2" t="s">
        <v>5036</v>
      </c>
    </row>
    <row r="111" spans="1:63" s="3" customFormat="1" ht="15" x14ac:dyDescent="0.25">
      <c r="A111" s="145" t="s">
        <v>5037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55">
        <v>13172.62</v>
      </c>
      <c r="M111" s="55"/>
      <c r="N111" s="55"/>
      <c r="O111" s="55"/>
      <c r="BJ111" s="35"/>
      <c r="BK111" s="2" t="s">
        <v>5037</v>
      </c>
    </row>
    <row r="112" spans="1:63" s="3" customFormat="1" ht="15" x14ac:dyDescent="0.25">
      <c r="A112" s="145" t="s">
        <v>490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55">
        <v>55954.44</v>
      </c>
      <c r="M112" s="55"/>
      <c r="N112" s="55"/>
      <c r="O112" s="55"/>
      <c r="BJ112" s="35"/>
      <c r="BK112" s="2" t="s">
        <v>490</v>
      </c>
    </row>
    <row r="113" spans="1:64" s="3" customFormat="1" ht="15" x14ac:dyDescent="0.25">
      <c r="A113" s="145" t="s">
        <v>513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55">
        <v>1072177.44</v>
      </c>
      <c r="M113" s="55"/>
      <c r="N113" s="55"/>
      <c r="O113" s="55"/>
      <c r="BJ113" s="35"/>
      <c r="BK113" s="2" t="s">
        <v>513</v>
      </c>
    </row>
    <row r="114" spans="1:64" s="3" customFormat="1" ht="15" x14ac:dyDescent="0.25">
      <c r="A114" s="145" t="s">
        <v>514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  <c r="L114" s="55"/>
      <c r="M114" s="55"/>
      <c r="N114" s="55"/>
      <c r="O114" s="55"/>
      <c r="BJ114" s="35"/>
      <c r="BK114" s="2" t="s">
        <v>514</v>
      </c>
    </row>
    <row r="115" spans="1:64" s="3" customFormat="1" ht="15" x14ac:dyDescent="0.25">
      <c r="A115" s="145" t="s">
        <v>515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7"/>
      <c r="L115" s="55">
        <v>98175.44</v>
      </c>
      <c r="M115" s="55"/>
      <c r="N115" s="55"/>
      <c r="O115" s="55"/>
      <c r="BJ115" s="35"/>
      <c r="BK115" s="2" t="s">
        <v>515</v>
      </c>
    </row>
    <row r="116" spans="1:64" s="3" customFormat="1" ht="15" x14ac:dyDescent="0.25">
      <c r="A116" s="145" t="s">
        <v>516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7"/>
      <c r="L116" s="55">
        <v>800373.84</v>
      </c>
      <c r="M116" s="55"/>
      <c r="N116" s="55"/>
      <c r="O116" s="55"/>
      <c r="BJ116" s="35"/>
      <c r="BK116" s="2" t="s">
        <v>516</v>
      </c>
    </row>
    <row r="117" spans="1:64" s="3" customFormat="1" ht="15" x14ac:dyDescent="0.25">
      <c r="A117" s="145" t="s">
        <v>517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55">
        <v>7272.49</v>
      </c>
      <c r="M117" s="55"/>
      <c r="N117" s="55"/>
      <c r="O117" s="55"/>
      <c r="BJ117" s="35"/>
      <c r="BK117" s="2" t="s">
        <v>517</v>
      </c>
    </row>
    <row r="118" spans="1:64" s="3" customFormat="1" ht="15" x14ac:dyDescent="0.25">
      <c r="A118" s="145" t="s">
        <v>518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7"/>
      <c r="L118" s="55">
        <v>765.46</v>
      </c>
      <c r="M118" s="55"/>
      <c r="N118" s="55"/>
      <c r="O118" s="55"/>
      <c r="BJ118" s="35"/>
      <c r="BK118" s="2" t="s">
        <v>518</v>
      </c>
    </row>
    <row r="119" spans="1:64" s="3" customFormat="1" ht="15" x14ac:dyDescent="0.25">
      <c r="A119" s="145" t="s">
        <v>519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7"/>
      <c r="L119" s="55">
        <v>107254.2</v>
      </c>
      <c r="M119" s="55"/>
      <c r="N119" s="55"/>
      <c r="O119" s="55"/>
      <c r="BJ119" s="35"/>
      <c r="BK119" s="2" t="s">
        <v>519</v>
      </c>
    </row>
    <row r="120" spans="1:64" s="3" customFormat="1" ht="15" x14ac:dyDescent="0.25">
      <c r="A120" s="145" t="s">
        <v>520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7"/>
      <c r="L120" s="55">
        <v>59101.47</v>
      </c>
      <c r="M120" s="55"/>
      <c r="N120" s="55"/>
      <c r="O120" s="55"/>
      <c r="BJ120" s="35"/>
      <c r="BK120" s="2" t="s">
        <v>520</v>
      </c>
    </row>
    <row r="121" spans="1:64" s="3" customFormat="1" ht="15" x14ac:dyDescent="0.25">
      <c r="A121" s="145" t="s">
        <v>521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7"/>
      <c r="L121" s="55">
        <v>55753.23</v>
      </c>
      <c r="M121" s="55"/>
      <c r="N121" s="55"/>
      <c r="O121" s="55"/>
      <c r="BJ121" s="35"/>
      <c r="BK121" s="2" t="s">
        <v>521</v>
      </c>
    </row>
    <row r="122" spans="1:64" s="3" customFormat="1" ht="15" x14ac:dyDescent="0.25">
      <c r="A122" s="142" t="s">
        <v>513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4"/>
      <c r="L122" s="33">
        <v>1127930.67</v>
      </c>
      <c r="M122" s="33"/>
      <c r="N122" s="33"/>
      <c r="O122" s="33"/>
      <c r="BJ122" s="35"/>
      <c r="BL122" s="35" t="s">
        <v>513</v>
      </c>
    </row>
    <row r="123" spans="1:64" s="3" customFormat="1" ht="15" x14ac:dyDescent="0.25">
      <c r="A123" s="145" t="s">
        <v>522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  <c r="L123" s="55">
        <v>23686.54</v>
      </c>
      <c r="M123" s="55"/>
      <c r="N123" s="55"/>
      <c r="O123" s="55"/>
      <c r="BJ123" s="35"/>
      <c r="BK123" s="2" t="s">
        <v>522</v>
      </c>
      <c r="BL123" s="35"/>
    </row>
    <row r="124" spans="1:64" s="3" customFormat="1" ht="15" x14ac:dyDescent="0.25">
      <c r="A124" s="145" t="s">
        <v>523</v>
      </c>
      <c r="B124" s="146"/>
      <c r="C124" s="146"/>
      <c r="D124" s="146"/>
      <c r="E124" s="146"/>
      <c r="F124" s="146"/>
      <c r="G124" s="146"/>
      <c r="H124" s="146"/>
      <c r="I124" s="146"/>
      <c r="J124" s="146"/>
      <c r="K124" s="147"/>
      <c r="L124" s="55">
        <v>39477.57</v>
      </c>
      <c r="M124" s="55"/>
      <c r="N124" s="55"/>
      <c r="O124" s="55"/>
      <c r="BJ124" s="35"/>
      <c r="BK124" s="2" t="s">
        <v>523</v>
      </c>
      <c r="BL124" s="35"/>
    </row>
    <row r="125" spans="1:64" s="3" customFormat="1" ht="15" x14ac:dyDescent="0.25">
      <c r="A125" s="145" t="s">
        <v>524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7"/>
      <c r="L125" s="55">
        <v>28198.27</v>
      </c>
      <c r="M125" s="55"/>
      <c r="N125" s="55"/>
      <c r="O125" s="55"/>
      <c r="BJ125" s="35"/>
      <c r="BK125" s="2" t="s">
        <v>524</v>
      </c>
      <c r="BL125" s="35"/>
    </row>
    <row r="126" spans="1:64" s="3" customFormat="1" ht="15" x14ac:dyDescent="0.25">
      <c r="A126" s="145" t="s">
        <v>525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7"/>
      <c r="L126" s="55">
        <v>22558.61</v>
      </c>
      <c r="M126" s="55"/>
      <c r="N126" s="55"/>
      <c r="O126" s="55"/>
      <c r="BJ126" s="35"/>
      <c r="BK126" s="2" t="s">
        <v>525</v>
      </c>
      <c r="BL126" s="35"/>
    </row>
    <row r="127" spans="1:64" s="3" customFormat="1" ht="15" x14ac:dyDescent="0.25">
      <c r="A127" s="142" t="s">
        <v>513</v>
      </c>
      <c r="B127" s="143"/>
      <c r="C127" s="143"/>
      <c r="D127" s="143"/>
      <c r="E127" s="143"/>
      <c r="F127" s="143"/>
      <c r="G127" s="143"/>
      <c r="H127" s="143"/>
      <c r="I127" s="143"/>
      <c r="J127" s="143"/>
      <c r="K127" s="144"/>
      <c r="L127" s="33">
        <v>1241851.6599999999</v>
      </c>
      <c r="M127" s="33"/>
      <c r="N127" s="33"/>
      <c r="O127" s="33"/>
      <c r="BJ127" s="35"/>
      <c r="BL127" s="35" t="s">
        <v>513</v>
      </c>
    </row>
    <row r="128" spans="1:64" s="3" customFormat="1" ht="15" x14ac:dyDescent="0.25">
      <c r="A128" s="145" t="s">
        <v>526</v>
      </c>
      <c r="B128" s="146"/>
      <c r="C128" s="146"/>
      <c r="D128" s="146"/>
      <c r="E128" s="146"/>
      <c r="F128" s="146"/>
      <c r="G128" s="146"/>
      <c r="H128" s="146"/>
      <c r="I128" s="146"/>
      <c r="J128" s="146"/>
      <c r="K128" s="147"/>
      <c r="L128" s="55">
        <v>37255.550000000003</v>
      </c>
      <c r="M128" s="55"/>
      <c r="N128" s="55"/>
      <c r="O128" s="55"/>
      <c r="BJ128" s="35"/>
      <c r="BK128" s="2" t="s">
        <v>526</v>
      </c>
      <c r="BL128" s="35"/>
    </row>
    <row r="129" spans="1:65" s="3" customFormat="1" ht="15" x14ac:dyDescent="0.25">
      <c r="A129" s="142" t="s">
        <v>527</v>
      </c>
      <c r="B129" s="143"/>
      <c r="C129" s="143"/>
      <c r="D129" s="143"/>
      <c r="E129" s="143"/>
      <c r="F129" s="143"/>
      <c r="G129" s="143"/>
      <c r="H129" s="143"/>
      <c r="I129" s="143"/>
      <c r="J129" s="143"/>
      <c r="K129" s="144"/>
      <c r="L129" s="33">
        <v>1279107.21</v>
      </c>
      <c r="M129" s="33"/>
      <c r="N129" s="33"/>
      <c r="O129" s="33"/>
      <c r="BJ129" s="35"/>
      <c r="BL129" s="35" t="s">
        <v>527</v>
      </c>
    </row>
    <row r="130" spans="1:65" s="3" customFormat="1" ht="15" x14ac:dyDescent="0.25">
      <c r="A130" s="145" t="s">
        <v>528</v>
      </c>
      <c r="B130" s="146"/>
      <c r="C130" s="146"/>
      <c r="D130" s="146"/>
      <c r="E130" s="146"/>
      <c r="F130" s="146"/>
      <c r="G130" s="146"/>
      <c r="H130" s="146"/>
      <c r="I130" s="146"/>
      <c r="J130" s="146"/>
      <c r="K130" s="147"/>
      <c r="L130" s="55">
        <v>255821.44</v>
      </c>
      <c r="M130" s="55"/>
      <c r="N130" s="55"/>
      <c r="O130" s="55"/>
      <c r="BJ130" s="35"/>
      <c r="BK130" s="2" t="s">
        <v>528</v>
      </c>
      <c r="BL130" s="35"/>
    </row>
    <row r="131" spans="1:65" s="3" customFormat="1" ht="15" x14ac:dyDescent="0.25">
      <c r="A131" s="142" t="s">
        <v>529</v>
      </c>
      <c r="B131" s="143"/>
      <c r="C131" s="143"/>
      <c r="D131" s="143"/>
      <c r="E131" s="143"/>
      <c r="F131" s="143"/>
      <c r="G131" s="143"/>
      <c r="H131" s="143"/>
      <c r="I131" s="143"/>
      <c r="J131" s="143"/>
      <c r="K131" s="144"/>
      <c r="L131" s="33">
        <v>1534928.65</v>
      </c>
      <c r="M131" s="33"/>
      <c r="N131" s="33"/>
      <c r="O131" s="33"/>
      <c r="BJ131" s="35"/>
      <c r="BL131" s="35"/>
      <c r="BM131" s="35" t="s">
        <v>529</v>
      </c>
    </row>
    <row r="132" spans="1:65" s="3" customFormat="1" ht="53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65" s="3" customFormat="1" ht="15" x14ac:dyDescent="0.25">
      <c r="A133" s="4"/>
      <c r="B133" s="4"/>
      <c r="C133" s="4"/>
      <c r="D133" s="4"/>
      <c r="E133" s="4"/>
      <c r="F133" s="4"/>
      <c r="G133" s="4"/>
      <c r="H133" s="8"/>
      <c r="I133" s="56"/>
      <c r="J133" s="56"/>
      <c r="K133" s="56"/>
      <c r="L133" s="56"/>
      <c r="M133" s="4"/>
      <c r="N133" s="4"/>
      <c r="O133" s="4"/>
    </row>
  </sheetData>
  <mergeCells count="112">
    <mergeCell ref="A131:K131"/>
    <mergeCell ref="A126:K126"/>
    <mergeCell ref="A127:K127"/>
    <mergeCell ref="A128:K128"/>
    <mergeCell ref="A129:K129"/>
    <mergeCell ref="A130:K130"/>
    <mergeCell ref="A121:K121"/>
    <mergeCell ref="A122:K122"/>
    <mergeCell ref="A123:K123"/>
    <mergeCell ref="A124:K124"/>
    <mergeCell ref="A125:K125"/>
    <mergeCell ref="A116:K116"/>
    <mergeCell ref="A117:K117"/>
    <mergeCell ref="A118:K118"/>
    <mergeCell ref="A119:K119"/>
    <mergeCell ref="A120:K120"/>
    <mergeCell ref="A111:K111"/>
    <mergeCell ref="A112:K112"/>
    <mergeCell ref="A113:K113"/>
    <mergeCell ref="A114:K114"/>
    <mergeCell ref="A115:K115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  <mergeCell ref="A96:K96"/>
    <mergeCell ref="A97:K97"/>
    <mergeCell ref="A98:K98"/>
    <mergeCell ref="A99:K99"/>
    <mergeCell ref="A100:K100"/>
    <mergeCell ref="A91:K91"/>
    <mergeCell ref="A92:K92"/>
    <mergeCell ref="A93:K93"/>
    <mergeCell ref="A94:K94"/>
    <mergeCell ref="A95:K95"/>
    <mergeCell ref="A86:K86"/>
    <mergeCell ref="A87:K87"/>
    <mergeCell ref="A88:K88"/>
    <mergeCell ref="A89:K89"/>
    <mergeCell ref="A90:K90"/>
    <mergeCell ref="A81:K81"/>
    <mergeCell ref="A82:K82"/>
    <mergeCell ref="A83:K83"/>
    <mergeCell ref="A84:K84"/>
    <mergeCell ref="A85:K85"/>
    <mergeCell ref="C76:E76"/>
    <mergeCell ref="A77:K77"/>
    <mergeCell ref="A78:K78"/>
    <mergeCell ref="A79:K79"/>
    <mergeCell ref="A80:K80"/>
    <mergeCell ref="C68:E68"/>
    <mergeCell ref="C69:E69"/>
    <mergeCell ref="C73:E73"/>
    <mergeCell ref="C74:E74"/>
    <mergeCell ref="C75:E75"/>
    <mergeCell ref="C60:E60"/>
    <mergeCell ref="C64:E64"/>
    <mergeCell ref="C65:E65"/>
    <mergeCell ref="C66:E66"/>
    <mergeCell ref="C67:E67"/>
    <mergeCell ref="C52:E52"/>
    <mergeCell ref="C53:E53"/>
    <mergeCell ref="C54:E54"/>
    <mergeCell ref="C58:E58"/>
    <mergeCell ref="C59:E59"/>
    <mergeCell ref="C44:E44"/>
    <mergeCell ref="C45:E45"/>
    <mergeCell ref="A46:O46"/>
    <mergeCell ref="C47:E47"/>
    <mergeCell ref="C51:E51"/>
    <mergeCell ref="C36:E36"/>
    <mergeCell ref="C37:E37"/>
    <mergeCell ref="A38:O38"/>
    <mergeCell ref="C39:E39"/>
    <mergeCell ref="C43:E43"/>
    <mergeCell ref="C28:E28"/>
    <mergeCell ref="C29:E29"/>
    <mergeCell ref="C30:E30"/>
    <mergeCell ref="C31:E31"/>
    <mergeCell ref="C35:E35"/>
    <mergeCell ref="C20:E20"/>
    <mergeCell ref="A21:O21"/>
    <mergeCell ref="A22:O22"/>
    <mergeCell ref="C23:E23"/>
    <mergeCell ref="C27:E27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N120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5038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4379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4379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8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594.62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415.35399999999998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38.875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77.239999999999995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3" t="s">
        <v>5039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7"/>
      <c r="BH22" s="28" t="s">
        <v>5039</v>
      </c>
    </row>
    <row r="23" spans="1:61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  <c r="BH23" s="28"/>
    </row>
    <row r="24" spans="1:61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1" s="3" customFormat="1" ht="15" x14ac:dyDescent="0.25">
      <c r="A25" s="133" t="s">
        <v>5039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5039</v>
      </c>
    </row>
    <row r="26" spans="1:61" s="3" customFormat="1" ht="90" x14ac:dyDescent="0.25">
      <c r="A26" s="29" t="s">
        <v>36</v>
      </c>
      <c r="B26" s="30" t="s">
        <v>37</v>
      </c>
      <c r="C26" s="136" t="s">
        <v>2154</v>
      </c>
      <c r="D26" s="136"/>
      <c r="E26" s="136"/>
      <c r="F26" s="29" t="s">
        <v>39</v>
      </c>
      <c r="G26" s="32">
        <v>1.379</v>
      </c>
      <c r="H26" s="33" t="s">
        <v>40</v>
      </c>
      <c r="I26" s="33" t="s">
        <v>41</v>
      </c>
      <c r="J26" s="33"/>
      <c r="K26" s="31" t="s">
        <v>42</v>
      </c>
      <c r="L26" s="33">
        <v>14586.48</v>
      </c>
      <c r="M26" s="33">
        <v>11002.66</v>
      </c>
      <c r="N26" s="34" t="s">
        <v>5040</v>
      </c>
      <c r="O26" s="33"/>
      <c r="BG26" s="27"/>
      <c r="BH26" s="28"/>
      <c r="BI26" s="35" t="s">
        <v>2154</v>
      </c>
    </row>
    <row r="27" spans="1:61" s="3" customFormat="1" ht="15" x14ac:dyDescent="0.25">
      <c r="A27" s="36"/>
      <c r="B27" s="37"/>
      <c r="C27" s="37"/>
      <c r="D27" s="37"/>
      <c r="E27" s="38" t="s">
        <v>5041</v>
      </c>
      <c r="F27" s="38"/>
      <c r="G27" s="39"/>
      <c r="H27" s="40"/>
      <c r="I27" s="11"/>
      <c r="J27" s="11"/>
      <c r="K27" s="11"/>
      <c r="L27" s="41">
        <v>12728.2</v>
      </c>
      <c r="M27" s="42"/>
      <c r="N27" s="42"/>
      <c r="O27" s="43"/>
      <c r="BG27" s="27"/>
      <c r="BH27" s="28"/>
      <c r="BI27" s="35"/>
    </row>
    <row r="28" spans="1:61" s="3" customFormat="1" ht="15" x14ac:dyDescent="0.25">
      <c r="A28" s="36"/>
      <c r="B28" s="37"/>
      <c r="C28" s="37"/>
      <c r="D28" s="37"/>
      <c r="E28" s="38" t="s">
        <v>5042</v>
      </c>
      <c r="F28" s="38"/>
      <c r="G28" s="39"/>
      <c r="H28" s="40"/>
      <c r="I28" s="11"/>
      <c r="J28" s="11"/>
      <c r="K28" s="11"/>
      <c r="L28" s="41">
        <v>7386.9</v>
      </c>
      <c r="M28" s="42"/>
      <c r="N28" s="42"/>
      <c r="O28" s="43"/>
      <c r="BG28" s="27"/>
      <c r="BH28" s="28"/>
      <c r="BI28" s="35"/>
    </row>
    <row r="29" spans="1:61" s="3" customFormat="1" ht="15" x14ac:dyDescent="0.25">
      <c r="A29" s="36"/>
      <c r="B29" s="37"/>
      <c r="C29" s="37"/>
      <c r="D29" s="37"/>
      <c r="E29" s="38" t="s">
        <v>46</v>
      </c>
      <c r="F29" s="38"/>
      <c r="G29" s="39"/>
      <c r="H29" s="40"/>
      <c r="I29" s="11"/>
      <c r="J29" s="11"/>
      <c r="K29" s="11"/>
      <c r="L29" s="41">
        <v>34701.58</v>
      </c>
      <c r="M29" s="42"/>
      <c r="N29" s="42"/>
      <c r="O29" s="43"/>
      <c r="BG29" s="27"/>
      <c r="BH29" s="28"/>
      <c r="BI29" s="35"/>
    </row>
    <row r="30" spans="1:61" s="3" customFormat="1" ht="90" x14ac:dyDescent="0.25">
      <c r="A30" s="29" t="s">
        <v>47</v>
      </c>
      <c r="B30" s="30" t="s">
        <v>48</v>
      </c>
      <c r="C30" s="136" t="s">
        <v>49</v>
      </c>
      <c r="D30" s="136"/>
      <c r="E30" s="136"/>
      <c r="F30" s="29" t="s">
        <v>50</v>
      </c>
      <c r="G30" s="44">
        <v>284.07</v>
      </c>
      <c r="H30" s="33">
        <v>39.93</v>
      </c>
      <c r="I30" s="33"/>
      <c r="J30" s="33">
        <v>39.93</v>
      </c>
      <c r="K30" s="31" t="s">
        <v>42</v>
      </c>
      <c r="L30" s="33">
        <v>98229.64</v>
      </c>
      <c r="M30" s="33"/>
      <c r="N30" s="34"/>
      <c r="O30" s="33">
        <v>98229.64</v>
      </c>
      <c r="BG30" s="27"/>
      <c r="BH30" s="28"/>
      <c r="BI30" s="35" t="s">
        <v>49</v>
      </c>
    </row>
    <row r="31" spans="1:61" s="3" customFormat="1" ht="90" x14ac:dyDescent="0.25">
      <c r="A31" s="29" t="s">
        <v>51</v>
      </c>
      <c r="B31" s="30" t="s">
        <v>52</v>
      </c>
      <c r="C31" s="136" t="s">
        <v>53</v>
      </c>
      <c r="D31" s="136"/>
      <c r="E31" s="136"/>
      <c r="F31" s="29" t="s">
        <v>54</v>
      </c>
      <c r="G31" s="32">
        <v>1.379</v>
      </c>
      <c r="H31" s="33" t="s">
        <v>55</v>
      </c>
      <c r="I31" s="33" t="s">
        <v>56</v>
      </c>
      <c r="J31" s="33">
        <v>158.68</v>
      </c>
      <c r="K31" s="31" t="s">
        <v>42</v>
      </c>
      <c r="L31" s="33">
        <v>14590.33</v>
      </c>
      <c r="M31" s="33">
        <v>11815.79</v>
      </c>
      <c r="N31" s="34" t="s">
        <v>5043</v>
      </c>
      <c r="O31" s="33">
        <v>1894.98</v>
      </c>
      <c r="BG31" s="27"/>
      <c r="BH31" s="28"/>
      <c r="BI31" s="35" t="s">
        <v>53</v>
      </c>
    </row>
    <row r="32" spans="1:61" s="3" customFormat="1" ht="15" x14ac:dyDescent="0.25">
      <c r="A32" s="36"/>
      <c r="B32" s="37"/>
      <c r="C32" s="37"/>
      <c r="D32" s="37"/>
      <c r="E32" s="38" t="s">
        <v>5044</v>
      </c>
      <c r="F32" s="38"/>
      <c r="G32" s="39"/>
      <c r="H32" s="40"/>
      <c r="I32" s="11"/>
      <c r="J32" s="11"/>
      <c r="K32" s="11"/>
      <c r="L32" s="41">
        <v>13126.19</v>
      </c>
      <c r="M32" s="42"/>
      <c r="N32" s="42"/>
      <c r="O32" s="43"/>
      <c r="BG32" s="27"/>
      <c r="BH32" s="28"/>
      <c r="BI32" s="35"/>
    </row>
    <row r="33" spans="1:62" s="3" customFormat="1" ht="15" x14ac:dyDescent="0.25">
      <c r="A33" s="36"/>
      <c r="B33" s="37"/>
      <c r="C33" s="37"/>
      <c r="D33" s="37"/>
      <c r="E33" s="38" t="s">
        <v>5045</v>
      </c>
      <c r="F33" s="38"/>
      <c r="G33" s="39"/>
      <c r="H33" s="40"/>
      <c r="I33" s="11"/>
      <c r="J33" s="11"/>
      <c r="K33" s="11"/>
      <c r="L33" s="41">
        <v>6864.16</v>
      </c>
      <c r="M33" s="42"/>
      <c r="N33" s="42"/>
      <c r="O33" s="43"/>
      <c r="BG33" s="27"/>
      <c r="BH33" s="28"/>
      <c r="BI33" s="35"/>
    </row>
    <row r="34" spans="1:62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34580.68</v>
      </c>
      <c r="M34" s="42"/>
      <c r="N34" s="42"/>
      <c r="O34" s="43"/>
      <c r="BG34" s="27"/>
      <c r="BH34" s="28"/>
      <c r="BI34" s="35"/>
    </row>
    <row r="35" spans="1:62" s="3" customFormat="1" ht="22.5" x14ac:dyDescent="0.25">
      <c r="A35" s="45"/>
      <c r="B35" s="46" t="s">
        <v>60</v>
      </c>
      <c r="C35" s="141" t="s">
        <v>61</v>
      </c>
      <c r="D35" s="141"/>
      <c r="E35" s="141"/>
      <c r="F35" s="47" t="s">
        <v>62</v>
      </c>
      <c r="G35" s="39" t="s">
        <v>5046</v>
      </c>
      <c r="H35" s="48">
        <v>5.3</v>
      </c>
      <c r="I35" s="48"/>
      <c r="J35" s="48">
        <v>5.3</v>
      </c>
      <c r="K35" s="49"/>
      <c r="L35" s="48">
        <v>218.82</v>
      </c>
      <c r="M35" s="48"/>
      <c r="N35" s="48"/>
      <c r="O35" s="50">
        <v>218.82</v>
      </c>
      <c r="BG35" s="27"/>
      <c r="BH35" s="28"/>
      <c r="BI35" s="35"/>
      <c r="BJ35" s="19" t="s">
        <v>61</v>
      </c>
    </row>
    <row r="36" spans="1:62" s="3" customFormat="1" ht="90" x14ac:dyDescent="0.25">
      <c r="A36" s="29" t="s">
        <v>64</v>
      </c>
      <c r="B36" s="30" t="s">
        <v>65</v>
      </c>
      <c r="C36" s="136" t="s">
        <v>66</v>
      </c>
      <c r="D36" s="136"/>
      <c r="E36" s="136"/>
      <c r="F36" s="29" t="s">
        <v>50</v>
      </c>
      <c r="G36" s="44">
        <v>157.21</v>
      </c>
      <c r="H36" s="33">
        <v>42.37</v>
      </c>
      <c r="I36" s="33"/>
      <c r="J36" s="33">
        <v>42.37</v>
      </c>
      <c r="K36" s="31" t="s">
        <v>42</v>
      </c>
      <c r="L36" s="33">
        <v>57684.15</v>
      </c>
      <c r="M36" s="33"/>
      <c r="N36" s="34"/>
      <c r="O36" s="33">
        <v>57684.15</v>
      </c>
      <c r="BG36" s="27"/>
      <c r="BH36" s="28"/>
      <c r="BI36" s="35" t="s">
        <v>66</v>
      </c>
      <c r="BJ36" s="19"/>
    </row>
    <row r="37" spans="1:62" s="3" customFormat="1" ht="90" x14ac:dyDescent="0.25">
      <c r="A37" s="29" t="s">
        <v>67</v>
      </c>
      <c r="B37" s="30" t="s">
        <v>4388</v>
      </c>
      <c r="C37" s="136" t="s">
        <v>68</v>
      </c>
      <c r="D37" s="136"/>
      <c r="E37" s="136"/>
      <c r="F37" s="29" t="s">
        <v>50</v>
      </c>
      <c r="G37" s="44">
        <v>159.96</v>
      </c>
      <c r="H37" s="33">
        <v>33.590000000000003</v>
      </c>
      <c r="I37" s="33"/>
      <c r="J37" s="33">
        <v>33.590000000000003</v>
      </c>
      <c r="K37" s="31" t="s">
        <v>42</v>
      </c>
      <c r="L37" s="33">
        <v>46530.67</v>
      </c>
      <c r="M37" s="33"/>
      <c r="N37" s="34"/>
      <c r="O37" s="33">
        <v>46530.67</v>
      </c>
      <c r="BG37" s="27"/>
      <c r="BH37" s="28"/>
      <c r="BI37" s="35" t="s">
        <v>68</v>
      </c>
      <c r="BJ37" s="19"/>
    </row>
    <row r="38" spans="1:62" s="3" customFormat="1" ht="15" x14ac:dyDescent="0.25">
      <c r="A38" s="138" t="s">
        <v>5047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BG38" s="27" t="s">
        <v>5047</v>
      </c>
      <c r="BH38" s="28"/>
      <c r="BI38" s="35"/>
      <c r="BJ38" s="19"/>
    </row>
    <row r="39" spans="1:62" s="3" customFormat="1" ht="15" x14ac:dyDescent="0.25">
      <c r="A39" s="133" t="s">
        <v>5039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5"/>
      <c r="BG39" s="27"/>
      <c r="BH39" s="28" t="s">
        <v>5039</v>
      </c>
      <c r="BI39" s="35"/>
      <c r="BJ39" s="19"/>
    </row>
    <row r="40" spans="1:62" s="3" customFormat="1" ht="90" x14ac:dyDescent="0.25">
      <c r="A40" s="29" t="s">
        <v>69</v>
      </c>
      <c r="B40" s="30" t="s">
        <v>197</v>
      </c>
      <c r="C40" s="136" t="s">
        <v>198</v>
      </c>
      <c r="D40" s="136"/>
      <c r="E40" s="136"/>
      <c r="F40" s="29" t="s">
        <v>199</v>
      </c>
      <c r="G40" s="53">
        <v>4.2</v>
      </c>
      <c r="H40" s="33" t="s">
        <v>200</v>
      </c>
      <c r="I40" s="33">
        <v>28.44</v>
      </c>
      <c r="J40" s="33">
        <v>26.34</v>
      </c>
      <c r="K40" s="31" t="s">
        <v>42</v>
      </c>
      <c r="L40" s="33">
        <v>8679.39</v>
      </c>
      <c r="M40" s="33">
        <v>6341.75</v>
      </c>
      <c r="N40" s="34">
        <v>1379.6</v>
      </c>
      <c r="O40" s="33">
        <v>958.04</v>
      </c>
      <c r="BG40" s="27"/>
      <c r="BH40" s="28"/>
      <c r="BI40" s="35" t="s">
        <v>198</v>
      </c>
      <c r="BJ40" s="19"/>
    </row>
    <row r="41" spans="1:62" s="3" customFormat="1" ht="15" x14ac:dyDescent="0.25">
      <c r="A41" s="36"/>
      <c r="B41" s="37"/>
      <c r="C41" s="37"/>
      <c r="D41" s="37"/>
      <c r="E41" s="38" t="s">
        <v>201</v>
      </c>
      <c r="F41" s="38"/>
      <c r="G41" s="39"/>
      <c r="H41" s="40"/>
      <c r="I41" s="11"/>
      <c r="J41" s="11"/>
      <c r="K41" s="11"/>
      <c r="L41" s="41">
        <v>5897.83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202</v>
      </c>
      <c r="F42" s="38"/>
      <c r="G42" s="39"/>
      <c r="H42" s="40"/>
      <c r="I42" s="11"/>
      <c r="J42" s="11"/>
      <c r="K42" s="11"/>
      <c r="L42" s="41">
        <v>3931.89</v>
      </c>
      <c r="M42" s="42"/>
      <c r="N42" s="42"/>
      <c r="O42" s="43"/>
      <c r="BG42" s="27"/>
      <c r="BH42" s="28"/>
      <c r="BI42" s="35"/>
      <c r="BJ42" s="19"/>
    </row>
    <row r="43" spans="1:62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18509.11</v>
      </c>
      <c r="M43" s="42"/>
      <c r="N43" s="42"/>
      <c r="O43" s="43"/>
      <c r="BG43" s="27"/>
      <c r="BH43" s="28"/>
      <c r="BI43" s="35"/>
      <c r="BJ43" s="19"/>
    </row>
    <row r="44" spans="1:62" s="3" customFormat="1" ht="22.5" x14ac:dyDescent="0.25">
      <c r="A44" s="45"/>
      <c r="B44" s="46" t="s">
        <v>203</v>
      </c>
      <c r="C44" s="141" t="s">
        <v>204</v>
      </c>
      <c r="D44" s="141"/>
      <c r="E44" s="141"/>
      <c r="F44" s="47" t="s">
        <v>80</v>
      </c>
      <c r="G44" s="39" t="s">
        <v>205</v>
      </c>
      <c r="H44" s="48">
        <v>12320.59</v>
      </c>
      <c r="I44" s="48"/>
      <c r="J44" s="48">
        <v>12320.59</v>
      </c>
      <c r="K44" s="49"/>
      <c r="L44" s="48">
        <v>5.17</v>
      </c>
      <c r="M44" s="48"/>
      <c r="N44" s="48"/>
      <c r="O44" s="50">
        <v>5.17</v>
      </c>
      <c r="BG44" s="27"/>
      <c r="BH44" s="28"/>
      <c r="BI44" s="35"/>
      <c r="BJ44" s="19" t="s">
        <v>204</v>
      </c>
    </row>
    <row r="45" spans="1:62" s="3" customFormat="1" ht="23.25" x14ac:dyDescent="0.25">
      <c r="A45" s="45"/>
      <c r="B45" s="46" t="s">
        <v>206</v>
      </c>
      <c r="C45" s="141" t="s">
        <v>207</v>
      </c>
      <c r="D45" s="141"/>
      <c r="E45" s="141"/>
      <c r="F45" s="47" t="s">
        <v>155</v>
      </c>
      <c r="G45" s="39" t="s">
        <v>208</v>
      </c>
      <c r="H45" s="48">
        <v>64.86</v>
      </c>
      <c r="I45" s="48"/>
      <c r="J45" s="48">
        <v>64.86</v>
      </c>
      <c r="K45" s="49"/>
      <c r="L45" s="48">
        <v>27.24</v>
      </c>
      <c r="M45" s="48"/>
      <c r="N45" s="48"/>
      <c r="O45" s="50">
        <v>27.24</v>
      </c>
      <c r="BG45" s="27"/>
      <c r="BH45" s="28"/>
      <c r="BI45" s="35"/>
      <c r="BJ45" s="19" t="s">
        <v>207</v>
      </c>
    </row>
    <row r="46" spans="1:62" s="3" customFormat="1" ht="45.75" x14ac:dyDescent="0.25">
      <c r="A46" s="45"/>
      <c r="B46" s="46" t="s">
        <v>209</v>
      </c>
      <c r="C46" s="141" t="s">
        <v>210</v>
      </c>
      <c r="D46" s="141"/>
      <c r="E46" s="141"/>
      <c r="F46" s="47" t="s">
        <v>80</v>
      </c>
      <c r="G46" s="39" t="s">
        <v>211</v>
      </c>
      <c r="H46" s="48">
        <v>6207.31</v>
      </c>
      <c r="I46" s="48"/>
      <c r="J46" s="48">
        <v>6207.31</v>
      </c>
      <c r="K46" s="49"/>
      <c r="L46" s="48">
        <v>78.209999999999994</v>
      </c>
      <c r="M46" s="48"/>
      <c r="N46" s="48"/>
      <c r="O46" s="50">
        <v>78.209999999999994</v>
      </c>
      <c r="BG46" s="27"/>
      <c r="BH46" s="28"/>
      <c r="BI46" s="35"/>
      <c r="BJ46" s="19" t="s">
        <v>210</v>
      </c>
    </row>
    <row r="47" spans="1:62" s="3" customFormat="1" ht="90" x14ac:dyDescent="0.25">
      <c r="A47" s="29" t="s">
        <v>85</v>
      </c>
      <c r="B47" s="30" t="s">
        <v>213</v>
      </c>
      <c r="C47" s="136" t="s">
        <v>5048</v>
      </c>
      <c r="D47" s="136"/>
      <c r="E47" s="136"/>
      <c r="F47" s="29" t="s">
        <v>88</v>
      </c>
      <c r="G47" s="52">
        <v>2</v>
      </c>
      <c r="H47" s="33">
        <v>2087.1799999999998</v>
      </c>
      <c r="I47" s="33"/>
      <c r="J47" s="33">
        <v>2087.1799999999998</v>
      </c>
      <c r="K47" s="31" t="s">
        <v>42</v>
      </c>
      <c r="L47" s="33">
        <v>36149.96</v>
      </c>
      <c r="M47" s="33"/>
      <c r="N47" s="34"/>
      <c r="O47" s="33">
        <v>36149.96</v>
      </c>
      <c r="BG47" s="27"/>
      <c r="BH47" s="28"/>
      <c r="BI47" s="35" t="s">
        <v>5048</v>
      </c>
      <c r="BJ47" s="19"/>
    </row>
    <row r="48" spans="1:62" s="3" customFormat="1" ht="90" x14ac:dyDescent="0.25">
      <c r="A48" s="29" t="s">
        <v>89</v>
      </c>
      <c r="B48" s="30" t="s">
        <v>216</v>
      </c>
      <c r="C48" s="136" t="s">
        <v>217</v>
      </c>
      <c r="D48" s="136"/>
      <c r="E48" s="136"/>
      <c r="F48" s="29" t="s">
        <v>199</v>
      </c>
      <c r="G48" s="53">
        <v>2.1</v>
      </c>
      <c r="H48" s="33" t="s">
        <v>218</v>
      </c>
      <c r="I48" s="33">
        <v>12.68</v>
      </c>
      <c r="J48" s="33">
        <v>54.26</v>
      </c>
      <c r="K48" s="31" t="s">
        <v>42</v>
      </c>
      <c r="L48" s="33">
        <v>4109</v>
      </c>
      <c r="M48" s="33">
        <v>2814.57</v>
      </c>
      <c r="N48" s="34">
        <v>307.66000000000003</v>
      </c>
      <c r="O48" s="33">
        <v>986.77</v>
      </c>
      <c r="BG48" s="27"/>
      <c r="BH48" s="28"/>
      <c r="BI48" s="35" t="s">
        <v>217</v>
      </c>
      <c r="BJ48" s="19"/>
    </row>
    <row r="49" spans="1:62" s="3" customFormat="1" ht="15" x14ac:dyDescent="0.25">
      <c r="A49" s="36"/>
      <c r="B49" s="37"/>
      <c r="C49" s="37"/>
      <c r="D49" s="37"/>
      <c r="E49" s="38" t="s">
        <v>5049</v>
      </c>
      <c r="F49" s="38"/>
      <c r="G49" s="39"/>
      <c r="H49" s="40"/>
      <c r="I49" s="11"/>
      <c r="J49" s="11"/>
      <c r="K49" s="11"/>
      <c r="L49" s="41">
        <v>2617.5500000000002</v>
      </c>
      <c r="M49" s="42"/>
      <c r="N49" s="42"/>
      <c r="O49" s="43"/>
      <c r="BG49" s="27"/>
      <c r="BH49" s="28"/>
      <c r="BI49" s="35"/>
      <c r="BJ49" s="19"/>
    </row>
    <row r="50" spans="1:62" s="3" customFormat="1" ht="15" x14ac:dyDescent="0.25">
      <c r="A50" s="36"/>
      <c r="B50" s="37"/>
      <c r="C50" s="37"/>
      <c r="D50" s="37"/>
      <c r="E50" s="38" t="s">
        <v>5050</v>
      </c>
      <c r="F50" s="38"/>
      <c r="G50" s="39"/>
      <c r="H50" s="40"/>
      <c r="I50" s="11"/>
      <c r="J50" s="11"/>
      <c r="K50" s="11"/>
      <c r="L50" s="41">
        <v>1745.03</v>
      </c>
      <c r="M50" s="42"/>
      <c r="N50" s="42"/>
      <c r="O50" s="43"/>
      <c r="BG50" s="27"/>
      <c r="BH50" s="28"/>
      <c r="BI50" s="35"/>
      <c r="BJ50" s="19"/>
    </row>
    <row r="51" spans="1:62" s="3" customFormat="1" ht="15" x14ac:dyDescent="0.25">
      <c r="A51" s="36"/>
      <c r="B51" s="37"/>
      <c r="C51" s="37"/>
      <c r="D51" s="37"/>
      <c r="E51" s="38" t="s">
        <v>46</v>
      </c>
      <c r="F51" s="38"/>
      <c r="G51" s="39"/>
      <c r="H51" s="40"/>
      <c r="I51" s="11"/>
      <c r="J51" s="11"/>
      <c r="K51" s="11"/>
      <c r="L51" s="41">
        <v>8471.58</v>
      </c>
      <c r="M51" s="42"/>
      <c r="N51" s="42"/>
      <c r="O51" s="43"/>
      <c r="BG51" s="27"/>
      <c r="BH51" s="28"/>
      <c r="BI51" s="35"/>
      <c r="BJ51" s="19"/>
    </row>
    <row r="52" spans="1:62" s="3" customFormat="1" ht="22.5" x14ac:dyDescent="0.25">
      <c r="A52" s="45"/>
      <c r="B52" s="46" t="s">
        <v>203</v>
      </c>
      <c r="C52" s="141" t="s">
        <v>204</v>
      </c>
      <c r="D52" s="141"/>
      <c r="E52" s="141"/>
      <c r="F52" s="47" t="s">
        <v>80</v>
      </c>
      <c r="G52" s="39" t="s">
        <v>5051</v>
      </c>
      <c r="H52" s="48">
        <v>12320.59</v>
      </c>
      <c r="I52" s="48"/>
      <c r="J52" s="48">
        <v>12320.59</v>
      </c>
      <c r="K52" s="49"/>
      <c r="L52" s="48">
        <v>1.81</v>
      </c>
      <c r="M52" s="48"/>
      <c r="N52" s="48"/>
      <c r="O52" s="50">
        <v>1.81</v>
      </c>
      <c r="BG52" s="27"/>
      <c r="BH52" s="28"/>
      <c r="BI52" s="35"/>
      <c r="BJ52" s="19" t="s">
        <v>204</v>
      </c>
    </row>
    <row r="53" spans="1:62" s="3" customFormat="1" ht="22.5" x14ac:dyDescent="0.25">
      <c r="A53" s="45"/>
      <c r="B53" s="46" t="s">
        <v>222</v>
      </c>
      <c r="C53" s="141" t="s">
        <v>223</v>
      </c>
      <c r="D53" s="141"/>
      <c r="E53" s="141"/>
      <c r="F53" s="47" t="s">
        <v>80</v>
      </c>
      <c r="G53" s="39" t="s">
        <v>5052</v>
      </c>
      <c r="H53" s="48">
        <v>8970.59</v>
      </c>
      <c r="I53" s="48"/>
      <c r="J53" s="48">
        <v>8970.59</v>
      </c>
      <c r="K53" s="49"/>
      <c r="L53" s="48">
        <v>56.51</v>
      </c>
      <c r="M53" s="48"/>
      <c r="N53" s="48"/>
      <c r="O53" s="50">
        <v>56.51</v>
      </c>
      <c r="BG53" s="27"/>
      <c r="BH53" s="28"/>
      <c r="BI53" s="35"/>
      <c r="BJ53" s="19" t="s">
        <v>223</v>
      </c>
    </row>
    <row r="54" spans="1:62" s="3" customFormat="1" ht="23.25" x14ac:dyDescent="0.25">
      <c r="A54" s="45"/>
      <c r="B54" s="46" t="s">
        <v>225</v>
      </c>
      <c r="C54" s="141" t="s">
        <v>226</v>
      </c>
      <c r="D54" s="141"/>
      <c r="E54" s="141"/>
      <c r="F54" s="47" t="s">
        <v>155</v>
      </c>
      <c r="G54" s="39" t="s">
        <v>5053</v>
      </c>
      <c r="H54" s="48">
        <v>98.1</v>
      </c>
      <c r="I54" s="48"/>
      <c r="J54" s="48">
        <v>98.1</v>
      </c>
      <c r="K54" s="49"/>
      <c r="L54" s="48">
        <v>55.62</v>
      </c>
      <c r="M54" s="48"/>
      <c r="N54" s="48"/>
      <c r="O54" s="50">
        <v>55.62</v>
      </c>
      <c r="BG54" s="27"/>
      <c r="BH54" s="28"/>
      <c r="BI54" s="35"/>
      <c r="BJ54" s="19" t="s">
        <v>226</v>
      </c>
    </row>
    <row r="55" spans="1:62" s="3" customFormat="1" ht="90" x14ac:dyDescent="0.25">
      <c r="A55" s="29" t="s">
        <v>91</v>
      </c>
      <c r="B55" s="30" t="s">
        <v>213</v>
      </c>
      <c r="C55" s="136" t="s">
        <v>5054</v>
      </c>
      <c r="D55" s="136"/>
      <c r="E55" s="136"/>
      <c r="F55" s="29" t="s">
        <v>88</v>
      </c>
      <c r="G55" s="52">
        <v>1</v>
      </c>
      <c r="H55" s="33">
        <v>2087.1799999999998</v>
      </c>
      <c r="I55" s="33"/>
      <c r="J55" s="33">
        <v>2087.1799999999998</v>
      </c>
      <c r="K55" s="31" t="s">
        <v>42</v>
      </c>
      <c r="L55" s="33">
        <v>18074.98</v>
      </c>
      <c r="M55" s="33"/>
      <c r="N55" s="34"/>
      <c r="O55" s="33">
        <v>18074.98</v>
      </c>
      <c r="BG55" s="27"/>
      <c r="BH55" s="28"/>
      <c r="BI55" s="35" t="s">
        <v>5054</v>
      </c>
      <c r="BJ55" s="19"/>
    </row>
    <row r="56" spans="1:62" s="3" customFormat="1" ht="90" x14ac:dyDescent="0.25">
      <c r="A56" s="29" t="s">
        <v>105</v>
      </c>
      <c r="B56" s="30" t="s">
        <v>2655</v>
      </c>
      <c r="C56" s="136" t="s">
        <v>2656</v>
      </c>
      <c r="D56" s="136"/>
      <c r="E56" s="136"/>
      <c r="F56" s="29" t="s">
        <v>155</v>
      </c>
      <c r="G56" s="52">
        <v>3</v>
      </c>
      <c r="H56" s="33">
        <v>381.58</v>
      </c>
      <c r="I56" s="33"/>
      <c r="J56" s="33">
        <v>381.58</v>
      </c>
      <c r="K56" s="31" t="s">
        <v>42</v>
      </c>
      <c r="L56" s="33">
        <v>9913.4500000000007</v>
      </c>
      <c r="M56" s="33"/>
      <c r="N56" s="34"/>
      <c r="O56" s="33">
        <v>9913.4500000000007</v>
      </c>
      <c r="BG56" s="27"/>
      <c r="BH56" s="28"/>
      <c r="BI56" s="35" t="s">
        <v>2656</v>
      </c>
      <c r="BJ56" s="19"/>
    </row>
    <row r="57" spans="1:62" s="3" customFormat="1" ht="90" x14ac:dyDescent="0.25">
      <c r="A57" s="29" t="s">
        <v>107</v>
      </c>
      <c r="B57" s="30" t="s">
        <v>2657</v>
      </c>
      <c r="C57" s="136" t="s">
        <v>2658</v>
      </c>
      <c r="D57" s="136"/>
      <c r="E57" s="136"/>
      <c r="F57" s="29" t="s">
        <v>155</v>
      </c>
      <c r="G57" s="52">
        <v>3</v>
      </c>
      <c r="H57" s="33">
        <v>1134.1099999999999</v>
      </c>
      <c r="I57" s="33"/>
      <c r="J57" s="33">
        <v>1134.1099999999999</v>
      </c>
      <c r="K57" s="31" t="s">
        <v>42</v>
      </c>
      <c r="L57" s="33">
        <v>29464.18</v>
      </c>
      <c r="M57" s="33"/>
      <c r="N57" s="34"/>
      <c r="O57" s="33">
        <v>29464.18</v>
      </c>
      <c r="BG57" s="27"/>
      <c r="BH57" s="28"/>
      <c r="BI57" s="35" t="s">
        <v>2658</v>
      </c>
      <c r="BJ57" s="19"/>
    </row>
    <row r="58" spans="1:62" s="3" customFormat="1" ht="90" x14ac:dyDescent="0.25">
      <c r="A58" s="29" t="s">
        <v>109</v>
      </c>
      <c r="B58" s="30" t="s">
        <v>233</v>
      </c>
      <c r="C58" s="136" t="s">
        <v>234</v>
      </c>
      <c r="D58" s="136"/>
      <c r="E58" s="136"/>
      <c r="F58" s="29" t="s">
        <v>179</v>
      </c>
      <c r="G58" s="53">
        <v>6.3</v>
      </c>
      <c r="H58" s="33" t="s">
        <v>235</v>
      </c>
      <c r="I58" s="33">
        <v>0.6</v>
      </c>
      <c r="J58" s="33">
        <v>133.49</v>
      </c>
      <c r="K58" s="31" t="s">
        <v>42</v>
      </c>
      <c r="L58" s="33">
        <v>13638.7</v>
      </c>
      <c r="M58" s="33">
        <v>6312.24</v>
      </c>
      <c r="N58" s="34">
        <v>43.51</v>
      </c>
      <c r="O58" s="33">
        <v>7282.95</v>
      </c>
      <c r="BG58" s="27"/>
      <c r="BH58" s="28"/>
      <c r="BI58" s="35" t="s">
        <v>234</v>
      </c>
      <c r="BJ58" s="19"/>
    </row>
    <row r="59" spans="1:62" s="3" customFormat="1" ht="15" x14ac:dyDescent="0.25">
      <c r="A59" s="36"/>
      <c r="B59" s="37"/>
      <c r="C59" s="37"/>
      <c r="D59" s="37"/>
      <c r="E59" s="38" t="s">
        <v>4392</v>
      </c>
      <c r="F59" s="38"/>
      <c r="G59" s="39"/>
      <c r="H59" s="40"/>
      <c r="I59" s="11"/>
      <c r="J59" s="11"/>
      <c r="K59" s="11"/>
      <c r="L59" s="41">
        <v>6312.24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4393</v>
      </c>
      <c r="F60" s="38"/>
      <c r="G60" s="39"/>
      <c r="H60" s="40"/>
      <c r="I60" s="11"/>
      <c r="J60" s="11"/>
      <c r="K60" s="11"/>
      <c r="L60" s="41">
        <v>3093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46</v>
      </c>
      <c r="F61" s="38"/>
      <c r="G61" s="39"/>
      <c r="H61" s="40"/>
      <c r="I61" s="11"/>
      <c r="J61" s="11"/>
      <c r="K61" s="11"/>
      <c r="L61" s="41">
        <v>23043.94</v>
      </c>
      <c r="M61" s="42"/>
      <c r="N61" s="42"/>
      <c r="O61" s="43"/>
      <c r="BG61" s="27"/>
      <c r="BH61" s="28"/>
      <c r="BI61" s="35"/>
      <c r="BJ61" s="19"/>
    </row>
    <row r="62" spans="1:62" s="3" customFormat="1" ht="22.5" x14ac:dyDescent="0.25">
      <c r="A62" s="45"/>
      <c r="B62" s="46" t="s">
        <v>183</v>
      </c>
      <c r="C62" s="141" t="s">
        <v>184</v>
      </c>
      <c r="D62" s="141"/>
      <c r="E62" s="141"/>
      <c r="F62" s="47" t="s">
        <v>167</v>
      </c>
      <c r="G62" s="39" t="s">
        <v>4394</v>
      </c>
      <c r="H62" s="48">
        <v>9</v>
      </c>
      <c r="I62" s="48"/>
      <c r="J62" s="48">
        <v>9</v>
      </c>
      <c r="K62" s="49"/>
      <c r="L62" s="48">
        <v>10.210000000000001</v>
      </c>
      <c r="M62" s="48"/>
      <c r="N62" s="48"/>
      <c r="O62" s="50">
        <v>10.210000000000001</v>
      </c>
      <c r="BG62" s="27"/>
      <c r="BH62" s="28"/>
      <c r="BI62" s="35"/>
      <c r="BJ62" s="19" t="s">
        <v>184</v>
      </c>
    </row>
    <row r="63" spans="1:62" s="3" customFormat="1" ht="23.25" x14ac:dyDescent="0.25">
      <c r="A63" s="45"/>
      <c r="B63" s="46" t="s">
        <v>186</v>
      </c>
      <c r="C63" s="141" t="s">
        <v>187</v>
      </c>
      <c r="D63" s="141"/>
      <c r="E63" s="141"/>
      <c r="F63" s="47" t="s">
        <v>188</v>
      </c>
      <c r="G63" s="39" t="s">
        <v>4395</v>
      </c>
      <c r="H63" s="48">
        <v>27.66</v>
      </c>
      <c r="I63" s="48"/>
      <c r="J63" s="48">
        <v>27.66</v>
      </c>
      <c r="K63" s="49"/>
      <c r="L63" s="48">
        <v>470.5</v>
      </c>
      <c r="M63" s="48"/>
      <c r="N63" s="48"/>
      <c r="O63" s="50">
        <v>470.5</v>
      </c>
      <c r="BG63" s="27"/>
      <c r="BH63" s="28"/>
      <c r="BI63" s="35"/>
      <c r="BJ63" s="19" t="s">
        <v>187</v>
      </c>
    </row>
    <row r="64" spans="1:62" s="3" customFormat="1" ht="34.5" x14ac:dyDescent="0.25">
      <c r="A64" s="45"/>
      <c r="B64" s="46" t="s">
        <v>190</v>
      </c>
      <c r="C64" s="141" t="s">
        <v>191</v>
      </c>
      <c r="D64" s="141"/>
      <c r="E64" s="141"/>
      <c r="F64" s="47" t="s">
        <v>188</v>
      </c>
      <c r="G64" s="39" t="s">
        <v>4396</v>
      </c>
      <c r="H64" s="48">
        <v>18.760000000000002</v>
      </c>
      <c r="I64" s="48"/>
      <c r="J64" s="48">
        <v>18.760000000000002</v>
      </c>
      <c r="K64" s="49"/>
      <c r="L64" s="48">
        <v>260.01</v>
      </c>
      <c r="M64" s="48"/>
      <c r="N64" s="48"/>
      <c r="O64" s="50">
        <v>260.01</v>
      </c>
      <c r="BG64" s="27"/>
      <c r="BH64" s="28"/>
      <c r="BI64" s="35"/>
      <c r="BJ64" s="19" t="s">
        <v>191</v>
      </c>
    </row>
    <row r="65" spans="1:64" s="3" customFormat="1" ht="23.25" x14ac:dyDescent="0.25">
      <c r="A65" s="45"/>
      <c r="B65" s="46" t="s">
        <v>241</v>
      </c>
      <c r="C65" s="141" t="s">
        <v>242</v>
      </c>
      <c r="D65" s="141"/>
      <c r="E65" s="141"/>
      <c r="F65" s="47" t="s">
        <v>188</v>
      </c>
      <c r="G65" s="39" t="s">
        <v>4397</v>
      </c>
      <c r="H65" s="48">
        <v>34.590000000000003</v>
      </c>
      <c r="I65" s="48"/>
      <c r="J65" s="48">
        <v>34.590000000000003</v>
      </c>
      <c r="K65" s="49"/>
      <c r="L65" s="48">
        <v>100.24</v>
      </c>
      <c r="M65" s="48"/>
      <c r="N65" s="48"/>
      <c r="O65" s="50">
        <v>100.24</v>
      </c>
      <c r="BG65" s="27"/>
      <c r="BH65" s="28"/>
      <c r="BI65" s="35"/>
      <c r="BJ65" s="19" t="s">
        <v>242</v>
      </c>
    </row>
    <row r="66" spans="1:64" s="3" customFormat="1" ht="22.5" x14ac:dyDescent="0.25">
      <c r="A66" s="142" t="s">
        <v>467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4"/>
      <c r="L66" s="33">
        <v>351650.93</v>
      </c>
      <c r="M66" s="33">
        <v>38287.01</v>
      </c>
      <c r="N66" s="33" t="s">
        <v>5055</v>
      </c>
      <c r="O66" s="33">
        <v>307169.77</v>
      </c>
      <c r="BK66" s="35" t="s">
        <v>467</v>
      </c>
    </row>
    <row r="67" spans="1:64" s="3" customFormat="1" ht="15" x14ac:dyDescent="0.25">
      <c r="A67" s="142" t="s">
        <v>469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4"/>
      <c r="L67" s="33">
        <v>40682.01</v>
      </c>
      <c r="M67" s="33"/>
      <c r="N67" s="33"/>
      <c r="O67" s="33"/>
      <c r="BK67" s="35" t="s">
        <v>469</v>
      </c>
    </row>
    <row r="68" spans="1:64" s="3" customFormat="1" ht="15" x14ac:dyDescent="0.25">
      <c r="A68" s="145" t="s">
        <v>470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7"/>
      <c r="L68" s="55"/>
      <c r="M68" s="55"/>
      <c r="N68" s="55"/>
      <c r="O68" s="55"/>
      <c r="BK68" s="35"/>
      <c r="BL68" s="2" t="s">
        <v>470</v>
      </c>
    </row>
    <row r="69" spans="1:64" s="3" customFormat="1" ht="15" x14ac:dyDescent="0.25">
      <c r="A69" s="145" t="s">
        <v>5056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7"/>
      <c r="L69" s="55">
        <v>8515.3799999999992</v>
      </c>
      <c r="M69" s="55"/>
      <c r="N69" s="55"/>
      <c r="O69" s="55"/>
      <c r="BK69" s="35"/>
      <c r="BL69" s="2" t="s">
        <v>5056</v>
      </c>
    </row>
    <row r="70" spans="1:64" s="3" customFormat="1" ht="15" x14ac:dyDescent="0.25">
      <c r="A70" s="145" t="s">
        <v>5057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7"/>
      <c r="L70" s="55">
        <v>6312.24</v>
      </c>
      <c r="M70" s="55"/>
      <c r="N70" s="55"/>
      <c r="O70" s="55"/>
      <c r="BK70" s="35"/>
      <c r="BL70" s="2" t="s">
        <v>5057</v>
      </c>
    </row>
    <row r="71" spans="1:64" s="3" customFormat="1" ht="15" x14ac:dyDescent="0.25">
      <c r="A71" s="145" t="s">
        <v>5058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7"/>
      <c r="L71" s="55">
        <v>13126.19</v>
      </c>
      <c r="M71" s="55"/>
      <c r="N71" s="55"/>
      <c r="O71" s="55"/>
      <c r="BK71" s="35"/>
      <c r="BL71" s="2" t="s">
        <v>5058</v>
      </c>
    </row>
    <row r="72" spans="1:64" s="3" customFormat="1" ht="15" x14ac:dyDescent="0.25">
      <c r="A72" s="145" t="s">
        <v>5059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7"/>
      <c r="L72" s="55">
        <v>12728.2</v>
      </c>
      <c r="M72" s="55"/>
      <c r="N72" s="55"/>
      <c r="O72" s="55"/>
      <c r="BK72" s="35"/>
      <c r="BL72" s="2" t="s">
        <v>5059</v>
      </c>
    </row>
    <row r="73" spans="1:64" s="3" customFormat="1" ht="15" x14ac:dyDescent="0.25">
      <c r="A73" s="142" t="s">
        <v>477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4"/>
      <c r="L73" s="33">
        <v>23020.98</v>
      </c>
      <c r="M73" s="33"/>
      <c r="N73" s="33"/>
      <c r="O73" s="33"/>
      <c r="BK73" s="35" t="s">
        <v>477</v>
      </c>
    </row>
    <row r="74" spans="1:64" s="3" customFormat="1" ht="15" x14ac:dyDescent="0.25">
      <c r="A74" s="145" t="s">
        <v>470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7"/>
      <c r="L74" s="55"/>
      <c r="M74" s="55"/>
      <c r="N74" s="55"/>
      <c r="O74" s="55"/>
      <c r="BK74" s="35"/>
      <c r="BL74" s="2" t="s">
        <v>470</v>
      </c>
    </row>
    <row r="75" spans="1:64" s="3" customFormat="1" ht="15" x14ac:dyDescent="0.25">
      <c r="A75" s="145" t="s">
        <v>5060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7"/>
      <c r="L75" s="55">
        <v>3093</v>
      </c>
      <c r="M75" s="55"/>
      <c r="N75" s="55"/>
      <c r="O75" s="55"/>
      <c r="BK75" s="35"/>
      <c r="BL75" s="2" t="s">
        <v>5060</v>
      </c>
    </row>
    <row r="76" spans="1:64" s="3" customFormat="1" ht="15" x14ac:dyDescent="0.25">
      <c r="A76" s="145" t="s">
        <v>5061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7"/>
      <c r="L76" s="55">
        <v>6864.16</v>
      </c>
      <c r="M76" s="55"/>
      <c r="N76" s="55"/>
      <c r="O76" s="55"/>
      <c r="BK76" s="35"/>
      <c r="BL76" s="2" t="s">
        <v>5061</v>
      </c>
    </row>
    <row r="77" spans="1:64" s="3" customFormat="1" ht="15" x14ac:dyDescent="0.25">
      <c r="A77" s="145" t="s">
        <v>5062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7"/>
      <c r="L77" s="55">
        <v>5676.92</v>
      </c>
      <c r="M77" s="55"/>
      <c r="N77" s="55"/>
      <c r="O77" s="55"/>
      <c r="BK77" s="35"/>
      <c r="BL77" s="2" t="s">
        <v>5062</v>
      </c>
    </row>
    <row r="78" spans="1:64" s="3" customFormat="1" ht="15" x14ac:dyDescent="0.25">
      <c r="A78" s="145" t="s">
        <v>5063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7"/>
      <c r="L78" s="55">
        <v>7386.9</v>
      </c>
      <c r="M78" s="55"/>
      <c r="N78" s="55"/>
      <c r="O78" s="55"/>
      <c r="BK78" s="35"/>
      <c r="BL78" s="2" t="s">
        <v>5063</v>
      </c>
    </row>
    <row r="79" spans="1:64" s="3" customFormat="1" ht="15" x14ac:dyDescent="0.25">
      <c r="A79" s="142" t="s">
        <v>484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44"/>
      <c r="L79" s="33"/>
      <c r="M79" s="33"/>
      <c r="N79" s="33"/>
      <c r="O79" s="33"/>
      <c r="BK79" s="35" t="s">
        <v>484</v>
      </c>
    </row>
    <row r="80" spans="1:64" s="3" customFormat="1" ht="15" x14ac:dyDescent="0.25">
      <c r="A80" s="145" t="s">
        <v>485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7"/>
      <c r="L80" s="55"/>
      <c r="M80" s="55"/>
      <c r="N80" s="55"/>
      <c r="O80" s="55"/>
      <c r="BK80" s="35"/>
      <c r="BL80" s="2" t="s">
        <v>485</v>
      </c>
    </row>
    <row r="81" spans="1:64" s="3" customFormat="1" ht="22.5" x14ac:dyDescent="0.25">
      <c r="A81" s="145" t="s">
        <v>4407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7"/>
      <c r="L81" s="55">
        <v>14586.48</v>
      </c>
      <c r="M81" s="55">
        <v>11002.66</v>
      </c>
      <c r="N81" s="55" t="s">
        <v>5040</v>
      </c>
      <c r="O81" s="55"/>
      <c r="BK81" s="35"/>
      <c r="BL81" s="2" t="s">
        <v>4407</v>
      </c>
    </row>
    <row r="82" spans="1:64" s="3" customFormat="1" ht="15" x14ac:dyDescent="0.25">
      <c r="A82" s="145" t="s">
        <v>5064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7"/>
      <c r="L82" s="55">
        <v>12728.2</v>
      </c>
      <c r="M82" s="55"/>
      <c r="N82" s="55"/>
      <c r="O82" s="55"/>
      <c r="BK82" s="35"/>
      <c r="BL82" s="2" t="s">
        <v>5064</v>
      </c>
    </row>
    <row r="83" spans="1:64" s="3" customFormat="1" ht="15" x14ac:dyDescent="0.25">
      <c r="A83" s="145" t="s">
        <v>5065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7"/>
      <c r="L83" s="55">
        <v>7386.9</v>
      </c>
      <c r="M83" s="55"/>
      <c r="N83" s="55"/>
      <c r="O83" s="55"/>
      <c r="BK83" s="35"/>
      <c r="BL83" s="2" t="s">
        <v>5065</v>
      </c>
    </row>
    <row r="84" spans="1:64" s="3" customFormat="1" ht="15" x14ac:dyDescent="0.25">
      <c r="A84" s="145" t="s">
        <v>490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7"/>
      <c r="L84" s="55">
        <v>34701.58</v>
      </c>
      <c r="M84" s="55"/>
      <c r="N84" s="55"/>
      <c r="O84" s="55"/>
      <c r="BK84" s="35"/>
      <c r="BL84" s="2" t="s">
        <v>490</v>
      </c>
    </row>
    <row r="85" spans="1:64" s="3" customFormat="1" ht="15" x14ac:dyDescent="0.25">
      <c r="A85" s="145" t="s">
        <v>491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7"/>
      <c r="L85" s="55"/>
      <c r="M85" s="55"/>
      <c r="N85" s="55"/>
      <c r="O85" s="55"/>
      <c r="BK85" s="35"/>
      <c r="BL85" s="2" t="s">
        <v>491</v>
      </c>
    </row>
    <row r="86" spans="1:64" s="3" customFormat="1" ht="15" x14ac:dyDescent="0.25">
      <c r="A86" s="145" t="s">
        <v>5066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7"/>
      <c r="L86" s="55">
        <v>308835.42</v>
      </c>
      <c r="M86" s="55">
        <v>9156.32</v>
      </c>
      <c r="N86" s="55">
        <v>1687.26</v>
      </c>
      <c r="O86" s="55">
        <v>297991.84000000003</v>
      </c>
      <c r="BK86" s="35"/>
      <c r="BL86" s="2" t="s">
        <v>5066</v>
      </c>
    </row>
    <row r="87" spans="1:64" s="3" customFormat="1" ht="15" x14ac:dyDescent="0.25">
      <c r="A87" s="145" t="s">
        <v>5067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>
        <v>8515.3799999999992</v>
      </c>
      <c r="M87" s="55"/>
      <c r="N87" s="55"/>
      <c r="O87" s="55"/>
      <c r="BK87" s="35"/>
      <c r="BL87" s="2" t="s">
        <v>5067</v>
      </c>
    </row>
    <row r="88" spans="1:64" s="3" customFormat="1" ht="15" x14ac:dyDescent="0.25">
      <c r="A88" s="145" t="s">
        <v>5068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5676.92</v>
      </c>
      <c r="M88" s="55"/>
      <c r="N88" s="55"/>
      <c r="O88" s="55"/>
      <c r="BK88" s="35"/>
      <c r="BL88" s="2" t="s">
        <v>5068</v>
      </c>
    </row>
    <row r="89" spans="1:64" s="3" customFormat="1" ht="15" x14ac:dyDescent="0.25">
      <c r="A89" s="145" t="s">
        <v>490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7"/>
      <c r="L89" s="55">
        <v>323027.71999999997</v>
      </c>
      <c r="M89" s="55"/>
      <c r="N89" s="55"/>
      <c r="O89" s="55"/>
      <c r="BK89" s="35"/>
      <c r="BL89" s="2" t="s">
        <v>490</v>
      </c>
    </row>
    <row r="90" spans="1:64" s="3" customFormat="1" ht="15" x14ac:dyDescent="0.25">
      <c r="A90" s="145" t="s">
        <v>495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7"/>
      <c r="L90" s="55"/>
      <c r="M90" s="55"/>
      <c r="N90" s="55"/>
      <c r="O90" s="55"/>
      <c r="BK90" s="35"/>
      <c r="BL90" s="2" t="s">
        <v>495</v>
      </c>
    </row>
    <row r="91" spans="1:64" s="3" customFormat="1" ht="22.5" x14ac:dyDescent="0.25">
      <c r="A91" s="145" t="s">
        <v>4413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>
        <v>14590.33</v>
      </c>
      <c r="M91" s="55">
        <v>11815.79</v>
      </c>
      <c r="N91" s="55" t="s">
        <v>5043</v>
      </c>
      <c r="O91" s="55">
        <v>1894.98</v>
      </c>
      <c r="BK91" s="35"/>
      <c r="BL91" s="2" t="s">
        <v>4413</v>
      </c>
    </row>
    <row r="92" spans="1:64" s="3" customFormat="1" ht="15" x14ac:dyDescent="0.25">
      <c r="A92" s="145" t="s">
        <v>5069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7"/>
      <c r="L92" s="55">
        <v>13126.19</v>
      </c>
      <c r="M92" s="55"/>
      <c r="N92" s="55"/>
      <c r="O92" s="55"/>
      <c r="BK92" s="35"/>
      <c r="BL92" s="2" t="s">
        <v>5069</v>
      </c>
    </row>
    <row r="93" spans="1:64" s="3" customFormat="1" ht="15" x14ac:dyDescent="0.25">
      <c r="A93" s="145" t="s">
        <v>5070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>
        <v>6864.16</v>
      </c>
      <c r="M93" s="55"/>
      <c r="N93" s="55"/>
      <c r="O93" s="55"/>
      <c r="BK93" s="35"/>
      <c r="BL93" s="2" t="s">
        <v>5070</v>
      </c>
    </row>
    <row r="94" spans="1:64" s="3" customFormat="1" ht="15" x14ac:dyDescent="0.25">
      <c r="A94" s="145" t="s">
        <v>490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34580.68</v>
      </c>
      <c r="M94" s="55"/>
      <c r="N94" s="55"/>
      <c r="O94" s="55"/>
      <c r="BK94" s="35"/>
      <c r="BL94" s="2" t="s">
        <v>490</v>
      </c>
    </row>
    <row r="95" spans="1:64" s="3" customFormat="1" ht="15" x14ac:dyDescent="0.25">
      <c r="A95" s="145" t="s">
        <v>504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/>
      <c r="M95" s="55"/>
      <c r="N95" s="55"/>
      <c r="O95" s="55"/>
      <c r="BK95" s="35"/>
      <c r="BL95" s="2" t="s">
        <v>504</v>
      </c>
    </row>
    <row r="96" spans="1:64" s="3" customFormat="1" ht="15" x14ac:dyDescent="0.25">
      <c r="A96" s="145" t="s">
        <v>5071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>
        <v>13638.7</v>
      </c>
      <c r="M96" s="55">
        <v>6312.24</v>
      </c>
      <c r="N96" s="55">
        <v>43.51</v>
      </c>
      <c r="O96" s="55">
        <v>7282.95</v>
      </c>
      <c r="BK96" s="35"/>
      <c r="BL96" s="2" t="s">
        <v>5071</v>
      </c>
    </row>
    <row r="97" spans="1:65" s="3" customFormat="1" ht="15" x14ac:dyDescent="0.25">
      <c r="A97" s="145" t="s">
        <v>4417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>
        <v>6312.24</v>
      </c>
      <c r="M97" s="55"/>
      <c r="N97" s="55"/>
      <c r="O97" s="55"/>
      <c r="BK97" s="35"/>
      <c r="BL97" s="2" t="s">
        <v>4417</v>
      </c>
    </row>
    <row r="98" spans="1:65" s="3" customFormat="1" ht="15" x14ac:dyDescent="0.25">
      <c r="A98" s="145" t="s">
        <v>4418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55">
        <v>3093</v>
      </c>
      <c r="M98" s="55"/>
      <c r="N98" s="55"/>
      <c r="O98" s="55"/>
      <c r="BK98" s="35"/>
      <c r="BL98" s="2" t="s">
        <v>4418</v>
      </c>
    </row>
    <row r="99" spans="1:65" s="3" customFormat="1" ht="15" x14ac:dyDescent="0.25">
      <c r="A99" s="145" t="s">
        <v>490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>
        <v>23043.94</v>
      </c>
      <c r="M99" s="55"/>
      <c r="N99" s="55"/>
      <c r="O99" s="55"/>
      <c r="BK99" s="35"/>
      <c r="BL99" s="2" t="s">
        <v>490</v>
      </c>
    </row>
    <row r="100" spans="1:65" s="3" customFormat="1" ht="15" x14ac:dyDescent="0.25">
      <c r="A100" s="145" t="s">
        <v>513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55">
        <v>415353.92</v>
      </c>
      <c r="M100" s="55"/>
      <c r="N100" s="55"/>
      <c r="O100" s="55"/>
      <c r="BK100" s="35"/>
      <c r="BL100" s="2" t="s">
        <v>513</v>
      </c>
    </row>
    <row r="101" spans="1:65" s="3" customFormat="1" ht="15" x14ac:dyDescent="0.25">
      <c r="A101" s="145" t="s">
        <v>514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/>
      <c r="M101" s="55"/>
      <c r="N101" s="55"/>
      <c r="O101" s="55"/>
      <c r="BK101" s="35"/>
      <c r="BL101" s="2" t="s">
        <v>514</v>
      </c>
    </row>
    <row r="102" spans="1:65" s="3" customFormat="1" ht="15" x14ac:dyDescent="0.25">
      <c r="A102" s="145" t="s">
        <v>515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>
        <v>38287.01</v>
      </c>
      <c r="M102" s="55"/>
      <c r="N102" s="55"/>
      <c r="O102" s="55"/>
      <c r="BK102" s="35"/>
      <c r="BL102" s="2" t="s">
        <v>515</v>
      </c>
    </row>
    <row r="103" spans="1:65" s="3" customFormat="1" ht="15" x14ac:dyDescent="0.25">
      <c r="A103" s="145" t="s">
        <v>516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55">
        <v>307169.77</v>
      </c>
      <c r="M103" s="55"/>
      <c r="N103" s="55"/>
      <c r="O103" s="55"/>
      <c r="BK103" s="35"/>
      <c r="BL103" s="2" t="s">
        <v>516</v>
      </c>
    </row>
    <row r="104" spans="1:65" s="3" customFormat="1" ht="15" x14ac:dyDescent="0.25">
      <c r="A104" s="145" t="s">
        <v>517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>
        <v>6194.15</v>
      </c>
      <c r="M104" s="55"/>
      <c r="N104" s="55"/>
      <c r="O104" s="55"/>
      <c r="BK104" s="35"/>
      <c r="BL104" s="2" t="s">
        <v>517</v>
      </c>
    </row>
    <row r="105" spans="1:65" s="3" customFormat="1" ht="15" x14ac:dyDescent="0.25">
      <c r="A105" s="145" t="s">
        <v>518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55">
        <v>588.39</v>
      </c>
      <c r="M105" s="55"/>
      <c r="N105" s="55"/>
      <c r="O105" s="55"/>
      <c r="BK105" s="35"/>
      <c r="BL105" s="2" t="s">
        <v>518</v>
      </c>
    </row>
    <row r="106" spans="1:65" s="3" customFormat="1" ht="15" x14ac:dyDescent="0.25">
      <c r="A106" s="145" t="s">
        <v>519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>
        <v>40682.01</v>
      </c>
      <c r="M106" s="55"/>
      <c r="N106" s="55"/>
      <c r="O106" s="55"/>
      <c r="BK106" s="35"/>
      <c r="BL106" s="2" t="s">
        <v>519</v>
      </c>
    </row>
    <row r="107" spans="1:65" s="3" customFormat="1" ht="15" x14ac:dyDescent="0.25">
      <c r="A107" s="145" t="s">
        <v>520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  <c r="L107" s="55">
        <v>23020.98</v>
      </c>
      <c r="M107" s="55"/>
      <c r="N107" s="55"/>
      <c r="O107" s="55"/>
      <c r="BK107" s="35"/>
      <c r="BL107" s="2" t="s">
        <v>520</v>
      </c>
    </row>
    <row r="108" spans="1:65" s="3" customFormat="1" ht="15" x14ac:dyDescent="0.25">
      <c r="A108" s="145" t="s">
        <v>521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55">
        <v>21598.400000000001</v>
      </c>
      <c r="M108" s="55"/>
      <c r="N108" s="55"/>
      <c r="O108" s="55"/>
      <c r="BK108" s="35"/>
      <c r="BL108" s="2" t="s">
        <v>521</v>
      </c>
    </row>
    <row r="109" spans="1:65" s="3" customFormat="1" ht="15" x14ac:dyDescent="0.25">
      <c r="A109" s="142" t="s">
        <v>513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4"/>
      <c r="L109" s="33">
        <v>436952.32000000001</v>
      </c>
      <c r="M109" s="33"/>
      <c r="N109" s="33"/>
      <c r="O109" s="33"/>
      <c r="BK109" s="35"/>
      <c r="BM109" s="35" t="s">
        <v>513</v>
      </c>
    </row>
    <row r="110" spans="1:65" s="3" customFormat="1" ht="15" x14ac:dyDescent="0.25">
      <c r="A110" s="145" t="s">
        <v>522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55">
        <v>9176</v>
      </c>
      <c r="M110" s="55"/>
      <c r="N110" s="55"/>
      <c r="O110" s="55"/>
      <c r="BK110" s="35"/>
      <c r="BL110" s="2" t="s">
        <v>522</v>
      </c>
      <c r="BM110" s="35"/>
    </row>
    <row r="111" spans="1:65" s="3" customFormat="1" ht="15" x14ac:dyDescent="0.25">
      <c r="A111" s="145" t="s">
        <v>523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55">
        <v>15293.33</v>
      </c>
      <c r="M111" s="55"/>
      <c r="N111" s="55"/>
      <c r="O111" s="55"/>
      <c r="BK111" s="35"/>
      <c r="BL111" s="2" t="s">
        <v>523</v>
      </c>
      <c r="BM111" s="35"/>
    </row>
    <row r="112" spans="1:65" s="3" customFormat="1" ht="15" x14ac:dyDescent="0.25">
      <c r="A112" s="145" t="s">
        <v>524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55">
        <v>10923.81</v>
      </c>
      <c r="M112" s="55"/>
      <c r="N112" s="55"/>
      <c r="O112" s="55"/>
      <c r="BK112" s="35"/>
      <c r="BL112" s="2" t="s">
        <v>524</v>
      </c>
      <c r="BM112" s="35"/>
    </row>
    <row r="113" spans="1:66" s="3" customFormat="1" ht="15" x14ac:dyDescent="0.25">
      <c r="A113" s="145" t="s">
        <v>525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55">
        <v>8739.0499999999993</v>
      </c>
      <c r="M113" s="55"/>
      <c r="N113" s="55"/>
      <c r="O113" s="55"/>
      <c r="BK113" s="35"/>
      <c r="BL113" s="2" t="s">
        <v>525</v>
      </c>
      <c r="BM113" s="35"/>
    </row>
    <row r="114" spans="1:66" s="3" customFormat="1" ht="15" x14ac:dyDescent="0.25">
      <c r="A114" s="142" t="s">
        <v>513</v>
      </c>
      <c r="B114" s="143"/>
      <c r="C114" s="143"/>
      <c r="D114" s="143"/>
      <c r="E114" s="143"/>
      <c r="F114" s="143"/>
      <c r="G114" s="143"/>
      <c r="H114" s="143"/>
      <c r="I114" s="143"/>
      <c r="J114" s="143"/>
      <c r="K114" s="144"/>
      <c r="L114" s="33">
        <v>481084.51</v>
      </c>
      <c r="M114" s="33"/>
      <c r="N114" s="33"/>
      <c r="O114" s="33"/>
      <c r="BK114" s="35"/>
      <c r="BM114" s="35" t="s">
        <v>513</v>
      </c>
    </row>
    <row r="115" spans="1:66" s="3" customFormat="1" ht="15" x14ac:dyDescent="0.25">
      <c r="A115" s="145" t="s">
        <v>526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7"/>
      <c r="L115" s="55">
        <v>14432.54</v>
      </c>
      <c r="M115" s="55"/>
      <c r="N115" s="55"/>
      <c r="O115" s="55"/>
      <c r="BK115" s="35"/>
      <c r="BL115" s="2" t="s">
        <v>526</v>
      </c>
      <c r="BM115" s="35"/>
    </row>
    <row r="116" spans="1:66" s="3" customFormat="1" ht="15" x14ac:dyDescent="0.25">
      <c r="A116" s="142" t="s">
        <v>527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4"/>
      <c r="L116" s="33">
        <v>495517.05</v>
      </c>
      <c r="M116" s="33"/>
      <c r="N116" s="33"/>
      <c r="O116" s="33"/>
      <c r="BK116" s="35"/>
      <c r="BM116" s="35" t="s">
        <v>527</v>
      </c>
    </row>
    <row r="117" spans="1:66" s="3" customFormat="1" ht="15" x14ac:dyDescent="0.25">
      <c r="A117" s="145" t="s">
        <v>528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55">
        <v>99103.41</v>
      </c>
      <c r="M117" s="55"/>
      <c r="N117" s="55"/>
      <c r="O117" s="55"/>
      <c r="BK117" s="35"/>
      <c r="BL117" s="2" t="s">
        <v>528</v>
      </c>
      <c r="BM117" s="35"/>
    </row>
    <row r="118" spans="1:66" s="3" customFormat="1" ht="15" x14ac:dyDescent="0.25">
      <c r="A118" s="142" t="s">
        <v>529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4"/>
      <c r="L118" s="33">
        <v>594620.46</v>
      </c>
      <c r="M118" s="33"/>
      <c r="N118" s="33"/>
      <c r="O118" s="33"/>
      <c r="BK118" s="35"/>
      <c r="BM118" s="35"/>
      <c r="BN118" s="35" t="s">
        <v>529</v>
      </c>
    </row>
    <row r="119" spans="1:66" s="3" customFormat="1" ht="53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66" s="3" customFormat="1" ht="15" x14ac:dyDescent="0.25">
      <c r="A120" s="4"/>
      <c r="B120" s="4"/>
      <c r="C120" s="4"/>
      <c r="D120" s="4"/>
      <c r="E120" s="4"/>
      <c r="F120" s="4"/>
      <c r="G120" s="4"/>
      <c r="H120" s="8"/>
      <c r="I120" s="56"/>
      <c r="J120" s="56"/>
      <c r="K120" s="56"/>
      <c r="L120" s="56"/>
      <c r="M120" s="4"/>
      <c r="N120" s="4"/>
      <c r="O120" s="4"/>
    </row>
  </sheetData>
  <mergeCells count="105">
    <mergeCell ref="A115:K115"/>
    <mergeCell ref="A116:K116"/>
    <mergeCell ref="A117:K117"/>
    <mergeCell ref="A118:K118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C65:E65"/>
    <mergeCell ref="A66:K66"/>
    <mergeCell ref="A67:K67"/>
    <mergeCell ref="A68:K68"/>
    <mergeCell ref="A69:K69"/>
    <mergeCell ref="C57:E57"/>
    <mergeCell ref="C58:E58"/>
    <mergeCell ref="C62:E62"/>
    <mergeCell ref="C63:E63"/>
    <mergeCell ref="C64:E64"/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C36:E36"/>
    <mergeCell ref="C37:E37"/>
    <mergeCell ref="A38:O38"/>
    <mergeCell ref="A39:O39"/>
    <mergeCell ref="C40:E40"/>
    <mergeCell ref="A25:O25"/>
    <mergeCell ref="C26:E26"/>
    <mergeCell ref="C30:E30"/>
    <mergeCell ref="C31:E31"/>
    <mergeCell ref="C35:E35"/>
    <mergeCell ref="A24:O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A23:O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N122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5072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4379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4379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8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584.17899999999997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408.06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37.874000000000002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75.180000000000007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3" t="s">
        <v>5073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7"/>
      <c r="BH22" s="28" t="s">
        <v>5073</v>
      </c>
    </row>
    <row r="23" spans="1:61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  <c r="BH23" s="28"/>
    </row>
    <row r="24" spans="1:61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1" s="3" customFormat="1" ht="15" x14ac:dyDescent="0.25">
      <c r="A25" s="133" t="s">
        <v>5073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5073</v>
      </c>
    </row>
    <row r="26" spans="1:61" s="3" customFormat="1" ht="90" x14ac:dyDescent="0.25">
      <c r="A26" s="29" t="s">
        <v>36</v>
      </c>
      <c r="B26" s="30" t="s">
        <v>37</v>
      </c>
      <c r="C26" s="136" t="s">
        <v>38</v>
      </c>
      <c r="D26" s="136"/>
      <c r="E26" s="136"/>
      <c r="F26" s="29" t="s">
        <v>39</v>
      </c>
      <c r="G26" s="44">
        <v>1.32</v>
      </c>
      <c r="H26" s="33" t="s">
        <v>40</v>
      </c>
      <c r="I26" s="33" t="s">
        <v>41</v>
      </c>
      <c r="J26" s="33"/>
      <c r="K26" s="31" t="s">
        <v>42</v>
      </c>
      <c r="L26" s="33">
        <v>13962.41</v>
      </c>
      <c r="M26" s="33">
        <v>10531.92</v>
      </c>
      <c r="N26" s="34" t="s">
        <v>5074</v>
      </c>
      <c r="O26" s="33"/>
      <c r="BG26" s="27"/>
      <c r="BH26" s="28"/>
      <c r="BI26" s="35" t="s">
        <v>38</v>
      </c>
    </row>
    <row r="27" spans="1:61" s="3" customFormat="1" ht="15" x14ac:dyDescent="0.25">
      <c r="A27" s="36"/>
      <c r="B27" s="37"/>
      <c r="C27" s="37"/>
      <c r="D27" s="37"/>
      <c r="E27" s="38" t="s">
        <v>5075</v>
      </c>
      <c r="F27" s="38"/>
      <c r="G27" s="39"/>
      <c r="H27" s="40"/>
      <c r="I27" s="11"/>
      <c r="J27" s="11"/>
      <c r="K27" s="11"/>
      <c r="L27" s="41">
        <v>12183.63</v>
      </c>
      <c r="M27" s="42"/>
      <c r="N27" s="42"/>
      <c r="O27" s="43"/>
      <c r="BG27" s="27"/>
      <c r="BH27" s="28"/>
      <c r="BI27" s="35"/>
    </row>
    <row r="28" spans="1:61" s="3" customFormat="1" ht="15" x14ac:dyDescent="0.25">
      <c r="A28" s="36"/>
      <c r="B28" s="37"/>
      <c r="C28" s="37"/>
      <c r="D28" s="37"/>
      <c r="E28" s="38" t="s">
        <v>5076</v>
      </c>
      <c r="F28" s="38"/>
      <c r="G28" s="39"/>
      <c r="H28" s="40"/>
      <c r="I28" s="11"/>
      <c r="J28" s="11"/>
      <c r="K28" s="11"/>
      <c r="L28" s="41">
        <v>7070.86</v>
      </c>
      <c r="M28" s="42"/>
      <c r="N28" s="42"/>
      <c r="O28" s="43"/>
      <c r="BG28" s="27"/>
      <c r="BH28" s="28"/>
      <c r="BI28" s="35"/>
    </row>
    <row r="29" spans="1:61" s="3" customFormat="1" ht="15" x14ac:dyDescent="0.25">
      <c r="A29" s="36"/>
      <c r="B29" s="37"/>
      <c r="C29" s="37"/>
      <c r="D29" s="37"/>
      <c r="E29" s="38" t="s">
        <v>46</v>
      </c>
      <c r="F29" s="38"/>
      <c r="G29" s="39"/>
      <c r="H29" s="40"/>
      <c r="I29" s="11"/>
      <c r="J29" s="11"/>
      <c r="K29" s="11"/>
      <c r="L29" s="41">
        <v>33216.9</v>
      </c>
      <c r="M29" s="42"/>
      <c r="N29" s="42"/>
      <c r="O29" s="43"/>
      <c r="BG29" s="27"/>
      <c r="BH29" s="28"/>
      <c r="BI29" s="35"/>
    </row>
    <row r="30" spans="1:61" s="3" customFormat="1" ht="90" x14ac:dyDescent="0.25">
      <c r="A30" s="29" t="s">
        <v>47</v>
      </c>
      <c r="B30" s="30" t="s">
        <v>5077</v>
      </c>
      <c r="C30" s="136" t="s">
        <v>49</v>
      </c>
      <c r="D30" s="136"/>
      <c r="E30" s="136"/>
      <c r="F30" s="29" t="s">
        <v>50</v>
      </c>
      <c r="G30" s="44">
        <v>271.92</v>
      </c>
      <c r="H30" s="33">
        <v>40.729999999999997</v>
      </c>
      <c r="I30" s="33"/>
      <c r="J30" s="33">
        <v>40.729999999999997</v>
      </c>
      <c r="K30" s="31" t="s">
        <v>42</v>
      </c>
      <c r="L30" s="33">
        <v>95912.11</v>
      </c>
      <c r="M30" s="33"/>
      <c r="N30" s="34"/>
      <c r="O30" s="33">
        <v>95912.11</v>
      </c>
      <c r="BG30" s="27"/>
      <c r="BH30" s="28"/>
      <c r="BI30" s="35" t="s">
        <v>49</v>
      </c>
    </row>
    <row r="31" spans="1:61" s="3" customFormat="1" ht="90" x14ac:dyDescent="0.25">
      <c r="A31" s="29" t="s">
        <v>51</v>
      </c>
      <c r="B31" s="30" t="s">
        <v>52</v>
      </c>
      <c r="C31" s="136" t="s">
        <v>53</v>
      </c>
      <c r="D31" s="136"/>
      <c r="E31" s="136"/>
      <c r="F31" s="29" t="s">
        <v>54</v>
      </c>
      <c r="G31" s="44">
        <v>1.32</v>
      </c>
      <c r="H31" s="33" t="s">
        <v>55</v>
      </c>
      <c r="I31" s="33" t="s">
        <v>56</v>
      </c>
      <c r="J31" s="33">
        <v>158.68</v>
      </c>
      <c r="K31" s="31" t="s">
        <v>42</v>
      </c>
      <c r="L31" s="33">
        <v>13966.09</v>
      </c>
      <c r="M31" s="33">
        <v>11310.26</v>
      </c>
      <c r="N31" s="34" t="s">
        <v>5078</v>
      </c>
      <c r="O31" s="33">
        <v>1813.9</v>
      </c>
      <c r="BG31" s="27"/>
      <c r="BH31" s="28"/>
      <c r="BI31" s="35" t="s">
        <v>53</v>
      </c>
    </row>
    <row r="32" spans="1:61" s="3" customFormat="1" ht="15" x14ac:dyDescent="0.25">
      <c r="A32" s="36"/>
      <c r="B32" s="37"/>
      <c r="C32" s="37"/>
      <c r="D32" s="37"/>
      <c r="E32" s="38" t="s">
        <v>5079</v>
      </c>
      <c r="F32" s="38"/>
      <c r="G32" s="39"/>
      <c r="H32" s="40"/>
      <c r="I32" s="11"/>
      <c r="J32" s="11"/>
      <c r="K32" s="11"/>
      <c r="L32" s="41">
        <v>12564.59</v>
      </c>
      <c r="M32" s="42"/>
      <c r="N32" s="42"/>
      <c r="O32" s="43"/>
      <c r="BG32" s="27"/>
      <c r="BH32" s="28"/>
      <c r="BI32" s="35"/>
    </row>
    <row r="33" spans="1:62" s="3" customFormat="1" ht="15" x14ac:dyDescent="0.25">
      <c r="A33" s="36"/>
      <c r="B33" s="37"/>
      <c r="C33" s="37"/>
      <c r="D33" s="37"/>
      <c r="E33" s="38" t="s">
        <v>5080</v>
      </c>
      <c r="F33" s="38"/>
      <c r="G33" s="39"/>
      <c r="H33" s="40"/>
      <c r="I33" s="11"/>
      <c r="J33" s="11"/>
      <c r="K33" s="11"/>
      <c r="L33" s="41">
        <v>6570.48</v>
      </c>
      <c r="M33" s="42"/>
      <c r="N33" s="42"/>
      <c r="O33" s="43"/>
      <c r="BG33" s="27"/>
      <c r="BH33" s="28"/>
      <c r="BI33" s="35"/>
    </row>
    <row r="34" spans="1:62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33101.160000000003</v>
      </c>
      <c r="M34" s="42"/>
      <c r="N34" s="42"/>
      <c r="O34" s="43"/>
      <c r="BG34" s="27"/>
      <c r="BH34" s="28"/>
      <c r="BI34" s="35"/>
    </row>
    <row r="35" spans="1:62" s="3" customFormat="1" ht="22.5" x14ac:dyDescent="0.25">
      <c r="A35" s="45"/>
      <c r="B35" s="46" t="s">
        <v>60</v>
      </c>
      <c r="C35" s="141" t="s">
        <v>61</v>
      </c>
      <c r="D35" s="141"/>
      <c r="E35" s="141"/>
      <c r="F35" s="47" t="s">
        <v>62</v>
      </c>
      <c r="G35" s="39" t="s">
        <v>5081</v>
      </c>
      <c r="H35" s="48">
        <v>5.3</v>
      </c>
      <c r="I35" s="48"/>
      <c r="J35" s="48">
        <v>5.3</v>
      </c>
      <c r="K35" s="49"/>
      <c r="L35" s="48">
        <v>209.46</v>
      </c>
      <c r="M35" s="48"/>
      <c r="N35" s="48"/>
      <c r="O35" s="50">
        <v>209.46</v>
      </c>
      <c r="BG35" s="27"/>
      <c r="BH35" s="28"/>
      <c r="BI35" s="35"/>
      <c r="BJ35" s="19" t="s">
        <v>61</v>
      </c>
    </row>
    <row r="36" spans="1:62" s="3" customFormat="1" ht="90" x14ac:dyDescent="0.25">
      <c r="A36" s="29" t="s">
        <v>64</v>
      </c>
      <c r="B36" s="30" t="s">
        <v>5082</v>
      </c>
      <c r="C36" s="136" t="s">
        <v>66</v>
      </c>
      <c r="D36" s="136"/>
      <c r="E36" s="136"/>
      <c r="F36" s="29" t="s">
        <v>50</v>
      </c>
      <c r="G36" s="44">
        <v>150.47999999999999</v>
      </c>
      <c r="H36" s="33">
        <v>43.22</v>
      </c>
      <c r="I36" s="33"/>
      <c r="J36" s="33">
        <v>43.22</v>
      </c>
      <c r="K36" s="31" t="s">
        <v>42</v>
      </c>
      <c r="L36" s="33">
        <v>56322.44</v>
      </c>
      <c r="M36" s="33"/>
      <c r="N36" s="34"/>
      <c r="O36" s="33">
        <v>56322.44</v>
      </c>
      <c r="BG36" s="27"/>
      <c r="BH36" s="28"/>
      <c r="BI36" s="35" t="s">
        <v>66</v>
      </c>
      <c r="BJ36" s="19"/>
    </row>
    <row r="37" spans="1:62" s="3" customFormat="1" ht="90" x14ac:dyDescent="0.25">
      <c r="A37" s="29" t="s">
        <v>67</v>
      </c>
      <c r="B37" s="30" t="s">
        <v>5083</v>
      </c>
      <c r="C37" s="136" t="s">
        <v>68</v>
      </c>
      <c r="D37" s="136"/>
      <c r="E37" s="136"/>
      <c r="F37" s="29" t="s">
        <v>50</v>
      </c>
      <c r="G37" s="44">
        <v>153.12</v>
      </c>
      <c r="H37" s="33">
        <v>34.6</v>
      </c>
      <c r="I37" s="33"/>
      <c r="J37" s="33">
        <v>34.6</v>
      </c>
      <c r="K37" s="31" t="s">
        <v>42</v>
      </c>
      <c r="L37" s="33">
        <v>45880.26</v>
      </c>
      <c r="M37" s="33"/>
      <c r="N37" s="34"/>
      <c r="O37" s="33">
        <v>45880.26</v>
      </c>
      <c r="BG37" s="27"/>
      <c r="BH37" s="28"/>
      <c r="BI37" s="35" t="s">
        <v>68</v>
      </c>
      <c r="BJ37" s="19"/>
    </row>
    <row r="38" spans="1:62" s="3" customFormat="1" ht="15" x14ac:dyDescent="0.25">
      <c r="A38" s="138" t="s">
        <v>5047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BG38" s="27" t="s">
        <v>5047</v>
      </c>
      <c r="BH38" s="28"/>
      <c r="BI38" s="35"/>
      <c r="BJ38" s="19"/>
    </row>
    <row r="39" spans="1:62" s="3" customFormat="1" ht="15" x14ac:dyDescent="0.25">
      <c r="A39" s="133" t="s">
        <v>5073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5"/>
      <c r="BG39" s="27"/>
      <c r="BH39" s="28" t="s">
        <v>5073</v>
      </c>
      <c r="BI39" s="35"/>
      <c r="BJ39" s="19"/>
    </row>
    <row r="40" spans="1:62" s="3" customFormat="1" ht="90" x14ac:dyDescent="0.25">
      <c r="A40" s="29" t="s">
        <v>69</v>
      </c>
      <c r="B40" s="30" t="s">
        <v>197</v>
      </c>
      <c r="C40" s="136" t="s">
        <v>198</v>
      </c>
      <c r="D40" s="136"/>
      <c r="E40" s="136"/>
      <c r="F40" s="29" t="s">
        <v>199</v>
      </c>
      <c r="G40" s="53">
        <v>4.2</v>
      </c>
      <c r="H40" s="33" t="s">
        <v>200</v>
      </c>
      <c r="I40" s="33">
        <v>28.44</v>
      </c>
      <c r="J40" s="33">
        <v>26.34</v>
      </c>
      <c r="K40" s="31" t="s">
        <v>42</v>
      </c>
      <c r="L40" s="33">
        <v>8679.39</v>
      </c>
      <c r="M40" s="33">
        <v>6341.75</v>
      </c>
      <c r="N40" s="34">
        <v>1379.6</v>
      </c>
      <c r="O40" s="33">
        <v>958.04</v>
      </c>
      <c r="BG40" s="27"/>
      <c r="BH40" s="28"/>
      <c r="BI40" s="35" t="s">
        <v>198</v>
      </c>
      <c r="BJ40" s="19"/>
    </row>
    <row r="41" spans="1:62" s="3" customFormat="1" ht="15" x14ac:dyDescent="0.25">
      <c r="A41" s="36"/>
      <c r="B41" s="37"/>
      <c r="C41" s="37"/>
      <c r="D41" s="37"/>
      <c r="E41" s="38" t="s">
        <v>201</v>
      </c>
      <c r="F41" s="38"/>
      <c r="G41" s="39"/>
      <c r="H41" s="40"/>
      <c r="I41" s="11"/>
      <c r="J41" s="11"/>
      <c r="K41" s="11"/>
      <c r="L41" s="41">
        <v>5897.83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202</v>
      </c>
      <c r="F42" s="38"/>
      <c r="G42" s="39"/>
      <c r="H42" s="40"/>
      <c r="I42" s="11"/>
      <c r="J42" s="11"/>
      <c r="K42" s="11"/>
      <c r="L42" s="41">
        <v>3931.89</v>
      </c>
      <c r="M42" s="42"/>
      <c r="N42" s="42"/>
      <c r="O42" s="43"/>
      <c r="BG42" s="27"/>
      <c r="BH42" s="28"/>
      <c r="BI42" s="35"/>
      <c r="BJ42" s="19"/>
    </row>
    <row r="43" spans="1:62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18509.11</v>
      </c>
      <c r="M43" s="42"/>
      <c r="N43" s="42"/>
      <c r="O43" s="43"/>
      <c r="BG43" s="27"/>
      <c r="BH43" s="28"/>
      <c r="BI43" s="35"/>
      <c r="BJ43" s="19"/>
    </row>
    <row r="44" spans="1:62" s="3" customFormat="1" ht="22.5" x14ac:dyDescent="0.25">
      <c r="A44" s="45"/>
      <c r="B44" s="46" t="s">
        <v>203</v>
      </c>
      <c r="C44" s="141" t="s">
        <v>204</v>
      </c>
      <c r="D44" s="141"/>
      <c r="E44" s="141"/>
      <c r="F44" s="47" t="s">
        <v>80</v>
      </c>
      <c r="G44" s="39" t="s">
        <v>205</v>
      </c>
      <c r="H44" s="48">
        <v>12320.59</v>
      </c>
      <c r="I44" s="48"/>
      <c r="J44" s="48">
        <v>12320.59</v>
      </c>
      <c r="K44" s="49"/>
      <c r="L44" s="48">
        <v>5.17</v>
      </c>
      <c r="M44" s="48"/>
      <c r="N44" s="48"/>
      <c r="O44" s="50">
        <v>5.17</v>
      </c>
      <c r="BG44" s="27"/>
      <c r="BH44" s="28"/>
      <c r="BI44" s="35"/>
      <c r="BJ44" s="19" t="s">
        <v>204</v>
      </c>
    </row>
    <row r="45" spans="1:62" s="3" customFormat="1" ht="23.25" x14ac:dyDescent="0.25">
      <c r="A45" s="45"/>
      <c r="B45" s="46" t="s">
        <v>206</v>
      </c>
      <c r="C45" s="141" t="s">
        <v>207</v>
      </c>
      <c r="D45" s="141"/>
      <c r="E45" s="141"/>
      <c r="F45" s="47" t="s">
        <v>155</v>
      </c>
      <c r="G45" s="39" t="s">
        <v>208</v>
      </c>
      <c r="H45" s="48">
        <v>64.86</v>
      </c>
      <c r="I45" s="48"/>
      <c r="J45" s="48">
        <v>64.86</v>
      </c>
      <c r="K45" s="49"/>
      <c r="L45" s="48">
        <v>27.24</v>
      </c>
      <c r="M45" s="48"/>
      <c r="N45" s="48"/>
      <c r="O45" s="50">
        <v>27.24</v>
      </c>
      <c r="BG45" s="27"/>
      <c r="BH45" s="28"/>
      <c r="BI45" s="35"/>
      <c r="BJ45" s="19" t="s">
        <v>207</v>
      </c>
    </row>
    <row r="46" spans="1:62" s="3" customFormat="1" ht="45.75" x14ac:dyDescent="0.25">
      <c r="A46" s="45"/>
      <c r="B46" s="46" t="s">
        <v>209</v>
      </c>
      <c r="C46" s="141" t="s">
        <v>210</v>
      </c>
      <c r="D46" s="141"/>
      <c r="E46" s="141"/>
      <c r="F46" s="47" t="s">
        <v>80</v>
      </c>
      <c r="G46" s="39" t="s">
        <v>211</v>
      </c>
      <c r="H46" s="48">
        <v>6207.31</v>
      </c>
      <c r="I46" s="48"/>
      <c r="J46" s="48">
        <v>6207.31</v>
      </c>
      <c r="K46" s="49"/>
      <c r="L46" s="48">
        <v>78.209999999999994</v>
      </c>
      <c r="M46" s="48"/>
      <c r="N46" s="48"/>
      <c r="O46" s="50">
        <v>78.209999999999994</v>
      </c>
      <c r="BG46" s="27"/>
      <c r="BH46" s="28"/>
      <c r="BI46" s="35"/>
      <c r="BJ46" s="19" t="s">
        <v>210</v>
      </c>
    </row>
    <row r="47" spans="1:62" s="3" customFormat="1" ht="90" x14ac:dyDescent="0.25">
      <c r="A47" s="29" t="s">
        <v>85</v>
      </c>
      <c r="B47" s="30" t="s">
        <v>213</v>
      </c>
      <c r="C47" s="136" t="s">
        <v>5084</v>
      </c>
      <c r="D47" s="136"/>
      <c r="E47" s="136"/>
      <c r="F47" s="29" t="s">
        <v>88</v>
      </c>
      <c r="G47" s="52">
        <v>2</v>
      </c>
      <c r="H47" s="33">
        <v>2087.1799999999998</v>
      </c>
      <c r="I47" s="33"/>
      <c r="J47" s="33">
        <v>2087.1799999999998</v>
      </c>
      <c r="K47" s="31" t="s">
        <v>42</v>
      </c>
      <c r="L47" s="33">
        <v>36149.96</v>
      </c>
      <c r="M47" s="33"/>
      <c r="N47" s="34"/>
      <c r="O47" s="33">
        <v>36149.96</v>
      </c>
      <c r="BG47" s="27"/>
      <c r="BH47" s="28"/>
      <c r="BI47" s="35" t="s">
        <v>5084</v>
      </c>
      <c r="BJ47" s="19"/>
    </row>
    <row r="48" spans="1:62" s="3" customFormat="1" ht="90" x14ac:dyDescent="0.25">
      <c r="A48" s="29" t="s">
        <v>89</v>
      </c>
      <c r="B48" s="30" t="s">
        <v>216</v>
      </c>
      <c r="C48" s="136" t="s">
        <v>217</v>
      </c>
      <c r="D48" s="136"/>
      <c r="E48" s="136"/>
      <c r="F48" s="29" t="s">
        <v>199</v>
      </c>
      <c r="G48" s="53">
        <v>2.1</v>
      </c>
      <c r="H48" s="33" t="s">
        <v>218</v>
      </c>
      <c r="I48" s="33">
        <v>12.68</v>
      </c>
      <c r="J48" s="33">
        <v>54.26</v>
      </c>
      <c r="K48" s="31" t="s">
        <v>42</v>
      </c>
      <c r="L48" s="33">
        <v>4109</v>
      </c>
      <c r="M48" s="33">
        <v>2814.57</v>
      </c>
      <c r="N48" s="34">
        <v>307.66000000000003</v>
      </c>
      <c r="O48" s="33">
        <v>986.77</v>
      </c>
      <c r="BG48" s="27"/>
      <c r="BH48" s="28"/>
      <c r="BI48" s="35" t="s">
        <v>217</v>
      </c>
      <c r="BJ48" s="19"/>
    </row>
    <row r="49" spans="1:62" s="3" customFormat="1" ht="15" x14ac:dyDescent="0.25">
      <c r="A49" s="36"/>
      <c r="B49" s="37"/>
      <c r="C49" s="37"/>
      <c r="D49" s="37"/>
      <c r="E49" s="38" t="s">
        <v>5049</v>
      </c>
      <c r="F49" s="38"/>
      <c r="G49" s="39"/>
      <c r="H49" s="40"/>
      <c r="I49" s="11"/>
      <c r="J49" s="11"/>
      <c r="K49" s="11"/>
      <c r="L49" s="41">
        <v>2617.5500000000002</v>
      </c>
      <c r="M49" s="42"/>
      <c r="N49" s="42"/>
      <c r="O49" s="43"/>
      <c r="BG49" s="27"/>
      <c r="BH49" s="28"/>
      <c r="BI49" s="35"/>
      <c r="BJ49" s="19"/>
    </row>
    <row r="50" spans="1:62" s="3" customFormat="1" ht="15" x14ac:dyDescent="0.25">
      <c r="A50" s="36"/>
      <c r="B50" s="37"/>
      <c r="C50" s="37"/>
      <c r="D50" s="37"/>
      <c r="E50" s="38" t="s">
        <v>5050</v>
      </c>
      <c r="F50" s="38"/>
      <c r="G50" s="39"/>
      <c r="H50" s="40"/>
      <c r="I50" s="11"/>
      <c r="J50" s="11"/>
      <c r="K50" s="11"/>
      <c r="L50" s="41">
        <v>1745.03</v>
      </c>
      <c r="M50" s="42"/>
      <c r="N50" s="42"/>
      <c r="O50" s="43"/>
      <c r="BG50" s="27"/>
      <c r="BH50" s="28"/>
      <c r="BI50" s="35"/>
      <c r="BJ50" s="19"/>
    </row>
    <row r="51" spans="1:62" s="3" customFormat="1" ht="15" x14ac:dyDescent="0.25">
      <c r="A51" s="36"/>
      <c r="B51" s="37"/>
      <c r="C51" s="37"/>
      <c r="D51" s="37"/>
      <c r="E51" s="38" t="s">
        <v>46</v>
      </c>
      <c r="F51" s="38"/>
      <c r="G51" s="39"/>
      <c r="H51" s="40"/>
      <c r="I51" s="11"/>
      <c r="J51" s="11"/>
      <c r="K51" s="11"/>
      <c r="L51" s="41">
        <v>8471.58</v>
      </c>
      <c r="M51" s="42"/>
      <c r="N51" s="42"/>
      <c r="O51" s="43"/>
      <c r="BG51" s="27"/>
      <c r="BH51" s="28"/>
      <c r="BI51" s="35"/>
      <c r="BJ51" s="19"/>
    </row>
    <row r="52" spans="1:62" s="3" customFormat="1" ht="22.5" x14ac:dyDescent="0.25">
      <c r="A52" s="45"/>
      <c r="B52" s="46" t="s">
        <v>203</v>
      </c>
      <c r="C52" s="141" t="s">
        <v>204</v>
      </c>
      <c r="D52" s="141"/>
      <c r="E52" s="141"/>
      <c r="F52" s="47" t="s">
        <v>80</v>
      </c>
      <c r="G52" s="39" t="s">
        <v>5051</v>
      </c>
      <c r="H52" s="48">
        <v>12320.59</v>
      </c>
      <c r="I52" s="48"/>
      <c r="J52" s="48">
        <v>12320.59</v>
      </c>
      <c r="K52" s="49"/>
      <c r="L52" s="48">
        <v>1.81</v>
      </c>
      <c r="M52" s="48"/>
      <c r="N52" s="48"/>
      <c r="O52" s="50">
        <v>1.81</v>
      </c>
      <c r="BG52" s="27"/>
      <c r="BH52" s="28"/>
      <c r="BI52" s="35"/>
      <c r="BJ52" s="19" t="s">
        <v>204</v>
      </c>
    </row>
    <row r="53" spans="1:62" s="3" customFormat="1" ht="22.5" x14ac:dyDescent="0.25">
      <c r="A53" s="45"/>
      <c r="B53" s="46" t="s">
        <v>222</v>
      </c>
      <c r="C53" s="141" t="s">
        <v>223</v>
      </c>
      <c r="D53" s="141"/>
      <c r="E53" s="141"/>
      <c r="F53" s="47" t="s">
        <v>80</v>
      </c>
      <c r="G53" s="39" t="s">
        <v>5052</v>
      </c>
      <c r="H53" s="48">
        <v>8970.59</v>
      </c>
      <c r="I53" s="48"/>
      <c r="J53" s="48">
        <v>8970.59</v>
      </c>
      <c r="K53" s="49"/>
      <c r="L53" s="48">
        <v>56.51</v>
      </c>
      <c r="M53" s="48"/>
      <c r="N53" s="48"/>
      <c r="O53" s="50">
        <v>56.51</v>
      </c>
      <c r="BG53" s="27"/>
      <c r="BH53" s="28"/>
      <c r="BI53" s="35"/>
      <c r="BJ53" s="19" t="s">
        <v>223</v>
      </c>
    </row>
    <row r="54" spans="1:62" s="3" customFormat="1" ht="23.25" x14ac:dyDescent="0.25">
      <c r="A54" s="45"/>
      <c r="B54" s="46" t="s">
        <v>225</v>
      </c>
      <c r="C54" s="141" t="s">
        <v>226</v>
      </c>
      <c r="D54" s="141"/>
      <c r="E54" s="141"/>
      <c r="F54" s="47" t="s">
        <v>155</v>
      </c>
      <c r="G54" s="39" t="s">
        <v>5053</v>
      </c>
      <c r="H54" s="48">
        <v>98.1</v>
      </c>
      <c r="I54" s="48"/>
      <c r="J54" s="48">
        <v>98.1</v>
      </c>
      <c r="K54" s="49"/>
      <c r="L54" s="48">
        <v>55.62</v>
      </c>
      <c r="M54" s="48"/>
      <c r="N54" s="48"/>
      <c r="O54" s="50">
        <v>55.62</v>
      </c>
      <c r="BG54" s="27"/>
      <c r="BH54" s="28"/>
      <c r="BI54" s="35"/>
      <c r="BJ54" s="19" t="s">
        <v>226</v>
      </c>
    </row>
    <row r="55" spans="1:62" s="3" customFormat="1" ht="90" x14ac:dyDescent="0.25">
      <c r="A55" s="29" t="s">
        <v>91</v>
      </c>
      <c r="B55" s="30" t="s">
        <v>213</v>
      </c>
      <c r="C55" s="136" t="s">
        <v>5054</v>
      </c>
      <c r="D55" s="136"/>
      <c r="E55" s="136"/>
      <c r="F55" s="29" t="s">
        <v>88</v>
      </c>
      <c r="G55" s="52">
        <v>1</v>
      </c>
      <c r="H55" s="33">
        <v>2087.1799999999998</v>
      </c>
      <c r="I55" s="33"/>
      <c r="J55" s="33">
        <v>2087.1799999999998</v>
      </c>
      <c r="K55" s="31" t="s">
        <v>42</v>
      </c>
      <c r="L55" s="33">
        <v>18074.98</v>
      </c>
      <c r="M55" s="33"/>
      <c r="N55" s="34"/>
      <c r="O55" s="33">
        <v>18074.98</v>
      </c>
      <c r="BG55" s="27"/>
      <c r="BH55" s="28"/>
      <c r="BI55" s="35" t="s">
        <v>5054</v>
      </c>
      <c r="BJ55" s="19"/>
    </row>
    <row r="56" spans="1:62" s="3" customFormat="1" ht="90" x14ac:dyDescent="0.25">
      <c r="A56" s="29" t="s">
        <v>105</v>
      </c>
      <c r="B56" s="30" t="s">
        <v>2655</v>
      </c>
      <c r="C56" s="136" t="s">
        <v>2656</v>
      </c>
      <c r="D56" s="136"/>
      <c r="E56" s="136"/>
      <c r="F56" s="29" t="s">
        <v>155</v>
      </c>
      <c r="G56" s="52">
        <v>3</v>
      </c>
      <c r="H56" s="33">
        <v>381.58</v>
      </c>
      <c r="I56" s="33"/>
      <c r="J56" s="33">
        <v>381.58</v>
      </c>
      <c r="K56" s="31" t="s">
        <v>42</v>
      </c>
      <c r="L56" s="33">
        <v>9913.4500000000007</v>
      </c>
      <c r="M56" s="33"/>
      <c r="N56" s="34"/>
      <c r="O56" s="33">
        <v>9913.4500000000007</v>
      </c>
      <c r="BG56" s="27"/>
      <c r="BH56" s="28"/>
      <c r="BI56" s="35" t="s">
        <v>2656</v>
      </c>
      <c r="BJ56" s="19"/>
    </row>
    <row r="57" spans="1:62" s="3" customFormat="1" ht="90" x14ac:dyDescent="0.25">
      <c r="A57" s="29" t="s">
        <v>107</v>
      </c>
      <c r="B57" s="30" t="s">
        <v>2657</v>
      </c>
      <c r="C57" s="136" t="s">
        <v>2658</v>
      </c>
      <c r="D57" s="136"/>
      <c r="E57" s="136"/>
      <c r="F57" s="29" t="s">
        <v>155</v>
      </c>
      <c r="G57" s="52">
        <v>3</v>
      </c>
      <c r="H57" s="33">
        <v>1134.1099999999999</v>
      </c>
      <c r="I57" s="33"/>
      <c r="J57" s="33">
        <v>1134.1099999999999</v>
      </c>
      <c r="K57" s="31" t="s">
        <v>42</v>
      </c>
      <c r="L57" s="33">
        <v>29464.18</v>
      </c>
      <c r="M57" s="33"/>
      <c r="N57" s="34"/>
      <c r="O57" s="33">
        <v>29464.18</v>
      </c>
      <c r="BG57" s="27"/>
      <c r="BH57" s="28"/>
      <c r="BI57" s="35" t="s">
        <v>2658</v>
      </c>
      <c r="BJ57" s="19"/>
    </row>
    <row r="58" spans="1:62" s="3" customFormat="1" ht="90" x14ac:dyDescent="0.25">
      <c r="A58" s="29" t="s">
        <v>109</v>
      </c>
      <c r="B58" s="30" t="s">
        <v>233</v>
      </c>
      <c r="C58" s="136" t="s">
        <v>234</v>
      </c>
      <c r="D58" s="136"/>
      <c r="E58" s="136"/>
      <c r="F58" s="29" t="s">
        <v>179</v>
      </c>
      <c r="G58" s="53">
        <v>6.3</v>
      </c>
      <c r="H58" s="33" t="s">
        <v>235</v>
      </c>
      <c r="I58" s="33">
        <v>0.6</v>
      </c>
      <c r="J58" s="33">
        <v>133.49</v>
      </c>
      <c r="K58" s="31" t="s">
        <v>42</v>
      </c>
      <c r="L58" s="33">
        <v>13638.7</v>
      </c>
      <c r="M58" s="33">
        <v>6312.24</v>
      </c>
      <c r="N58" s="34">
        <v>43.51</v>
      </c>
      <c r="O58" s="33">
        <v>7282.95</v>
      </c>
      <c r="BG58" s="27"/>
      <c r="BH58" s="28"/>
      <c r="BI58" s="35" t="s">
        <v>234</v>
      </c>
      <c r="BJ58" s="19"/>
    </row>
    <row r="59" spans="1:62" s="3" customFormat="1" ht="15" x14ac:dyDescent="0.25">
      <c r="A59" s="36"/>
      <c r="B59" s="37"/>
      <c r="C59" s="37"/>
      <c r="D59" s="37"/>
      <c r="E59" s="38" t="s">
        <v>4392</v>
      </c>
      <c r="F59" s="38"/>
      <c r="G59" s="39"/>
      <c r="H59" s="40"/>
      <c r="I59" s="11"/>
      <c r="J59" s="11"/>
      <c r="K59" s="11"/>
      <c r="L59" s="41">
        <v>6312.24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4393</v>
      </c>
      <c r="F60" s="38"/>
      <c r="G60" s="39"/>
      <c r="H60" s="40"/>
      <c r="I60" s="11"/>
      <c r="J60" s="11"/>
      <c r="K60" s="11"/>
      <c r="L60" s="41">
        <v>3093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46</v>
      </c>
      <c r="F61" s="38"/>
      <c r="G61" s="39"/>
      <c r="H61" s="40"/>
      <c r="I61" s="11"/>
      <c r="J61" s="11"/>
      <c r="K61" s="11"/>
      <c r="L61" s="41">
        <v>23043.94</v>
      </c>
      <c r="M61" s="42"/>
      <c r="N61" s="42"/>
      <c r="O61" s="43"/>
      <c r="BG61" s="27"/>
      <c r="BH61" s="28"/>
      <c r="BI61" s="35"/>
      <c r="BJ61" s="19"/>
    </row>
    <row r="62" spans="1:62" s="3" customFormat="1" ht="22.5" x14ac:dyDescent="0.25">
      <c r="A62" s="45"/>
      <c r="B62" s="46" t="s">
        <v>183</v>
      </c>
      <c r="C62" s="141" t="s">
        <v>184</v>
      </c>
      <c r="D62" s="141"/>
      <c r="E62" s="141"/>
      <c r="F62" s="47" t="s">
        <v>167</v>
      </c>
      <c r="G62" s="39" t="s">
        <v>4394</v>
      </c>
      <c r="H62" s="48">
        <v>9</v>
      </c>
      <c r="I62" s="48"/>
      <c r="J62" s="48">
        <v>9</v>
      </c>
      <c r="K62" s="49"/>
      <c r="L62" s="48">
        <v>10.210000000000001</v>
      </c>
      <c r="M62" s="48"/>
      <c r="N62" s="48"/>
      <c r="O62" s="50">
        <v>10.210000000000001</v>
      </c>
      <c r="BG62" s="27"/>
      <c r="BH62" s="28"/>
      <c r="BI62" s="35"/>
      <c r="BJ62" s="19" t="s">
        <v>184</v>
      </c>
    </row>
    <row r="63" spans="1:62" s="3" customFormat="1" ht="23.25" x14ac:dyDescent="0.25">
      <c r="A63" s="45"/>
      <c r="B63" s="46" t="s">
        <v>186</v>
      </c>
      <c r="C63" s="141" t="s">
        <v>187</v>
      </c>
      <c r="D63" s="141"/>
      <c r="E63" s="141"/>
      <c r="F63" s="47" t="s">
        <v>188</v>
      </c>
      <c r="G63" s="39" t="s">
        <v>4395</v>
      </c>
      <c r="H63" s="48">
        <v>27.66</v>
      </c>
      <c r="I63" s="48"/>
      <c r="J63" s="48">
        <v>27.66</v>
      </c>
      <c r="K63" s="49"/>
      <c r="L63" s="48">
        <v>470.5</v>
      </c>
      <c r="M63" s="48"/>
      <c r="N63" s="48"/>
      <c r="O63" s="50">
        <v>470.5</v>
      </c>
      <c r="BG63" s="27"/>
      <c r="BH63" s="28"/>
      <c r="BI63" s="35"/>
      <c r="BJ63" s="19" t="s">
        <v>187</v>
      </c>
    </row>
    <row r="64" spans="1:62" s="3" customFormat="1" ht="34.5" x14ac:dyDescent="0.25">
      <c r="A64" s="45"/>
      <c r="B64" s="46" t="s">
        <v>190</v>
      </c>
      <c r="C64" s="141" t="s">
        <v>191</v>
      </c>
      <c r="D64" s="141"/>
      <c r="E64" s="141"/>
      <c r="F64" s="47" t="s">
        <v>188</v>
      </c>
      <c r="G64" s="39" t="s">
        <v>4396</v>
      </c>
      <c r="H64" s="48">
        <v>18.760000000000002</v>
      </c>
      <c r="I64" s="48"/>
      <c r="J64" s="48">
        <v>18.760000000000002</v>
      </c>
      <c r="K64" s="49"/>
      <c r="L64" s="48">
        <v>260.01</v>
      </c>
      <c r="M64" s="48"/>
      <c r="N64" s="48"/>
      <c r="O64" s="50">
        <v>260.01</v>
      </c>
      <c r="BG64" s="27"/>
      <c r="BH64" s="28"/>
      <c r="BI64" s="35"/>
      <c r="BJ64" s="19" t="s">
        <v>191</v>
      </c>
    </row>
    <row r="65" spans="1:64" s="3" customFormat="1" ht="23.25" x14ac:dyDescent="0.25">
      <c r="A65" s="45"/>
      <c r="B65" s="46" t="s">
        <v>241</v>
      </c>
      <c r="C65" s="141" t="s">
        <v>242</v>
      </c>
      <c r="D65" s="141"/>
      <c r="E65" s="141"/>
      <c r="F65" s="47" t="s">
        <v>188</v>
      </c>
      <c r="G65" s="39" t="s">
        <v>4397</v>
      </c>
      <c r="H65" s="48">
        <v>34.590000000000003</v>
      </c>
      <c r="I65" s="48"/>
      <c r="J65" s="48">
        <v>34.590000000000003</v>
      </c>
      <c r="K65" s="49"/>
      <c r="L65" s="48">
        <v>100.24</v>
      </c>
      <c r="M65" s="48"/>
      <c r="N65" s="48"/>
      <c r="O65" s="50">
        <v>100.24</v>
      </c>
      <c r="BG65" s="27"/>
      <c r="BH65" s="28"/>
      <c r="BI65" s="35"/>
      <c r="BJ65" s="19" t="s">
        <v>242</v>
      </c>
    </row>
    <row r="66" spans="1:64" s="3" customFormat="1" ht="22.5" x14ac:dyDescent="0.25">
      <c r="A66" s="142" t="s">
        <v>467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4"/>
      <c r="L66" s="33">
        <v>346072.97</v>
      </c>
      <c r="M66" s="33">
        <v>37310.74</v>
      </c>
      <c r="N66" s="33" t="s">
        <v>5085</v>
      </c>
      <c r="O66" s="33">
        <v>302759.03999999998</v>
      </c>
      <c r="BK66" s="35" t="s">
        <v>467</v>
      </c>
    </row>
    <row r="67" spans="1:64" s="3" customFormat="1" ht="15" x14ac:dyDescent="0.25">
      <c r="A67" s="142" t="s">
        <v>469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4"/>
      <c r="L67" s="33">
        <v>39575.839999999997</v>
      </c>
      <c r="M67" s="33"/>
      <c r="N67" s="33"/>
      <c r="O67" s="33"/>
      <c r="BK67" s="35" t="s">
        <v>469</v>
      </c>
    </row>
    <row r="68" spans="1:64" s="3" customFormat="1" ht="15" x14ac:dyDescent="0.25">
      <c r="A68" s="145" t="s">
        <v>470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7"/>
      <c r="L68" s="55"/>
      <c r="M68" s="55"/>
      <c r="N68" s="55"/>
      <c r="O68" s="55"/>
      <c r="BK68" s="35"/>
      <c r="BL68" s="2" t="s">
        <v>470</v>
      </c>
    </row>
    <row r="69" spans="1:64" s="3" customFormat="1" ht="15" x14ac:dyDescent="0.25">
      <c r="A69" s="145" t="s">
        <v>5086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7"/>
      <c r="L69" s="55">
        <v>8515.3799999999992</v>
      </c>
      <c r="M69" s="55"/>
      <c r="N69" s="55"/>
      <c r="O69" s="55"/>
      <c r="BK69" s="35"/>
      <c r="BL69" s="2" t="s">
        <v>5086</v>
      </c>
    </row>
    <row r="70" spans="1:64" s="3" customFormat="1" ht="15" x14ac:dyDescent="0.25">
      <c r="A70" s="145" t="s">
        <v>5057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7"/>
      <c r="L70" s="55">
        <v>6312.24</v>
      </c>
      <c r="M70" s="55"/>
      <c r="N70" s="55"/>
      <c r="O70" s="55"/>
      <c r="BK70" s="35"/>
      <c r="BL70" s="2" t="s">
        <v>5057</v>
      </c>
    </row>
    <row r="71" spans="1:64" s="3" customFormat="1" ht="15" x14ac:dyDescent="0.25">
      <c r="A71" s="145" t="s">
        <v>5087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7"/>
      <c r="L71" s="55">
        <v>12564.59</v>
      </c>
      <c r="M71" s="55"/>
      <c r="N71" s="55"/>
      <c r="O71" s="55"/>
      <c r="BK71" s="35"/>
      <c r="BL71" s="2" t="s">
        <v>5087</v>
      </c>
    </row>
    <row r="72" spans="1:64" s="3" customFormat="1" ht="15" x14ac:dyDescent="0.25">
      <c r="A72" s="145" t="s">
        <v>5088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7"/>
      <c r="L72" s="55">
        <v>12183.63</v>
      </c>
      <c r="M72" s="55"/>
      <c r="N72" s="55"/>
      <c r="O72" s="55"/>
      <c r="BK72" s="35"/>
      <c r="BL72" s="2" t="s">
        <v>5088</v>
      </c>
    </row>
    <row r="73" spans="1:64" s="3" customFormat="1" ht="15" x14ac:dyDescent="0.25">
      <c r="A73" s="142" t="s">
        <v>477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4"/>
      <c r="L73" s="33">
        <v>22411.26</v>
      </c>
      <c r="M73" s="33"/>
      <c r="N73" s="33"/>
      <c r="O73" s="33"/>
      <c r="BK73" s="35" t="s">
        <v>477</v>
      </c>
    </row>
    <row r="74" spans="1:64" s="3" customFormat="1" ht="15" x14ac:dyDescent="0.25">
      <c r="A74" s="145" t="s">
        <v>470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7"/>
      <c r="L74" s="55"/>
      <c r="M74" s="55"/>
      <c r="N74" s="55"/>
      <c r="O74" s="55"/>
      <c r="BK74" s="35"/>
      <c r="BL74" s="2" t="s">
        <v>470</v>
      </c>
    </row>
    <row r="75" spans="1:64" s="3" customFormat="1" ht="15" x14ac:dyDescent="0.25">
      <c r="A75" s="145" t="s">
        <v>5060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7"/>
      <c r="L75" s="55">
        <v>3093</v>
      </c>
      <c r="M75" s="55"/>
      <c r="N75" s="55"/>
      <c r="O75" s="55"/>
      <c r="BK75" s="35"/>
      <c r="BL75" s="2" t="s">
        <v>5060</v>
      </c>
    </row>
    <row r="76" spans="1:64" s="3" customFormat="1" ht="15" x14ac:dyDescent="0.25">
      <c r="A76" s="145" t="s">
        <v>5089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7"/>
      <c r="L76" s="55">
        <v>6570.48</v>
      </c>
      <c r="M76" s="55"/>
      <c r="N76" s="55"/>
      <c r="O76" s="55"/>
      <c r="BK76" s="35"/>
      <c r="BL76" s="2" t="s">
        <v>5089</v>
      </c>
    </row>
    <row r="77" spans="1:64" s="3" customFormat="1" ht="15" x14ac:dyDescent="0.25">
      <c r="A77" s="145" t="s">
        <v>5090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7"/>
      <c r="L77" s="55">
        <v>5676.92</v>
      </c>
      <c r="M77" s="55"/>
      <c r="N77" s="55"/>
      <c r="O77" s="55"/>
      <c r="BK77" s="35"/>
      <c r="BL77" s="2" t="s">
        <v>5090</v>
      </c>
    </row>
    <row r="78" spans="1:64" s="3" customFormat="1" ht="15" x14ac:dyDescent="0.25">
      <c r="A78" s="145" t="s">
        <v>5091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7"/>
      <c r="L78" s="55">
        <v>7070.86</v>
      </c>
      <c r="M78" s="55"/>
      <c r="N78" s="55"/>
      <c r="O78" s="55"/>
      <c r="BK78" s="35"/>
      <c r="BL78" s="2" t="s">
        <v>5091</v>
      </c>
    </row>
    <row r="79" spans="1:64" s="3" customFormat="1" ht="15" x14ac:dyDescent="0.25">
      <c r="A79" s="142" t="s">
        <v>484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44"/>
      <c r="L79" s="33"/>
      <c r="M79" s="33"/>
      <c r="N79" s="33"/>
      <c r="O79" s="33"/>
      <c r="BK79" s="35" t="s">
        <v>484</v>
      </c>
    </row>
    <row r="80" spans="1:64" s="3" customFormat="1" ht="15" x14ac:dyDescent="0.25">
      <c r="A80" s="145" t="s">
        <v>485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7"/>
      <c r="L80" s="55"/>
      <c r="M80" s="55"/>
      <c r="N80" s="55"/>
      <c r="O80" s="55"/>
      <c r="BK80" s="35"/>
      <c r="BL80" s="2" t="s">
        <v>485</v>
      </c>
    </row>
    <row r="81" spans="1:64" s="3" customFormat="1" ht="22.5" x14ac:dyDescent="0.25">
      <c r="A81" s="145" t="s">
        <v>4407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7"/>
      <c r="L81" s="55">
        <v>13962.41</v>
      </c>
      <c r="M81" s="55">
        <v>10531.92</v>
      </c>
      <c r="N81" s="55" t="s">
        <v>5074</v>
      </c>
      <c r="O81" s="55"/>
      <c r="BK81" s="35"/>
      <c r="BL81" s="2" t="s">
        <v>4407</v>
      </c>
    </row>
    <row r="82" spans="1:64" s="3" customFormat="1" ht="15" x14ac:dyDescent="0.25">
      <c r="A82" s="145" t="s">
        <v>5092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7"/>
      <c r="L82" s="55">
        <v>12183.63</v>
      </c>
      <c r="M82" s="55"/>
      <c r="N82" s="55"/>
      <c r="O82" s="55"/>
      <c r="BK82" s="35"/>
      <c r="BL82" s="2" t="s">
        <v>5092</v>
      </c>
    </row>
    <row r="83" spans="1:64" s="3" customFormat="1" ht="15" x14ac:dyDescent="0.25">
      <c r="A83" s="145" t="s">
        <v>5093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7"/>
      <c r="L83" s="55">
        <v>7070.86</v>
      </c>
      <c r="M83" s="55"/>
      <c r="N83" s="55"/>
      <c r="O83" s="55"/>
      <c r="BK83" s="35"/>
      <c r="BL83" s="2" t="s">
        <v>5093</v>
      </c>
    </row>
    <row r="84" spans="1:64" s="3" customFormat="1" ht="15" x14ac:dyDescent="0.25">
      <c r="A84" s="145" t="s">
        <v>490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7"/>
      <c r="L84" s="55">
        <v>33216.9</v>
      </c>
      <c r="M84" s="55"/>
      <c r="N84" s="55"/>
      <c r="O84" s="55"/>
      <c r="BK84" s="35"/>
      <c r="BL84" s="2" t="s">
        <v>490</v>
      </c>
    </row>
    <row r="85" spans="1:64" s="3" customFormat="1" ht="15" x14ac:dyDescent="0.25">
      <c r="A85" s="145" t="s">
        <v>2578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7"/>
      <c r="L85" s="55"/>
      <c r="M85" s="55"/>
      <c r="N85" s="55"/>
      <c r="O85" s="55"/>
      <c r="BK85" s="35"/>
      <c r="BL85" s="2" t="s">
        <v>2578</v>
      </c>
    </row>
    <row r="86" spans="1:64" s="3" customFormat="1" ht="15" x14ac:dyDescent="0.25">
      <c r="A86" s="145" t="s">
        <v>5094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7"/>
      <c r="L86" s="55">
        <v>291717.38</v>
      </c>
      <c r="M86" s="55"/>
      <c r="N86" s="55"/>
      <c r="O86" s="55">
        <v>291717.38</v>
      </c>
      <c r="BK86" s="35"/>
      <c r="BL86" s="2" t="s">
        <v>5094</v>
      </c>
    </row>
    <row r="87" spans="1:64" s="3" customFormat="1" ht="15" x14ac:dyDescent="0.25">
      <c r="A87" s="145" t="s">
        <v>495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/>
      <c r="M87" s="55"/>
      <c r="N87" s="55"/>
      <c r="O87" s="55"/>
      <c r="BK87" s="35"/>
      <c r="BL87" s="2" t="s">
        <v>495</v>
      </c>
    </row>
    <row r="88" spans="1:64" s="3" customFormat="1" ht="22.5" x14ac:dyDescent="0.25">
      <c r="A88" s="145" t="s">
        <v>4413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13966.09</v>
      </c>
      <c r="M88" s="55">
        <v>11310.26</v>
      </c>
      <c r="N88" s="55" t="s">
        <v>5078</v>
      </c>
      <c r="O88" s="55">
        <v>1813.9</v>
      </c>
      <c r="BK88" s="35"/>
      <c r="BL88" s="2" t="s">
        <v>4413</v>
      </c>
    </row>
    <row r="89" spans="1:64" s="3" customFormat="1" ht="15" x14ac:dyDescent="0.25">
      <c r="A89" s="145" t="s">
        <v>5095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7"/>
      <c r="L89" s="55">
        <v>12564.59</v>
      </c>
      <c r="M89" s="55"/>
      <c r="N89" s="55"/>
      <c r="O89" s="55"/>
      <c r="BK89" s="35"/>
      <c r="BL89" s="2" t="s">
        <v>5095</v>
      </c>
    </row>
    <row r="90" spans="1:64" s="3" customFormat="1" ht="15" x14ac:dyDescent="0.25">
      <c r="A90" s="145" t="s">
        <v>5096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7"/>
      <c r="L90" s="55">
        <v>6570.48</v>
      </c>
      <c r="M90" s="55"/>
      <c r="N90" s="55"/>
      <c r="O90" s="55"/>
      <c r="BK90" s="35"/>
      <c r="BL90" s="2" t="s">
        <v>5096</v>
      </c>
    </row>
    <row r="91" spans="1:64" s="3" customFormat="1" ht="15" x14ac:dyDescent="0.25">
      <c r="A91" s="145" t="s">
        <v>490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>
        <v>33101.160000000003</v>
      </c>
      <c r="M91" s="55"/>
      <c r="N91" s="55"/>
      <c r="O91" s="55"/>
      <c r="BK91" s="35"/>
      <c r="BL91" s="2" t="s">
        <v>490</v>
      </c>
    </row>
    <row r="92" spans="1:64" s="3" customFormat="1" ht="15" x14ac:dyDescent="0.25">
      <c r="A92" s="145" t="s">
        <v>491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7"/>
      <c r="L92" s="55"/>
      <c r="M92" s="55"/>
      <c r="N92" s="55"/>
      <c r="O92" s="55"/>
      <c r="BK92" s="35"/>
      <c r="BL92" s="2" t="s">
        <v>491</v>
      </c>
    </row>
    <row r="93" spans="1:64" s="3" customFormat="1" ht="15" x14ac:dyDescent="0.25">
      <c r="A93" s="145" t="s">
        <v>2575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>
        <v>12788.39</v>
      </c>
      <c r="M93" s="55">
        <v>9156.32</v>
      </c>
      <c r="N93" s="55">
        <v>1687.26</v>
      </c>
      <c r="O93" s="55">
        <v>1944.81</v>
      </c>
      <c r="BK93" s="35"/>
      <c r="BL93" s="2" t="s">
        <v>2575</v>
      </c>
    </row>
    <row r="94" spans="1:64" s="3" customFormat="1" ht="15" x14ac:dyDescent="0.25">
      <c r="A94" s="145" t="s">
        <v>5067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8515.3799999999992</v>
      </c>
      <c r="M94" s="55"/>
      <c r="N94" s="55"/>
      <c r="O94" s="55"/>
      <c r="BK94" s="35"/>
      <c r="BL94" s="2" t="s">
        <v>5067</v>
      </c>
    </row>
    <row r="95" spans="1:64" s="3" customFormat="1" ht="15" x14ac:dyDescent="0.25">
      <c r="A95" s="145" t="s">
        <v>5068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>
        <v>5676.92</v>
      </c>
      <c r="M95" s="55"/>
      <c r="N95" s="55"/>
      <c r="O95" s="55"/>
      <c r="BK95" s="35"/>
      <c r="BL95" s="2" t="s">
        <v>5068</v>
      </c>
    </row>
    <row r="96" spans="1:64" s="3" customFormat="1" ht="15" x14ac:dyDescent="0.25">
      <c r="A96" s="145" t="s">
        <v>490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>
        <v>26980.69</v>
      </c>
      <c r="M96" s="55"/>
      <c r="N96" s="55"/>
      <c r="O96" s="55"/>
      <c r="BK96" s="35"/>
      <c r="BL96" s="2" t="s">
        <v>490</v>
      </c>
    </row>
    <row r="97" spans="1:65" s="3" customFormat="1" ht="15" x14ac:dyDescent="0.25">
      <c r="A97" s="145" t="s">
        <v>504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/>
      <c r="M97" s="55"/>
      <c r="N97" s="55"/>
      <c r="O97" s="55"/>
      <c r="BK97" s="35"/>
      <c r="BL97" s="2" t="s">
        <v>504</v>
      </c>
    </row>
    <row r="98" spans="1:65" s="3" customFormat="1" ht="15" x14ac:dyDescent="0.25">
      <c r="A98" s="145" t="s">
        <v>5071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55">
        <v>13638.7</v>
      </c>
      <c r="M98" s="55">
        <v>6312.24</v>
      </c>
      <c r="N98" s="55">
        <v>43.51</v>
      </c>
      <c r="O98" s="55">
        <v>7282.95</v>
      </c>
      <c r="BK98" s="35"/>
      <c r="BL98" s="2" t="s">
        <v>5071</v>
      </c>
    </row>
    <row r="99" spans="1:65" s="3" customFormat="1" ht="15" x14ac:dyDescent="0.25">
      <c r="A99" s="145" t="s">
        <v>4417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>
        <v>6312.24</v>
      </c>
      <c r="M99" s="55"/>
      <c r="N99" s="55"/>
      <c r="O99" s="55"/>
      <c r="BK99" s="35"/>
      <c r="BL99" s="2" t="s">
        <v>4417</v>
      </c>
    </row>
    <row r="100" spans="1:65" s="3" customFormat="1" ht="15" x14ac:dyDescent="0.25">
      <c r="A100" s="145" t="s">
        <v>4418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55">
        <v>3093</v>
      </c>
      <c r="M100" s="55"/>
      <c r="N100" s="55"/>
      <c r="O100" s="55"/>
      <c r="BK100" s="35"/>
      <c r="BL100" s="2" t="s">
        <v>4418</v>
      </c>
    </row>
    <row r="101" spans="1:65" s="3" customFormat="1" ht="15" x14ac:dyDescent="0.25">
      <c r="A101" s="145" t="s">
        <v>490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>
        <v>23043.94</v>
      </c>
      <c r="M101" s="55"/>
      <c r="N101" s="55"/>
      <c r="O101" s="55"/>
      <c r="BK101" s="35"/>
      <c r="BL101" s="2" t="s">
        <v>490</v>
      </c>
    </row>
    <row r="102" spans="1:65" s="3" customFormat="1" ht="15" x14ac:dyDescent="0.25">
      <c r="A102" s="145" t="s">
        <v>513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>
        <v>408060.07</v>
      </c>
      <c r="M102" s="55"/>
      <c r="N102" s="55"/>
      <c r="O102" s="55"/>
      <c r="BK102" s="35"/>
      <c r="BL102" s="2" t="s">
        <v>513</v>
      </c>
    </row>
    <row r="103" spans="1:65" s="3" customFormat="1" ht="15" x14ac:dyDescent="0.25">
      <c r="A103" s="145" t="s">
        <v>514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55"/>
      <c r="M103" s="55"/>
      <c r="N103" s="55"/>
      <c r="O103" s="55"/>
      <c r="BK103" s="35"/>
      <c r="BL103" s="2" t="s">
        <v>514</v>
      </c>
    </row>
    <row r="104" spans="1:65" s="3" customFormat="1" ht="15" x14ac:dyDescent="0.25">
      <c r="A104" s="145" t="s">
        <v>515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>
        <v>37310.74</v>
      </c>
      <c r="M104" s="55"/>
      <c r="N104" s="55"/>
      <c r="O104" s="55"/>
      <c r="BK104" s="35"/>
      <c r="BL104" s="2" t="s">
        <v>515</v>
      </c>
    </row>
    <row r="105" spans="1:65" s="3" customFormat="1" ht="15" x14ac:dyDescent="0.25">
      <c r="A105" s="145" t="s">
        <v>516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55">
        <v>302759.03999999998</v>
      </c>
      <c r="M105" s="55"/>
      <c r="N105" s="55"/>
      <c r="O105" s="55"/>
      <c r="BK105" s="35"/>
      <c r="BL105" s="2" t="s">
        <v>516</v>
      </c>
    </row>
    <row r="106" spans="1:65" s="3" customFormat="1" ht="15" x14ac:dyDescent="0.25">
      <c r="A106" s="145" t="s">
        <v>517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>
        <v>6003.19</v>
      </c>
      <c r="M106" s="55"/>
      <c r="N106" s="55"/>
      <c r="O106" s="55"/>
      <c r="BK106" s="35"/>
      <c r="BL106" s="2" t="s">
        <v>517</v>
      </c>
    </row>
    <row r="107" spans="1:65" s="3" customFormat="1" ht="15" x14ac:dyDescent="0.25">
      <c r="A107" s="145" t="s">
        <v>518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  <c r="L107" s="55">
        <v>563.21</v>
      </c>
      <c r="M107" s="55"/>
      <c r="N107" s="55"/>
      <c r="O107" s="55"/>
      <c r="BK107" s="35"/>
      <c r="BL107" s="2" t="s">
        <v>518</v>
      </c>
    </row>
    <row r="108" spans="1:65" s="3" customFormat="1" ht="15" x14ac:dyDescent="0.25">
      <c r="A108" s="145" t="s">
        <v>519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55">
        <v>39575.839999999997</v>
      </c>
      <c r="M108" s="55"/>
      <c r="N108" s="55"/>
      <c r="O108" s="55"/>
      <c r="BK108" s="35"/>
      <c r="BL108" s="2" t="s">
        <v>519</v>
      </c>
    </row>
    <row r="109" spans="1:65" s="3" customFormat="1" ht="15" x14ac:dyDescent="0.25">
      <c r="A109" s="145" t="s">
        <v>520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55">
        <v>22411.26</v>
      </c>
      <c r="M109" s="55"/>
      <c r="N109" s="55"/>
      <c r="O109" s="55"/>
      <c r="BK109" s="35"/>
      <c r="BL109" s="2" t="s">
        <v>520</v>
      </c>
    </row>
    <row r="110" spans="1:65" s="3" customFormat="1" ht="15" x14ac:dyDescent="0.25">
      <c r="A110" s="145" t="s">
        <v>521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55">
        <v>21219.119999999999</v>
      </c>
      <c r="M110" s="55"/>
      <c r="N110" s="55"/>
      <c r="O110" s="55"/>
      <c r="BK110" s="35"/>
      <c r="BL110" s="2" t="s">
        <v>521</v>
      </c>
    </row>
    <row r="111" spans="1:65" s="3" customFormat="1" ht="15" x14ac:dyDescent="0.25">
      <c r="A111" s="142" t="s">
        <v>513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4"/>
      <c r="L111" s="33">
        <v>429279.19</v>
      </c>
      <c r="M111" s="33"/>
      <c r="N111" s="33"/>
      <c r="O111" s="33"/>
      <c r="BK111" s="35"/>
      <c r="BM111" s="35" t="s">
        <v>513</v>
      </c>
    </row>
    <row r="112" spans="1:65" s="3" customFormat="1" ht="15" x14ac:dyDescent="0.25">
      <c r="A112" s="145" t="s">
        <v>522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55">
        <v>9014.86</v>
      </c>
      <c r="M112" s="55"/>
      <c r="N112" s="55"/>
      <c r="O112" s="55"/>
      <c r="BK112" s="35"/>
      <c r="BL112" s="2" t="s">
        <v>522</v>
      </c>
      <c r="BM112" s="35"/>
    </row>
    <row r="113" spans="1:66" s="3" customFormat="1" ht="15" x14ac:dyDescent="0.25">
      <c r="A113" s="145" t="s">
        <v>523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55">
        <v>15024.77</v>
      </c>
      <c r="M113" s="55"/>
      <c r="N113" s="55"/>
      <c r="O113" s="55"/>
      <c r="BK113" s="35"/>
      <c r="BL113" s="2" t="s">
        <v>523</v>
      </c>
      <c r="BM113" s="35"/>
    </row>
    <row r="114" spans="1:66" s="3" customFormat="1" ht="15" x14ac:dyDescent="0.25">
      <c r="A114" s="145" t="s">
        <v>524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  <c r="L114" s="55">
        <v>10731.98</v>
      </c>
      <c r="M114" s="55"/>
      <c r="N114" s="55"/>
      <c r="O114" s="55"/>
      <c r="BK114" s="35"/>
      <c r="BL114" s="2" t="s">
        <v>524</v>
      </c>
      <c r="BM114" s="35"/>
    </row>
    <row r="115" spans="1:66" s="3" customFormat="1" ht="15" x14ac:dyDescent="0.25">
      <c r="A115" s="145" t="s">
        <v>525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7"/>
      <c r="L115" s="55">
        <v>8585.58</v>
      </c>
      <c r="M115" s="55"/>
      <c r="N115" s="55"/>
      <c r="O115" s="55"/>
      <c r="BK115" s="35"/>
      <c r="BL115" s="2" t="s">
        <v>525</v>
      </c>
      <c r="BM115" s="35"/>
    </row>
    <row r="116" spans="1:66" s="3" customFormat="1" ht="15" x14ac:dyDescent="0.25">
      <c r="A116" s="142" t="s">
        <v>513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4"/>
      <c r="L116" s="33">
        <v>472636.38</v>
      </c>
      <c r="M116" s="33"/>
      <c r="N116" s="33"/>
      <c r="O116" s="33"/>
      <c r="BK116" s="35"/>
      <c r="BM116" s="35" t="s">
        <v>513</v>
      </c>
    </row>
    <row r="117" spans="1:66" s="3" customFormat="1" ht="15" x14ac:dyDescent="0.25">
      <c r="A117" s="145" t="s">
        <v>526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55">
        <v>14179.09</v>
      </c>
      <c r="M117" s="55"/>
      <c r="N117" s="55"/>
      <c r="O117" s="55"/>
      <c r="BK117" s="35"/>
      <c r="BL117" s="2" t="s">
        <v>526</v>
      </c>
      <c r="BM117" s="35"/>
    </row>
    <row r="118" spans="1:66" s="3" customFormat="1" ht="15" x14ac:dyDescent="0.25">
      <c r="A118" s="142" t="s">
        <v>527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4"/>
      <c r="L118" s="33">
        <v>486815.47</v>
      </c>
      <c r="M118" s="33"/>
      <c r="N118" s="33"/>
      <c r="O118" s="33"/>
      <c r="BK118" s="35"/>
      <c r="BM118" s="35" t="s">
        <v>527</v>
      </c>
    </row>
    <row r="119" spans="1:66" s="3" customFormat="1" ht="15" x14ac:dyDescent="0.25">
      <c r="A119" s="145" t="s">
        <v>528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7"/>
      <c r="L119" s="55">
        <v>97363.09</v>
      </c>
      <c r="M119" s="55"/>
      <c r="N119" s="55"/>
      <c r="O119" s="55"/>
      <c r="BK119" s="35"/>
      <c r="BL119" s="2" t="s">
        <v>528</v>
      </c>
      <c r="BM119" s="35"/>
    </row>
    <row r="120" spans="1:66" s="3" customFormat="1" ht="15" x14ac:dyDescent="0.25">
      <c r="A120" s="142" t="s">
        <v>529</v>
      </c>
      <c r="B120" s="143"/>
      <c r="C120" s="143"/>
      <c r="D120" s="143"/>
      <c r="E120" s="143"/>
      <c r="F120" s="143"/>
      <c r="G120" s="143"/>
      <c r="H120" s="143"/>
      <c r="I120" s="143"/>
      <c r="J120" s="143"/>
      <c r="K120" s="144"/>
      <c r="L120" s="33">
        <v>584178.56000000006</v>
      </c>
      <c r="M120" s="33"/>
      <c r="N120" s="33"/>
      <c r="O120" s="33"/>
      <c r="BK120" s="35"/>
      <c r="BM120" s="35"/>
      <c r="BN120" s="35" t="s">
        <v>529</v>
      </c>
    </row>
    <row r="121" spans="1:66" s="3" customFormat="1" ht="53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66" s="3" customFormat="1" ht="15" x14ac:dyDescent="0.25">
      <c r="A122" s="4"/>
      <c r="B122" s="4"/>
      <c r="C122" s="4"/>
      <c r="D122" s="4"/>
      <c r="E122" s="4"/>
      <c r="F122" s="4"/>
      <c r="G122" s="4"/>
      <c r="H122" s="8"/>
      <c r="I122" s="56"/>
      <c r="J122" s="56"/>
      <c r="K122" s="56"/>
      <c r="L122" s="56"/>
      <c r="M122" s="4"/>
      <c r="N122" s="4"/>
      <c r="O122" s="4"/>
    </row>
  </sheetData>
  <mergeCells count="107">
    <mergeCell ref="A120:K120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C65:E65"/>
    <mergeCell ref="A66:K66"/>
    <mergeCell ref="A67:K67"/>
    <mergeCell ref="A68:K68"/>
    <mergeCell ref="A69:K69"/>
    <mergeCell ref="C57:E57"/>
    <mergeCell ref="C58:E58"/>
    <mergeCell ref="C62:E62"/>
    <mergeCell ref="C63:E63"/>
    <mergeCell ref="C64:E64"/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C36:E36"/>
    <mergeCell ref="C37:E37"/>
    <mergeCell ref="A38:O38"/>
    <mergeCell ref="A39:O39"/>
    <mergeCell ref="C40:E40"/>
    <mergeCell ref="A25:O25"/>
    <mergeCell ref="C26:E26"/>
    <mergeCell ref="C30:E30"/>
    <mergeCell ref="C31:E31"/>
    <mergeCell ref="C35:E35"/>
    <mergeCell ref="A24:O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A23:O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N29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5097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5098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5098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5099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17749.397000000001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11302.4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1095.8979999999999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2734.5610000000001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5527.11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534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534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138" t="s">
        <v>4380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4380</v>
      </c>
    </row>
    <row r="23" spans="1:62" s="3" customFormat="1" ht="15" x14ac:dyDescent="0.25">
      <c r="A23" s="133" t="s">
        <v>5100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5100</v>
      </c>
    </row>
    <row r="24" spans="1:62" s="3" customFormat="1" ht="15" x14ac:dyDescent="0.25">
      <c r="A24" s="133" t="s">
        <v>5101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5101</v>
      </c>
    </row>
    <row r="25" spans="1:62" s="3" customFormat="1" ht="15" x14ac:dyDescent="0.25">
      <c r="A25" s="133" t="s">
        <v>5102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5102</v>
      </c>
    </row>
    <row r="26" spans="1:62" s="3" customFormat="1" ht="15" x14ac:dyDescent="0.25">
      <c r="A26" s="133" t="s">
        <v>5103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5"/>
      <c r="BG26" s="27"/>
      <c r="BH26" s="28" t="s">
        <v>5103</v>
      </c>
    </row>
    <row r="27" spans="1:62" s="3" customFormat="1" ht="90" x14ac:dyDescent="0.25">
      <c r="A27" s="29" t="s">
        <v>36</v>
      </c>
      <c r="B27" s="30" t="s">
        <v>118</v>
      </c>
      <c r="C27" s="136" t="s">
        <v>119</v>
      </c>
      <c r="D27" s="136"/>
      <c r="E27" s="136"/>
      <c r="F27" s="29" t="s">
        <v>120</v>
      </c>
      <c r="G27" s="51">
        <v>16.7256</v>
      </c>
      <c r="H27" s="33" t="s">
        <v>121</v>
      </c>
      <c r="I27" s="33" t="s">
        <v>122</v>
      </c>
      <c r="J27" s="33">
        <v>32.32</v>
      </c>
      <c r="K27" s="31" t="s">
        <v>42</v>
      </c>
      <c r="L27" s="33">
        <v>81611.62</v>
      </c>
      <c r="M27" s="33">
        <v>62683.29</v>
      </c>
      <c r="N27" s="34" t="s">
        <v>5104</v>
      </c>
      <c r="O27" s="33">
        <v>4681.3500000000004</v>
      </c>
      <c r="BG27" s="27"/>
      <c r="BH27" s="28"/>
      <c r="BI27" s="35" t="s">
        <v>119</v>
      </c>
    </row>
    <row r="28" spans="1:62" s="3" customFormat="1" ht="15" x14ac:dyDescent="0.25">
      <c r="A28" s="36"/>
      <c r="B28" s="37"/>
      <c r="C28" s="37"/>
      <c r="D28" s="37"/>
      <c r="E28" s="38" t="s">
        <v>5105</v>
      </c>
      <c r="F28" s="38"/>
      <c r="G28" s="39"/>
      <c r="H28" s="40"/>
      <c r="I28" s="11"/>
      <c r="J28" s="11"/>
      <c r="K28" s="11"/>
      <c r="L28" s="41">
        <v>72662.570000000007</v>
      </c>
      <c r="M28" s="42"/>
      <c r="N28" s="42"/>
      <c r="O28" s="43"/>
      <c r="BG28" s="27"/>
      <c r="BH28" s="28"/>
      <c r="BI28" s="35"/>
    </row>
    <row r="29" spans="1:62" s="3" customFormat="1" ht="15" x14ac:dyDescent="0.25">
      <c r="A29" s="36"/>
      <c r="B29" s="37"/>
      <c r="C29" s="37"/>
      <c r="D29" s="37"/>
      <c r="E29" s="38" t="s">
        <v>5106</v>
      </c>
      <c r="F29" s="38"/>
      <c r="G29" s="39"/>
      <c r="H29" s="40"/>
      <c r="I29" s="11"/>
      <c r="J29" s="11"/>
      <c r="K29" s="11"/>
      <c r="L29" s="41">
        <v>37997.86</v>
      </c>
      <c r="M29" s="42"/>
      <c r="N29" s="42"/>
      <c r="O29" s="43"/>
      <c r="BG29" s="27"/>
      <c r="BH29" s="28"/>
      <c r="BI29" s="35"/>
    </row>
    <row r="30" spans="1:62" s="3" customFormat="1" ht="15" x14ac:dyDescent="0.25">
      <c r="A30" s="36"/>
      <c r="B30" s="37"/>
      <c r="C30" s="37"/>
      <c r="D30" s="37"/>
      <c r="E30" s="38" t="s">
        <v>46</v>
      </c>
      <c r="F30" s="38"/>
      <c r="G30" s="39"/>
      <c r="H30" s="40"/>
      <c r="I30" s="11"/>
      <c r="J30" s="11"/>
      <c r="K30" s="11"/>
      <c r="L30" s="41">
        <v>192272.05</v>
      </c>
      <c r="M30" s="42"/>
      <c r="N30" s="42"/>
      <c r="O30" s="43"/>
      <c r="BG30" s="27"/>
      <c r="BH30" s="28"/>
      <c r="BI30" s="35"/>
    </row>
    <row r="31" spans="1:62" s="3" customFormat="1" ht="22.5" x14ac:dyDescent="0.25">
      <c r="A31" s="45"/>
      <c r="B31" s="46" t="s">
        <v>126</v>
      </c>
      <c r="C31" s="141" t="s">
        <v>127</v>
      </c>
      <c r="D31" s="141"/>
      <c r="E31" s="141"/>
      <c r="F31" s="47" t="s">
        <v>80</v>
      </c>
      <c r="G31" s="39" t="s">
        <v>5107</v>
      </c>
      <c r="H31" s="48">
        <v>12139.44</v>
      </c>
      <c r="I31" s="48"/>
      <c r="J31" s="48">
        <v>12139.44</v>
      </c>
      <c r="K31" s="49"/>
      <c r="L31" s="48">
        <v>101.52</v>
      </c>
      <c r="M31" s="48"/>
      <c r="N31" s="48"/>
      <c r="O31" s="50">
        <v>101.52</v>
      </c>
      <c r="BG31" s="27"/>
      <c r="BH31" s="28"/>
      <c r="BI31" s="35"/>
      <c r="BJ31" s="19" t="s">
        <v>127</v>
      </c>
    </row>
    <row r="32" spans="1:62" s="3" customFormat="1" ht="22.5" x14ac:dyDescent="0.25">
      <c r="A32" s="45"/>
      <c r="B32" s="46" t="s">
        <v>129</v>
      </c>
      <c r="C32" s="141" t="s">
        <v>130</v>
      </c>
      <c r="D32" s="141"/>
      <c r="E32" s="141"/>
      <c r="F32" s="47" t="s">
        <v>62</v>
      </c>
      <c r="G32" s="39" t="s">
        <v>5108</v>
      </c>
      <c r="H32" s="48">
        <v>50.47</v>
      </c>
      <c r="I32" s="48"/>
      <c r="J32" s="48">
        <v>50.47</v>
      </c>
      <c r="K32" s="49"/>
      <c r="L32" s="48">
        <v>438.95</v>
      </c>
      <c r="M32" s="48"/>
      <c r="N32" s="48"/>
      <c r="O32" s="50">
        <v>438.95</v>
      </c>
      <c r="BG32" s="27"/>
      <c r="BH32" s="28"/>
      <c r="BI32" s="35"/>
      <c r="BJ32" s="19" t="s">
        <v>130</v>
      </c>
    </row>
    <row r="33" spans="1:62" s="3" customFormat="1" ht="90" x14ac:dyDescent="0.25">
      <c r="A33" s="29" t="s">
        <v>47</v>
      </c>
      <c r="B33" s="30" t="s">
        <v>5109</v>
      </c>
      <c r="C33" s="136" t="s">
        <v>5110</v>
      </c>
      <c r="D33" s="136"/>
      <c r="E33" s="136"/>
      <c r="F33" s="29" t="s">
        <v>80</v>
      </c>
      <c r="G33" s="51">
        <v>4.4734999999999996</v>
      </c>
      <c r="H33" s="33">
        <v>7232.85</v>
      </c>
      <c r="I33" s="33"/>
      <c r="J33" s="33">
        <v>7232.85</v>
      </c>
      <c r="K33" s="31" t="s">
        <v>42</v>
      </c>
      <c r="L33" s="33">
        <v>280204.3</v>
      </c>
      <c r="M33" s="33"/>
      <c r="N33" s="34"/>
      <c r="O33" s="33">
        <v>280204.3</v>
      </c>
      <c r="BG33" s="27"/>
      <c r="BH33" s="28"/>
      <c r="BI33" s="35" t="s">
        <v>5110</v>
      </c>
      <c r="BJ33" s="19"/>
    </row>
    <row r="34" spans="1:62" s="3" customFormat="1" ht="90" x14ac:dyDescent="0.25">
      <c r="A34" s="29" t="s">
        <v>51</v>
      </c>
      <c r="B34" s="30" t="s">
        <v>5111</v>
      </c>
      <c r="C34" s="136" t="s">
        <v>5112</v>
      </c>
      <c r="D34" s="136"/>
      <c r="E34" s="136"/>
      <c r="F34" s="29" t="s">
        <v>80</v>
      </c>
      <c r="G34" s="57">
        <v>0.52507999999999999</v>
      </c>
      <c r="H34" s="33">
        <v>8284.06</v>
      </c>
      <c r="I34" s="33"/>
      <c r="J34" s="33">
        <v>8284.06</v>
      </c>
      <c r="K34" s="31" t="s">
        <v>42</v>
      </c>
      <c r="L34" s="33">
        <v>37669.22</v>
      </c>
      <c r="M34" s="33"/>
      <c r="N34" s="34"/>
      <c r="O34" s="33">
        <v>37669.22</v>
      </c>
      <c r="BG34" s="27"/>
      <c r="BH34" s="28"/>
      <c r="BI34" s="35" t="s">
        <v>5112</v>
      </c>
      <c r="BJ34" s="19"/>
    </row>
    <row r="35" spans="1:62" s="3" customFormat="1" ht="90" x14ac:dyDescent="0.25">
      <c r="A35" s="29" t="s">
        <v>64</v>
      </c>
      <c r="B35" s="30" t="s">
        <v>5113</v>
      </c>
      <c r="C35" s="136" t="s">
        <v>5114</v>
      </c>
      <c r="D35" s="136"/>
      <c r="E35" s="136"/>
      <c r="F35" s="29" t="s">
        <v>80</v>
      </c>
      <c r="G35" s="57">
        <v>2.70444</v>
      </c>
      <c r="H35" s="33">
        <v>7036.55</v>
      </c>
      <c r="I35" s="33"/>
      <c r="J35" s="33">
        <v>7036.55</v>
      </c>
      <c r="K35" s="31" t="s">
        <v>42</v>
      </c>
      <c r="L35" s="33">
        <v>164799.17000000001</v>
      </c>
      <c r="M35" s="33"/>
      <c r="N35" s="34"/>
      <c r="O35" s="33">
        <v>164799.17000000001</v>
      </c>
      <c r="BG35" s="27"/>
      <c r="BH35" s="28"/>
      <c r="BI35" s="35" t="s">
        <v>5114</v>
      </c>
      <c r="BJ35" s="19"/>
    </row>
    <row r="36" spans="1:62" s="3" customFormat="1" ht="90" x14ac:dyDescent="0.25">
      <c r="A36" s="29" t="s">
        <v>67</v>
      </c>
      <c r="B36" s="30" t="s">
        <v>5115</v>
      </c>
      <c r="C36" s="136" t="s">
        <v>5116</v>
      </c>
      <c r="D36" s="136"/>
      <c r="E36" s="136"/>
      <c r="F36" s="29" t="s">
        <v>5117</v>
      </c>
      <c r="G36" s="53">
        <v>562.70000000000005</v>
      </c>
      <c r="H36" s="33" t="s">
        <v>5118</v>
      </c>
      <c r="I36" s="33"/>
      <c r="J36" s="33"/>
      <c r="K36" s="31" t="s">
        <v>42</v>
      </c>
      <c r="L36" s="33">
        <v>273987.49</v>
      </c>
      <c r="M36" s="33">
        <v>273987.49</v>
      </c>
      <c r="N36" s="34"/>
      <c r="O36" s="33"/>
      <c r="BG36" s="27"/>
      <c r="BH36" s="28"/>
      <c r="BI36" s="35" t="s">
        <v>5116</v>
      </c>
      <c r="BJ36" s="19"/>
    </row>
    <row r="37" spans="1:62" s="3" customFormat="1" ht="15" x14ac:dyDescent="0.25">
      <c r="A37" s="36"/>
      <c r="B37" s="37"/>
      <c r="C37" s="37"/>
      <c r="D37" s="37"/>
      <c r="E37" s="38" t="s">
        <v>5119</v>
      </c>
      <c r="F37" s="38"/>
      <c r="G37" s="39"/>
      <c r="H37" s="40"/>
      <c r="I37" s="11"/>
      <c r="J37" s="11"/>
      <c r="K37" s="11"/>
      <c r="L37" s="41">
        <v>257548.24</v>
      </c>
      <c r="M37" s="42"/>
      <c r="N37" s="42"/>
      <c r="O37" s="43"/>
      <c r="BG37" s="27"/>
      <c r="BH37" s="28"/>
      <c r="BI37" s="35"/>
      <c r="BJ37" s="19"/>
    </row>
    <row r="38" spans="1:62" s="3" customFormat="1" ht="15" x14ac:dyDescent="0.25">
      <c r="A38" s="36"/>
      <c r="B38" s="37"/>
      <c r="C38" s="37"/>
      <c r="D38" s="37"/>
      <c r="E38" s="38" t="s">
        <v>5120</v>
      </c>
      <c r="F38" s="38"/>
      <c r="G38" s="39"/>
      <c r="H38" s="40"/>
      <c r="I38" s="11"/>
      <c r="J38" s="11"/>
      <c r="K38" s="11"/>
      <c r="L38" s="41">
        <v>139733.62</v>
      </c>
      <c r="M38" s="42"/>
      <c r="N38" s="42"/>
      <c r="O38" s="43"/>
      <c r="BG38" s="27"/>
      <c r="BH38" s="28"/>
      <c r="BI38" s="35"/>
      <c r="BJ38" s="19"/>
    </row>
    <row r="39" spans="1:62" s="3" customFormat="1" ht="15" x14ac:dyDescent="0.25">
      <c r="A39" s="36"/>
      <c r="B39" s="37"/>
      <c r="C39" s="37"/>
      <c r="D39" s="37"/>
      <c r="E39" s="38" t="s">
        <v>46</v>
      </c>
      <c r="F39" s="38"/>
      <c r="G39" s="39"/>
      <c r="H39" s="40"/>
      <c r="I39" s="11"/>
      <c r="J39" s="11"/>
      <c r="K39" s="11"/>
      <c r="L39" s="41">
        <v>671269.35</v>
      </c>
      <c r="M39" s="42"/>
      <c r="N39" s="42"/>
      <c r="O39" s="43"/>
      <c r="BG39" s="27"/>
      <c r="BH39" s="28"/>
      <c r="BI39" s="35"/>
      <c r="BJ39" s="19"/>
    </row>
    <row r="40" spans="1:62" s="3" customFormat="1" ht="90" x14ac:dyDescent="0.25">
      <c r="A40" s="29" t="s">
        <v>69</v>
      </c>
      <c r="B40" s="30" t="s">
        <v>5121</v>
      </c>
      <c r="C40" s="136" t="s">
        <v>5122</v>
      </c>
      <c r="D40" s="136"/>
      <c r="E40" s="136"/>
      <c r="F40" s="29" t="s">
        <v>5123</v>
      </c>
      <c r="G40" s="53">
        <v>562.70000000000005</v>
      </c>
      <c r="H40" s="33" t="s">
        <v>5124</v>
      </c>
      <c r="I40" s="33">
        <v>0.31</v>
      </c>
      <c r="J40" s="33"/>
      <c r="K40" s="31" t="s">
        <v>42</v>
      </c>
      <c r="L40" s="33">
        <v>32523.82</v>
      </c>
      <c r="M40" s="33">
        <v>30505.82</v>
      </c>
      <c r="N40" s="34">
        <v>2018</v>
      </c>
      <c r="O40" s="33"/>
      <c r="BG40" s="27"/>
      <c r="BH40" s="28"/>
      <c r="BI40" s="35" t="s">
        <v>5122</v>
      </c>
      <c r="BJ40" s="19"/>
    </row>
    <row r="41" spans="1:62" s="3" customFormat="1" ht="15" x14ac:dyDescent="0.25">
      <c r="A41" s="36"/>
      <c r="B41" s="37"/>
      <c r="C41" s="37"/>
      <c r="D41" s="37"/>
      <c r="E41" s="38" t="s">
        <v>5125</v>
      </c>
      <c r="F41" s="38"/>
      <c r="G41" s="39"/>
      <c r="H41" s="40"/>
      <c r="I41" s="11"/>
      <c r="J41" s="11"/>
      <c r="K41" s="11"/>
      <c r="L41" s="41">
        <v>28675.47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5126</v>
      </c>
      <c r="F42" s="38"/>
      <c r="G42" s="39"/>
      <c r="H42" s="40"/>
      <c r="I42" s="11"/>
      <c r="J42" s="11"/>
      <c r="K42" s="11"/>
      <c r="L42" s="41">
        <v>15557.97</v>
      </c>
      <c r="M42" s="42"/>
      <c r="N42" s="42"/>
      <c r="O42" s="43"/>
      <c r="BG42" s="27"/>
      <c r="BH42" s="28"/>
      <c r="BI42" s="35"/>
      <c r="BJ42" s="19"/>
    </row>
    <row r="43" spans="1:62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76757.259999999995</v>
      </c>
      <c r="M43" s="42"/>
      <c r="N43" s="42"/>
      <c r="O43" s="43"/>
      <c r="BG43" s="27"/>
      <c r="BH43" s="28"/>
      <c r="BI43" s="35"/>
      <c r="BJ43" s="19"/>
    </row>
    <row r="44" spans="1:62" s="3" customFormat="1" ht="90" x14ac:dyDescent="0.25">
      <c r="A44" s="29" t="s">
        <v>85</v>
      </c>
      <c r="B44" s="30" t="s">
        <v>5127</v>
      </c>
      <c r="C44" s="136" t="s">
        <v>5128</v>
      </c>
      <c r="D44" s="136"/>
      <c r="E44" s="136"/>
      <c r="F44" s="29" t="s">
        <v>5129</v>
      </c>
      <c r="G44" s="32">
        <v>5.6269999999999998</v>
      </c>
      <c r="H44" s="33" t="s">
        <v>5130</v>
      </c>
      <c r="I44" s="33" t="s">
        <v>5131</v>
      </c>
      <c r="J44" s="33">
        <v>181.52</v>
      </c>
      <c r="K44" s="31" t="s">
        <v>42</v>
      </c>
      <c r="L44" s="33">
        <v>37436.79</v>
      </c>
      <c r="M44" s="33">
        <v>28332.75</v>
      </c>
      <c r="N44" s="34" t="s">
        <v>5132</v>
      </c>
      <c r="O44" s="33">
        <v>8845.44</v>
      </c>
      <c r="BG44" s="27"/>
      <c r="BH44" s="28"/>
      <c r="BI44" s="35" t="s">
        <v>5128</v>
      </c>
      <c r="BJ44" s="19"/>
    </row>
    <row r="45" spans="1:62" s="3" customFormat="1" ht="15" x14ac:dyDescent="0.25">
      <c r="A45" s="36"/>
      <c r="B45" s="37"/>
      <c r="C45" s="37"/>
      <c r="D45" s="37"/>
      <c r="E45" s="38" t="s">
        <v>5133</v>
      </c>
      <c r="F45" s="38"/>
      <c r="G45" s="39"/>
      <c r="H45" s="40"/>
      <c r="I45" s="11"/>
      <c r="J45" s="11"/>
      <c r="K45" s="11"/>
      <c r="L45" s="41">
        <v>26664.65</v>
      </c>
      <c r="M45" s="42"/>
      <c r="N45" s="42"/>
      <c r="O45" s="43"/>
      <c r="BG45" s="27"/>
      <c r="BH45" s="28"/>
      <c r="BI45" s="35"/>
      <c r="BJ45" s="19"/>
    </row>
    <row r="46" spans="1:62" s="3" customFormat="1" ht="15" x14ac:dyDescent="0.25">
      <c r="A46" s="36"/>
      <c r="B46" s="37"/>
      <c r="C46" s="37"/>
      <c r="D46" s="37"/>
      <c r="E46" s="38" t="s">
        <v>5134</v>
      </c>
      <c r="F46" s="38"/>
      <c r="G46" s="39"/>
      <c r="H46" s="40"/>
      <c r="I46" s="11"/>
      <c r="J46" s="11"/>
      <c r="K46" s="11"/>
      <c r="L46" s="41">
        <v>14466.99</v>
      </c>
      <c r="M46" s="42"/>
      <c r="N46" s="42"/>
      <c r="O46" s="43"/>
      <c r="BG46" s="27"/>
      <c r="BH46" s="28"/>
      <c r="BI46" s="35"/>
      <c r="BJ46" s="19"/>
    </row>
    <row r="47" spans="1:62" s="3" customFormat="1" ht="15" x14ac:dyDescent="0.25">
      <c r="A47" s="36"/>
      <c r="B47" s="37"/>
      <c r="C47" s="37"/>
      <c r="D47" s="37"/>
      <c r="E47" s="38" t="s">
        <v>46</v>
      </c>
      <c r="F47" s="38"/>
      <c r="G47" s="39"/>
      <c r="H47" s="40"/>
      <c r="I47" s="11"/>
      <c r="J47" s="11"/>
      <c r="K47" s="11"/>
      <c r="L47" s="41">
        <v>78568.429999999993</v>
      </c>
      <c r="M47" s="42"/>
      <c r="N47" s="42"/>
      <c r="O47" s="43"/>
      <c r="BG47" s="27"/>
      <c r="BH47" s="28"/>
      <c r="BI47" s="35"/>
      <c r="BJ47" s="19"/>
    </row>
    <row r="48" spans="1:62" s="3" customFormat="1" ht="22.5" x14ac:dyDescent="0.25">
      <c r="A48" s="45"/>
      <c r="B48" s="46" t="s">
        <v>5135</v>
      </c>
      <c r="C48" s="141" t="s">
        <v>5136</v>
      </c>
      <c r="D48" s="141"/>
      <c r="E48" s="141"/>
      <c r="F48" s="47" t="s">
        <v>80</v>
      </c>
      <c r="G48" s="39" t="s">
        <v>5137</v>
      </c>
      <c r="H48" s="48">
        <v>4169.42</v>
      </c>
      <c r="I48" s="48"/>
      <c r="J48" s="48">
        <v>4169.42</v>
      </c>
      <c r="K48" s="49"/>
      <c r="L48" s="48">
        <v>750.76</v>
      </c>
      <c r="M48" s="48"/>
      <c r="N48" s="48"/>
      <c r="O48" s="50">
        <v>750.76</v>
      </c>
      <c r="BG48" s="27"/>
      <c r="BH48" s="28"/>
      <c r="BI48" s="35"/>
      <c r="BJ48" s="19" t="s">
        <v>5136</v>
      </c>
    </row>
    <row r="49" spans="1:62" s="3" customFormat="1" ht="22.5" x14ac:dyDescent="0.25">
      <c r="A49" s="45"/>
      <c r="B49" s="46" t="s">
        <v>447</v>
      </c>
      <c r="C49" s="141" t="s">
        <v>448</v>
      </c>
      <c r="D49" s="141"/>
      <c r="E49" s="141"/>
      <c r="F49" s="47" t="s">
        <v>62</v>
      </c>
      <c r="G49" s="39" t="s">
        <v>5138</v>
      </c>
      <c r="H49" s="48">
        <v>9.6199999999999992</v>
      </c>
      <c r="I49" s="48"/>
      <c r="J49" s="48">
        <v>9.6199999999999992</v>
      </c>
      <c r="K49" s="49"/>
      <c r="L49" s="48">
        <v>270.66000000000003</v>
      </c>
      <c r="M49" s="48"/>
      <c r="N49" s="48"/>
      <c r="O49" s="50">
        <v>270.66000000000003</v>
      </c>
      <c r="BG49" s="27"/>
      <c r="BH49" s="28"/>
      <c r="BI49" s="35"/>
      <c r="BJ49" s="19" t="s">
        <v>448</v>
      </c>
    </row>
    <row r="50" spans="1:62" s="3" customFormat="1" ht="90" x14ac:dyDescent="0.25">
      <c r="A50" s="29" t="s">
        <v>89</v>
      </c>
      <c r="B50" s="30" t="s">
        <v>5139</v>
      </c>
      <c r="C50" s="136" t="s">
        <v>5140</v>
      </c>
      <c r="D50" s="136"/>
      <c r="E50" s="136"/>
      <c r="F50" s="29" t="s">
        <v>1054</v>
      </c>
      <c r="G50" s="32">
        <v>5.6269999999999998</v>
      </c>
      <c r="H50" s="33" t="s">
        <v>5141</v>
      </c>
      <c r="I50" s="33" t="s">
        <v>5142</v>
      </c>
      <c r="J50" s="33">
        <v>254.72</v>
      </c>
      <c r="K50" s="31" t="s">
        <v>42</v>
      </c>
      <c r="L50" s="33">
        <v>33342.339999999997</v>
      </c>
      <c r="M50" s="33">
        <v>20188.45</v>
      </c>
      <c r="N50" s="34" t="s">
        <v>5143</v>
      </c>
      <c r="O50" s="33">
        <v>12412.46</v>
      </c>
      <c r="BG50" s="27"/>
      <c r="BH50" s="28"/>
      <c r="BI50" s="35" t="s">
        <v>5140</v>
      </c>
      <c r="BJ50" s="19"/>
    </row>
    <row r="51" spans="1:62" s="3" customFormat="1" ht="15" x14ac:dyDescent="0.25">
      <c r="A51" s="36"/>
      <c r="B51" s="37"/>
      <c r="C51" s="37"/>
      <c r="D51" s="37"/>
      <c r="E51" s="38" t="s">
        <v>5144</v>
      </c>
      <c r="F51" s="38"/>
      <c r="G51" s="39"/>
      <c r="H51" s="40"/>
      <c r="I51" s="11"/>
      <c r="J51" s="11"/>
      <c r="K51" s="11"/>
      <c r="L51" s="41">
        <v>19009.009999999998</v>
      </c>
      <c r="M51" s="42"/>
      <c r="N51" s="42"/>
      <c r="O51" s="43"/>
      <c r="BG51" s="27"/>
      <c r="BH51" s="28"/>
      <c r="BI51" s="35"/>
      <c r="BJ51" s="19"/>
    </row>
    <row r="52" spans="1:62" s="3" customFormat="1" ht="15" x14ac:dyDescent="0.25">
      <c r="A52" s="36"/>
      <c r="B52" s="37"/>
      <c r="C52" s="37"/>
      <c r="D52" s="37"/>
      <c r="E52" s="38" t="s">
        <v>5145</v>
      </c>
      <c r="F52" s="38"/>
      <c r="G52" s="39"/>
      <c r="H52" s="40"/>
      <c r="I52" s="11"/>
      <c r="J52" s="11"/>
      <c r="K52" s="11"/>
      <c r="L52" s="41">
        <v>10313.4</v>
      </c>
      <c r="M52" s="42"/>
      <c r="N52" s="42"/>
      <c r="O52" s="43"/>
      <c r="BG52" s="27"/>
      <c r="BH52" s="28"/>
      <c r="BI52" s="35"/>
      <c r="BJ52" s="19"/>
    </row>
    <row r="53" spans="1:62" s="3" customFormat="1" ht="15" x14ac:dyDescent="0.25">
      <c r="A53" s="36"/>
      <c r="B53" s="37"/>
      <c r="C53" s="37"/>
      <c r="D53" s="37"/>
      <c r="E53" s="38" t="s">
        <v>46</v>
      </c>
      <c r="F53" s="38"/>
      <c r="G53" s="39"/>
      <c r="H53" s="40"/>
      <c r="I53" s="11"/>
      <c r="J53" s="11"/>
      <c r="K53" s="11"/>
      <c r="L53" s="41">
        <v>62664.75</v>
      </c>
      <c r="M53" s="42"/>
      <c r="N53" s="42"/>
      <c r="O53" s="43"/>
      <c r="BG53" s="27"/>
      <c r="BH53" s="28"/>
      <c r="BI53" s="35"/>
      <c r="BJ53" s="19"/>
    </row>
    <row r="54" spans="1:62" s="3" customFormat="1" ht="22.5" x14ac:dyDescent="0.25">
      <c r="A54" s="45"/>
      <c r="B54" s="46" t="s">
        <v>869</v>
      </c>
      <c r="C54" s="141" t="s">
        <v>870</v>
      </c>
      <c r="D54" s="141"/>
      <c r="E54" s="141"/>
      <c r="F54" s="47" t="s">
        <v>80</v>
      </c>
      <c r="G54" s="39" t="s">
        <v>5146</v>
      </c>
      <c r="H54" s="48">
        <v>18353.45</v>
      </c>
      <c r="I54" s="48"/>
      <c r="J54" s="48">
        <v>18353.45</v>
      </c>
      <c r="K54" s="49"/>
      <c r="L54" s="48">
        <v>1239.3</v>
      </c>
      <c r="M54" s="48"/>
      <c r="N54" s="48"/>
      <c r="O54" s="50">
        <v>1239.3</v>
      </c>
      <c r="BG54" s="27"/>
      <c r="BH54" s="28"/>
      <c r="BI54" s="35"/>
      <c r="BJ54" s="19" t="s">
        <v>870</v>
      </c>
    </row>
    <row r="55" spans="1:62" s="3" customFormat="1" ht="22.5" x14ac:dyDescent="0.25">
      <c r="A55" s="45"/>
      <c r="B55" s="46" t="s">
        <v>5147</v>
      </c>
      <c r="C55" s="141" t="s">
        <v>5148</v>
      </c>
      <c r="D55" s="141"/>
      <c r="E55" s="141"/>
      <c r="F55" s="47" t="s">
        <v>80</v>
      </c>
      <c r="G55" s="39" t="s">
        <v>5149</v>
      </c>
      <c r="H55" s="48">
        <v>17237.09</v>
      </c>
      <c r="I55" s="48"/>
      <c r="J55" s="48">
        <v>17237.09</v>
      </c>
      <c r="K55" s="49"/>
      <c r="L55" s="48">
        <v>193.99</v>
      </c>
      <c r="M55" s="48"/>
      <c r="N55" s="48"/>
      <c r="O55" s="50">
        <v>193.99</v>
      </c>
      <c r="BG55" s="27"/>
      <c r="BH55" s="28"/>
      <c r="BI55" s="35"/>
      <c r="BJ55" s="19" t="s">
        <v>5148</v>
      </c>
    </row>
    <row r="56" spans="1:62" s="3" customFormat="1" ht="90" x14ac:dyDescent="0.25">
      <c r="A56" s="29" t="s">
        <v>91</v>
      </c>
      <c r="B56" s="30"/>
      <c r="C56" s="136" t="s">
        <v>5150</v>
      </c>
      <c r="D56" s="136"/>
      <c r="E56" s="136"/>
      <c r="F56" s="29" t="s">
        <v>50</v>
      </c>
      <c r="G56" s="44">
        <v>562.66999999999996</v>
      </c>
      <c r="H56" s="33">
        <v>19.25</v>
      </c>
      <c r="I56" s="33"/>
      <c r="J56" s="33">
        <v>19.25</v>
      </c>
      <c r="K56" s="31" t="s">
        <v>42</v>
      </c>
      <c r="L56" s="33">
        <v>93799.9</v>
      </c>
      <c r="M56" s="33"/>
      <c r="N56" s="34"/>
      <c r="O56" s="33">
        <v>93799.9</v>
      </c>
      <c r="BG56" s="27"/>
      <c r="BH56" s="28"/>
      <c r="BI56" s="35" t="s">
        <v>5150</v>
      </c>
      <c r="BJ56" s="19"/>
    </row>
    <row r="57" spans="1:62" s="3" customFormat="1" ht="15" x14ac:dyDescent="0.25">
      <c r="A57" s="133" t="s">
        <v>5151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5"/>
      <c r="BG57" s="27"/>
      <c r="BH57" s="28" t="s">
        <v>5151</v>
      </c>
      <c r="BI57" s="35"/>
      <c r="BJ57" s="19"/>
    </row>
    <row r="58" spans="1:62" s="3" customFormat="1" ht="90" x14ac:dyDescent="0.25">
      <c r="A58" s="29" t="s">
        <v>105</v>
      </c>
      <c r="B58" s="30" t="s">
        <v>5152</v>
      </c>
      <c r="C58" s="136" t="s">
        <v>5153</v>
      </c>
      <c r="D58" s="136"/>
      <c r="E58" s="136"/>
      <c r="F58" s="29" t="s">
        <v>273</v>
      </c>
      <c r="G58" s="32">
        <v>13.829000000000001</v>
      </c>
      <c r="H58" s="33" t="s">
        <v>5154</v>
      </c>
      <c r="I58" s="33" t="s">
        <v>5155</v>
      </c>
      <c r="J58" s="33">
        <v>192.59</v>
      </c>
      <c r="K58" s="31" t="s">
        <v>42</v>
      </c>
      <c r="L58" s="33">
        <v>871982.07999999996</v>
      </c>
      <c r="M58" s="33">
        <v>843740.26</v>
      </c>
      <c r="N58" s="34" t="s">
        <v>5156</v>
      </c>
      <c r="O58" s="33">
        <v>23065.61</v>
      </c>
      <c r="BG58" s="27"/>
      <c r="BH58" s="28"/>
      <c r="BI58" s="35" t="s">
        <v>5153</v>
      </c>
      <c r="BJ58" s="19"/>
    </row>
    <row r="59" spans="1:62" s="3" customFormat="1" ht="15" x14ac:dyDescent="0.25">
      <c r="A59" s="36"/>
      <c r="B59" s="37"/>
      <c r="C59" s="37"/>
      <c r="D59" s="37"/>
      <c r="E59" s="38" t="s">
        <v>5157</v>
      </c>
      <c r="F59" s="38"/>
      <c r="G59" s="39"/>
      <c r="H59" s="40"/>
      <c r="I59" s="11"/>
      <c r="J59" s="11"/>
      <c r="K59" s="11"/>
      <c r="L59" s="41">
        <v>922153.68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5158</v>
      </c>
      <c r="F60" s="38"/>
      <c r="G60" s="39"/>
      <c r="H60" s="40"/>
      <c r="I60" s="11"/>
      <c r="J60" s="11"/>
      <c r="K60" s="11"/>
      <c r="L60" s="41">
        <v>482227.15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46</v>
      </c>
      <c r="F61" s="38"/>
      <c r="G61" s="39"/>
      <c r="H61" s="40"/>
      <c r="I61" s="11"/>
      <c r="J61" s="11"/>
      <c r="K61" s="11"/>
      <c r="L61" s="41">
        <v>2276362.91</v>
      </c>
      <c r="M61" s="42"/>
      <c r="N61" s="42"/>
      <c r="O61" s="43"/>
      <c r="BG61" s="27"/>
      <c r="BH61" s="28"/>
      <c r="BI61" s="35"/>
      <c r="BJ61" s="19"/>
    </row>
    <row r="62" spans="1:62" s="3" customFormat="1" ht="22.5" x14ac:dyDescent="0.25">
      <c r="A62" s="45"/>
      <c r="B62" s="46" t="s">
        <v>98</v>
      </c>
      <c r="C62" s="141" t="s">
        <v>99</v>
      </c>
      <c r="D62" s="141"/>
      <c r="E62" s="141"/>
      <c r="F62" s="47" t="s">
        <v>80</v>
      </c>
      <c r="G62" s="39" t="s">
        <v>5159</v>
      </c>
      <c r="H62" s="48">
        <v>9465.51</v>
      </c>
      <c r="I62" s="48"/>
      <c r="J62" s="48">
        <v>9465.51</v>
      </c>
      <c r="K62" s="49"/>
      <c r="L62" s="48">
        <v>523.59</v>
      </c>
      <c r="M62" s="48"/>
      <c r="N62" s="48"/>
      <c r="O62" s="50">
        <v>523.59</v>
      </c>
      <c r="BG62" s="27"/>
      <c r="BH62" s="28"/>
      <c r="BI62" s="35"/>
      <c r="BJ62" s="19" t="s">
        <v>99</v>
      </c>
    </row>
    <row r="63" spans="1:62" s="3" customFormat="1" ht="23.25" x14ac:dyDescent="0.25">
      <c r="A63" s="45"/>
      <c r="B63" s="46" t="s">
        <v>102</v>
      </c>
      <c r="C63" s="141" t="s">
        <v>103</v>
      </c>
      <c r="D63" s="141"/>
      <c r="E63" s="141"/>
      <c r="F63" s="47" t="s">
        <v>80</v>
      </c>
      <c r="G63" s="39" t="s">
        <v>5160</v>
      </c>
      <c r="H63" s="48">
        <v>12894.74</v>
      </c>
      <c r="I63" s="48"/>
      <c r="J63" s="48">
        <v>12894.74</v>
      </c>
      <c r="K63" s="49"/>
      <c r="L63" s="48">
        <v>2139.86</v>
      </c>
      <c r="M63" s="48"/>
      <c r="N63" s="48"/>
      <c r="O63" s="50">
        <v>2139.86</v>
      </c>
      <c r="BG63" s="27"/>
      <c r="BH63" s="28"/>
      <c r="BI63" s="35"/>
      <c r="BJ63" s="19" t="s">
        <v>103</v>
      </c>
    </row>
    <row r="64" spans="1:62" s="3" customFormat="1" ht="90" x14ac:dyDescent="0.25">
      <c r="A64" s="29" t="s">
        <v>107</v>
      </c>
      <c r="B64" s="30" t="s">
        <v>5161</v>
      </c>
      <c r="C64" s="136" t="s">
        <v>5162</v>
      </c>
      <c r="D64" s="136"/>
      <c r="E64" s="136"/>
      <c r="F64" s="29" t="s">
        <v>80</v>
      </c>
      <c r="G64" s="51">
        <v>3.2848999999999999</v>
      </c>
      <c r="H64" s="33">
        <v>30721.71</v>
      </c>
      <c r="I64" s="33"/>
      <c r="J64" s="33">
        <v>30721.71</v>
      </c>
      <c r="K64" s="31" t="s">
        <v>42</v>
      </c>
      <c r="L64" s="33">
        <v>873947.67</v>
      </c>
      <c r="M64" s="33"/>
      <c r="N64" s="34"/>
      <c r="O64" s="33">
        <v>873947.67</v>
      </c>
      <c r="BG64" s="27"/>
      <c r="BH64" s="28"/>
      <c r="BI64" s="35" t="s">
        <v>5162</v>
      </c>
      <c r="BJ64" s="19"/>
    </row>
    <row r="65" spans="1:62" s="3" customFormat="1" ht="90" x14ac:dyDescent="0.25">
      <c r="A65" s="29" t="s">
        <v>109</v>
      </c>
      <c r="B65" s="30" t="s">
        <v>5163</v>
      </c>
      <c r="C65" s="136" t="s">
        <v>5164</v>
      </c>
      <c r="D65" s="136"/>
      <c r="E65" s="136"/>
      <c r="F65" s="29" t="s">
        <v>80</v>
      </c>
      <c r="G65" s="51">
        <v>6.1826999999999996</v>
      </c>
      <c r="H65" s="33">
        <v>29377.02</v>
      </c>
      <c r="I65" s="33"/>
      <c r="J65" s="33">
        <v>29377.02</v>
      </c>
      <c r="K65" s="31" t="s">
        <v>42</v>
      </c>
      <c r="L65" s="33">
        <v>1572909.75</v>
      </c>
      <c r="M65" s="33"/>
      <c r="N65" s="34"/>
      <c r="O65" s="33">
        <v>1572909.75</v>
      </c>
      <c r="BG65" s="27"/>
      <c r="BH65" s="28"/>
      <c r="BI65" s="35" t="s">
        <v>5164</v>
      </c>
      <c r="BJ65" s="19"/>
    </row>
    <row r="66" spans="1:62" s="3" customFormat="1" ht="15" x14ac:dyDescent="0.25">
      <c r="A66" s="138" t="s">
        <v>5165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40"/>
      <c r="BG66" s="27" t="s">
        <v>5165</v>
      </c>
      <c r="BH66" s="28"/>
      <c r="BI66" s="35"/>
      <c r="BJ66" s="19"/>
    </row>
    <row r="67" spans="1:62" s="3" customFormat="1" ht="15" x14ac:dyDescent="0.25">
      <c r="A67" s="133" t="s">
        <v>5166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BG67" s="27"/>
      <c r="BH67" s="28" t="s">
        <v>5166</v>
      </c>
      <c r="BI67" s="35"/>
      <c r="BJ67" s="19"/>
    </row>
    <row r="68" spans="1:62" s="3" customFormat="1" ht="15" x14ac:dyDescent="0.25">
      <c r="A68" s="138" t="s">
        <v>5167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  <c r="BG68" s="27" t="s">
        <v>5167</v>
      </c>
      <c r="BH68" s="28"/>
      <c r="BI68" s="35"/>
      <c r="BJ68" s="19"/>
    </row>
    <row r="69" spans="1:62" s="3" customFormat="1" ht="90" x14ac:dyDescent="0.25">
      <c r="A69" s="29" t="s">
        <v>111</v>
      </c>
      <c r="B69" s="30" t="s">
        <v>5168</v>
      </c>
      <c r="C69" s="136" t="s">
        <v>5169</v>
      </c>
      <c r="D69" s="136"/>
      <c r="E69" s="136"/>
      <c r="F69" s="29" t="s">
        <v>5170</v>
      </c>
      <c r="G69" s="51">
        <v>0.3624</v>
      </c>
      <c r="H69" s="33" t="s">
        <v>5171</v>
      </c>
      <c r="I69" s="33" t="s">
        <v>5172</v>
      </c>
      <c r="J69" s="33">
        <v>8388.44</v>
      </c>
      <c r="K69" s="31" t="s">
        <v>42</v>
      </c>
      <c r="L69" s="33">
        <v>279304.68</v>
      </c>
      <c r="M69" s="33">
        <v>209523.52</v>
      </c>
      <c r="N69" s="34" t="s">
        <v>5173</v>
      </c>
      <c r="O69" s="33">
        <v>26326.15</v>
      </c>
      <c r="BG69" s="27"/>
      <c r="BH69" s="28"/>
      <c r="BI69" s="35" t="s">
        <v>5169</v>
      </c>
      <c r="BJ69" s="19"/>
    </row>
    <row r="70" spans="1:62" s="3" customFormat="1" ht="15" x14ac:dyDescent="0.25">
      <c r="A70" s="36"/>
      <c r="B70" s="37"/>
      <c r="C70" s="37"/>
      <c r="D70" s="37"/>
      <c r="E70" s="38" t="s">
        <v>5174</v>
      </c>
      <c r="F70" s="38"/>
      <c r="G70" s="39"/>
      <c r="H70" s="40"/>
      <c r="I70" s="11"/>
      <c r="J70" s="11"/>
      <c r="K70" s="11"/>
      <c r="L70" s="41">
        <v>235265.1</v>
      </c>
      <c r="M70" s="42"/>
      <c r="N70" s="42"/>
      <c r="O70" s="43"/>
      <c r="BG70" s="27"/>
      <c r="BH70" s="28"/>
      <c r="BI70" s="35"/>
      <c r="BJ70" s="19"/>
    </row>
    <row r="71" spans="1:62" s="3" customFormat="1" ht="15" x14ac:dyDescent="0.25">
      <c r="A71" s="36"/>
      <c r="B71" s="37"/>
      <c r="C71" s="37"/>
      <c r="D71" s="37"/>
      <c r="E71" s="38" t="s">
        <v>5175</v>
      </c>
      <c r="F71" s="38"/>
      <c r="G71" s="39"/>
      <c r="H71" s="40"/>
      <c r="I71" s="11"/>
      <c r="J71" s="11"/>
      <c r="K71" s="11"/>
      <c r="L71" s="41">
        <v>133778.19</v>
      </c>
      <c r="M71" s="42"/>
      <c r="N71" s="42"/>
      <c r="O71" s="43"/>
      <c r="BG71" s="27"/>
      <c r="BH71" s="28"/>
      <c r="BI71" s="35"/>
      <c r="BJ71" s="19"/>
    </row>
    <row r="72" spans="1:62" s="3" customFormat="1" ht="15" x14ac:dyDescent="0.25">
      <c r="A72" s="36"/>
      <c r="B72" s="37"/>
      <c r="C72" s="37"/>
      <c r="D72" s="37"/>
      <c r="E72" s="38" t="s">
        <v>46</v>
      </c>
      <c r="F72" s="38"/>
      <c r="G72" s="39"/>
      <c r="H72" s="40"/>
      <c r="I72" s="11"/>
      <c r="J72" s="11"/>
      <c r="K72" s="11"/>
      <c r="L72" s="41">
        <v>648347.97</v>
      </c>
      <c r="M72" s="42"/>
      <c r="N72" s="42"/>
      <c r="O72" s="43"/>
      <c r="BG72" s="27"/>
      <c r="BH72" s="28"/>
      <c r="BI72" s="35"/>
      <c r="BJ72" s="19"/>
    </row>
    <row r="73" spans="1:62" s="3" customFormat="1" ht="23.25" x14ac:dyDescent="0.25">
      <c r="A73" s="45"/>
      <c r="B73" s="46" t="s">
        <v>850</v>
      </c>
      <c r="C73" s="141" t="s">
        <v>851</v>
      </c>
      <c r="D73" s="141"/>
      <c r="E73" s="141"/>
      <c r="F73" s="47" t="s">
        <v>80</v>
      </c>
      <c r="G73" s="39" t="s">
        <v>5176</v>
      </c>
      <c r="H73" s="48">
        <v>2964.62</v>
      </c>
      <c r="I73" s="48"/>
      <c r="J73" s="48">
        <v>2964.62</v>
      </c>
      <c r="K73" s="49"/>
      <c r="L73" s="48">
        <v>268.58999999999997</v>
      </c>
      <c r="M73" s="48"/>
      <c r="N73" s="48"/>
      <c r="O73" s="50">
        <v>268.58999999999997</v>
      </c>
      <c r="BG73" s="27"/>
      <c r="BH73" s="28"/>
      <c r="BI73" s="35"/>
      <c r="BJ73" s="19" t="s">
        <v>851</v>
      </c>
    </row>
    <row r="74" spans="1:62" s="3" customFormat="1" ht="22.5" x14ac:dyDescent="0.25">
      <c r="A74" s="45"/>
      <c r="B74" s="46" t="s">
        <v>203</v>
      </c>
      <c r="C74" s="141" t="s">
        <v>204</v>
      </c>
      <c r="D74" s="141"/>
      <c r="E74" s="141"/>
      <c r="F74" s="47" t="s">
        <v>80</v>
      </c>
      <c r="G74" s="39" t="s">
        <v>5176</v>
      </c>
      <c r="H74" s="48">
        <v>12320.59</v>
      </c>
      <c r="I74" s="48"/>
      <c r="J74" s="48">
        <v>12320.59</v>
      </c>
      <c r="K74" s="49"/>
      <c r="L74" s="48">
        <v>1116.25</v>
      </c>
      <c r="M74" s="48"/>
      <c r="N74" s="48"/>
      <c r="O74" s="50">
        <v>1116.25</v>
      </c>
      <c r="BG74" s="27"/>
      <c r="BH74" s="28"/>
      <c r="BI74" s="35"/>
      <c r="BJ74" s="19" t="s">
        <v>204</v>
      </c>
    </row>
    <row r="75" spans="1:62" s="3" customFormat="1" ht="22.5" x14ac:dyDescent="0.25">
      <c r="A75" s="45"/>
      <c r="B75" s="46" t="s">
        <v>859</v>
      </c>
      <c r="C75" s="141" t="s">
        <v>860</v>
      </c>
      <c r="D75" s="141"/>
      <c r="E75" s="141"/>
      <c r="F75" s="47" t="s">
        <v>80</v>
      </c>
      <c r="G75" s="39" t="s">
        <v>5177</v>
      </c>
      <c r="H75" s="48">
        <v>10672.41</v>
      </c>
      <c r="I75" s="48"/>
      <c r="J75" s="48">
        <v>10672.41</v>
      </c>
      <c r="K75" s="49"/>
      <c r="L75" s="48">
        <v>143.1</v>
      </c>
      <c r="M75" s="48"/>
      <c r="N75" s="48"/>
      <c r="O75" s="50">
        <v>143.1</v>
      </c>
      <c r="BG75" s="27"/>
      <c r="BH75" s="28"/>
      <c r="BI75" s="35"/>
      <c r="BJ75" s="19" t="s">
        <v>860</v>
      </c>
    </row>
    <row r="76" spans="1:62" s="3" customFormat="1" ht="34.5" x14ac:dyDescent="0.25">
      <c r="A76" s="45"/>
      <c r="B76" s="46" t="s">
        <v>1247</v>
      </c>
      <c r="C76" s="141" t="s">
        <v>1248</v>
      </c>
      <c r="D76" s="141"/>
      <c r="E76" s="141"/>
      <c r="F76" s="47" t="s">
        <v>257</v>
      </c>
      <c r="G76" s="39" t="s">
        <v>5178</v>
      </c>
      <c r="H76" s="48">
        <v>1683.66</v>
      </c>
      <c r="I76" s="48"/>
      <c r="J76" s="48">
        <v>1683.66</v>
      </c>
      <c r="K76" s="49"/>
      <c r="L76" s="48">
        <v>494.23</v>
      </c>
      <c r="M76" s="48"/>
      <c r="N76" s="48"/>
      <c r="O76" s="50">
        <v>494.23</v>
      </c>
      <c r="BG76" s="27"/>
      <c r="BH76" s="28"/>
      <c r="BI76" s="35"/>
      <c r="BJ76" s="19" t="s">
        <v>1248</v>
      </c>
    </row>
    <row r="77" spans="1:62" s="3" customFormat="1" ht="22.5" x14ac:dyDescent="0.25">
      <c r="A77" s="45"/>
      <c r="B77" s="46" t="s">
        <v>3925</v>
      </c>
      <c r="C77" s="141" t="s">
        <v>3926</v>
      </c>
      <c r="D77" s="141"/>
      <c r="E77" s="141"/>
      <c r="F77" s="47" t="s">
        <v>50</v>
      </c>
      <c r="G77" s="39" t="s">
        <v>5179</v>
      </c>
      <c r="H77" s="48">
        <v>35.85</v>
      </c>
      <c r="I77" s="48"/>
      <c r="J77" s="48">
        <v>35.85</v>
      </c>
      <c r="K77" s="49"/>
      <c r="L77" s="48">
        <v>1012.08</v>
      </c>
      <c r="M77" s="48"/>
      <c r="N77" s="48"/>
      <c r="O77" s="50">
        <v>1012.08</v>
      </c>
      <c r="BG77" s="27"/>
      <c r="BH77" s="28"/>
      <c r="BI77" s="35"/>
      <c r="BJ77" s="19" t="s">
        <v>3926</v>
      </c>
    </row>
    <row r="78" spans="1:62" s="3" customFormat="1" ht="23.25" x14ac:dyDescent="0.25">
      <c r="A78" s="45"/>
      <c r="B78" s="46" t="s">
        <v>3928</v>
      </c>
      <c r="C78" s="141" t="s">
        <v>3929</v>
      </c>
      <c r="D78" s="141"/>
      <c r="E78" s="141"/>
      <c r="F78" s="47" t="s">
        <v>80</v>
      </c>
      <c r="G78" s="39" t="s">
        <v>5180</v>
      </c>
      <c r="H78" s="48">
        <v>388.13</v>
      </c>
      <c r="I78" s="48"/>
      <c r="J78" s="48">
        <v>388.13</v>
      </c>
      <c r="K78" s="49"/>
      <c r="L78" s="48">
        <v>5.63</v>
      </c>
      <c r="M78" s="48"/>
      <c r="N78" s="48"/>
      <c r="O78" s="50">
        <v>5.63</v>
      </c>
      <c r="BG78" s="27"/>
      <c r="BH78" s="28"/>
      <c r="BI78" s="35"/>
      <c r="BJ78" s="19" t="s">
        <v>3929</v>
      </c>
    </row>
    <row r="79" spans="1:62" s="3" customFormat="1" ht="22.5" x14ac:dyDescent="0.25">
      <c r="A79" s="45"/>
      <c r="B79" s="46" t="s">
        <v>255</v>
      </c>
      <c r="C79" s="141" t="s">
        <v>256</v>
      </c>
      <c r="D79" s="141"/>
      <c r="E79" s="141"/>
      <c r="F79" s="47" t="s">
        <v>257</v>
      </c>
      <c r="G79" s="39" t="s">
        <v>5181</v>
      </c>
      <c r="H79" s="48">
        <v>2.16</v>
      </c>
      <c r="I79" s="48"/>
      <c r="J79" s="48">
        <v>2.16</v>
      </c>
      <c r="K79" s="49"/>
      <c r="L79" s="48">
        <v>0.09</v>
      </c>
      <c r="M79" s="48"/>
      <c r="N79" s="48"/>
      <c r="O79" s="50">
        <v>0.09</v>
      </c>
      <c r="BG79" s="27"/>
      <c r="BH79" s="28"/>
      <c r="BI79" s="35"/>
      <c r="BJ79" s="19" t="s">
        <v>256</v>
      </c>
    </row>
    <row r="80" spans="1:62" s="3" customFormat="1" ht="90" x14ac:dyDescent="0.25">
      <c r="A80" s="29" t="s">
        <v>113</v>
      </c>
      <c r="B80" s="30" t="s">
        <v>5182</v>
      </c>
      <c r="C80" s="136" t="s">
        <v>5183</v>
      </c>
      <c r="D80" s="136"/>
      <c r="E80" s="136"/>
      <c r="F80" s="29" t="s">
        <v>257</v>
      </c>
      <c r="G80" s="44">
        <v>36.78</v>
      </c>
      <c r="H80" s="33">
        <v>339.61</v>
      </c>
      <c r="I80" s="33"/>
      <c r="J80" s="33">
        <v>339.61</v>
      </c>
      <c r="K80" s="31" t="s">
        <v>42</v>
      </c>
      <c r="L80" s="33">
        <v>108170.81</v>
      </c>
      <c r="M80" s="33"/>
      <c r="N80" s="34"/>
      <c r="O80" s="33">
        <v>108170.81</v>
      </c>
      <c r="BG80" s="27"/>
      <c r="BH80" s="28"/>
      <c r="BI80" s="35" t="s">
        <v>5183</v>
      </c>
      <c r="BJ80" s="19"/>
    </row>
    <row r="81" spans="1:62" s="3" customFormat="1" ht="90" x14ac:dyDescent="0.25">
      <c r="A81" s="29" t="s">
        <v>115</v>
      </c>
      <c r="B81" s="30" t="s">
        <v>5184</v>
      </c>
      <c r="C81" s="136" t="s">
        <v>5185</v>
      </c>
      <c r="D81" s="136"/>
      <c r="E81" s="136"/>
      <c r="F81" s="29" t="s">
        <v>80</v>
      </c>
      <c r="G81" s="32">
        <v>3.2650000000000001</v>
      </c>
      <c r="H81" s="33">
        <v>6664.55</v>
      </c>
      <c r="I81" s="33"/>
      <c r="J81" s="33">
        <v>6664.55</v>
      </c>
      <c r="K81" s="31" t="s">
        <v>42</v>
      </c>
      <c r="L81" s="33">
        <v>188439.48</v>
      </c>
      <c r="M81" s="33"/>
      <c r="N81" s="34"/>
      <c r="O81" s="33">
        <v>188439.48</v>
      </c>
      <c r="BG81" s="27"/>
      <c r="BH81" s="28"/>
      <c r="BI81" s="35" t="s">
        <v>5185</v>
      </c>
      <c r="BJ81" s="19"/>
    </row>
    <row r="82" spans="1:62" s="3" customFormat="1" ht="90" x14ac:dyDescent="0.25">
      <c r="A82" s="29" t="s">
        <v>117</v>
      </c>
      <c r="B82" s="30" t="s">
        <v>5186</v>
      </c>
      <c r="C82" s="136" t="s">
        <v>5187</v>
      </c>
      <c r="D82" s="136"/>
      <c r="E82" s="136"/>
      <c r="F82" s="29" t="s">
        <v>80</v>
      </c>
      <c r="G82" s="32">
        <v>0.11600000000000001</v>
      </c>
      <c r="H82" s="33">
        <v>6478.06</v>
      </c>
      <c r="I82" s="33"/>
      <c r="J82" s="33">
        <v>6478.06</v>
      </c>
      <c r="K82" s="31" t="s">
        <v>42</v>
      </c>
      <c r="L82" s="33">
        <v>6507.6</v>
      </c>
      <c r="M82" s="33"/>
      <c r="N82" s="34"/>
      <c r="O82" s="33">
        <v>6507.6</v>
      </c>
      <c r="BG82" s="27"/>
      <c r="BH82" s="28"/>
      <c r="BI82" s="35" t="s">
        <v>5187</v>
      </c>
      <c r="BJ82" s="19"/>
    </row>
    <row r="83" spans="1:62" s="3" customFormat="1" ht="90" x14ac:dyDescent="0.25">
      <c r="A83" s="29" t="s">
        <v>132</v>
      </c>
      <c r="B83" s="30" t="s">
        <v>5188</v>
      </c>
      <c r="C83" s="136" t="s">
        <v>5189</v>
      </c>
      <c r="D83" s="136"/>
      <c r="E83" s="136"/>
      <c r="F83" s="29" t="s">
        <v>39</v>
      </c>
      <c r="G83" s="44">
        <v>3.76</v>
      </c>
      <c r="H83" s="33" t="s">
        <v>5190</v>
      </c>
      <c r="I83" s="33">
        <v>96.19</v>
      </c>
      <c r="J83" s="33">
        <v>127.95</v>
      </c>
      <c r="K83" s="31" t="s">
        <v>42</v>
      </c>
      <c r="L83" s="33">
        <v>56440.4</v>
      </c>
      <c r="M83" s="33">
        <v>48096.65</v>
      </c>
      <c r="N83" s="34">
        <v>4177.17</v>
      </c>
      <c r="O83" s="33">
        <v>4166.58</v>
      </c>
      <c r="BG83" s="27"/>
      <c r="BH83" s="28"/>
      <c r="BI83" s="35" t="s">
        <v>5189</v>
      </c>
      <c r="BJ83" s="19"/>
    </row>
    <row r="84" spans="1:62" s="3" customFormat="1" ht="15" x14ac:dyDescent="0.25">
      <c r="A84" s="36"/>
      <c r="B84" s="37"/>
      <c r="C84" s="37"/>
      <c r="D84" s="37"/>
      <c r="E84" s="38" t="s">
        <v>5191</v>
      </c>
      <c r="F84" s="38"/>
      <c r="G84" s="39"/>
      <c r="H84" s="40"/>
      <c r="I84" s="11"/>
      <c r="J84" s="11"/>
      <c r="K84" s="11"/>
      <c r="L84" s="41">
        <v>52906.32</v>
      </c>
      <c r="M84" s="42"/>
      <c r="N84" s="42"/>
      <c r="O84" s="43"/>
      <c r="BG84" s="27"/>
      <c r="BH84" s="28"/>
      <c r="BI84" s="35"/>
      <c r="BJ84" s="19"/>
    </row>
    <row r="85" spans="1:62" s="3" customFormat="1" ht="15" x14ac:dyDescent="0.25">
      <c r="A85" s="36"/>
      <c r="B85" s="37"/>
      <c r="C85" s="37"/>
      <c r="D85" s="37"/>
      <c r="E85" s="38" t="s">
        <v>5192</v>
      </c>
      <c r="F85" s="38"/>
      <c r="G85" s="39"/>
      <c r="H85" s="40"/>
      <c r="I85" s="11"/>
      <c r="J85" s="11"/>
      <c r="K85" s="11"/>
      <c r="L85" s="41">
        <v>33186.69</v>
      </c>
      <c r="M85" s="42"/>
      <c r="N85" s="42"/>
      <c r="O85" s="43"/>
      <c r="BG85" s="27"/>
      <c r="BH85" s="28"/>
      <c r="BI85" s="35"/>
      <c r="BJ85" s="19"/>
    </row>
    <row r="86" spans="1:62" s="3" customFormat="1" ht="15" x14ac:dyDescent="0.25">
      <c r="A86" s="36"/>
      <c r="B86" s="37"/>
      <c r="C86" s="37"/>
      <c r="D86" s="37"/>
      <c r="E86" s="38" t="s">
        <v>46</v>
      </c>
      <c r="F86" s="38"/>
      <c r="G86" s="39"/>
      <c r="H86" s="40"/>
      <c r="I86" s="11"/>
      <c r="J86" s="11"/>
      <c r="K86" s="11"/>
      <c r="L86" s="41">
        <v>142533.41</v>
      </c>
      <c r="M86" s="42"/>
      <c r="N86" s="42"/>
      <c r="O86" s="43"/>
      <c r="BG86" s="27"/>
      <c r="BH86" s="28"/>
      <c r="BI86" s="35"/>
      <c r="BJ86" s="19"/>
    </row>
    <row r="87" spans="1:62" s="3" customFormat="1" ht="23.25" x14ac:dyDescent="0.25">
      <c r="A87" s="45"/>
      <c r="B87" s="46" t="s">
        <v>1669</v>
      </c>
      <c r="C87" s="141" t="s">
        <v>1670</v>
      </c>
      <c r="D87" s="141"/>
      <c r="E87" s="141"/>
      <c r="F87" s="47" t="s">
        <v>80</v>
      </c>
      <c r="G87" s="39" t="s">
        <v>5193</v>
      </c>
      <c r="H87" s="48">
        <v>1610.15</v>
      </c>
      <c r="I87" s="48"/>
      <c r="J87" s="48">
        <v>1610.15</v>
      </c>
      <c r="K87" s="49"/>
      <c r="L87" s="48">
        <v>96.87</v>
      </c>
      <c r="M87" s="48"/>
      <c r="N87" s="48"/>
      <c r="O87" s="50">
        <v>96.87</v>
      </c>
      <c r="BG87" s="27"/>
      <c r="BH87" s="28"/>
      <c r="BI87" s="35"/>
      <c r="BJ87" s="19" t="s">
        <v>1670</v>
      </c>
    </row>
    <row r="88" spans="1:62" s="3" customFormat="1" ht="23.25" x14ac:dyDescent="0.25">
      <c r="A88" s="45"/>
      <c r="B88" s="46" t="s">
        <v>595</v>
      </c>
      <c r="C88" s="141" t="s">
        <v>596</v>
      </c>
      <c r="D88" s="141"/>
      <c r="E88" s="141"/>
      <c r="F88" s="47" t="s">
        <v>80</v>
      </c>
      <c r="G88" s="39" t="s">
        <v>5194</v>
      </c>
      <c r="H88" s="48">
        <v>4218.17</v>
      </c>
      <c r="I88" s="48"/>
      <c r="J88" s="48">
        <v>4218.17</v>
      </c>
      <c r="K88" s="49"/>
      <c r="L88" s="48">
        <v>380.65</v>
      </c>
      <c r="M88" s="48"/>
      <c r="N88" s="48"/>
      <c r="O88" s="50">
        <v>380.65</v>
      </c>
      <c r="BG88" s="27"/>
      <c r="BH88" s="28"/>
      <c r="BI88" s="35"/>
      <c r="BJ88" s="19" t="s">
        <v>596</v>
      </c>
    </row>
    <row r="89" spans="1:62" s="3" customFormat="1" ht="22.5" x14ac:dyDescent="0.25">
      <c r="A89" s="45"/>
      <c r="B89" s="46" t="s">
        <v>447</v>
      </c>
      <c r="C89" s="141" t="s">
        <v>448</v>
      </c>
      <c r="D89" s="141"/>
      <c r="E89" s="141"/>
      <c r="F89" s="47" t="s">
        <v>62</v>
      </c>
      <c r="G89" s="39" t="s">
        <v>5195</v>
      </c>
      <c r="H89" s="48">
        <v>9.6199999999999992</v>
      </c>
      <c r="I89" s="48"/>
      <c r="J89" s="48">
        <v>9.6199999999999992</v>
      </c>
      <c r="K89" s="49"/>
      <c r="L89" s="48">
        <v>3.62</v>
      </c>
      <c r="M89" s="48"/>
      <c r="N89" s="48"/>
      <c r="O89" s="50">
        <v>3.62</v>
      </c>
      <c r="BG89" s="27"/>
      <c r="BH89" s="28"/>
      <c r="BI89" s="35"/>
      <c r="BJ89" s="19" t="s">
        <v>448</v>
      </c>
    </row>
    <row r="90" spans="1:62" s="3" customFormat="1" ht="90" x14ac:dyDescent="0.25">
      <c r="A90" s="29" t="s">
        <v>134</v>
      </c>
      <c r="B90" s="30" t="s">
        <v>5196</v>
      </c>
      <c r="C90" s="136" t="s">
        <v>5197</v>
      </c>
      <c r="D90" s="136"/>
      <c r="E90" s="136"/>
      <c r="F90" s="29" t="s">
        <v>62</v>
      </c>
      <c r="G90" s="52">
        <v>94</v>
      </c>
      <c r="H90" s="33">
        <v>14.72</v>
      </c>
      <c r="I90" s="33"/>
      <c r="J90" s="33">
        <v>14.72</v>
      </c>
      <c r="K90" s="31" t="s">
        <v>42</v>
      </c>
      <c r="L90" s="33">
        <v>11982.67</v>
      </c>
      <c r="M90" s="33"/>
      <c r="N90" s="34"/>
      <c r="O90" s="33">
        <v>11982.67</v>
      </c>
      <c r="BG90" s="27"/>
      <c r="BH90" s="28"/>
      <c r="BI90" s="35" t="s">
        <v>5197</v>
      </c>
      <c r="BJ90" s="19"/>
    </row>
    <row r="91" spans="1:62" s="3" customFormat="1" ht="90" x14ac:dyDescent="0.25">
      <c r="A91" s="29" t="s">
        <v>138</v>
      </c>
      <c r="B91" s="30" t="s">
        <v>5198</v>
      </c>
      <c r="C91" s="136" t="s">
        <v>5199</v>
      </c>
      <c r="D91" s="136"/>
      <c r="E91" s="136"/>
      <c r="F91" s="29" t="s">
        <v>62</v>
      </c>
      <c r="G91" s="52">
        <v>1880</v>
      </c>
      <c r="H91" s="33">
        <v>21.71</v>
      </c>
      <c r="I91" s="33"/>
      <c r="J91" s="33">
        <v>21.71</v>
      </c>
      <c r="K91" s="31" t="s">
        <v>42</v>
      </c>
      <c r="L91" s="33">
        <v>353456.17</v>
      </c>
      <c r="M91" s="33"/>
      <c r="N91" s="34"/>
      <c r="O91" s="33">
        <v>353456.17</v>
      </c>
      <c r="BG91" s="27"/>
      <c r="BH91" s="28"/>
      <c r="BI91" s="35" t="s">
        <v>5199</v>
      </c>
      <c r="BJ91" s="19"/>
    </row>
    <row r="92" spans="1:62" s="3" customFormat="1" ht="90" x14ac:dyDescent="0.25">
      <c r="A92" s="29" t="s">
        <v>169</v>
      </c>
      <c r="B92" s="30" t="s">
        <v>5200</v>
      </c>
      <c r="C92" s="136" t="s">
        <v>5201</v>
      </c>
      <c r="D92" s="136"/>
      <c r="E92" s="136"/>
      <c r="F92" s="29" t="s">
        <v>1295</v>
      </c>
      <c r="G92" s="44">
        <v>8.64</v>
      </c>
      <c r="H92" s="33" t="s">
        <v>5202</v>
      </c>
      <c r="I92" s="33">
        <v>190.45</v>
      </c>
      <c r="J92" s="33"/>
      <c r="K92" s="31" t="s">
        <v>42</v>
      </c>
      <c r="L92" s="33">
        <v>50486.84</v>
      </c>
      <c r="M92" s="33">
        <v>31481.3</v>
      </c>
      <c r="N92" s="34">
        <v>19005.54</v>
      </c>
      <c r="O92" s="33"/>
      <c r="BG92" s="27"/>
      <c r="BH92" s="28"/>
      <c r="BI92" s="35" t="s">
        <v>5201</v>
      </c>
      <c r="BJ92" s="19"/>
    </row>
    <row r="93" spans="1:62" s="3" customFormat="1" ht="15" x14ac:dyDescent="0.25">
      <c r="A93" s="36"/>
      <c r="B93" s="37"/>
      <c r="C93" s="37"/>
      <c r="D93" s="37"/>
      <c r="E93" s="38" t="s">
        <v>5203</v>
      </c>
      <c r="F93" s="38"/>
      <c r="G93" s="39"/>
      <c r="H93" s="40"/>
      <c r="I93" s="11"/>
      <c r="J93" s="11"/>
      <c r="K93" s="11"/>
      <c r="L93" s="41">
        <v>36518.31</v>
      </c>
      <c r="M93" s="42"/>
      <c r="N93" s="42"/>
      <c r="O93" s="43"/>
      <c r="BG93" s="27"/>
      <c r="BH93" s="28"/>
      <c r="BI93" s="35"/>
      <c r="BJ93" s="19"/>
    </row>
    <row r="94" spans="1:62" s="3" customFormat="1" ht="15" x14ac:dyDescent="0.25">
      <c r="A94" s="36"/>
      <c r="B94" s="37"/>
      <c r="C94" s="37"/>
      <c r="D94" s="37"/>
      <c r="E94" s="38" t="s">
        <v>5204</v>
      </c>
      <c r="F94" s="38"/>
      <c r="G94" s="39"/>
      <c r="H94" s="40"/>
      <c r="I94" s="11"/>
      <c r="J94" s="11"/>
      <c r="K94" s="11"/>
      <c r="L94" s="41">
        <v>25185.040000000001</v>
      </c>
      <c r="M94" s="42"/>
      <c r="N94" s="42"/>
      <c r="O94" s="43"/>
      <c r="BG94" s="27"/>
      <c r="BH94" s="28"/>
      <c r="BI94" s="35"/>
      <c r="BJ94" s="19"/>
    </row>
    <row r="95" spans="1:62" s="3" customFormat="1" ht="15" x14ac:dyDescent="0.25">
      <c r="A95" s="36"/>
      <c r="B95" s="37"/>
      <c r="C95" s="37"/>
      <c r="D95" s="37"/>
      <c r="E95" s="38" t="s">
        <v>46</v>
      </c>
      <c r="F95" s="38"/>
      <c r="G95" s="39"/>
      <c r="H95" s="40"/>
      <c r="I95" s="11"/>
      <c r="J95" s="11"/>
      <c r="K95" s="11"/>
      <c r="L95" s="41">
        <v>112190.19</v>
      </c>
      <c r="M95" s="42"/>
      <c r="N95" s="42"/>
      <c r="O95" s="43"/>
      <c r="BG95" s="27"/>
      <c r="BH95" s="28"/>
      <c r="BI95" s="35"/>
      <c r="BJ95" s="19"/>
    </row>
    <row r="96" spans="1:62" s="3" customFormat="1" ht="90" x14ac:dyDescent="0.25">
      <c r="A96" s="29" t="s">
        <v>172</v>
      </c>
      <c r="B96" s="30" t="s">
        <v>5205</v>
      </c>
      <c r="C96" s="136" t="s">
        <v>5206</v>
      </c>
      <c r="D96" s="136"/>
      <c r="E96" s="136"/>
      <c r="F96" s="29" t="s">
        <v>5207</v>
      </c>
      <c r="G96" s="52">
        <v>864</v>
      </c>
      <c r="H96" s="33">
        <v>20.61</v>
      </c>
      <c r="I96" s="33"/>
      <c r="J96" s="33">
        <v>20.61</v>
      </c>
      <c r="K96" s="31" t="s">
        <v>42</v>
      </c>
      <c r="L96" s="33">
        <v>154208.97</v>
      </c>
      <c r="M96" s="33"/>
      <c r="N96" s="34"/>
      <c r="O96" s="33">
        <v>154208.97</v>
      </c>
      <c r="BG96" s="27"/>
      <c r="BH96" s="28"/>
      <c r="BI96" s="35" t="s">
        <v>5206</v>
      </c>
      <c r="BJ96" s="19"/>
    </row>
    <row r="97" spans="1:62" s="3" customFormat="1" ht="90" x14ac:dyDescent="0.25">
      <c r="A97" s="29" t="s">
        <v>174</v>
      </c>
      <c r="B97" s="30" t="s">
        <v>5208</v>
      </c>
      <c r="C97" s="136" t="s">
        <v>5209</v>
      </c>
      <c r="D97" s="136"/>
      <c r="E97" s="136"/>
      <c r="F97" s="29" t="s">
        <v>5210</v>
      </c>
      <c r="G97" s="44">
        <v>0.18</v>
      </c>
      <c r="H97" s="33" t="s">
        <v>5211</v>
      </c>
      <c r="I97" s="33" t="s">
        <v>5212</v>
      </c>
      <c r="J97" s="33">
        <v>62.36</v>
      </c>
      <c r="K97" s="31" t="s">
        <v>42</v>
      </c>
      <c r="L97" s="33">
        <v>11728.36</v>
      </c>
      <c r="M97" s="33">
        <v>11496.65</v>
      </c>
      <c r="N97" s="34" t="s">
        <v>5213</v>
      </c>
      <c r="O97" s="33">
        <v>97.22</v>
      </c>
      <c r="BG97" s="27"/>
      <c r="BH97" s="28"/>
      <c r="BI97" s="35" t="s">
        <v>5209</v>
      </c>
      <c r="BJ97" s="19"/>
    </row>
    <row r="98" spans="1:62" s="3" customFormat="1" ht="15" x14ac:dyDescent="0.25">
      <c r="A98" s="36"/>
      <c r="B98" s="37"/>
      <c r="C98" s="37"/>
      <c r="D98" s="37"/>
      <c r="E98" s="38" t="s">
        <v>5214</v>
      </c>
      <c r="F98" s="38"/>
      <c r="G98" s="39"/>
      <c r="H98" s="40"/>
      <c r="I98" s="11"/>
      <c r="J98" s="11"/>
      <c r="K98" s="11"/>
      <c r="L98" s="41">
        <v>11752.21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5215</v>
      </c>
      <c r="F99" s="38"/>
      <c r="G99" s="39"/>
      <c r="H99" s="40"/>
      <c r="I99" s="11"/>
      <c r="J99" s="11"/>
      <c r="K99" s="11"/>
      <c r="L99" s="41">
        <v>6682.63</v>
      </c>
      <c r="M99" s="42"/>
      <c r="N99" s="42"/>
      <c r="O99" s="43"/>
      <c r="BG99" s="27"/>
      <c r="BH99" s="28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46</v>
      </c>
      <c r="F100" s="38"/>
      <c r="G100" s="39"/>
      <c r="H100" s="40"/>
      <c r="I100" s="11"/>
      <c r="J100" s="11"/>
      <c r="K100" s="11"/>
      <c r="L100" s="41">
        <v>30163.200000000001</v>
      </c>
      <c r="M100" s="42"/>
      <c r="N100" s="42"/>
      <c r="O100" s="43"/>
      <c r="BG100" s="27"/>
      <c r="BH100" s="28"/>
      <c r="BI100" s="35"/>
      <c r="BJ100" s="19"/>
    </row>
    <row r="101" spans="1:62" s="3" customFormat="1" ht="34.5" x14ac:dyDescent="0.25">
      <c r="A101" s="45"/>
      <c r="B101" s="46" t="s">
        <v>5216</v>
      </c>
      <c r="C101" s="141" t="s">
        <v>5217</v>
      </c>
      <c r="D101" s="141"/>
      <c r="E101" s="141"/>
      <c r="F101" s="47" t="s">
        <v>80</v>
      </c>
      <c r="G101" s="39" t="s">
        <v>5218</v>
      </c>
      <c r="H101" s="48">
        <v>6237.42</v>
      </c>
      <c r="I101" s="48"/>
      <c r="J101" s="48">
        <v>6237.42</v>
      </c>
      <c r="K101" s="49"/>
      <c r="L101" s="48">
        <v>11.23</v>
      </c>
      <c r="M101" s="48"/>
      <c r="N101" s="48"/>
      <c r="O101" s="50">
        <v>11.23</v>
      </c>
      <c r="BG101" s="27"/>
      <c r="BH101" s="28"/>
      <c r="BI101" s="35"/>
      <c r="BJ101" s="19" t="s">
        <v>5217</v>
      </c>
    </row>
    <row r="102" spans="1:62" s="3" customFormat="1" ht="90" x14ac:dyDescent="0.25">
      <c r="A102" s="29" t="s">
        <v>176</v>
      </c>
      <c r="B102" s="30" t="s">
        <v>5219</v>
      </c>
      <c r="C102" s="136" t="s">
        <v>5220</v>
      </c>
      <c r="D102" s="136"/>
      <c r="E102" s="136"/>
      <c r="F102" s="29" t="s">
        <v>5207</v>
      </c>
      <c r="G102" s="52">
        <v>18</v>
      </c>
      <c r="H102" s="33">
        <v>4.84</v>
      </c>
      <c r="I102" s="33"/>
      <c r="J102" s="33">
        <v>4.84</v>
      </c>
      <c r="K102" s="31" t="s">
        <v>42</v>
      </c>
      <c r="L102" s="33">
        <v>754.46</v>
      </c>
      <c r="M102" s="33"/>
      <c r="N102" s="34"/>
      <c r="O102" s="33">
        <v>754.46</v>
      </c>
      <c r="BG102" s="27"/>
      <c r="BH102" s="28"/>
      <c r="BI102" s="35" t="s">
        <v>5220</v>
      </c>
      <c r="BJ102" s="19"/>
    </row>
    <row r="103" spans="1:62" s="3" customFormat="1" ht="90" x14ac:dyDescent="0.25">
      <c r="A103" s="29" t="s">
        <v>196</v>
      </c>
      <c r="B103" s="30" t="s">
        <v>5221</v>
      </c>
      <c r="C103" s="136" t="s">
        <v>5222</v>
      </c>
      <c r="D103" s="136"/>
      <c r="E103" s="136"/>
      <c r="F103" s="29" t="s">
        <v>80</v>
      </c>
      <c r="G103" s="51">
        <v>7.9200000000000007E-2</v>
      </c>
      <c r="H103" s="33">
        <v>39078.730000000003</v>
      </c>
      <c r="I103" s="33"/>
      <c r="J103" s="33">
        <v>39078.730000000003</v>
      </c>
      <c r="K103" s="31" t="s">
        <v>42</v>
      </c>
      <c r="L103" s="33">
        <v>26803.01</v>
      </c>
      <c r="M103" s="33"/>
      <c r="N103" s="34"/>
      <c r="O103" s="33">
        <v>26803.01</v>
      </c>
      <c r="BG103" s="27"/>
      <c r="BH103" s="28"/>
      <c r="BI103" s="35" t="s">
        <v>5222</v>
      </c>
      <c r="BJ103" s="19"/>
    </row>
    <row r="104" spans="1:62" s="3" customFormat="1" ht="90" x14ac:dyDescent="0.25">
      <c r="A104" s="29" t="s">
        <v>212</v>
      </c>
      <c r="B104" s="30" t="s">
        <v>5223</v>
      </c>
      <c r="C104" s="136" t="s">
        <v>5224</v>
      </c>
      <c r="D104" s="136"/>
      <c r="E104" s="136"/>
      <c r="F104" s="29" t="s">
        <v>167</v>
      </c>
      <c r="G104" s="53">
        <v>55.2</v>
      </c>
      <c r="H104" s="33" t="s">
        <v>5225</v>
      </c>
      <c r="I104" s="33">
        <v>26.86</v>
      </c>
      <c r="J104" s="33"/>
      <c r="K104" s="31" t="s">
        <v>42</v>
      </c>
      <c r="L104" s="33">
        <v>353459.49</v>
      </c>
      <c r="M104" s="33">
        <v>336332.08</v>
      </c>
      <c r="N104" s="34">
        <v>17127.41</v>
      </c>
      <c r="O104" s="33"/>
      <c r="BG104" s="27"/>
      <c r="BH104" s="28"/>
      <c r="BI104" s="35" t="s">
        <v>5224</v>
      </c>
      <c r="BJ104" s="19"/>
    </row>
    <row r="105" spans="1:62" s="3" customFormat="1" ht="15" x14ac:dyDescent="0.25">
      <c r="A105" s="36"/>
      <c r="B105" s="37"/>
      <c r="C105" s="37"/>
      <c r="D105" s="37"/>
      <c r="E105" s="38" t="s">
        <v>5226</v>
      </c>
      <c r="F105" s="38"/>
      <c r="G105" s="39"/>
      <c r="H105" s="40"/>
      <c r="I105" s="11"/>
      <c r="J105" s="11"/>
      <c r="K105" s="11"/>
      <c r="L105" s="41">
        <v>346422.04</v>
      </c>
      <c r="M105" s="42"/>
      <c r="N105" s="42"/>
      <c r="O105" s="43"/>
      <c r="BG105" s="27"/>
      <c r="BH105" s="28"/>
      <c r="BI105" s="35"/>
      <c r="BJ105" s="19"/>
    </row>
    <row r="106" spans="1:62" s="3" customFormat="1" ht="15" x14ac:dyDescent="0.25">
      <c r="A106" s="36"/>
      <c r="B106" s="37"/>
      <c r="C106" s="37"/>
      <c r="D106" s="37"/>
      <c r="E106" s="38" t="s">
        <v>5227</v>
      </c>
      <c r="F106" s="38"/>
      <c r="G106" s="39"/>
      <c r="H106" s="40"/>
      <c r="I106" s="11"/>
      <c r="J106" s="11"/>
      <c r="K106" s="11"/>
      <c r="L106" s="41">
        <v>198435.93</v>
      </c>
      <c r="M106" s="42"/>
      <c r="N106" s="42"/>
      <c r="O106" s="43"/>
      <c r="BG106" s="27"/>
      <c r="BH106" s="28"/>
      <c r="BI106" s="35"/>
      <c r="BJ106" s="19"/>
    </row>
    <row r="107" spans="1:62" s="3" customFormat="1" ht="15" x14ac:dyDescent="0.25">
      <c r="A107" s="36"/>
      <c r="B107" s="37"/>
      <c r="C107" s="37"/>
      <c r="D107" s="37"/>
      <c r="E107" s="38" t="s">
        <v>46</v>
      </c>
      <c r="F107" s="38"/>
      <c r="G107" s="39"/>
      <c r="H107" s="40"/>
      <c r="I107" s="11"/>
      <c r="J107" s="11"/>
      <c r="K107" s="11"/>
      <c r="L107" s="41">
        <v>898317.46</v>
      </c>
      <c r="M107" s="42"/>
      <c r="N107" s="42"/>
      <c r="O107" s="43"/>
      <c r="BG107" s="27"/>
      <c r="BH107" s="28"/>
      <c r="BI107" s="35"/>
      <c r="BJ107" s="19"/>
    </row>
    <row r="108" spans="1:62" s="3" customFormat="1" ht="90" x14ac:dyDescent="0.25">
      <c r="A108" s="29" t="s">
        <v>215</v>
      </c>
      <c r="B108" s="30" t="s">
        <v>5228</v>
      </c>
      <c r="C108" s="136" t="s">
        <v>5229</v>
      </c>
      <c r="D108" s="136"/>
      <c r="E108" s="136"/>
      <c r="F108" s="29" t="s">
        <v>88</v>
      </c>
      <c r="G108" s="52">
        <v>135</v>
      </c>
      <c r="H108" s="33">
        <v>262.25</v>
      </c>
      <c r="I108" s="33"/>
      <c r="J108" s="33">
        <v>262.25</v>
      </c>
      <c r="K108" s="31" t="s">
        <v>42</v>
      </c>
      <c r="L108" s="33">
        <v>306596.47999999998</v>
      </c>
      <c r="M108" s="33"/>
      <c r="N108" s="34"/>
      <c r="O108" s="33">
        <v>306596.47999999998</v>
      </c>
      <c r="BG108" s="27"/>
      <c r="BH108" s="28"/>
      <c r="BI108" s="35" t="s">
        <v>5229</v>
      </c>
      <c r="BJ108" s="19"/>
    </row>
    <row r="109" spans="1:62" s="3" customFormat="1" ht="15" x14ac:dyDescent="0.25">
      <c r="A109" s="133" t="s">
        <v>5230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5"/>
      <c r="BG109" s="27"/>
      <c r="BH109" s="28" t="s">
        <v>5230</v>
      </c>
      <c r="BI109" s="35"/>
      <c r="BJ109" s="19"/>
    </row>
    <row r="110" spans="1:62" s="3" customFormat="1" ht="90" x14ac:dyDescent="0.25">
      <c r="A110" s="29" t="s">
        <v>228</v>
      </c>
      <c r="B110" s="30" t="s">
        <v>5231</v>
      </c>
      <c r="C110" s="136" t="s">
        <v>5232</v>
      </c>
      <c r="D110" s="136"/>
      <c r="E110" s="136"/>
      <c r="F110" s="29" t="s">
        <v>5233</v>
      </c>
      <c r="G110" s="32">
        <v>0.311</v>
      </c>
      <c r="H110" s="33" t="s">
        <v>5234</v>
      </c>
      <c r="I110" s="33" t="s">
        <v>5235</v>
      </c>
      <c r="J110" s="33">
        <v>883.78</v>
      </c>
      <c r="K110" s="31" t="s">
        <v>42</v>
      </c>
      <c r="L110" s="33">
        <v>7763.69</v>
      </c>
      <c r="M110" s="33">
        <v>5171.6499999999996</v>
      </c>
      <c r="N110" s="34" t="s">
        <v>5236</v>
      </c>
      <c r="O110" s="33">
        <v>2380.25</v>
      </c>
      <c r="BG110" s="27"/>
      <c r="BH110" s="28"/>
      <c r="BI110" s="35" t="s">
        <v>5232</v>
      </c>
      <c r="BJ110" s="19"/>
    </row>
    <row r="111" spans="1:62" s="3" customFormat="1" ht="15" x14ac:dyDescent="0.25">
      <c r="A111" s="36"/>
      <c r="B111" s="37"/>
      <c r="C111" s="37"/>
      <c r="D111" s="37"/>
      <c r="E111" s="38" t="s">
        <v>5237</v>
      </c>
      <c r="F111" s="38"/>
      <c r="G111" s="39"/>
      <c r="H111" s="40"/>
      <c r="I111" s="11"/>
      <c r="J111" s="11"/>
      <c r="K111" s="11"/>
      <c r="L111" s="41">
        <v>5361</v>
      </c>
      <c r="M111" s="42"/>
      <c r="N111" s="42"/>
      <c r="O111" s="43"/>
      <c r="BG111" s="27"/>
      <c r="BH111" s="28"/>
      <c r="BI111" s="35"/>
      <c r="BJ111" s="19"/>
    </row>
    <row r="112" spans="1:62" s="3" customFormat="1" ht="15" x14ac:dyDescent="0.25">
      <c r="A112" s="36"/>
      <c r="B112" s="37"/>
      <c r="C112" s="37"/>
      <c r="D112" s="37"/>
      <c r="E112" s="38" t="s">
        <v>5238</v>
      </c>
      <c r="F112" s="38"/>
      <c r="G112" s="39"/>
      <c r="H112" s="40"/>
      <c r="I112" s="11"/>
      <c r="J112" s="11"/>
      <c r="K112" s="11"/>
      <c r="L112" s="41">
        <v>3070.86</v>
      </c>
      <c r="M112" s="42"/>
      <c r="N112" s="42"/>
      <c r="O112" s="43"/>
      <c r="BG112" s="27"/>
      <c r="BH112" s="28"/>
      <c r="BI112" s="35"/>
      <c r="BJ112" s="19"/>
    </row>
    <row r="113" spans="1:62" s="3" customFormat="1" ht="15" x14ac:dyDescent="0.25">
      <c r="A113" s="36"/>
      <c r="B113" s="37"/>
      <c r="C113" s="37"/>
      <c r="D113" s="37"/>
      <c r="E113" s="38" t="s">
        <v>46</v>
      </c>
      <c r="F113" s="38"/>
      <c r="G113" s="39"/>
      <c r="H113" s="40"/>
      <c r="I113" s="11"/>
      <c r="J113" s="11"/>
      <c r="K113" s="11"/>
      <c r="L113" s="41">
        <v>16195.55</v>
      </c>
      <c r="M113" s="42"/>
      <c r="N113" s="42"/>
      <c r="O113" s="43"/>
      <c r="BG113" s="27"/>
      <c r="BH113" s="28"/>
      <c r="BI113" s="35"/>
      <c r="BJ113" s="19"/>
    </row>
    <row r="114" spans="1:62" s="3" customFormat="1" ht="23.25" x14ac:dyDescent="0.25">
      <c r="A114" s="45"/>
      <c r="B114" s="46" t="s">
        <v>850</v>
      </c>
      <c r="C114" s="141" t="s">
        <v>851</v>
      </c>
      <c r="D114" s="141"/>
      <c r="E114" s="141"/>
      <c r="F114" s="47" t="s">
        <v>80</v>
      </c>
      <c r="G114" s="39" t="s">
        <v>5239</v>
      </c>
      <c r="H114" s="48">
        <v>2964.62</v>
      </c>
      <c r="I114" s="48"/>
      <c r="J114" s="48">
        <v>2964.62</v>
      </c>
      <c r="K114" s="49"/>
      <c r="L114" s="48">
        <v>3.23</v>
      </c>
      <c r="M114" s="48"/>
      <c r="N114" s="48"/>
      <c r="O114" s="50">
        <v>3.23</v>
      </c>
      <c r="BG114" s="27"/>
      <c r="BH114" s="28"/>
      <c r="BI114" s="35"/>
      <c r="BJ114" s="19" t="s">
        <v>851</v>
      </c>
    </row>
    <row r="115" spans="1:62" s="3" customFormat="1" ht="22.5" x14ac:dyDescent="0.25">
      <c r="A115" s="45"/>
      <c r="B115" s="46" t="s">
        <v>859</v>
      </c>
      <c r="C115" s="141" t="s">
        <v>860</v>
      </c>
      <c r="D115" s="141"/>
      <c r="E115" s="141"/>
      <c r="F115" s="47" t="s">
        <v>80</v>
      </c>
      <c r="G115" s="39" t="s">
        <v>5240</v>
      </c>
      <c r="H115" s="48">
        <v>10672.41</v>
      </c>
      <c r="I115" s="48"/>
      <c r="J115" s="48">
        <v>10672.41</v>
      </c>
      <c r="K115" s="49"/>
      <c r="L115" s="48">
        <v>8.3000000000000007</v>
      </c>
      <c r="M115" s="48"/>
      <c r="N115" s="48"/>
      <c r="O115" s="50">
        <v>8.3000000000000007</v>
      </c>
      <c r="BG115" s="27"/>
      <c r="BH115" s="28"/>
      <c r="BI115" s="35"/>
      <c r="BJ115" s="19" t="s">
        <v>860</v>
      </c>
    </row>
    <row r="116" spans="1:62" s="3" customFormat="1" ht="34.5" x14ac:dyDescent="0.25">
      <c r="A116" s="45"/>
      <c r="B116" s="46" t="s">
        <v>5241</v>
      </c>
      <c r="C116" s="141" t="s">
        <v>5242</v>
      </c>
      <c r="D116" s="141"/>
      <c r="E116" s="141"/>
      <c r="F116" s="47" t="s">
        <v>257</v>
      </c>
      <c r="G116" s="39" t="s">
        <v>5243</v>
      </c>
      <c r="H116" s="48">
        <v>1979.06</v>
      </c>
      <c r="I116" s="48"/>
      <c r="J116" s="48">
        <v>1979.06</v>
      </c>
      <c r="K116" s="49"/>
      <c r="L116" s="48">
        <v>86.17</v>
      </c>
      <c r="M116" s="48"/>
      <c r="N116" s="48"/>
      <c r="O116" s="50">
        <v>86.17</v>
      </c>
      <c r="BG116" s="27"/>
      <c r="BH116" s="28"/>
      <c r="BI116" s="35"/>
      <c r="BJ116" s="19" t="s">
        <v>5242</v>
      </c>
    </row>
    <row r="117" spans="1:62" s="3" customFormat="1" ht="22.5" x14ac:dyDescent="0.25">
      <c r="A117" s="45"/>
      <c r="B117" s="46" t="s">
        <v>3925</v>
      </c>
      <c r="C117" s="141" t="s">
        <v>3926</v>
      </c>
      <c r="D117" s="141"/>
      <c r="E117" s="141"/>
      <c r="F117" s="47" t="s">
        <v>50</v>
      </c>
      <c r="G117" s="39" t="s">
        <v>5244</v>
      </c>
      <c r="H117" s="48">
        <v>35.85</v>
      </c>
      <c r="I117" s="48"/>
      <c r="J117" s="48">
        <v>35.85</v>
      </c>
      <c r="K117" s="49"/>
      <c r="L117" s="48">
        <v>40.14</v>
      </c>
      <c r="M117" s="48"/>
      <c r="N117" s="48"/>
      <c r="O117" s="50">
        <v>40.14</v>
      </c>
      <c r="BG117" s="27"/>
      <c r="BH117" s="28"/>
      <c r="BI117" s="35"/>
      <c r="BJ117" s="19" t="s">
        <v>3926</v>
      </c>
    </row>
    <row r="118" spans="1:62" s="3" customFormat="1" ht="23.25" x14ac:dyDescent="0.25">
      <c r="A118" s="45"/>
      <c r="B118" s="46" t="s">
        <v>5245</v>
      </c>
      <c r="C118" s="141" t="s">
        <v>5246</v>
      </c>
      <c r="D118" s="141"/>
      <c r="E118" s="141"/>
      <c r="F118" s="47" t="s">
        <v>257</v>
      </c>
      <c r="G118" s="39" t="s">
        <v>5247</v>
      </c>
      <c r="H118" s="48">
        <v>388.28</v>
      </c>
      <c r="I118" s="48"/>
      <c r="J118" s="48">
        <v>388.28</v>
      </c>
      <c r="K118" s="49"/>
      <c r="L118" s="48">
        <v>123.17</v>
      </c>
      <c r="M118" s="48"/>
      <c r="N118" s="48"/>
      <c r="O118" s="50">
        <v>123.17</v>
      </c>
      <c r="BG118" s="27"/>
      <c r="BH118" s="28"/>
      <c r="BI118" s="35"/>
      <c r="BJ118" s="19" t="s">
        <v>5246</v>
      </c>
    </row>
    <row r="119" spans="1:62" s="3" customFormat="1" ht="23.25" x14ac:dyDescent="0.25">
      <c r="A119" s="45"/>
      <c r="B119" s="46" t="s">
        <v>5248</v>
      </c>
      <c r="C119" s="141" t="s">
        <v>5249</v>
      </c>
      <c r="D119" s="141"/>
      <c r="E119" s="141"/>
      <c r="F119" s="47" t="s">
        <v>257</v>
      </c>
      <c r="G119" s="39" t="s">
        <v>5250</v>
      </c>
      <c r="H119" s="48">
        <v>479.2</v>
      </c>
      <c r="I119" s="48"/>
      <c r="J119" s="48">
        <v>479.2</v>
      </c>
      <c r="K119" s="49"/>
      <c r="L119" s="48">
        <v>13.41</v>
      </c>
      <c r="M119" s="48"/>
      <c r="N119" s="48"/>
      <c r="O119" s="50">
        <v>13.41</v>
      </c>
      <c r="BG119" s="27"/>
      <c r="BH119" s="28"/>
      <c r="BI119" s="35"/>
      <c r="BJ119" s="19" t="s">
        <v>5249</v>
      </c>
    </row>
    <row r="120" spans="1:62" s="3" customFormat="1" ht="23.25" x14ac:dyDescent="0.25">
      <c r="A120" s="45"/>
      <c r="B120" s="46" t="s">
        <v>3928</v>
      </c>
      <c r="C120" s="141" t="s">
        <v>3929</v>
      </c>
      <c r="D120" s="141"/>
      <c r="E120" s="141"/>
      <c r="F120" s="47" t="s">
        <v>80</v>
      </c>
      <c r="G120" s="39" t="s">
        <v>5251</v>
      </c>
      <c r="H120" s="48">
        <v>388.13</v>
      </c>
      <c r="I120" s="48"/>
      <c r="J120" s="48">
        <v>388.13</v>
      </c>
      <c r="K120" s="49"/>
      <c r="L120" s="48">
        <v>0.43</v>
      </c>
      <c r="M120" s="48"/>
      <c r="N120" s="48"/>
      <c r="O120" s="50">
        <v>0.43</v>
      </c>
      <c r="BG120" s="27"/>
      <c r="BH120" s="28"/>
      <c r="BI120" s="35"/>
      <c r="BJ120" s="19" t="s">
        <v>3929</v>
      </c>
    </row>
    <row r="121" spans="1:62" s="3" customFormat="1" ht="22.5" x14ac:dyDescent="0.25">
      <c r="A121" s="45"/>
      <c r="B121" s="46" t="s">
        <v>255</v>
      </c>
      <c r="C121" s="141" t="s">
        <v>256</v>
      </c>
      <c r="D121" s="141"/>
      <c r="E121" s="141"/>
      <c r="F121" s="47" t="s">
        <v>257</v>
      </c>
      <c r="G121" s="39" t="s">
        <v>5252</v>
      </c>
      <c r="H121" s="48">
        <v>2.16</v>
      </c>
      <c r="I121" s="48"/>
      <c r="J121" s="48">
        <v>2.16</v>
      </c>
      <c r="K121" s="49"/>
      <c r="L121" s="48">
        <v>0.01</v>
      </c>
      <c r="M121" s="48"/>
      <c r="N121" s="48"/>
      <c r="O121" s="50">
        <v>0.01</v>
      </c>
      <c r="BG121" s="27"/>
      <c r="BH121" s="28"/>
      <c r="BI121" s="35"/>
      <c r="BJ121" s="19" t="s">
        <v>256</v>
      </c>
    </row>
    <row r="122" spans="1:62" s="3" customFormat="1" ht="15" x14ac:dyDescent="0.25">
      <c r="A122" s="138" t="s">
        <v>5253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40"/>
      <c r="BG122" s="27" t="s">
        <v>5253</v>
      </c>
      <c r="BH122" s="28"/>
      <c r="BI122" s="35"/>
      <c r="BJ122" s="19"/>
    </row>
    <row r="123" spans="1:62" s="3" customFormat="1" ht="90" x14ac:dyDescent="0.25">
      <c r="A123" s="29" t="s">
        <v>230</v>
      </c>
      <c r="B123" s="30" t="s">
        <v>878</v>
      </c>
      <c r="C123" s="136" t="s">
        <v>879</v>
      </c>
      <c r="D123" s="136"/>
      <c r="E123" s="136"/>
      <c r="F123" s="29" t="s">
        <v>838</v>
      </c>
      <c r="G123" s="32">
        <v>2.5680000000000001</v>
      </c>
      <c r="H123" s="33" t="s">
        <v>5254</v>
      </c>
      <c r="I123" s="33" t="s">
        <v>881</v>
      </c>
      <c r="J123" s="33">
        <v>53.95</v>
      </c>
      <c r="K123" s="31" t="s">
        <v>42</v>
      </c>
      <c r="L123" s="33">
        <v>54848.27</v>
      </c>
      <c r="M123" s="33">
        <v>43576.639999999999</v>
      </c>
      <c r="N123" s="34" t="s">
        <v>5255</v>
      </c>
      <c r="O123" s="33">
        <v>1199.79</v>
      </c>
      <c r="BG123" s="27"/>
      <c r="BH123" s="28"/>
      <c r="BI123" s="35" t="s">
        <v>879</v>
      </c>
      <c r="BJ123" s="19"/>
    </row>
    <row r="124" spans="1:62" s="3" customFormat="1" ht="15" x14ac:dyDescent="0.25">
      <c r="A124" s="36"/>
      <c r="B124" s="37"/>
      <c r="C124" s="37"/>
      <c r="D124" s="37"/>
      <c r="E124" s="38" t="s">
        <v>5256</v>
      </c>
      <c r="F124" s="38"/>
      <c r="G124" s="39"/>
      <c r="H124" s="40"/>
      <c r="I124" s="11"/>
      <c r="J124" s="11"/>
      <c r="K124" s="11"/>
      <c r="L124" s="41">
        <v>43019.68</v>
      </c>
      <c r="M124" s="42"/>
      <c r="N124" s="42"/>
      <c r="O124" s="43"/>
      <c r="BG124" s="27"/>
      <c r="BH124" s="28"/>
      <c r="BI124" s="35"/>
      <c r="BJ124" s="19"/>
    </row>
    <row r="125" spans="1:62" s="3" customFormat="1" ht="15" x14ac:dyDescent="0.25">
      <c r="A125" s="36"/>
      <c r="B125" s="37"/>
      <c r="C125" s="37"/>
      <c r="D125" s="37"/>
      <c r="E125" s="38" t="s">
        <v>5257</v>
      </c>
      <c r="F125" s="38"/>
      <c r="G125" s="39"/>
      <c r="H125" s="40"/>
      <c r="I125" s="11"/>
      <c r="J125" s="11"/>
      <c r="K125" s="11"/>
      <c r="L125" s="41">
        <v>21509.84</v>
      </c>
      <c r="M125" s="42"/>
      <c r="N125" s="42"/>
      <c r="O125" s="43"/>
      <c r="BG125" s="27"/>
      <c r="BH125" s="28"/>
      <c r="BI125" s="35"/>
      <c r="BJ125" s="19"/>
    </row>
    <row r="126" spans="1:62" s="3" customFormat="1" ht="15" x14ac:dyDescent="0.25">
      <c r="A126" s="36"/>
      <c r="B126" s="37"/>
      <c r="C126" s="37"/>
      <c r="D126" s="37"/>
      <c r="E126" s="38" t="s">
        <v>46</v>
      </c>
      <c r="F126" s="38"/>
      <c r="G126" s="39"/>
      <c r="H126" s="40"/>
      <c r="I126" s="11"/>
      <c r="J126" s="11"/>
      <c r="K126" s="11"/>
      <c r="L126" s="41">
        <v>119377.79</v>
      </c>
      <c r="M126" s="42"/>
      <c r="N126" s="42"/>
      <c r="O126" s="43"/>
      <c r="BG126" s="27"/>
      <c r="BH126" s="28"/>
      <c r="BI126" s="35"/>
      <c r="BJ126" s="19"/>
    </row>
    <row r="127" spans="1:62" s="3" customFormat="1" ht="22.5" x14ac:dyDescent="0.25">
      <c r="A127" s="45"/>
      <c r="B127" s="46" t="s">
        <v>847</v>
      </c>
      <c r="C127" s="141" t="s">
        <v>848</v>
      </c>
      <c r="D127" s="141"/>
      <c r="E127" s="141"/>
      <c r="F127" s="47" t="s">
        <v>257</v>
      </c>
      <c r="G127" s="39" t="s">
        <v>5258</v>
      </c>
      <c r="H127" s="48">
        <v>9.06</v>
      </c>
      <c r="I127" s="48"/>
      <c r="J127" s="48">
        <v>9.06</v>
      </c>
      <c r="K127" s="49"/>
      <c r="L127" s="48">
        <v>13.96</v>
      </c>
      <c r="M127" s="48"/>
      <c r="N127" s="48"/>
      <c r="O127" s="50">
        <v>13.96</v>
      </c>
      <c r="BG127" s="27"/>
      <c r="BH127" s="28"/>
      <c r="BI127" s="35"/>
      <c r="BJ127" s="19" t="s">
        <v>848</v>
      </c>
    </row>
    <row r="128" spans="1:62" s="3" customFormat="1" ht="22.5" x14ac:dyDescent="0.25">
      <c r="A128" s="45"/>
      <c r="B128" s="46" t="s">
        <v>889</v>
      </c>
      <c r="C128" s="141" t="s">
        <v>890</v>
      </c>
      <c r="D128" s="141"/>
      <c r="E128" s="141"/>
      <c r="F128" s="47" t="s">
        <v>80</v>
      </c>
      <c r="G128" s="39" t="s">
        <v>5259</v>
      </c>
      <c r="H128" s="48">
        <v>11660.3</v>
      </c>
      <c r="I128" s="48"/>
      <c r="J128" s="48">
        <v>11660.3</v>
      </c>
      <c r="K128" s="49"/>
      <c r="L128" s="48">
        <v>95.82</v>
      </c>
      <c r="M128" s="48"/>
      <c r="N128" s="48"/>
      <c r="O128" s="50">
        <v>95.82</v>
      </c>
      <c r="BG128" s="27"/>
      <c r="BH128" s="28"/>
      <c r="BI128" s="35"/>
      <c r="BJ128" s="19" t="s">
        <v>890</v>
      </c>
    </row>
    <row r="129" spans="1:62" s="3" customFormat="1" ht="22.5" x14ac:dyDescent="0.25">
      <c r="A129" s="45"/>
      <c r="B129" s="46" t="s">
        <v>60</v>
      </c>
      <c r="C129" s="141" t="s">
        <v>61</v>
      </c>
      <c r="D129" s="141"/>
      <c r="E129" s="141"/>
      <c r="F129" s="47" t="s">
        <v>62</v>
      </c>
      <c r="G129" s="39" t="s">
        <v>5260</v>
      </c>
      <c r="H129" s="48">
        <v>5.3</v>
      </c>
      <c r="I129" s="48"/>
      <c r="J129" s="48">
        <v>5.3</v>
      </c>
      <c r="K129" s="49"/>
      <c r="L129" s="48">
        <v>2.72</v>
      </c>
      <c r="M129" s="48"/>
      <c r="N129" s="48"/>
      <c r="O129" s="50">
        <v>2.72</v>
      </c>
      <c r="BG129" s="27"/>
      <c r="BH129" s="28"/>
      <c r="BI129" s="35"/>
      <c r="BJ129" s="19" t="s">
        <v>61</v>
      </c>
    </row>
    <row r="130" spans="1:62" s="3" customFormat="1" ht="23.25" x14ac:dyDescent="0.25">
      <c r="A130" s="45"/>
      <c r="B130" s="46" t="s">
        <v>893</v>
      </c>
      <c r="C130" s="141" t="s">
        <v>894</v>
      </c>
      <c r="D130" s="141"/>
      <c r="E130" s="141"/>
      <c r="F130" s="47" t="s">
        <v>895</v>
      </c>
      <c r="G130" s="39" t="s">
        <v>5261</v>
      </c>
      <c r="H130" s="48">
        <v>1</v>
      </c>
      <c r="I130" s="48"/>
      <c r="J130" s="48">
        <v>1</v>
      </c>
      <c r="K130" s="49"/>
      <c r="L130" s="48">
        <v>26.04</v>
      </c>
      <c r="M130" s="48"/>
      <c r="N130" s="48"/>
      <c r="O130" s="50">
        <v>26.04</v>
      </c>
      <c r="BG130" s="27"/>
      <c r="BH130" s="28"/>
      <c r="BI130" s="35"/>
      <c r="BJ130" s="19" t="s">
        <v>894</v>
      </c>
    </row>
    <row r="131" spans="1:62" s="3" customFormat="1" ht="90" x14ac:dyDescent="0.25">
      <c r="A131" s="29" t="s">
        <v>232</v>
      </c>
      <c r="B131" s="30" t="s">
        <v>5262</v>
      </c>
      <c r="C131" s="136" t="s">
        <v>5263</v>
      </c>
      <c r="D131" s="136"/>
      <c r="E131" s="136"/>
      <c r="F131" s="29" t="s">
        <v>838</v>
      </c>
      <c r="G131" s="32">
        <v>2.6709999999999998</v>
      </c>
      <c r="H131" s="33" t="s">
        <v>5264</v>
      </c>
      <c r="I131" s="33" t="s">
        <v>5265</v>
      </c>
      <c r="J131" s="33">
        <v>237.95</v>
      </c>
      <c r="K131" s="31" t="s">
        <v>42</v>
      </c>
      <c r="L131" s="33">
        <v>76030.47</v>
      </c>
      <c r="M131" s="33">
        <v>48307.24</v>
      </c>
      <c r="N131" s="34" t="s">
        <v>5266</v>
      </c>
      <c r="O131" s="33">
        <v>5503.99</v>
      </c>
      <c r="BG131" s="27"/>
      <c r="BH131" s="28"/>
      <c r="BI131" s="35" t="s">
        <v>5263</v>
      </c>
      <c r="BJ131" s="19"/>
    </row>
    <row r="132" spans="1:62" s="3" customFormat="1" ht="15" x14ac:dyDescent="0.25">
      <c r="A132" s="36"/>
      <c r="B132" s="37"/>
      <c r="C132" s="37"/>
      <c r="D132" s="37"/>
      <c r="E132" s="38" t="s">
        <v>5267</v>
      </c>
      <c r="F132" s="38"/>
      <c r="G132" s="39"/>
      <c r="H132" s="40"/>
      <c r="I132" s="11"/>
      <c r="J132" s="11"/>
      <c r="K132" s="11"/>
      <c r="L132" s="41">
        <v>50888.51</v>
      </c>
      <c r="M132" s="42"/>
      <c r="N132" s="42"/>
      <c r="O132" s="43"/>
      <c r="BG132" s="27"/>
      <c r="BH132" s="28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5268</v>
      </c>
      <c r="F133" s="38"/>
      <c r="G133" s="39"/>
      <c r="H133" s="40"/>
      <c r="I133" s="11"/>
      <c r="J133" s="11"/>
      <c r="K133" s="11"/>
      <c r="L133" s="41">
        <v>33925.67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46</v>
      </c>
      <c r="F134" s="38"/>
      <c r="G134" s="39"/>
      <c r="H134" s="40"/>
      <c r="I134" s="11"/>
      <c r="J134" s="11"/>
      <c r="K134" s="11"/>
      <c r="L134" s="41">
        <v>160844.65</v>
      </c>
      <c r="M134" s="42"/>
      <c r="N134" s="42"/>
      <c r="O134" s="43"/>
      <c r="BG134" s="27"/>
      <c r="BH134" s="28"/>
      <c r="BI134" s="35"/>
      <c r="BJ134" s="19"/>
    </row>
    <row r="135" spans="1:62" s="3" customFormat="1" ht="22.5" x14ac:dyDescent="0.25">
      <c r="A135" s="45"/>
      <c r="B135" s="46" t="s">
        <v>844</v>
      </c>
      <c r="C135" s="141" t="s">
        <v>845</v>
      </c>
      <c r="D135" s="141"/>
      <c r="E135" s="141"/>
      <c r="F135" s="47" t="s">
        <v>80</v>
      </c>
      <c r="G135" s="39" t="s">
        <v>5269</v>
      </c>
      <c r="H135" s="48">
        <v>33320.519999999997</v>
      </c>
      <c r="I135" s="48"/>
      <c r="J135" s="48">
        <v>33320.519999999997</v>
      </c>
      <c r="K135" s="49"/>
      <c r="L135" s="48">
        <v>8.9</v>
      </c>
      <c r="M135" s="48"/>
      <c r="N135" s="48"/>
      <c r="O135" s="50">
        <v>8.9</v>
      </c>
      <c r="BG135" s="27"/>
      <c r="BH135" s="28"/>
      <c r="BI135" s="35"/>
      <c r="BJ135" s="19" t="s">
        <v>845</v>
      </c>
    </row>
    <row r="136" spans="1:62" s="3" customFormat="1" ht="22.5" x14ac:dyDescent="0.25">
      <c r="A136" s="45"/>
      <c r="B136" s="46" t="s">
        <v>847</v>
      </c>
      <c r="C136" s="141" t="s">
        <v>848</v>
      </c>
      <c r="D136" s="141"/>
      <c r="E136" s="141"/>
      <c r="F136" s="47" t="s">
        <v>257</v>
      </c>
      <c r="G136" s="39" t="s">
        <v>5270</v>
      </c>
      <c r="H136" s="48">
        <v>9.06</v>
      </c>
      <c r="I136" s="48"/>
      <c r="J136" s="48">
        <v>9.06</v>
      </c>
      <c r="K136" s="49"/>
      <c r="L136" s="48">
        <v>62.92</v>
      </c>
      <c r="M136" s="48"/>
      <c r="N136" s="48"/>
      <c r="O136" s="50">
        <v>62.92</v>
      </c>
      <c r="BG136" s="27"/>
      <c r="BH136" s="28"/>
      <c r="BI136" s="35"/>
      <c r="BJ136" s="19" t="s">
        <v>848</v>
      </c>
    </row>
    <row r="137" spans="1:62" s="3" customFormat="1" ht="23.25" x14ac:dyDescent="0.25">
      <c r="A137" s="45"/>
      <c r="B137" s="46" t="s">
        <v>850</v>
      </c>
      <c r="C137" s="141" t="s">
        <v>851</v>
      </c>
      <c r="D137" s="141"/>
      <c r="E137" s="141"/>
      <c r="F137" s="47" t="s">
        <v>80</v>
      </c>
      <c r="G137" s="39" t="s">
        <v>5271</v>
      </c>
      <c r="H137" s="48">
        <v>2964.62</v>
      </c>
      <c r="I137" s="48"/>
      <c r="J137" s="48">
        <v>2964.62</v>
      </c>
      <c r="K137" s="49"/>
      <c r="L137" s="48">
        <v>0.24</v>
      </c>
      <c r="M137" s="48"/>
      <c r="N137" s="48"/>
      <c r="O137" s="50">
        <v>0.24</v>
      </c>
      <c r="BG137" s="27"/>
      <c r="BH137" s="28"/>
      <c r="BI137" s="35"/>
      <c r="BJ137" s="19" t="s">
        <v>851</v>
      </c>
    </row>
    <row r="138" spans="1:62" s="3" customFormat="1" ht="22.5" x14ac:dyDescent="0.25">
      <c r="A138" s="45"/>
      <c r="B138" s="46" t="s">
        <v>853</v>
      </c>
      <c r="C138" s="141" t="s">
        <v>854</v>
      </c>
      <c r="D138" s="141"/>
      <c r="E138" s="141"/>
      <c r="F138" s="47" t="s">
        <v>80</v>
      </c>
      <c r="G138" s="39" t="s">
        <v>5272</v>
      </c>
      <c r="H138" s="48">
        <v>4515.5600000000004</v>
      </c>
      <c r="I138" s="48"/>
      <c r="J138" s="48">
        <v>4515.5600000000004</v>
      </c>
      <c r="K138" s="49"/>
      <c r="L138" s="48">
        <v>23.4</v>
      </c>
      <c r="M138" s="48"/>
      <c r="N138" s="48"/>
      <c r="O138" s="50">
        <v>23.4</v>
      </c>
      <c r="BG138" s="27"/>
      <c r="BH138" s="28"/>
      <c r="BI138" s="35"/>
      <c r="BJ138" s="19" t="s">
        <v>854</v>
      </c>
    </row>
    <row r="139" spans="1:62" s="3" customFormat="1" ht="22.5" x14ac:dyDescent="0.25">
      <c r="A139" s="45"/>
      <c r="B139" s="46" t="s">
        <v>856</v>
      </c>
      <c r="C139" s="141" t="s">
        <v>857</v>
      </c>
      <c r="D139" s="141"/>
      <c r="E139" s="141"/>
      <c r="F139" s="47" t="s">
        <v>80</v>
      </c>
      <c r="G139" s="39" t="s">
        <v>5273</v>
      </c>
      <c r="H139" s="48">
        <v>10321.799999999999</v>
      </c>
      <c r="I139" s="48"/>
      <c r="J139" s="48">
        <v>10321.799999999999</v>
      </c>
      <c r="K139" s="49"/>
      <c r="L139" s="48">
        <v>441.11</v>
      </c>
      <c r="M139" s="48"/>
      <c r="N139" s="48"/>
      <c r="O139" s="50">
        <v>441.11</v>
      </c>
      <c r="BG139" s="27"/>
      <c r="BH139" s="28"/>
      <c r="BI139" s="35"/>
      <c r="BJ139" s="19" t="s">
        <v>857</v>
      </c>
    </row>
    <row r="140" spans="1:62" s="3" customFormat="1" ht="22.5" x14ac:dyDescent="0.25">
      <c r="A140" s="45"/>
      <c r="B140" s="46" t="s">
        <v>859</v>
      </c>
      <c r="C140" s="141" t="s">
        <v>860</v>
      </c>
      <c r="D140" s="141"/>
      <c r="E140" s="141"/>
      <c r="F140" s="47" t="s">
        <v>80</v>
      </c>
      <c r="G140" s="39" t="s">
        <v>5274</v>
      </c>
      <c r="H140" s="48">
        <v>10672.41</v>
      </c>
      <c r="I140" s="48"/>
      <c r="J140" s="48">
        <v>10672.41</v>
      </c>
      <c r="K140" s="49"/>
      <c r="L140" s="48">
        <v>0.28999999999999998</v>
      </c>
      <c r="M140" s="48"/>
      <c r="N140" s="48"/>
      <c r="O140" s="50">
        <v>0.28999999999999998</v>
      </c>
      <c r="BG140" s="27"/>
      <c r="BH140" s="28"/>
      <c r="BI140" s="35"/>
      <c r="BJ140" s="19" t="s">
        <v>860</v>
      </c>
    </row>
    <row r="141" spans="1:62" s="3" customFormat="1" ht="22.5" x14ac:dyDescent="0.25">
      <c r="A141" s="45"/>
      <c r="B141" s="46" t="s">
        <v>60</v>
      </c>
      <c r="C141" s="141" t="s">
        <v>61</v>
      </c>
      <c r="D141" s="141"/>
      <c r="E141" s="141"/>
      <c r="F141" s="47" t="s">
        <v>62</v>
      </c>
      <c r="G141" s="39" t="s">
        <v>5275</v>
      </c>
      <c r="H141" s="48">
        <v>5.3</v>
      </c>
      <c r="I141" s="48"/>
      <c r="J141" s="48">
        <v>5.3</v>
      </c>
      <c r="K141" s="49"/>
      <c r="L141" s="48">
        <v>11.04</v>
      </c>
      <c r="M141" s="48"/>
      <c r="N141" s="48"/>
      <c r="O141" s="50">
        <v>11.04</v>
      </c>
      <c r="BG141" s="27"/>
      <c r="BH141" s="28"/>
      <c r="BI141" s="35"/>
      <c r="BJ141" s="19" t="s">
        <v>61</v>
      </c>
    </row>
    <row r="142" spans="1:62" s="3" customFormat="1" ht="22.5" x14ac:dyDescent="0.25">
      <c r="A142" s="45"/>
      <c r="B142" s="46" t="s">
        <v>863</v>
      </c>
      <c r="C142" s="141" t="s">
        <v>864</v>
      </c>
      <c r="D142" s="141"/>
      <c r="E142" s="141"/>
      <c r="F142" s="47" t="s">
        <v>80</v>
      </c>
      <c r="G142" s="39" t="s">
        <v>5276</v>
      </c>
      <c r="H142" s="48">
        <v>15512.28</v>
      </c>
      <c r="I142" s="48"/>
      <c r="J142" s="48">
        <v>15512.28</v>
      </c>
      <c r="K142" s="49"/>
      <c r="L142" s="48">
        <v>24.86</v>
      </c>
      <c r="M142" s="48"/>
      <c r="N142" s="48"/>
      <c r="O142" s="50">
        <v>24.86</v>
      </c>
      <c r="BG142" s="27"/>
      <c r="BH142" s="28"/>
      <c r="BI142" s="35"/>
      <c r="BJ142" s="19" t="s">
        <v>864</v>
      </c>
    </row>
    <row r="143" spans="1:62" s="3" customFormat="1" ht="22.5" x14ac:dyDescent="0.25">
      <c r="A143" s="45"/>
      <c r="B143" s="46" t="s">
        <v>869</v>
      </c>
      <c r="C143" s="141" t="s">
        <v>870</v>
      </c>
      <c r="D143" s="141"/>
      <c r="E143" s="141"/>
      <c r="F143" s="47" t="s">
        <v>80</v>
      </c>
      <c r="G143" s="39" t="s">
        <v>5277</v>
      </c>
      <c r="H143" s="48">
        <v>18353.45</v>
      </c>
      <c r="I143" s="48"/>
      <c r="J143" s="48">
        <v>18353.45</v>
      </c>
      <c r="K143" s="49"/>
      <c r="L143" s="48">
        <v>15.2</v>
      </c>
      <c r="M143" s="48"/>
      <c r="N143" s="48"/>
      <c r="O143" s="50">
        <v>15.2</v>
      </c>
      <c r="BG143" s="27"/>
      <c r="BH143" s="28"/>
      <c r="BI143" s="35"/>
      <c r="BJ143" s="19" t="s">
        <v>870</v>
      </c>
    </row>
    <row r="144" spans="1:62" s="3" customFormat="1" ht="45.75" x14ac:dyDescent="0.25">
      <c r="A144" s="45"/>
      <c r="B144" s="46" t="s">
        <v>872</v>
      </c>
      <c r="C144" s="141" t="s">
        <v>873</v>
      </c>
      <c r="D144" s="141"/>
      <c r="E144" s="141"/>
      <c r="F144" s="47" t="s">
        <v>80</v>
      </c>
      <c r="G144" s="39" t="s">
        <v>5278</v>
      </c>
      <c r="H144" s="48">
        <v>16540.36</v>
      </c>
      <c r="I144" s="48"/>
      <c r="J144" s="48">
        <v>16540.36</v>
      </c>
      <c r="K144" s="49"/>
      <c r="L144" s="48">
        <v>44.18</v>
      </c>
      <c r="M144" s="48"/>
      <c r="N144" s="48"/>
      <c r="O144" s="50">
        <v>44.18</v>
      </c>
      <c r="BG144" s="27"/>
      <c r="BH144" s="28"/>
      <c r="BI144" s="35"/>
      <c r="BJ144" s="19" t="s">
        <v>873</v>
      </c>
    </row>
    <row r="145" spans="1:62" s="3" customFormat="1" ht="57" x14ac:dyDescent="0.25">
      <c r="A145" s="45"/>
      <c r="B145" s="46" t="s">
        <v>875</v>
      </c>
      <c r="C145" s="141" t="s">
        <v>876</v>
      </c>
      <c r="D145" s="141"/>
      <c r="E145" s="141"/>
      <c r="F145" s="47" t="s">
        <v>159</v>
      </c>
      <c r="G145" s="39" t="s">
        <v>5279</v>
      </c>
      <c r="H145" s="48">
        <v>68.7</v>
      </c>
      <c r="I145" s="48"/>
      <c r="J145" s="48">
        <v>68.7</v>
      </c>
      <c r="K145" s="49"/>
      <c r="L145" s="48">
        <v>3.43</v>
      </c>
      <c r="M145" s="48"/>
      <c r="N145" s="48"/>
      <c r="O145" s="50">
        <v>3.43</v>
      </c>
      <c r="BG145" s="27"/>
      <c r="BH145" s="28"/>
      <c r="BI145" s="35"/>
      <c r="BJ145" s="19" t="s">
        <v>876</v>
      </c>
    </row>
    <row r="146" spans="1:62" s="3" customFormat="1" ht="90" x14ac:dyDescent="0.25">
      <c r="A146" s="29" t="s">
        <v>246</v>
      </c>
      <c r="B146" s="30" t="s">
        <v>5280</v>
      </c>
      <c r="C146" s="136" t="s">
        <v>5281</v>
      </c>
      <c r="D146" s="136"/>
      <c r="E146" s="136"/>
      <c r="F146" s="29" t="s">
        <v>80</v>
      </c>
      <c r="G146" s="32">
        <v>4.2999999999999997E-2</v>
      </c>
      <c r="H146" s="33">
        <v>10688.8</v>
      </c>
      <c r="I146" s="33"/>
      <c r="J146" s="33">
        <v>10688.8</v>
      </c>
      <c r="K146" s="31" t="s">
        <v>42</v>
      </c>
      <c r="L146" s="33">
        <v>3980.3</v>
      </c>
      <c r="M146" s="33"/>
      <c r="N146" s="34"/>
      <c r="O146" s="33">
        <v>3980.3</v>
      </c>
      <c r="BG146" s="27"/>
      <c r="BH146" s="28"/>
      <c r="BI146" s="35" t="s">
        <v>5281</v>
      </c>
      <c r="BJ146" s="19"/>
    </row>
    <row r="147" spans="1:62" s="3" customFormat="1" ht="90" x14ac:dyDescent="0.25">
      <c r="A147" s="29" t="s">
        <v>259</v>
      </c>
      <c r="B147" s="30" t="s">
        <v>5282</v>
      </c>
      <c r="C147" s="136" t="s">
        <v>5283</v>
      </c>
      <c r="D147" s="136"/>
      <c r="E147" s="136"/>
      <c r="F147" s="29" t="s">
        <v>80</v>
      </c>
      <c r="G147" s="32">
        <v>1.452</v>
      </c>
      <c r="H147" s="33">
        <v>6851.04</v>
      </c>
      <c r="I147" s="33"/>
      <c r="J147" s="33">
        <v>6851.04</v>
      </c>
      <c r="K147" s="31" t="s">
        <v>42</v>
      </c>
      <c r="L147" s="33">
        <v>86147.17</v>
      </c>
      <c r="M147" s="33"/>
      <c r="N147" s="34"/>
      <c r="O147" s="33">
        <v>86147.17</v>
      </c>
      <c r="BG147" s="27"/>
      <c r="BH147" s="28"/>
      <c r="BI147" s="35" t="s">
        <v>5283</v>
      </c>
      <c r="BJ147" s="19"/>
    </row>
    <row r="148" spans="1:62" s="3" customFormat="1" ht="90" x14ac:dyDescent="0.25">
      <c r="A148" s="29" t="s">
        <v>267</v>
      </c>
      <c r="B148" s="30" t="s">
        <v>5284</v>
      </c>
      <c r="C148" s="136" t="s">
        <v>5285</v>
      </c>
      <c r="D148" s="136"/>
      <c r="E148" s="136"/>
      <c r="F148" s="29" t="s">
        <v>80</v>
      </c>
      <c r="G148" s="32">
        <v>1.177</v>
      </c>
      <c r="H148" s="33">
        <v>7322.17</v>
      </c>
      <c r="I148" s="33"/>
      <c r="J148" s="33">
        <v>7322.17</v>
      </c>
      <c r="K148" s="31" t="s">
        <v>42</v>
      </c>
      <c r="L148" s="33">
        <v>74633.56</v>
      </c>
      <c r="M148" s="33"/>
      <c r="N148" s="34"/>
      <c r="O148" s="33">
        <v>74633.56</v>
      </c>
      <c r="BG148" s="27"/>
      <c r="BH148" s="28"/>
      <c r="BI148" s="35" t="s">
        <v>5285</v>
      </c>
      <c r="BJ148" s="19"/>
    </row>
    <row r="149" spans="1:62" s="3" customFormat="1" ht="15" x14ac:dyDescent="0.25">
      <c r="A149" s="138" t="s">
        <v>5286</v>
      </c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40"/>
      <c r="BG149" s="27" t="s">
        <v>5286</v>
      </c>
      <c r="BH149" s="28"/>
      <c r="BI149" s="35"/>
      <c r="BJ149" s="19"/>
    </row>
    <row r="150" spans="1:62" s="3" customFormat="1" ht="90" x14ac:dyDescent="0.25">
      <c r="A150" s="29" t="s">
        <v>270</v>
      </c>
      <c r="B150" s="30" t="s">
        <v>5287</v>
      </c>
      <c r="C150" s="136" t="s">
        <v>5288</v>
      </c>
      <c r="D150" s="136"/>
      <c r="E150" s="136"/>
      <c r="F150" s="29" t="s">
        <v>5289</v>
      </c>
      <c r="G150" s="32">
        <v>25.855</v>
      </c>
      <c r="H150" s="33" t="s">
        <v>5290</v>
      </c>
      <c r="I150" s="33">
        <v>52.15</v>
      </c>
      <c r="J150" s="33">
        <v>2063.79</v>
      </c>
      <c r="K150" s="31" t="s">
        <v>42</v>
      </c>
      <c r="L150" s="33">
        <v>787013.9</v>
      </c>
      <c r="M150" s="33">
        <v>309348.39</v>
      </c>
      <c r="N150" s="34">
        <v>15574.05</v>
      </c>
      <c r="O150" s="33">
        <v>462091.46</v>
      </c>
      <c r="BG150" s="27"/>
      <c r="BH150" s="28"/>
      <c r="BI150" s="35" t="s">
        <v>5288</v>
      </c>
      <c r="BJ150" s="19"/>
    </row>
    <row r="151" spans="1:62" s="3" customFormat="1" ht="15" x14ac:dyDescent="0.25">
      <c r="A151" s="36"/>
      <c r="B151" s="37"/>
      <c r="C151" s="37"/>
      <c r="D151" s="37"/>
      <c r="E151" s="38" t="s">
        <v>5291</v>
      </c>
      <c r="F151" s="38"/>
      <c r="G151" s="39"/>
      <c r="H151" s="40"/>
      <c r="I151" s="11"/>
      <c r="J151" s="11"/>
      <c r="K151" s="11"/>
      <c r="L151" s="41">
        <v>334096.26</v>
      </c>
      <c r="M151" s="42"/>
      <c r="N151" s="42"/>
      <c r="O151" s="43"/>
      <c r="BG151" s="27"/>
      <c r="BH151" s="28"/>
      <c r="BI151" s="35"/>
      <c r="BJ151" s="19"/>
    </row>
    <row r="152" spans="1:62" s="3" customFormat="1" ht="15" x14ac:dyDescent="0.25">
      <c r="A152" s="36"/>
      <c r="B152" s="37"/>
      <c r="C152" s="37"/>
      <c r="D152" s="37"/>
      <c r="E152" s="38" t="s">
        <v>5292</v>
      </c>
      <c r="F152" s="38"/>
      <c r="G152" s="39"/>
      <c r="H152" s="40"/>
      <c r="I152" s="11"/>
      <c r="J152" s="11"/>
      <c r="K152" s="11"/>
      <c r="L152" s="41">
        <v>170141.61</v>
      </c>
      <c r="M152" s="42"/>
      <c r="N152" s="42"/>
      <c r="O152" s="43"/>
      <c r="BG152" s="27"/>
      <c r="BH152" s="28"/>
      <c r="BI152" s="35"/>
      <c r="BJ152" s="19"/>
    </row>
    <row r="153" spans="1:62" s="3" customFormat="1" ht="15" x14ac:dyDescent="0.25">
      <c r="A153" s="36"/>
      <c r="B153" s="37"/>
      <c r="C153" s="37"/>
      <c r="D153" s="37"/>
      <c r="E153" s="38" t="s">
        <v>46</v>
      </c>
      <c r="F153" s="38"/>
      <c r="G153" s="39"/>
      <c r="H153" s="40"/>
      <c r="I153" s="11"/>
      <c r="J153" s="11"/>
      <c r="K153" s="11"/>
      <c r="L153" s="41">
        <v>1291251.77</v>
      </c>
      <c r="M153" s="42"/>
      <c r="N153" s="42"/>
      <c r="O153" s="43"/>
      <c r="BG153" s="27"/>
      <c r="BH153" s="28"/>
      <c r="BI153" s="35"/>
      <c r="BJ153" s="19"/>
    </row>
    <row r="154" spans="1:62" s="3" customFormat="1" ht="23.25" x14ac:dyDescent="0.25">
      <c r="A154" s="45"/>
      <c r="B154" s="46" t="s">
        <v>5293</v>
      </c>
      <c r="C154" s="141" t="s">
        <v>5294</v>
      </c>
      <c r="D154" s="141"/>
      <c r="E154" s="141"/>
      <c r="F154" s="47" t="s">
        <v>80</v>
      </c>
      <c r="G154" s="39" t="s">
        <v>5295</v>
      </c>
      <c r="H154" s="48">
        <v>7008.05</v>
      </c>
      <c r="I154" s="48"/>
      <c r="J154" s="48">
        <v>7008.05</v>
      </c>
      <c r="K154" s="49"/>
      <c r="L154" s="48">
        <v>561.70000000000005</v>
      </c>
      <c r="M154" s="48"/>
      <c r="N154" s="48"/>
      <c r="O154" s="50">
        <v>561.70000000000005</v>
      </c>
      <c r="BG154" s="27"/>
      <c r="BH154" s="28"/>
      <c r="BI154" s="35"/>
      <c r="BJ154" s="19" t="s">
        <v>5294</v>
      </c>
    </row>
    <row r="155" spans="1:62" s="3" customFormat="1" ht="23.25" x14ac:dyDescent="0.25">
      <c r="A155" s="45"/>
      <c r="B155" s="46" t="s">
        <v>288</v>
      </c>
      <c r="C155" s="141" t="s">
        <v>289</v>
      </c>
      <c r="D155" s="141"/>
      <c r="E155" s="141"/>
      <c r="F155" s="47" t="s">
        <v>80</v>
      </c>
      <c r="G155" s="39" t="s">
        <v>5296</v>
      </c>
      <c r="H155" s="48">
        <v>2206.77</v>
      </c>
      <c r="I155" s="48"/>
      <c r="J155" s="48">
        <v>2206.77</v>
      </c>
      <c r="K155" s="49"/>
      <c r="L155" s="48">
        <v>147.19999999999999</v>
      </c>
      <c r="M155" s="48"/>
      <c r="N155" s="48"/>
      <c r="O155" s="50">
        <v>147.19999999999999</v>
      </c>
      <c r="BG155" s="27"/>
      <c r="BH155" s="28"/>
      <c r="BI155" s="35"/>
      <c r="BJ155" s="19" t="s">
        <v>289</v>
      </c>
    </row>
    <row r="156" spans="1:62" s="3" customFormat="1" ht="22.5" x14ac:dyDescent="0.25">
      <c r="A156" s="45"/>
      <c r="B156" s="46" t="s">
        <v>2273</v>
      </c>
      <c r="C156" s="141" t="s">
        <v>2274</v>
      </c>
      <c r="D156" s="141"/>
      <c r="E156" s="141"/>
      <c r="F156" s="47" t="s">
        <v>80</v>
      </c>
      <c r="G156" s="39" t="s">
        <v>5297</v>
      </c>
      <c r="H156" s="48">
        <v>15629.17</v>
      </c>
      <c r="I156" s="48"/>
      <c r="J156" s="48">
        <v>15629.17</v>
      </c>
      <c r="K156" s="49"/>
      <c r="L156" s="48">
        <v>3030.69</v>
      </c>
      <c r="M156" s="48"/>
      <c r="N156" s="48"/>
      <c r="O156" s="50">
        <v>3030.69</v>
      </c>
      <c r="BG156" s="27"/>
      <c r="BH156" s="28"/>
      <c r="BI156" s="35"/>
      <c r="BJ156" s="19" t="s">
        <v>2274</v>
      </c>
    </row>
    <row r="157" spans="1:62" s="3" customFormat="1" ht="23.25" x14ac:dyDescent="0.25">
      <c r="A157" s="45"/>
      <c r="B157" s="46" t="s">
        <v>3330</v>
      </c>
      <c r="C157" s="141" t="s">
        <v>3331</v>
      </c>
      <c r="D157" s="141"/>
      <c r="E157" s="141"/>
      <c r="F157" s="47" t="s">
        <v>50</v>
      </c>
      <c r="G157" s="39" t="s">
        <v>5298</v>
      </c>
      <c r="H157" s="48">
        <v>4.5999999999999996</v>
      </c>
      <c r="I157" s="48"/>
      <c r="J157" s="48">
        <v>4.5999999999999996</v>
      </c>
      <c r="K157" s="49"/>
      <c r="L157" s="48">
        <v>172.45</v>
      </c>
      <c r="M157" s="48"/>
      <c r="N157" s="48"/>
      <c r="O157" s="50">
        <v>172.45</v>
      </c>
      <c r="BG157" s="27"/>
      <c r="BH157" s="28"/>
      <c r="BI157" s="35"/>
      <c r="BJ157" s="19" t="s">
        <v>3331</v>
      </c>
    </row>
    <row r="158" spans="1:62" s="3" customFormat="1" ht="22.5" x14ac:dyDescent="0.25">
      <c r="A158" s="45"/>
      <c r="B158" s="46" t="s">
        <v>859</v>
      </c>
      <c r="C158" s="141" t="s">
        <v>860</v>
      </c>
      <c r="D158" s="141"/>
      <c r="E158" s="141"/>
      <c r="F158" s="47" t="s">
        <v>80</v>
      </c>
      <c r="G158" s="39" t="s">
        <v>5299</v>
      </c>
      <c r="H158" s="48">
        <v>10672.41</v>
      </c>
      <c r="I158" s="48"/>
      <c r="J158" s="48">
        <v>10672.41</v>
      </c>
      <c r="K158" s="49"/>
      <c r="L158" s="48">
        <v>827.81</v>
      </c>
      <c r="M158" s="48"/>
      <c r="N158" s="48"/>
      <c r="O158" s="50">
        <v>827.81</v>
      </c>
      <c r="BG158" s="27"/>
      <c r="BH158" s="28"/>
      <c r="BI158" s="35"/>
      <c r="BJ158" s="19" t="s">
        <v>860</v>
      </c>
    </row>
    <row r="159" spans="1:62" s="3" customFormat="1" ht="34.5" x14ac:dyDescent="0.25">
      <c r="A159" s="45"/>
      <c r="B159" s="46" t="s">
        <v>5300</v>
      </c>
      <c r="C159" s="141" t="s">
        <v>5301</v>
      </c>
      <c r="D159" s="141"/>
      <c r="E159" s="141"/>
      <c r="F159" s="47" t="s">
        <v>257</v>
      </c>
      <c r="G159" s="39" t="s">
        <v>5302</v>
      </c>
      <c r="H159" s="48">
        <v>1726.2</v>
      </c>
      <c r="I159" s="48"/>
      <c r="J159" s="48">
        <v>1726.2</v>
      </c>
      <c r="K159" s="49"/>
      <c r="L159" s="48">
        <v>41506.74</v>
      </c>
      <c r="M159" s="48"/>
      <c r="N159" s="48"/>
      <c r="O159" s="50">
        <v>41506.74</v>
      </c>
      <c r="BG159" s="27"/>
      <c r="BH159" s="28"/>
      <c r="BI159" s="35"/>
      <c r="BJ159" s="19" t="s">
        <v>5301</v>
      </c>
    </row>
    <row r="160" spans="1:62" s="3" customFormat="1" ht="34.5" x14ac:dyDescent="0.25">
      <c r="A160" s="45"/>
      <c r="B160" s="46" t="s">
        <v>5241</v>
      </c>
      <c r="C160" s="141" t="s">
        <v>5242</v>
      </c>
      <c r="D160" s="141"/>
      <c r="E160" s="141"/>
      <c r="F160" s="47" t="s">
        <v>257</v>
      </c>
      <c r="G160" s="39" t="s">
        <v>5303</v>
      </c>
      <c r="H160" s="48">
        <v>1979.06</v>
      </c>
      <c r="I160" s="48"/>
      <c r="J160" s="48">
        <v>1979.06</v>
      </c>
      <c r="K160" s="49"/>
      <c r="L160" s="48">
        <v>6140.23</v>
      </c>
      <c r="M160" s="48"/>
      <c r="N160" s="48"/>
      <c r="O160" s="50">
        <v>6140.23</v>
      </c>
      <c r="BG160" s="27"/>
      <c r="BH160" s="28"/>
      <c r="BI160" s="35"/>
      <c r="BJ160" s="19" t="s">
        <v>5242</v>
      </c>
    </row>
    <row r="161" spans="1:62" s="3" customFormat="1" ht="34.5" x14ac:dyDescent="0.25">
      <c r="A161" s="45"/>
      <c r="B161" s="46" t="s">
        <v>5304</v>
      </c>
      <c r="C161" s="141" t="s">
        <v>5305</v>
      </c>
      <c r="D161" s="141"/>
      <c r="E161" s="141"/>
      <c r="F161" s="47" t="s">
        <v>257</v>
      </c>
      <c r="G161" s="39" t="s">
        <v>5306</v>
      </c>
      <c r="H161" s="48">
        <v>780.15</v>
      </c>
      <c r="I161" s="48"/>
      <c r="J161" s="48">
        <v>780.15</v>
      </c>
      <c r="K161" s="49"/>
      <c r="L161" s="48">
        <v>201.71</v>
      </c>
      <c r="M161" s="48"/>
      <c r="N161" s="48"/>
      <c r="O161" s="50">
        <v>201.71</v>
      </c>
      <c r="BG161" s="27"/>
      <c r="BH161" s="28"/>
      <c r="BI161" s="35"/>
      <c r="BJ161" s="19" t="s">
        <v>5305</v>
      </c>
    </row>
    <row r="162" spans="1:62" s="3" customFormat="1" ht="22.5" x14ac:dyDescent="0.25">
      <c r="A162" s="45"/>
      <c r="B162" s="46" t="s">
        <v>5307</v>
      </c>
      <c r="C162" s="141" t="s">
        <v>5308</v>
      </c>
      <c r="D162" s="141"/>
      <c r="E162" s="141"/>
      <c r="F162" s="47" t="s">
        <v>80</v>
      </c>
      <c r="G162" s="39" t="s">
        <v>5309</v>
      </c>
      <c r="H162" s="48">
        <v>9903.1200000000008</v>
      </c>
      <c r="I162" s="48"/>
      <c r="J162" s="48">
        <v>9903.1200000000008</v>
      </c>
      <c r="K162" s="49"/>
      <c r="L162" s="48">
        <v>770.7</v>
      </c>
      <c r="M162" s="48"/>
      <c r="N162" s="48"/>
      <c r="O162" s="50">
        <v>770.7</v>
      </c>
      <c r="BG162" s="27"/>
      <c r="BH162" s="28"/>
      <c r="BI162" s="35"/>
      <c r="BJ162" s="19" t="s">
        <v>5308</v>
      </c>
    </row>
    <row r="163" spans="1:62" s="3" customFormat="1" ht="15" x14ac:dyDescent="0.25">
      <c r="A163" s="133" t="s">
        <v>5310</v>
      </c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5"/>
      <c r="BG163" s="27"/>
      <c r="BH163" s="28" t="s">
        <v>5310</v>
      </c>
      <c r="BI163" s="35"/>
      <c r="BJ163" s="19"/>
    </row>
    <row r="164" spans="1:62" s="3" customFormat="1" ht="90" x14ac:dyDescent="0.25">
      <c r="A164" s="29" t="s">
        <v>305</v>
      </c>
      <c r="B164" s="30" t="s">
        <v>5311</v>
      </c>
      <c r="C164" s="136" t="s">
        <v>5312</v>
      </c>
      <c r="D164" s="136"/>
      <c r="E164" s="136"/>
      <c r="F164" s="29" t="s">
        <v>838</v>
      </c>
      <c r="G164" s="32">
        <v>2.5680000000000001</v>
      </c>
      <c r="H164" s="33" t="s">
        <v>5313</v>
      </c>
      <c r="I164" s="33" t="s">
        <v>5314</v>
      </c>
      <c r="J164" s="33">
        <v>6325.39</v>
      </c>
      <c r="K164" s="31" t="s">
        <v>42</v>
      </c>
      <c r="L164" s="33">
        <v>553953.85</v>
      </c>
      <c r="M164" s="33">
        <v>289600.28999999998</v>
      </c>
      <c r="N164" s="34" t="s">
        <v>5315</v>
      </c>
      <c r="O164" s="33">
        <v>140669.59</v>
      </c>
      <c r="BG164" s="27"/>
      <c r="BH164" s="28"/>
      <c r="BI164" s="35" t="s">
        <v>5312</v>
      </c>
      <c r="BJ164" s="19"/>
    </row>
    <row r="165" spans="1:62" s="3" customFormat="1" ht="15" x14ac:dyDescent="0.25">
      <c r="A165" s="36"/>
      <c r="B165" s="37"/>
      <c r="C165" s="37"/>
      <c r="D165" s="37"/>
      <c r="E165" s="38" t="s">
        <v>5316</v>
      </c>
      <c r="F165" s="38"/>
      <c r="G165" s="39"/>
      <c r="H165" s="40"/>
      <c r="I165" s="11"/>
      <c r="J165" s="11"/>
      <c r="K165" s="11"/>
      <c r="L165" s="41">
        <v>281711.17</v>
      </c>
      <c r="M165" s="42"/>
      <c r="N165" s="42"/>
      <c r="O165" s="43"/>
      <c r="BG165" s="27"/>
      <c r="BH165" s="28"/>
      <c r="BI165" s="35"/>
      <c r="BJ165" s="19"/>
    </row>
    <row r="166" spans="1:62" s="3" customFormat="1" ht="15" x14ac:dyDescent="0.25">
      <c r="A166" s="36"/>
      <c r="B166" s="37"/>
      <c r="C166" s="37"/>
      <c r="D166" s="37"/>
      <c r="E166" s="38" t="s">
        <v>5317</v>
      </c>
      <c r="F166" s="38"/>
      <c r="G166" s="39"/>
      <c r="H166" s="40"/>
      <c r="I166" s="11"/>
      <c r="J166" s="11"/>
      <c r="K166" s="11"/>
      <c r="L166" s="41">
        <v>140855.57999999999</v>
      </c>
      <c r="M166" s="42"/>
      <c r="N166" s="42"/>
      <c r="O166" s="43"/>
      <c r="BG166" s="27"/>
      <c r="BH166" s="28"/>
      <c r="BI166" s="35"/>
      <c r="BJ166" s="19"/>
    </row>
    <row r="167" spans="1:62" s="3" customFormat="1" ht="15" x14ac:dyDescent="0.25">
      <c r="A167" s="36"/>
      <c r="B167" s="37"/>
      <c r="C167" s="37"/>
      <c r="D167" s="37"/>
      <c r="E167" s="38" t="s">
        <v>46</v>
      </c>
      <c r="F167" s="38"/>
      <c r="G167" s="39"/>
      <c r="H167" s="40"/>
      <c r="I167" s="11"/>
      <c r="J167" s="11"/>
      <c r="K167" s="11"/>
      <c r="L167" s="41">
        <v>976520.6</v>
      </c>
      <c r="M167" s="42"/>
      <c r="N167" s="42"/>
      <c r="O167" s="43"/>
      <c r="BG167" s="27"/>
      <c r="BH167" s="28"/>
      <c r="BI167" s="35"/>
      <c r="BJ167" s="19"/>
    </row>
    <row r="168" spans="1:62" s="3" customFormat="1" ht="22.5" x14ac:dyDescent="0.25">
      <c r="A168" s="45"/>
      <c r="B168" s="46" t="s">
        <v>847</v>
      </c>
      <c r="C168" s="141" t="s">
        <v>848</v>
      </c>
      <c r="D168" s="141"/>
      <c r="E168" s="141"/>
      <c r="F168" s="47" t="s">
        <v>257</v>
      </c>
      <c r="G168" s="39" t="s">
        <v>5318</v>
      </c>
      <c r="H168" s="48">
        <v>9.06</v>
      </c>
      <c r="I168" s="48"/>
      <c r="J168" s="48">
        <v>9.06</v>
      </c>
      <c r="K168" s="49"/>
      <c r="L168" s="48">
        <v>25.59</v>
      </c>
      <c r="M168" s="48"/>
      <c r="N168" s="48"/>
      <c r="O168" s="50">
        <v>25.59</v>
      </c>
      <c r="BG168" s="27"/>
      <c r="BH168" s="28"/>
      <c r="BI168" s="35"/>
      <c r="BJ168" s="19" t="s">
        <v>848</v>
      </c>
    </row>
    <row r="169" spans="1:62" s="3" customFormat="1" ht="22.5" x14ac:dyDescent="0.25">
      <c r="A169" s="45"/>
      <c r="B169" s="46" t="s">
        <v>889</v>
      </c>
      <c r="C169" s="141" t="s">
        <v>890</v>
      </c>
      <c r="D169" s="141"/>
      <c r="E169" s="141"/>
      <c r="F169" s="47" t="s">
        <v>80</v>
      </c>
      <c r="G169" s="39" t="s">
        <v>5319</v>
      </c>
      <c r="H169" s="48">
        <v>11660.3</v>
      </c>
      <c r="I169" s="48"/>
      <c r="J169" s="48">
        <v>11660.3</v>
      </c>
      <c r="K169" s="49"/>
      <c r="L169" s="48">
        <v>1383.4</v>
      </c>
      <c r="M169" s="48"/>
      <c r="N169" s="48"/>
      <c r="O169" s="50">
        <v>1383.4</v>
      </c>
      <c r="BG169" s="27"/>
      <c r="BH169" s="28"/>
      <c r="BI169" s="35"/>
      <c r="BJ169" s="19" t="s">
        <v>890</v>
      </c>
    </row>
    <row r="170" spans="1:62" s="3" customFormat="1" ht="23.25" x14ac:dyDescent="0.25">
      <c r="A170" s="45"/>
      <c r="B170" s="46" t="s">
        <v>5320</v>
      </c>
      <c r="C170" s="141" t="s">
        <v>5321</v>
      </c>
      <c r="D170" s="141"/>
      <c r="E170" s="141"/>
      <c r="F170" s="47" t="s">
        <v>80</v>
      </c>
      <c r="G170" s="39" t="s">
        <v>5322</v>
      </c>
      <c r="H170" s="48">
        <v>5364.41</v>
      </c>
      <c r="I170" s="48"/>
      <c r="J170" s="48">
        <v>5364.41</v>
      </c>
      <c r="K170" s="49"/>
      <c r="L170" s="48">
        <v>14657.46</v>
      </c>
      <c r="M170" s="48"/>
      <c r="N170" s="48"/>
      <c r="O170" s="50">
        <v>14657.46</v>
      </c>
      <c r="BG170" s="27"/>
      <c r="BH170" s="28"/>
      <c r="BI170" s="35"/>
      <c r="BJ170" s="19" t="s">
        <v>5321</v>
      </c>
    </row>
    <row r="171" spans="1:62" s="3" customFormat="1" ht="22.5" x14ac:dyDescent="0.25">
      <c r="A171" s="45"/>
      <c r="B171" s="46" t="s">
        <v>60</v>
      </c>
      <c r="C171" s="141" t="s">
        <v>61</v>
      </c>
      <c r="D171" s="141"/>
      <c r="E171" s="141"/>
      <c r="F171" s="47" t="s">
        <v>62</v>
      </c>
      <c r="G171" s="39" t="s">
        <v>5323</v>
      </c>
      <c r="H171" s="48">
        <v>5.3</v>
      </c>
      <c r="I171" s="48"/>
      <c r="J171" s="48">
        <v>5.3</v>
      </c>
      <c r="K171" s="49"/>
      <c r="L171" s="48">
        <v>4.08</v>
      </c>
      <c r="M171" s="48"/>
      <c r="N171" s="48"/>
      <c r="O171" s="50">
        <v>4.08</v>
      </c>
      <c r="BG171" s="27"/>
      <c r="BH171" s="28"/>
      <c r="BI171" s="35"/>
      <c r="BJ171" s="19" t="s">
        <v>61</v>
      </c>
    </row>
    <row r="172" spans="1:62" s="3" customFormat="1" ht="23.25" x14ac:dyDescent="0.25">
      <c r="A172" s="45"/>
      <c r="B172" s="46" t="s">
        <v>893</v>
      </c>
      <c r="C172" s="141" t="s">
        <v>894</v>
      </c>
      <c r="D172" s="141"/>
      <c r="E172" s="141"/>
      <c r="F172" s="47" t="s">
        <v>895</v>
      </c>
      <c r="G172" s="39" t="s">
        <v>5324</v>
      </c>
      <c r="H172" s="48">
        <v>1</v>
      </c>
      <c r="I172" s="48"/>
      <c r="J172" s="48">
        <v>1</v>
      </c>
      <c r="K172" s="49"/>
      <c r="L172" s="48">
        <v>173.08</v>
      </c>
      <c r="M172" s="48"/>
      <c r="N172" s="48"/>
      <c r="O172" s="50">
        <v>173.08</v>
      </c>
      <c r="BG172" s="27"/>
      <c r="BH172" s="28"/>
      <c r="BI172" s="35"/>
      <c r="BJ172" s="19" t="s">
        <v>894</v>
      </c>
    </row>
    <row r="173" spans="1:62" s="3" customFormat="1" ht="90" x14ac:dyDescent="0.25">
      <c r="A173" s="29" t="s">
        <v>310</v>
      </c>
      <c r="B173" s="30" t="s">
        <v>5325</v>
      </c>
      <c r="C173" s="136" t="s">
        <v>5326</v>
      </c>
      <c r="D173" s="136"/>
      <c r="E173" s="136"/>
      <c r="F173" s="29" t="s">
        <v>321</v>
      </c>
      <c r="G173" s="32">
        <v>2.5680000000000001</v>
      </c>
      <c r="H173" s="33" t="s">
        <v>5327</v>
      </c>
      <c r="I173" s="33" t="s">
        <v>5328</v>
      </c>
      <c r="J173" s="33">
        <v>86.24</v>
      </c>
      <c r="K173" s="31" t="s">
        <v>42</v>
      </c>
      <c r="L173" s="33">
        <v>95306.25</v>
      </c>
      <c r="M173" s="33">
        <v>72622.87</v>
      </c>
      <c r="N173" s="34" t="s">
        <v>5329</v>
      </c>
      <c r="O173" s="33">
        <v>1917.88</v>
      </c>
      <c r="BG173" s="27"/>
      <c r="BH173" s="28"/>
      <c r="BI173" s="35" t="s">
        <v>5326</v>
      </c>
      <c r="BJ173" s="19"/>
    </row>
    <row r="174" spans="1:62" s="3" customFormat="1" ht="15" x14ac:dyDescent="0.25">
      <c r="A174" s="36"/>
      <c r="B174" s="37"/>
      <c r="C174" s="37"/>
      <c r="D174" s="37"/>
      <c r="E174" s="38" t="s">
        <v>5330</v>
      </c>
      <c r="F174" s="38"/>
      <c r="G174" s="39"/>
      <c r="H174" s="40"/>
      <c r="I174" s="11"/>
      <c r="J174" s="11"/>
      <c r="K174" s="11"/>
      <c r="L174" s="41">
        <v>77838.429999999993</v>
      </c>
      <c r="M174" s="42"/>
      <c r="N174" s="42"/>
      <c r="O174" s="43"/>
      <c r="BG174" s="27"/>
      <c r="BH174" s="28"/>
      <c r="BI174" s="35"/>
      <c r="BJ174" s="19"/>
    </row>
    <row r="175" spans="1:62" s="3" customFormat="1" ht="15" x14ac:dyDescent="0.25">
      <c r="A175" s="36"/>
      <c r="B175" s="37"/>
      <c r="C175" s="37"/>
      <c r="D175" s="37"/>
      <c r="E175" s="38" t="s">
        <v>5331</v>
      </c>
      <c r="F175" s="38"/>
      <c r="G175" s="39"/>
      <c r="H175" s="40"/>
      <c r="I175" s="11"/>
      <c r="J175" s="11"/>
      <c r="K175" s="11"/>
      <c r="L175" s="41">
        <v>44261.07</v>
      </c>
      <c r="M175" s="42"/>
      <c r="N175" s="42"/>
      <c r="O175" s="43"/>
      <c r="BG175" s="27"/>
      <c r="BH175" s="28"/>
      <c r="BI175" s="35"/>
      <c r="BJ175" s="19"/>
    </row>
    <row r="176" spans="1:62" s="3" customFormat="1" ht="15" x14ac:dyDescent="0.25">
      <c r="A176" s="36"/>
      <c r="B176" s="37"/>
      <c r="C176" s="37"/>
      <c r="D176" s="37"/>
      <c r="E176" s="38" t="s">
        <v>46</v>
      </c>
      <c r="F176" s="38"/>
      <c r="G176" s="39"/>
      <c r="H176" s="40"/>
      <c r="I176" s="11"/>
      <c r="J176" s="11"/>
      <c r="K176" s="11"/>
      <c r="L176" s="41">
        <v>217405.75</v>
      </c>
      <c r="M176" s="42"/>
      <c r="N176" s="42"/>
      <c r="O176" s="43"/>
      <c r="BG176" s="27"/>
      <c r="BH176" s="28"/>
      <c r="BI176" s="35"/>
      <c r="BJ176" s="19"/>
    </row>
    <row r="177" spans="1:62" s="3" customFormat="1" ht="22.5" x14ac:dyDescent="0.25">
      <c r="A177" s="45"/>
      <c r="B177" s="46" t="s">
        <v>203</v>
      </c>
      <c r="C177" s="141" t="s">
        <v>204</v>
      </c>
      <c r="D177" s="141"/>
      <c r="E177" s="141"/>
      <c r="F177" s="47" t="s">
        <v>80</v>
      </c>
      <c r="G177" s="39" t="s">
        <v>5332</v>
      </c>
      <c r="H177" s="48">
        <v>12320.59</v>
      </c>
      <c r="I177" s="48"/>
      <c r="J177" s="48">
        <v>12320.59</v>
      </c>
      <c r="K177" s="49"/>
      <c r="L177" s="48">
        <v>221.47</v>
      </c>
      <c r="M177" s="48"/>
      <c r="N177" s="48"/>
      <c r="O177" s="50">
        <v>221.47</v>
      </c>
      <c r="BG177" s="27"/>
      <c r="BH177" s="28"/>
      <c r="BI177" s="35"/>
      <c r="BJ177" s="19" t="s">
        <v>204</v>
      </c>
    </row>
    <row r="178" spans="1:62" s="3" customFormat="1" ht="90" x14ac:dyDescent="0.25">
      <c r="A178" s="29" t="s">
        <v>317</v>
      </c>
      <c r="B178" s="30" t="s">
        <v>5333</v>
      </c>
      <c r="C178" s="136" t="s">
        <v>5334</v>
      </c>
      <c r="D178" s="136"/>
      <c r="E178" s="136"/>
      <c r="F178" s="29" t="s">
        <v>80</v>
      </c>
      <c r="G178" s="32">
        <v>0.53200000000000003</v>
      </c>
      <c r="H178" s="33">
        <v>7066.97</v>
      </c>
      <c r="I178" s="33"/>
      <c r="J178" s="33">
        <v>7066.97</v>
      </c>
      <c r="K178" s="31" t="s">
        <v>42</v>
      </c>
      <c r="L178" s="33">
        <v>32558.38</v>
      </c>
      <c r="M178" s="33"/>
      <c r="N178" s="34"/>
      <c r="O178" s="33">
        <v>32558.38</v>
      </c>
      <c r="BG178" s="27"/>
      <c r="BH178" s="28"/>
      <c r="BI178" s="35" t="s">
        <v>5334</v>
      </c>
      <c r="BJ178" s="19"/>
    </row>
    <row r="179" spans="1:62" s="3" customFormat="1" ht="90" x14ac:dyDescent="0.25">
      <c r="A179" s="29" t="s">
        <v>318</v>
      </c>
      <c r="B179" s="30" t="s">
        <v>5335</v>
      </c>
      <c r="C179" s="136" t="s">
        <v>5336</v>
      </c>
      <c r="D179" s="136"/>
      <c r="E179" s="136"/>
      <c r="F179" s="29" t="s">
        <v>80</v>
      </c>
      <c r="G179" s="32">
        <v>0.46800000000000003</v>
      </c>
      <c r="H179" s="33">
        <v>7382.04</v>
      </c>
      <c r="I179" s="33"/>
      <c r="J179" s="33">
        <v>7382.04</v>
      </c>
      <c r="K179" s="31" t="s">
        <v>42</v>
      </c>
      <c r="L179" s="33">
        <v>29918.52</v>
      </c>
      <c r="M179" s="33"/>
      <c r="N179" s="34"/>
      <c r="O179" s="33">
        <v>29918.52</v>
      </c>
      <c r="BG179" s="27"/>
      <c r="BH179" s="28"/>
      <c r="BI179" s="35" t="s">
        <v>5336</v>
      </c>
      <c r="BJ179" s="19"/>
    </row>
    <row r="180" spans="1:62" s="3" customFormat="1" ht="15" x14ac:dyDescent="0.25">
      <c r="A180" s="133" t="s">
        <v>5337</v>
      </c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5"/>
      <c r="BG180" s="27"/>
      <c r="BH180" s="28" t="s">
        <v>5337</v>
      </c>
      <c r="BI180" s="35"/>
      <c r="BJ180" s="19"/>
    </row>
    <row r="181" spans="1:62" s="3" customFormat="1" ht="90" x14ac:dyDescent="0.25">
      <c r="A181" s="29" t="s">
        <v>330</v>
      </c>
      <c r="B181" s="30" t="s">
        <v>5139</v>
      </c>
      <c r="C181" s="136" t="s">
        <v>5140</v>
      </c>
      <c r="D181" s="136"/>
      <c r="E181" s="136"/>
      <c r="F181" s="29" t="s">
        <v>1054</v>
      </c>
      <c r="G181" s="51">
        <v>0.74470000000000003</v>
      </c>
      <c r="H181" s="33" t="s">
        <v>5338</v>
      </c>
      <c r="I181" s="33" t="s">
        <v>5142</v>
      </c>
      <c r="J181" s="33">
        <v>34.479999999999997</v>
      </c>
      <c r="K181" s="31" t="s">
        <v>42</v>
      </c>
      <c r="L181" s="33">
        <v>2992.31</v>
      </c>
      <c r="M181" s="33">
        <v>2671.82</v>
      </c>
      <c r="N181" s="34" t="s">
        <v>5339</v>
      </c>
      <c r="O181" s="33">
        <v>222.37</v>
      </c>
      <c r="BG181" s="27"/>
      <c r="BH181" s="28"/>
      <c r="BI181" s="35" t="s">
        <v>5140</v>
      </c>
      <c r="BJ181" s="19"/>
    </row>
    <row r="182" spans="1:62" s="3" customFormat="1" ht="15" x14ac:dyDescent="0.25">
      <c r="A182" s="36"/>
      <c r="B182" s="37"/>
      <c r="C182" s="37"/>
      <c r="D182" s="37"/>
      <c r="E182" s="38" t="s">
        <v>5340</v>
      </c>
      <c r="F182" s="38"/>
      <c r="G182" s="39"/>
      <c r="H182" s="40"/>
      <c r="I182" s="11"/>
      <c r="J182" s="11"/>
      <c r="K182" s="11"/>
      <c r="L182" s="41">
        <v>2515.73</v>
      </c>
      <c r="M182" s="42"/>
      <c r="N182" s="42"/>
      <c r="O182" s="43"/>
      <c r="BG182" s="27"/>
      <c r="BH182" s="28"/>
      <c r="BI182" s="35"/>
      <c r="BJ182" s="19"/>
    </row>
    <row r="183" spans="1:62" s="3" customFormat="1" ht="15" x14ac:dyDescent="0.25">
      <c r="A183" s="36"/>
      <c r="B183" s="37"/>
      <c r="C183" s="37"/>
      <c r="D183" s="37"/>
      <c r="E183" s="38" t="s">
        <v>5341</v>
      </c>
      <c r="F183" s="38"/>
      <c r="G183" s="39"/>
      <c r="H183" s="40"/>
      <c r="I183" s="11"/>
      <c r="J183" s="11"/>
      <c r="K183" s="11"/>
      <c r="L183" s="41">
        <v>1364.92</v>
      </c>
      <c r="M183" s="42"/>
      <c r="N183" s="42"/>
      <c r="O183" s="43"/>
      <c r="BG183" s="27"/>
      <c r="BH183" s="28"/>
      <c r="BI183" s="35"/>
      <c r="BJ183" s="19"/>
    </row>
    <row r="184" spans="1:62" s="3" customFormat="1" ht="15" x14ac:dyDescent="0.25">
      <c r="A184" s="36"/>
      <c r="B184" s="37"/>
      <c r="C184" s="37"/>
      <c r="D184" s="37"/>
      <c r="E184" s="38" t="s">
        <v>46</v>
      </c>
      <c r="F184" s="38"/>
      <c r="G184" s="39"/>
      <c r="H184" s="40"/>
      <c r="I184" s="11"/>
      <c r="J184" s="11"/>
      <c r="K184" s="11"/>
      <c r="L184" s="41">
        <v>6872.96</v>
      </c>
      <c r="M184" s="42"/>
      <c r="N184" s="42"/>
      <c r="O184" s="43"/>
      <c r="BG184" s="27"/>
      <c r="BH184" s="28"/>
      <c r="BI184" s="35"/>
      <c r="BJ184" s="19"/>
    </row>
    <row r="185" spans="1:62" s="3" customFormat="1" ht="22.5" x14ac:dyDescent="0.25">
      <c r="A185" s="45"/>
      <c r="B185" s="46" t="s">
        <v>5147</v>
      </c>
      <c r="C185" s="141" t="s">
        <v>5148</v>
      </c>
      <c r="D185" s="141"/>
      <c r="E185" s="141"/>
      <c r="F185" s="47" t="s">
        <v>80</v>
      </c>
      <c r="G185" s="39" t="s">
        <v>5342</v>
      </c>
      <c r="H185" s="48">
        <v>17237.09</v>
      </c>
      <c r="I185" s="48"/>
      <c r="J185" s="48">
        <v>17237.09</v>
      </c>
      <c r="K185" s="49"/>
      <c r="L185" s="48">
        <v>25.67</v>
      </c>
      <c r="M185" s="48"/>
      <c r="N185" s="48"/>
      <c r="O185" s="50">
        <v>25.67</v>
      </c>
      <c r="BG185" s="27"/>
      <c r="BH185" s="28"/>
      <c r="BI185" s="35"/>
      <c r="BJ185" s="19" t="s">
        <v>5148</v>
      </c>
    </row>
    <row r="186" spans="1:62" s="3" customFormat="1" ht="90" x14ac:dyDescent="0.25">
      <c r="A186" s="29" t="s">
        <v>333</v>
      </c>
      <c r="B186" s="30" t="s">
        <v>5343</v>
      </c>
      <c r="C186" s="136" t="s">
        <v>870</v>
      </c>
      <c r="D186" s="136"/>
      <c r="E186" s="136"/>
      <c r="F186" s="29" t="s">
        <v>62</v>
      </c>
      <c r="G186" s="51">
        <v>8.9364000000000008</v>
      </c>
      <c r="H186" s="33">
        <v>35.76</v>
      </c>
      <c r="I186" s="33"/>
      <c r="J186" s="33">
        <v>35.76</v>
      </c>
      <c r="K186" s="31" t="s">
        <v>42</v>
      </c>
      <c r="L186" s="33">
        <v>2767.44</v>
      </c>
      <c r="M186" s="33"/>
      <c r="N186" s="34"/>
      <c r="O186" s="33">
        <v>2767.44</v>
      </c>
      <c r="BG186" s="27"/>
      <c r="BH186" s="28"/>
      <c r="BI186" s="35" t="s">
        <v>870</v>
      </c>
      <c r="BJ186" s="19"/>
    </row>
    <row r="187" spans="1:62" s="3" customFormat="1" ht="90" x14ac:dyDescent="0.25">
      <c r="A187" s="29" t="s">
        <v>347</v>
      </c>
      <c r="B187" s="30" t="s">
        <v>5344</v>
      </c>
      <c r="C187" s="136" t="s">
        <v>5345</v>
      </c>
      <c r="D187" s="136"/>
      <c r="E187" s="136"/>
      <c r="F187" s="29" t="s">
        <v>1054</v>
      </c>
      <c r="G187" s="51">
        <v>0.74470000000000003</v>
      </c>
      <c r="H187" s="33" t="s">
        <v>5346</v>
      </c>
      <c r="I187" s="33" t="s">
        <v>5347</v>
      </c>
      <c r="J187" s="33">
        <v>10.77</v>
      </c>
      <c r="K187" s="31" t="s">
        <v>42</v>
      </c>
      <c r="L187" s="33">
        <v>1777.55</v>
      </c>
      <c r="M187" s="33">
        <v>1641.82</v>
      </c>
      <c r="N187" s="34" t="s">
        <v>5348</v>
      </c>
      <c r="O187" s="33">
        <v>69.459999999999994</v>
      </c>
      <c r="BG187" s="27"/>
      <c r="BH187" s="28"/>
      <c r="BI187" s="35" t="s">
        <v>5345</v>
      </c>
      <c r="BJ187" s="19"/>
    </row>
    <row r="188" spans="1:62" s="3" customFormat="1" ht="15" x14ac:dyDescent="0.25">
      <c r="A188" s="36"/>
      <c r="B188" s="37"/>
      <c r="C188" s="37"/>
      <c r="D188" s="37"/>
      <c r="E188" s="38" t="s">
        <v>5349</v>
      </c>
      <c r="F188" s="38"/>
      <c r="G188" s="39"/>
      <c r="H188" s="40"/>
      <c r="I188" s="11"/>
      <c r="J188" s="11"/>
      <c r="K188" s="11"/>
      <c r="L188" s="41">
        <v>1547.53</v>
      </c>
      <c r="M188" s="42"/>
      <c r="N188" s="42"/>
      <c r="O188" s="43"/>
      <c r="BG188" s="27"/>
      <c r="BH188" s="28"/>
      <c r="BI188" s="35"/>
      <c r="BJ188" s="19"/>
    </row>
    <row r="189" spans="1:62" s="3" customFormat="1" ht="15" x14ac:dyDescent="0.25">
      <c r="A189" s="36"/>
      <c r="B189" s="37"/>
      <c r="C189" s="37"/>
      <c r="D189" s="37"/>
      <c r="E189" s="38" t="s">
        <v>5350</v>
      </c>
      <c r="F189" s="38"/>
      <c r="G189" s="39"/>
      <c r="H189" s="40"/>
      <c r="I189" s="11"/>
      <c r="J189" s="11"/>
      <c r="K189" s="11"/>
      <c r="L189" s="41">
        <v>839.62</v>
      </c>
      <c r="M189" s="42"/>
      <c r="N189" s="42"/>
      <c r="O189" s="43"/>
      <c r="BG189" s="27"/>
      <c r="BH189" s="28"/>
      <c r="BI189" s="35"/>
      <c r="BJ189" s="19"/>
    </row>
    <row r="190" spans="1:62" s="3" customFormat="1" ht="15" x14ac:dyDescent="0.25">
      <c r="A190" s="36"/>
      <c r="B190" s="37"/>
      <c r="C190" s="37"/>
      <c r="D190" s="37"/>
      <c r="E190" s="38" t="s">
        <v>46</v>
      </c>
      <c r="F190" s="38"/>
      <c r="G190" s="39"/>
      <c r="H190" s="40"/>
      <c r="I190" s="11"/>
      <c r="J190" s="11"/>
      <c r="K190" s="11"/>
      <c r="L190" s="41">
        <v>4164.7</v>
      </c>
      <c r="M190" s="42"/>
      <c r="N190" s="42"/>
      <c r="O190" s="43"/>
      <c r="BG190" s="27"/>
      <c r="BH190" s="28"/>
      <c r="BI190" s="35"/>
      <c r="BJ190" s="19"/>
    </row>
    <row r="191" spans="1:62" s="3" customFormat="1" ht="22.5" x14ac:dyDescent="0.25">
      <c r="A191" s="45"/>
      <c r="B191" s="46" t="s">
        <v>5351</v>
      </c>
      <c r="C191" s="141" t="s">
        <v>5352</v>
      </c>
      <c r="D191" s="141"/>
      <c r="E191" s="141"/>
      <c r="F191" s="47" t="s">
        <v>80</v>
      </c>
      <c r="G191" s="39" t="s">
        <v>5353</v>
      </c>
      <c r="H191" s="48">
        <v>7692.65</v>
      </c>
      <c r="I191" s="48"/>
      <c r="J191" s="48">
        <v>7692.65</v>
      </c>
      <c r="K191" s="49"/>
      <c r="L191" s="48">
        <v>8.02</v>
      </c>
      <c r="M191" s="48"/>
      <c r="N191" s="48"/>
      <c r="O191" s="50">
        <v>8.02</v>
      </c>
      <c r="BG191" s="27"/>
      <c r="BH191" s="28"/>
      <c r="BI191" s="35"/>
      <c r="BJ191" s="19" t="s">
        <v>5352</v>
      </c>
    </row>
    <row r="192" spans="1:62" s="3" customFormat="1" ht="90" x14ac:dyDescent="0.25">
      <c r="A192" s="29" t="s">
        <v>352</v>
      </c>
      <c r="B192" s="30" t="s">
        <v>5354</v>
      </c>
      <c r="C192" s="136" t="s">
        <v>5355</v>
      </c>
      <c r="D192" s="136"/>
      <c r="E192" s="136"/>
      <c r="F192" s="29" t="s">
        <v>62</v>
      </c>
      <c r="G192" s="51">
        <v>14.1493</v>
      </c>
      <c r="H192" s="33">
        <v>48.66</v>
      </c>
      <c r="I192" s="33"/>
      <c r="J192" s="33">
        <v>48.66</v>
      </c>
      <c r="K192" s="31" t="s">
        <v>42</v>
      </c>
      <c r="L192" s="33">
        <v>5962.45</v>
      </c>
      <c r="M192" s="33"/>
      <c r="N192" s="34"/>
      <c r="O192" s="33">
        <v>5962.45</v>
      </c>
      <c r="BG192" s="27"/>
      <c r="BH192" s="28"/>
      <c r="BI192" s="35" t="s">
        <v>5355</v>
      </c>
      <c r="BJ192" s="19"/>
    </row>
    <row r="193" spans="1:64" s="3" customFormat="1" ht="15" x14ac:dyDescent="0.25">
      <c r="A193" s="138" t="s">
        <v>5356</v>
      </c>
      <c r="B193" s="139"/>
      <c r="C193" s="139"/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40"/>
      <c r="BG193" s="27" t="s">
        <v>5356</v>
      </c>
      <c r="BH193" s="28"/>
      <c r="BI193" s="35"/>
      <c r="BJ193" s="19"/>
    </row>
    <row r="194" spans="1:64" s="3" customFormat="1" ht="15" x14ac:dyDescent="0.25">
      <c r="A194" s="133" t="s">
        <v>5357</v>
      </c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5"/>
      <c r="BG194" s="27"/>
      <c r="BH194" s="28" t="s">
        <v>5357</v>
      </c>
      <c r="BI194" s="35"/>
      <c r="BJ194" s="19"/>
    </row>
    <row r="195" spans="1:64" s="3" customFormat="1" ht="22.5" x14ac:dyDescent="0.25">
      <c r="A195" s="142" t="s">
        <v>467</v>
      </c>
      <c r="B195" s="143"/>
      <c r="C195" s="143"/>
      <c r="D195" s="143"/>
      <c r="E195" s="143"/>
      <c r="F195" s="143"/>
      <c r="G195" s="143"/>
      <c r="H195" s="143"/>
      <c r="I195" s="143"/>
      <c r="J195" s="143"/>
      <c r="K195" s="144"/>
      <c r="L195" s="33">
        <v>8078207.6799999997</v>
      </c>
      <c r="M195" s="33">
        <v>2669308.98</v>
      </c>
      <c r="N195" s="33" t="s">
        <v>5358</v>
      </c>
      <c r="O195" s="33">
        <v>5109867.08</v>
      </c>
      <c r="BK195" s="35" t="s">
        <v>467</v>
      </c>
    </row>
    <row r="196" spans="1:64" s="3" customFormat="1" ht="15" x14ac:dyDescent="0.25">
      <c r="A196" s="142" t="s">
        <v>469</v>
      </c>
      <c r="B196" s="143"/>
      <c r="C196" s="143"/>
      <c r="D196" s="143"/>
      <c r="E196" s="143"/>
      <c r="F196" s="143"/>
      <c r="G196" s="143"/>
      <c r="H196" s="143"/>
      <c r="I196" s="143"/>
      <c r="J196" s="143"/>
      <c r="K196" s="144"/>
      <c r="L196" s="33">
        <v>2806555.92</v>
      </c>
      <c r="M196" s="33"/>
      <c r="N196" s="33"/>
      <c r="O196" s="33"/>
      <c r="BK196" s="35" t="s">
        <v>469</v>
      </c>
    </row>
    <row r="197" spans="1:64" s="3" customFormat="1" ht="15" x14ac:dyDescent="0.25">
      <c r="A197" s="145" t="s">
        <v>470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7"/>
      <c r="L197" s="55"/>
      <c r="M197" s="55"/>
      <c r="N197" s="55"/>
      <c r="O197" s="55"/>
      <c r="BK197" s="35"/>
      <c r="BL197" s="2" t="s">
        <v>470</v>
      </c>
    </row>
    <row r="198" spans="1:64" s="3" customFormat="1" ht="15" x14ac:dyDescent="0.25">
      <c r="A198" s="145" t="s">
        <v>5359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55">
        <v>324730.84999999998</v>
      </c>
      <c r="M198" s="55"/>
      <c r="N198" s="55"/>
      <c r="O198" s="55"/>
      <c r="BK198" s="35"/>
      <c r="BL198" s="2" t="s">
        <v>5359</v>
      </c>
    </row>
    <row r="199" spans="1:64" s="3" customFormat="1" ht="15" x14ac:dyDescent="0.25">
      <c r="A199" s="145" t="s">
        <v>5360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55">
        <v>50888.51</v>
      </c>
      <c r="M199" s="55"/>
      <c r="N199" s="55"/>
      <c r="O199" s="55"/>
      <c r="BK199" s="35"/>
      <c r="BL199" s="2" t="s">
        <v>5360</v>
      </c>
    </row>
    <row r="200" spans="1:64" s="3" customFormat="1" ht="15" x14ac:dyDescent="0.25">
      <c r="A200" s="145" t="s">
        <v>5361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55">
        <v>335960.63</v>
      </c>
      <c r="M200" s="55"/>
      <c r="N200" s="55"/>
      <c r="O200" s="55"/>
      <c r="BK200" s="35"/>
      <c r="BL200" s="2" t="s">
        <v>5361</v>
      </c>
    </row>
    <row r="201" spans="1:64" s="3" customFormat="1" ht="15" x14ac:dyDescent="0.25">
      <c r="A201" s="145" t="s">
        <v>5362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55">
        <v>324855.75</v>
      </c>
      <c r="M201" s="55"/>
      <c r="N201" s="55"/>
      <c r="O201" s="55"/>
      <c r="BK201" s="35"/>
      <c r="BL201" s="2" t="s">
        <v>5362</v>
      </c>
    </row>
    <row r="202" spans="1:64" s="3" customFormat="1" ht="15" x14ac:dyDescent="0.25">
      <c r="A202" s="145" t="s">
        <v>5363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55">
        <v>351783.04</v>
      </c>
      <c r="M202" s="55"/>
      <c r="N202" s="55"/>
      <c r="O202" s="55"/>
      <c r="BK202" s="35"/>
      <c r="BL202" s="2" t="s">
        <v>5363</v>
      </c>
    </row>
    <row r="203" spans="1:64" s="3" customFormat="1" ht="15" x14ac:dyDescent="0.25">
      <c r="A203" s="145" t="s">
        <v>5364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55">
        <v>334096.26</v>
      </c>
      <c r="M203" s="55"/>
      <c r="N203" s="55"/>
      <c r="O203" s="55"/>
      <c r="BK203" s="35"/>
      <c r="BL203" s="2" t="s">
        <v>5364</v>
      </c>
    </row>
    <row r="204" spans="1:64" s="3" customFormat="1" ht="15" x14ac:dyDescent="0.25">
      <c r="A204" s="145" t="s">
        <v>5365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55">
        <v>994816.25</v>
      </c>
      <c r="M204" s="55"/>
      <c r="N204" s="55"/>
      <c r="O204" s="55"/>
      <c r="BK204" s="35"/>
      <c r="BL204" s="2" t="s">
        <v>5365</v>
      </c>
    </row>
    <row r="205" spans="1:64" s="3" customFormat="1" ht="15" x14ac:dyDescent="0.25">
      <c r="A205" s="145" t="s">
        <v>5366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55">
        <v>52906.32</v>
      </c>
      <c r="M205" s="55"/>
      <c r="N205" s="55"/>
      <c r="O205" s="55"/>
      <c r="BK205" s="35"/>
      <c r="BL205" s="2" t="s">
        <v>5366</v>
      </c>
    </row>
    <row r="206" spans="1:64" s="3" customFormat="1" ht="15" x14ac:dyDescent="0.25">
      <c r="A206" s="145" t="s">
        <v>5367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55">
        <v>36518.31</v>
      </c>
      <c r="M206" s="55"/>
      <c r="N206" s="55"/>
      <c r="O206" s="55"/>
      <c r="BK206" s="35"/>
      <c r="BL206" s="2" t="s">
        <v>5367</v>
      </c>
    </row>
    <row r="207" spans="1:64" s="3" customFormat="1" ht="15" x14ac:dyDescent="0.25">
      <c r="A207" s="142" t="s">
        <v>477</v>
      </c>
      <c r="B207" s="143"/>
      <c r="C207" s="143"/>
      <c r="D207" s="143"/>
      <c r="E207" s="143"/>
      <c r="F207" s="143"/>
      <c r="G207" s="143"/>
      <c r="H207" s="143"/>
      <c r="I207" s="143"/>
      <c r="J207" s="143"/>
      <c r="K207" s="144"/>
      <c r="L207" s="33">
        <v>1513534.64</v>
      </c>
      <c r="M207" s="33"/>
      <c r="N207" s="33"/>
      <c r="O207" s="33"/>
      <c r="BK207" s="35" t="s">
        <v>477</v>
      </c>
    </row>
    <row r="208" spans="1:64" s="3" customFormat="1" ht="15" x14ac:dyDescent="0.25">
      <c r="A208" s="145" t="s">
        <v>470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55"/>
      <c r="M208" s="55"/>
      <c r="N208" s="55"/>
      <c r="O208" s="55"/>
      <c r="BK208" s="35"/>
      <c r="BL208" s="2" t="s">
        <v>470</v>
      </c>
    </row>
    <row r="209" spans="1:64" s="3" customFormat="1" ht="15" x14ac:dyDescent="0.25">
      <c r="A209" s="145" t="s">
        <v>5368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55">
        <v>162365.42000000001</v>
      </c>
      <c r="M209" s="55"/>
      <c r="N209" s="55"/>
      <c r="O209" s="55"/>
      <c r="BK209" s="35"/>
      <c r="BL209" s="2" t="s">
        <v>5368</v>
      </c>
    </row>
    <row r="210" spans="1:64" s="3" customFormat="1" ht="15" x14ac:dyDescent="0.25">
      <c r="A210" s="145" t="s">
        <v>5369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55">
        <v>182276.51</v>
      </c>
      <c r="M210" s="55"/>
      <c r="N210" s="55"/>
      <c r="O210" s="55"/>
      <c r="BK210" s="35"/>
      <c r="BL210" s="2" t="s">
        <v>5369</v>
      </c>
    </row>
    <row r="211" spans="1:64" s="3" customFormat="1" ht="15" x14ac:dyDescent="0.25">
      <c r="A211" s="145" t="s">
        <v>5370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55">
        <v>170141.61</v>
      </c>
      <c r="M211" s="55"/>
      <c r="N211" s="55"/>
      <c r="O211" s="55"/>
      <c r="BK211" s="35"/>
      <c r="BL211" s="2" t="s">
        <v>5370</v>
      </c>
    </row>
    <row r="212" spans="1:64" s="3" customFormat="1" ht="15" x14ac:dyDescent="0.25">
      <c r="A212" s="145" t="s">
        <v>5371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55">
        <v>520225.01</v>
      </c>
      <c r="M212" s="55"/>
      <c r="N212" s="55"/>
      <c r="O212" s="55"/>
      <c r="BK212" s="35"/>
      <c r="BL212" s="2" t="s">
        <v>5371</v>
      </c>
    </row>
    <row r="213" spans="1:64" s="3" customFormat="1" ht="15" x14ac:dyDescent="0.25">
      <c r="A213" s="145" t="s">
        <v>5372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55">
        <v>184721.9</v>
      </c>
      <c r="M213" s="55"/>
      <c r="N213" s="55"/>
      <c r="O213" s="55"/>
      <c r="BK213" s="35"/>
      <c r="BL213" s="2" t="s">
        <v>5372</v>
      </c>
    </row>
    <row r="214" spans="1:64" s="3" customFormat="1" ht="15" x14ac:dyDescent="0.25">
      <c r="A214" s="145" t="s">
        <v>5373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55">
        <v>201506.79</v>
      </c>
      <c r="M214" s="55"/>
      <c r="N214" s="55"/>
      <c r="O214" s="55"/>
      <c r="BK214" s="35"/>
      <c r="BL214" s="2" t="s">
        <v>5373</v>
      </c>
    </row>
    <row r="215" spans="1:64" s="3" customFormat="1" ht="15" x14ac:dyDescent="0.25">
      <c r="A215" s="145" t="s">
        <v>5374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/>
      <c r="L215" s="55">
        <v>33925.67</v>
      </c>
      <c r="M215" s="55"/>
      <c r="N215" s="55"/>
      <c r="O215" s="55"/>
      <c r="BK215" s="35"/>
      <c r="BL215" s="2" t="s">
        <v>5374</v>
      </c>
    </row>
    <row r="216" spans="1:64" s="3" customFormat="1" ht="15" x14ac:dyDescent="0.25">
      <c r="A216" s="145" t="s">
        <v>5375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55">
        <v>33186.69</v>
      </c>
      <c r="M216" s="55"/>
      <c r="N216" s="55"/>
      <c r="O216" s="55"/>
      <c r="BK216" s="35"/>
      <c r="BL216" s="2" t="s">
        <v>5375</v>
      </c>
    </row>
    <row r="217" spans="1:64" s="3" customFormat="1" ht="15" x14ac:dyDescent="0.25">
      <c r="A217" s="145" t="s">
        <v>5376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7"/>
      <c r="L217" s="55">
        <v>25185.040000000001</v>
      </c>
      <c r="M217" s="55"/>
      <c r="N217" s="55"/>
      <c r="O217" s="55"/>
      <c r="BK217" s="35"/>
      <c r="BL217" s="2" t="s">
        <v>5376</v>
      </c>
    </row>
    <row r="218" spans="1:64" s="3" customFormat="1" ht="15" x14ac:dyDescent="0.25">
      <c r="A218" s="142" t="s">
        <v>484</v>
      </c>
      <c r="B218" s="143"/>
      <c r="C218" s="143"/>
      <c r="D218" s="143"/>
      <c r="E218" s="143"/>
      <c r="F218" s="143"/>
      <c r="G218" s="143"/>
      <c r="H218" s="143"/>
      <c r="I218" s="143"/>
      <c r="J218" s="143"/>
      <c r="K218" s="144"/>
      <c r="L218" s="33"/>
      <c r="M218" s="33"/>
      <c r="N218" s="33"/>
      <c r="O218" s="33"/>
      <c r="BK218" s="35" t="s">
        <v>484</v>
      </c>
    </row>
    <row r="219" spans="1:64" s="3" customFormat="1" ht="15" x14ac:dyDescent="0.25">
      <c r="A219" s="145" t="s">
        <v>1346</v>
      </c>
      <c r="B219" s="146"/>
      <c r="C219" s="146"/>
      <c r="D219" s="146"/>
      <c r="E219" s="146"/>
      <c r="F219" s="146"/>
      <c r="G219" s="146"/>
      <c r="H219" s="146"/>
      <c r="I219" s="146"/>
      <c r="J219" s="146"/>
      <c r="K219" s="147"/>
      <c r="L219" s="55"/>
      <c r="M219" s="55"/>
      <c r="N219" s="55"/>
      <c r="O219" s="55"/>
      <c r="BK219" s="35"/>
      <c r="BL219" s="2" t="s">
        <v>1346</v>
      </c>
    </row>
    <row r="220" spans="1:64" s="3" customFormat="1" ht="15" x14ac:dyDescent="0.25">
      <c r="A220" s="145" t="s">
        <v>1353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7"/>
      <c r="L220" s="55"/>
      <c r="M220" s="55"/>
      <c r="N220" s="55"/>
      <c r="O220" s="55"/>
      <c r="BK220" s="35"/>
      <c r="BL220" s="2" t="s">
        <v>1353</v>
      </c>
    </row>
    <row r="221" spans="1:64" s="3" customFormat="1" ht="22.5" x14ac:dyDescent="0.25">
      <c r="A221" s="145" t="s">
        <v>5377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7"/>
      <c r="L221" s="55">
        <v>953593.7</v>
      </c>
      <c r="M221" s="55">
        <v>906423.55</v>
      </c>
      <c r="N221" s="55" t="s">
        <v>5378</v>
      </c>
      <c r="O221" s="55">
        <v>27746.959999999999</v>
      </c>
      <c r="BK221" s="35"/>
      <c r="BL221" s="2" t="s">
        <v>5377</v>
      </c>
    </row>
    <row r="222" spans="1:64" s="3" customFormat="1" ht="15" x14ac:dyDescent="0.25">
      <c r="A222" s="145" t="s">
        <v>5379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7"/>
      <c r="L222" s="55">
        <v>994816.25</v>
      </c>
      <c r="M222" s="55"/>
      <c r="N222" s="55"/>
      <c r="O222" s="55"/>
      <c r="BK222" s="35"/>
      <c r="BL222" s="2" t="s">
        <v>5379</v>
      </c>
    </row>
    <row r="223" spans="1:64" s="3" customFormat="1" ht="15" x14ac:dyDescent="0.25">
      <c r="A223" s="145" t="s">
        <v>5380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7"/>
      <c r="L223" s="55">
        <v>520225.01</v>
      </c>
      <c r="M223" s="55"/>
      <c r="N223" s="55"/>
      <c r="O223" s="55"/>
      <c r="BK223" s="35"/>
      <c r="BL223" s="2" t="s">
        <v>5380</v>
      </c>
    </row>
    <row r="224" spans="1:64" s="3" customFormat="1" ht="15" x14ac:dyDescent="0.25">
      <c r="A224" s="145" t="s">
        <v>1352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7"/>
      <c r="L224" s="55">
        <v>2468634.96</v>
      </c>
      <c r="M224" s="55"/>
      <c r="N224" s="55"/>
      <c r="O224" s="55"/>
      <c r="BK224" s="35"/>
      <c r="BL224" s="2" t="s">
        <v>1352</v>
      </c>
    </row>
    <row r="225" spans="1:64" s="3" customFormat="1" ht="15" x14ac:dyDescent="0.25">
      <c r="A225" s="145" t="s">
        <v>1363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7"/>
      <c r="L225" s="55"/>
      <c r="M225" s="55"/>
      <c r="N225" s="55"/>
      <c r="O225" s="55"/>
      <c r="BK225" s="35"/>
      <c r="BL225" s="2" t="s">
        <v>1363</v>
      </c>
    </row>
    <row r="226" spans="1:64" s="3" customFormat="1" ht="22.5" x14ac:dyDescent="0.25">
      <c r="A226" s="145" t="s">
        <v>5381</v>
      </c>
      <c r="B226" s="146"/>
      <c r="C226" s="146"/>
      <c r="D226" s="146"/>
      <c r="E226" s="146"/>
      <c r="F226" s="146"/>
      <c r="G226" s="146"/>
      <c r="H226" s="146"/>
      <c r="I226" s="146"/>
      <c r="J226" s="146"/>
      <c r="K226" s="147"/>
      <c r="L226" s="55">
        <v>3005560.58</v>
      </c>
      <c r="M226" s="55">
        <v>48307.24</v>
      </c>
      <c r="N226" s="55" t="s">
        <v>5266</v>
      </c>
      <c r="O226" s="55">
        <v>2935034.1</v>
      </c>
      <c r="BK226" s="35"/>
      <c r="BL226" s="2" t="s">
        <v>5381</v>
      </c>
    </row>
    <row r="227" spans="1:64" s="3" customFormat="1" ht="15" x14ac:dyDescent="0.25">
      <c r="A227" s="145" t="s">
        <v>5382</v>
      </c>
      <c r="B227" s="146"/>
      <c r="C227" s="146"/>
      <c r="D227" s="146"/>
      <c r="E227" s="146"/>
      <c r="F227" s="146"/>
      <c r="G227" s="146"/>
      <c r="H227" s="146"/>
      <c r="I227" s="146"/>
      <c r="J227" s="146"/>
      <c r="K227" s="147"/>
      <c r="L227" s="55">
        <v>50888.51</v>
      </c>
      <c r="M227" s="55"/>
      <c r="N227" s="55"/>
      <c r="O227" s="55"/>
      <c r="BK227" s="35"/>
      <c r="BL227" s="2" t="s">
        <v>5382</v>
      </c>
    </row>
    <row r="228" spans="1:64" s="3" customFormat="1" ht="15" x14ac:dyDescent="0.25">
      <c r="A228" s="145" t="s">
        <v>5383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55">
        <v>33925.67</v>
      </c>
      <c r="M228" s="55"/>
      <c r="N228" s="55"/>
      <c r="O228" s="55"/>
      <c r="BK228" s="35"/>
      <c r="BL228" s="2" t="s">
        <v>5383</v>
      </c>
    </row>
    <row r="229" spans="1:64" s="3" customFormat="1" ht="15" x14ac:dyDescent="0.25">
      <c r="A229" s="145" t="s">
        <v>1352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55">
        <v>3090374.76</v>
      </c>
      <c r="M229" s="55"/>
      <c r="N229" s="55"/>
      <c r="O229" s="55"/>
      <c r="BK229" s="35"/>
      <c r="BL229" s="2" t="s">
        <v>1352</v>
      </c>
    </row>
    <row r="230" spans="1:64" s="3" customFormat="1" ht="15" x14ac:dyDescent="0.25">
      <c r="A230" s="145" t="s">
        <v>5384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55"/>
      <c r="M230" s="55"/>
      <c r="N230" s="55"/>
      <c r="O230" s="55"/>
      <c r="BK230" s="35"/>
      <c r="BL230" s="2" t="s">
        <v>5384</v>
      </c>
    </row>
    <row r="231" spans="1:64" s="3" customFormat="1" ht="22.5" x14ac:dyDescent="0.25">
      <c r="A231" s="145" t="s">
        <v>5385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55">
        <v>484590.09</v>
      </c>
      <c r="M231" s="55">
        <v>357328.15</v>
      </c>
      <c r="N231" s="55" t="s">
        <v>5386</v>
      </c>
      <c r="O231" s="55">
        <v>124079.52</v>
      </c>
      <c r="BK231" s="35"/>
      <c r="BL231" s="2" t="s">
        <v>5385</v>
      </c>
    </row>
    <row r="232" spans="1:64" s="3" customFormat="1" ht="15" x14ac:dyDescent="0.25">
      <c r="A232" s="145" t="s">
        <v>5387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55">
        <v>335960.63</v>
      </c>
      <c r="M232" s="55"/>
      <c r="N232" s="55"/>
      <c r="O232" s="55"/>
      <c r="BK232" s="35"/>
      <c r="BL232" s="2" t="s">
        <v>5387</v>
      </c>
    </row>
    <row r="233" spans="1:64" s="3" customFormat="1" ht="15" x14ac:dyDescent="0.25">
      <c r="A233" s="145" t="s">
        <v>5388</v>
      </c>
      <c r="B233" s="146"/>
      <c r="C233" s="146"/>
      <c r="D233" s="146"/>
      <c r="E233" s="146"/>
      <c r="F233" s="146"/>
      <c r="G233" s="146"/>
      <c r="H233" s="146"/>
      <c r="I233" s="146"/>
      <c r="J233" s="146"/>
      <c r="K233" s="147"/>
      <c r="L233" s="55">
        <v>182276.51</v>
      </c>
      <c r="M233" s="55"/>
      <c r="N233" s="55"/>
      <c r="O233" s="55"/>
      <c r="BK233" s="35"/>
      <c r="BL233" s="2" t="s">
        <v>5388</v>
      </c>
    </row>
    <row r="234" spans="1:64" s="3" customFormat="1" ht="15" x14ac:dyDescent="0.25">
      <c r="A234" s="145" t="s">
        <v>1352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7"/>
      <c r="L234" s="55">
        <v>1002827.23</v>
      </c>
      <c r="M234" s="55"/>
      <c r="N234" s="55"/>
      <c r="O234" s="55"/>
      <c r="BK234" s="35"/>
      <c r="BL234" s="2" t="s">
        <v>1352</v>
      </c>
    </row>
    <row r="235" spans="1:64" s="3" customFormat="1" ht="15" x14ac:dyDescent="0.25">
      <c r="A235" s="145" t="s">
        <v>1358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55"/>
      <c r="M235" s="55"/>
      <c r="N235" s="55"/>
      <c r="O235" s="55"/>
      <c r="BK235" s="35"/>
      <c r="BL235" s="2" t="s">
        <v>1358</v>
      </c>
    </row>
    <row r="236" spans="1:64" s="3" customFormat="1" ht="22.5" x14ac:dyDescent="0.25">
      <c r="A236" s="145" t="s">
        <v>5389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55">
        <v>1758768.51</v>
      </c>
      <c r="M236" s="55">
        <v>282146.39</v>
      </c>
      <c r="N236" s="55" t="s">
        <v>5390</v>
      </c>
      <c r="O236" s="55">
        <v>1412401.61</v>
      </c>
      <c r="BK236" s="35"/>
      <c r="BL236" s="2" t="s">
        <v>5389</v>
      </c>
    </row>
    <row r="237" spans="1:64" s="3" customFormat="1" ht="15" x14ac:dyDescent="0.25">
      <c r="A237" s="145" t="s">
        <v>5391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55">
        <v>313103.53999999998</v>
      </c>
      <c r="M237" s="55"/>
      <c r="N237" s="55"/>
      <c r="O237" s="55"/>
      <c r="BK237" s="35"/>
      <c r="BL237" s="2" t="s">
        <v>5391</v>
      </c>
    </row>
    <row r="238" spans="1:64" s="3" customFormat="1" ht="15" x14ac:dyDescent="0.25">
      <c r="A238" s="145" t="s">
        <v>5392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55">
        <v>178039.27</v>
      </c>
      <c r="M238" s="55"/>
      <c r="N238" s="55"/>
      <c r="O238" s="55"/>
      <c r="BK238" s="35"/>
      <c r="BL238" s="2" t="s">
        <v>5392</v>
      </c>
    </row>
    <row r="239" spans="1:64" s="3" customFormat="1" ht="15" x14ac:dyDescent="0.25">
      <c r="A239" s="145" t="s">
        <v>1352</v>
      </c>
      <c r="B239" s="146"/>
      <c r="C239" s="146"/>
      <c r="D239" s="146"/>
      <c r="E239" s="146"/>
      <c r="F239" s="146"/>
      <c r="G239" s="146"/>
      <c r="H239" s="146"/>
      <c r="I239" s="146"/>
      <c r="J239" s="146"/>
      <c r="K239" s="147"/>
      <c r="L239" s="55">
        <v>2249911.3199999998</v>
      </c>
      <c r="M239" s="55"/>
      <c r="N239" s="55"/>
      <c r="O239" s="55"/>
      <c r="BK239" s="35"/>
      <c r="BL239" s="2" t="s">
        <v>1352</v>
      </c>
    </row>
    <row r="240" spans="1:64" s="3" customFormat="1" ht="15" x14ac:dyDescent="0.25">
      <c r="A240" s="145" t="s">
        <v>5393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55"/>
      <c r="M240" s="55"/>
      <c r="N240" s="55"/>
      <c r="O240" s="55"/>
      <c r="BK240" s="35"/>
      <c r="BL240" s="2" t="s">
        <v>5393</v>
      </c>
    </row>
    <row r="241" spans="1:64" s="3" customFormat="1" ht="15" x14ac:dyDescent="0.25">
      <c r="A241" s="145" t="s">
        <v>5394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55">
        <v>56440.4</v>
      </c>
      <c r="M241" s="55">
        <v>48096.65</v>
      </c>
      <c r="N241" s="55">
        <v>4177.17</v>
      </c>
      <c r="O241" s="55">
        <v>4166.58</v>
      </c>
      <c r="BK241" s="35"/>
      <c r="BL241" s="2" t="s">
        <v>5394</v>
      </c>
    </row>
    <row r="242" spans="1:64" s="3" customFormat="1" ht="15" x14ac:dyDescent="0.25">
      <c r="A242" s="145" t="s">
        <v>5395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7"/>
      <c r="L242" s="55">
        <v>52906.32</v>
      </c>
      <c r="M242" s="55"/>
      <c r="N242" s="55"/>
      <c r="O242" s="55"/>
      <c r="BK242" s="35"/>
      <c r="BL242" s="2" t="s">
        <v>5395</v>
      </c>
    </row>
    <row r="243" spans="1:64" s="3" customFormat="1" ht="15" x14ac:dyDescent="0.25">
      <c r="A243" s="145" t="s">
        <v>5396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55">
        <v>33186.69</v>
      </c>
      <c r="M243" s="55"/>
      <c r="N243" s="55"/>
      <c r="O243" s="55"/>
      <c r="BK243" s="35"/>
      <c r="BL243" s="2" t="s">
        <v>5396</v>
      </c>
    </row>
    <row r="244" spans="1:64" s="3" customFormat="1" ht="15" x14ac:dyDescent="0.25">
      <c r="A244" s="145" t="s">
        <v>1352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55">
        <v>142533.41</v>
      </c>
      <c r="M244" s="55"/>
      <c r="N244" s="55"/>
      <c r="O244" s="55"/>
      <c r="BK244" s="35"/>
      <c r="BL244" s="2" t="s">
        <v>1352</v>
      </c>
    </row>
    <row r="245" spans="1:64" s="3" customFormat="1" ht="15" x14ac:dyDescent="0.25">
      <c r="A245" s="145" t="s">
        <v>5397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55"/>
      <c r="M245" s="55"/>
      <c r="N245" s="55"/>
      <c r="O245" s="55"/>
      <c r="BK245" s="35"/>
      <c r="BL245" s="2" t="s">
        <v>5397</v>
      </c>
    </row>
    <row r="246" spans="1:64" s="3" customFormat="1" ht="15" x14ac:dyDescent="0.25">
      <c r="A246" s="145" t="s">
        <v>5398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55">
        <v>50486.84</v>
      </c>
      <c r="M246" s="55">
        <v>31481.3</v>
      </c>
      <c r="N246" s="55">
        <v>19005.54</v>
      </c>
      <c r="O246" s="55"/>
      <c r="BK246" s="35"/>
      <c r="BL246" s="2" t="s">
        <v>5398</v>
      </c>
    </row>
    <row r="247" spans="1:64" s="3" customFormat="1" ht="15" x14ac:dyDescent="0.25">
      <c r="A247" s="145" t="s">
        <v>5399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55">
        <v>36518.31</v>
      </c>
      <c r="M247" s="55"/>
      <c r="N247" s="55"/>
      <c r="O247" s="55"/>
      <c r="BK247" s="35"/>
      <c r="BL247" s="2" t="s">
        <v>5399</v>
      </c>
    </row>
    <row r="248" spans="1:64" s="3" customFormat="1" ht="15" x14ac:dyDescent="0.25">
      <c r="A248" s="145" t="s">
        <v>5400</v>
      </c>
      <c r="B248" s="146"/>
      <c r="C248" s="146"/>
      <c r="D248" s="146"/>
      <c r="E248" s="146"/>
      <c r="F248" s="146"/>
      <c r="G248" s="146"/>
      <c r="H248" s="146"/>
      <c r="I248" s="146"/>
      <c r="J248" s="146"/>
      <c r="K248" s="147"/>
      <c r="L248" s="55">
        <v>25185.040000000001</v>
      </c>
      <c r="M248" s="55"/>
      <c r="N248" s="55"/>
      <c r="O248" s="55"/>
      <c r="BK248" s="35"/>
      <c r="BL248" s="2" t="s">
        <v>5400</v>
      </c>
    </row>
    <row r="249" spans="1:64" s="3" customFormat="1" ht="15" x14ac:dyDescent="0.25">
      <c r="A249" s="145" t="s">
        <v>1352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55">
        <v>112190.19</v>
      </c>
      <c r="M249" s="55"/>
      <c r="N249" s="55"/>
      <c r="O249" s="55"/>
      <c r="BK249" s="35"/>
      <c r="BL249" s="2" t="s">
        <v>1352</v>
      </c>
    </row>
    <row r="250" spans="1:64" s="3" customFormat="1" ht="15" x14ac:dyDescent="0.25">
      <c r="A250" s="145" t="s">
        <v>5401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55"/>
      <c r="M250" s="55"/>
      <c r="N250" s="55"/>
      <c r="O250" s="55"/>
      <c r="BK250" s="35"/>
      <c r="BL250" s="2" t="s">
        <v>5401</v>
      </c>
    </row>
    <row r="251" spans="1:64" s="3" customFormat="1" ht="22.5" x14ac:dyDescent="0.25">
      <c r="A251" s="145" t="s">
        <v>5402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55">
        <v>11728.36</v>
      </c>
      <c r="M251" s="55">
        <v>11496.65</v>
      </c>
      <c r="N251" s="55" t="s">
        <v>5213</v>
      </c>
      <c r="O251" s="55">
        <v>97.22</v>
      </c>
      <c r="BK251" s="35"/>
      <c r="BL251" s="2" t="s">
        <v>5402</v>
      </c>
    </row>
    <row r="252" spans="1:64" s="3" customFormat="1" ht="15" x14ac:dyDescent="0.25">
      <c r="A252" s="145" t="s">
        <v>5403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55">
        <v>11752.21</v>
      </c>
      <c r="M252" s="55"/>
      <c r="N252" s="55"/>
      <c r="O252" s="55"/>
      <c r="BK252" s="35"/>
      <c r="BL252" s="2" t="s">
        <v>5403</v>
      </c>
    </row>
    <row r="253" spans="1:64" s="3" customFormat="1" ht="15" x14ac:dyDescent="0.25">
      <c r="A253" s="145" t="s">
        <v>5404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55">
        <v>6682.63</v>
      </c>
      <c r="M253" s="55"/>
      <c r="N253" s="55"/>
      <c r="O253" s="55"/>
      <c r="BK253" s="35"/>
      <c r="BL253" s="2" t="s">
        <v>5404</v>
      </c>
    </row>
    <row r="254" spans="1:64" s="3" customFormat="1" ht="15" x14ac:dyDescent="0.25">
      <c r="A254" s="145" t="s">
        <v>1352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7"/>
      <c r="L254" s="55">
        <v>30163.200000000001</v>
      </c>
      <c r="M254" s="55"/>
      <c r="N254" s="55"/>
      <c r="O254" s="55"/>
      <c r="BK254" s="35"/>
      <c r="BL254" s="2" t="s">
        <v>1352</v>
      </c>
    </row>
    <row r="255" spans="1:64" s="3" customFormat="1" ht="15" x14ac:dyDescent="0.25">
      <c r="A255" s="145" t="s">
        <v>5405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55"/>
      <c r="M255" s="55"/>
      <c r="N255" s="55"/>
      <c r="O255" s="55"/>
      <c r="BK255" s="35"/>
      <c r="BL255" s="2" t="s">
        <v>5405</v>
      </c>
    </row>
    <row r="256" spans="1:64" s="3" customFormat="1" ht="22.5" x14ac:dyDescent="0.25">
      <c r="A256" s="145" t="s">
        <v>5406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55">
        <v>361223.18</v>
      </c>
      <c r="M256" s="55">
        <v>341503.73</v>
      </c>
      <c r="N256" s="55" t="s">
        <v>5407</v>
      </c>
      <c r="O256" s="55">
        <v>2380.25</v>
      </c>
      <c r="BK256" s="35"/>
      <c r="BL256" s="2" t="s">
        <v>5406</v>
      </c>
    </row>
    <row r="257" spans="1:64" s="3" customFormat="1" ht="15" x14ac:dyDescent="0.25">
      <c r="A257" s="145" t="s">
        <v>5408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55">
        <v>351783.04</v>
      </c>
      <c r="M257" s="55"/>
      <c r="N257" s="55"/>
      <c r="O257" s="55"/>
      <c r="BK257" s="35"/>
      <c r="BL257" s="2" t="s">
        <v>5408</v>
      </c>
    </row>
    <row r="258" spans="1:64" s="3" customFormat="1" ht="15" x14ac:dyDescent="0.25">
      <c r="A258" s="145" t="s">
        <v>5409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55">
        <v>201506.79</v>
      </c>
      <c r="M258" s="55"/>
      <c r="N258" s="55"/>
      <c r="O258" s="55"/>
      <c r="BK258" s="35"/>
      <c r="BL258" s="2" t="s">
        <v>5409</v>
      </c>
    </row>
    <row r="259" spans="1:64" s="3" customFormat="1" ht="15" x14ac:dyDescent="0.25">
      <c r="A259" s="145" t="s">
        <v>1352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147"/>
      <c r="L259" s="55">
        <v>914513.01</v>
      </c>
      <c r="M259" s="55"/>
      <c r="N259" s="55"/>
      <c r="O259" s="55"/>
      <c r="BK259" s="35"/>
      <c r="BL259" s="2" t="s">
        <v>1352</v>
      </c>
    </row>
    <row r="260" spans="1:64" s="3" customFormat="1" ht="15" x14ac:dyDescent="0.25">
      <c r="A260" s="145" t="s">
        <v>1347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55"/>
      <c r="M260" s="55"/>
      <c r="N260" s="55"/>
      <c r="O260" s="55"/>
      <c r="BK260" s="35"/>
      <c r="BL260" s="2" t="s">
        <v>1347</v>
      </c>
    </row>
    <row r="261" spans="1:64" s="3" customFormat="1" ht="15" x14ac:dyDescent="0.25">
      <c r="A261" s="145" t="s">
        <v>5410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55">
        <v>787013.9</v>
      </c>
      <c r="M261" s="55">
        <v>309348.39</v>
      </c>
      <c r="N261" s="55">
        <v>15574.05</v>
      </c>
      <c r="O261" s="55">
        <v>462091.46</v>
      </c>
      <c r="BK261" s="35"/>
      <c r="BL261" s="2" t="s">
        <v>5410</v>
      </c>
    </row>
    <row r="262" spans="1:64" s="3" customFormat="1" ht="15" x14ac:dyDescent="0.25">
      <c r="A262" s="145" t="s">
        <v>5411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55">
        <v>334096.26</v>
      </c>
      <c r="M262" s="55"/>
      <c r="N262" s="55"/>
      <c r="O262" s="55"/>
      <c r="BK262" s="35"/>
      <c r="BL262" s="2" t="s">
        <v>5411</v>
      </c>
    </row>
    <row r="263" spans="1:64" s="3" customFormat="1" ht="15" x14ac:dyDescent="0.25">
      <c r="A263" s="145" t="s">
        <v>5412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55">
        <v>170141.61</v>
      </c>
      <c r="M263" s="55"/>
      <c r="N263" s="55"/>
      <c r="O263" s="55"/>
      <c r="BK263" s="35"/>
      <c r="BL263" s="2" t="s">
        <v>5412</v>
      </c>
    </row>
    <row r="264" spans="1:64" s="3" customFormat="1" ht="15" x14ac:dyDescent="0.25">
      <c r="A264" s="145" t="s">
        <v>1352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55">
        <v>1291251.77</v>
      </c>
      <c r="M264" s="55"/>
      <c r="N264" s="55"/>
      <c r="O264" s="55"/>
      <c r="BK264" s="35"/>
      <c r="BL264" s="2" t="s">
        <v>1352</v>
      </c>
    </row>
    <row r="265" spans="1:64" s="3" customFormat="1" ht="15" x14ac:dyDescent="0.25">
      <c r="A265" s="145" t="s">
        <v>1387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55">
        <v>11302399.85</v>
      </c>
      <c r="M265" s="55"/>
      <c r="N265" s="55"/>
      <c r="O265" s="55"/>
      <c r="BK265" s="35"/>
      <c r="BL265" s="2" t="s">
        <v>1387</v>
      </c>
    </row>
    <row r="266" spans="1:64" s="3" customFormat="1" ht="15" x14ac:dyDescent="0.25">
      <c r="A266" s="145" t="s">
        <v>1388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55"/>
      <c r="M266" s="55"/>
      <c r="N266" s="55"/>
      <c r="O266" s="55"/>
      <c r="BK266" s="35"/>
      <c r="BL266" s="2" t="s">
        <v>1388</v>
      </c>
    </row>
    <row r="267" spans="1:64" s="3" customFormat="1" ht="15" x14ac:dyDescent="0.25">
      <c r="A267" s="145" t="s">
        <v>1389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55"/>
      <c r="M267" s="55"/>
      <c r="N267" s="55"/>
      <c r="O267" s="55"/>
      <c r="BK267" s="35"/>
      <c r="BL267" s="2" t="s">
        <v>1389</v>
      </c>
    </row>
    <row r="268" spans="1:64" s="3" customFormat="1" ht="22.5" x14ac:dyDescent="0.25">
      <c r="A268" s="145" t="s">
        <v>5413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55">
        <v>608802.12</v>
      </c>
      <c r="M268" s="55">
        <v>333176.93</v>
      </c>
      <c r="N268" s="55" t="s">
        <v>5414</v>
      </c>
      <c r="O268" s="55">
        <v>141869.38</v>
      </c>
      <c r="BK268" s="35"/>
      <c r="BL268" s="2" t="s">
        <v>5413</v>
      </c>
    </row>
    <row r="269" spans="1:64" s="3" customFormat="1" ht="15" x14ac:dyDescent="0.25">
      <c r="A269" s="145" t="s">
        <v>5415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55">
        <v>324730.84999999998</v>
      </c>
      <c r="M269" s="55"/>
      <c r="N269" s="55"/>
      <c r="O269" s="55"/>
      <c r="BK269" s="35"/>
      <c r="BL269" s="2" t="s">
        <v>5415</v>
      </c>
    </row>
    <row r="270" spans="1:64" s="3" customFormat="1" ht="15" x14ac:dyDescent="0.25">
      <c r="A270" s="145" t="s">
        <v>5416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55">
        <v>162365.42000000001</v>
      </c>
      <c r="M270" s="55"/>
      <c r="N270" s="55"/>
      <c r="O270" s="55"/>
      <c r="BK270" s="35"/>
      <c r="BL270" s="2" t="s">
        <v>5416</v>
      </c>
    </row>
    <row r="271" spans="1:64" s="3" customFormat="1" ht="15" x14ac:dyDescent="0.25">
      <c r="A271" s="145" t="s">
        <v>1352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55">
        <v>1095898.3899999999</v>
      </c>
      <c r="M271" s="55"/>
      <c r="N271" s="55"/>
      <c r="O271" s="55"/>
      <c r="BK271" s="35"/>
      <c r="BL271" s="2" t="s">
        <v>1352</v>
      </c>
    </row>
    <row r="272" spans="1:64" s="3" customFormat="1" ht="15" x14ac:dyDescent="0.25">
      <c r="A272" s="145" t="s">
        <v>1387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55">
        <v>1095898.3899999999</v>
      </c>
      <c r="M272" s="55"/>
      <c r="N272" s="55"/>
      <c r="O272" s="55"/>
      <c r="BK272" s="35"/>
      <c r="BL272" s="2" t="s">
        <v>1387</v>
      </c>
    </row>
    <row r="273" spans="1:65" s="3" customFormat="1" ht="15" x14ac:dyDescent="0.25">
      <c r="A273" s="145" t="s">
        <v>513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55">
        <v>12398298.24</v>
      </c>
      <c r="M273" s="55"/>
      <c r="N273" s="55"/>
      <c r="O273" s="55"/>
      <c r="BK273" s="35"/>
      <c r="BL273" s="2" t="s">
        <v>513</v>
      </c>
    </row>
    <row r="274" spans="1:65" s="3" customFormat="1" ht="15" x14ac:dyDescent="0.25">
      <c r="A274" s="145" t="s">
        <v>514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55"/>
      <c r="M274" s="55"/>
      <c r="N274" s="55"/>
      <c r="O274" s="55"/>
      <c r="BK274" s="35"/>
      <c r="BL274" s="2" t="s">
        <v>514</v>
      </c>
    </row>
    <row r="275" spans="1:65" s="3" customFormat="1" ht="15" x14ac:dyDescent="0.25">
      <c r="A275" s="145" t="s">
        <v>515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55">
        <v>2669308.98</v>
      </c>
      <c r="M275" s="55"/>
      <c r="N275" s="55"/>
      <c r="O275" s="55"/>
      <c r="BK275" s="35"/>
      <c r="BL275" s="2" t="s">
        <v>515</v>
      </c>
    </row>
    <row r="276" spans="1:65" s="3" customFormat="1" ht="15" x14ac:dyDescent="0.25">
      <c r="A276" s="145" t="s">
        <v>516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55">
        <v>5109867.08</v>
      </c>
      <c r="M276" s="55"/>
      <c r="N276" s="55"/>
      <c r="O276" s="55"/>
      <c r="BK276" s="35"/>
      <c r="BL276" s="2" t="s">
        <v>516</v>
      </c>
    </row>
    <row r="277" spans="1:65" s="3" customFormat="1" ht="15" x14ac:dyDescent="0.25">
      <c r="A277" s="145" t="s">
        <v>517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55">
        <v>299031.62</v>
      </c>
      <c r="M277" s="55"/>
      <c r="N277" s="55"/>
      <c r="O277" s="55"/>
      <c r="BK277" s="35"/>
      <c r="BL277" s="2" t="s">
        <v>517</v>
      </c>
    </row>
    <row r="278" spans="1:65" s="3" customFormat="1" ht="15" x14ac:dyDescent="0.25">
      <c r="A278" s="145" t="s">
        <v>518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55">
        <v>65251.58</v>
      </c>
      <c r="M278" s="55"/>
      <c r="N278" s="55"/>
      <c r="O278" s="55"/>
      <c r="BK278" s="35"/>
      <c r="BL278" s="2" t="s">
        <v>518</v>
      </c>
    </row>
    <row r="279" spans="1:65" s="3" customFormat="1" ht="15" x14ac:dyDescent="0.25">
      <c r="A279" s="145" t="s">
        <v>519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7"/>
      <c r="L279" s="55">
        <v>2806555.92</v>
      </c>
      <c r="M279" s="55"/>
      <c r="N279" s="55"/>
      <c r="O279" s="55"/>
      <c r="BK279" s="35"/>
      <c r="BL279" s="2" t="s">
        <v>519</v>
      </c>
    </row>
    <row r="280" spans="1:65" s="3" customFormat="1" ht="15" x14ac:dyDescent="0.25">
      <c r="A280" s="145" t="s">
        <v>520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7"/>
      <c r="L280" s="55">
        <v>1513534.64</v>
      </c>
      <c r="M280" s="55"/>
      <c r="N280" s="55"/>
      <c r="O280" s="55"/>
      <c r="BK280" s="35"/>
      <c r="BL280" s="2" t="s">
        <v>520</v>
      </c>
    </row>
    <row r="281" spans="1:65" s="3" customFormat="1" ht="15" x14ac:dyDescent="0.25">
      <c r="A281" s="145" t="s">
        <v>521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55">
        <v>644711.51</v>
      </c>
      <c r="M281" s="55"/>
      <c r="N281" s="55"/>
      <c r="O281" s="55"/>
      <c r="BK281" s="35"/>
      <c r="BL281" s="2" t="s">
        <v>521</v>
      </c>
    </row>
    <row r="282" spans="1:65" s="3" customFormat="1" ht="15" x14ac:dyDescent="0.25">
      <c r="A282" s="142" t="s">
        <v>513</v>
      </c>
      <c r="B282" s="143"/>
      <c r="C282" s="143"/>
      <c r="D282" s="143"/>
      <c r="E282" s="143"/>
      <c r="F282" s="143"/>
      <c r="G282" s="143"/>
      <c r="H282" s="143"/>
      <c r="I282" s="143"/>
      <c r="J282" s="143"/>
      <c r="K282" s="144"/>
      <c r="L282" s="33">
        <v>13043009.75</v>
      </c>
      <c r="M282" s="33"/>
      <c r="N282" s="33"/>
      <c r="O282" s="33"/>
      <c r="BK282" s="35"/>
      <c r="BM282" s="35" t="s">
        <v>513</v>
      </c>
    </row>
    <row r="283" spans="1:65" s="3" customFormat="1" ht="15" x14ac:dyDescent="0.25">
      <c r="A283" s="145" t="s">
        <v>522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55">
        <v>273903.2</v>
      </c>
      <c r="M283" s="55"/>
      <c r="N283" s="55"/>
      <c r="O283" s="55"/>
      <c r="BK283" s="35"/>
      <c r="BL283" s="2" t="s">
        <v>522</v>
      </c>
      <c r="BM283" s="35"/>
    </row>
    <row r="284" spans="1:65" s="3" customFormat="1" ht="15" x14ac:dyDescent="0.25">
      <c r="A284" s="145" t="s">
        <v>523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147"/>
      <c r="L284" s="55">
        <v>456505.34</v>
      </c>
      <c r="M284" s="55"/>
      <c r="N284" s="55"/>
      <c r="O284" s="55"/>
      <c r="BK284" s="35"/>
      <c r="BL284" s="2" t="s">
        <v>523</v>
      </c>
      <c r="BM284" s="35"/>
    </row>
    <row r="285" spans="1:65" s="3" customFormat="1" ht="15" x14ac:dyDescent="0.25">
      <c r="A285" s="145" t="s">
        <v>524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55">
        <v>326075.24</v>
      </c>
      <c r="M285" s="55"/>
      <c r="N285" s="55"/>
      <c r="O285" s="55"/>
      <c r="BK285" s="35"/>
      <c r="BL285" s="2" t="s">
        <v>524</v>
      </c>
      <c r="BM285" s="35"/>
    </row>
    <row r="286" spans="1:65" s="3" customFormat="1" ht="15" x14ac:dyDescent="0.25">
      <c r="A286" s="145" t="s">
        <v>525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147"/>
      <c r="L286" s="55">
        <v>260860.2</v>
      </c>
      <c r="M286" s="55"/>
      <c r="N286" s="55"/>
      <c r="O286" s="55"/>
      <c r="BK286" s="35"/>
      <c r="BL286" s="2" t="s">
        <v>525</v>
      </c>
      <c r="BM286" s="35"/>
    </row>
    <row r="287" spans="1:65" s="3" customFormat="1" ht="15" x14ac:dyDescent="0.25">
      <c r="A287" s="142" t="s">
        <v>513</v>
      </c>
      <c r="B287" s="143"/>
      <c r="C287" s="143"/>
      <c r="D287" s="143"/>
      <c r="E287" s="143"/>
      <c r="F287" s="143"/>
      <c r="G287" s="143"/>
      <c r="H287" s="143"/>
      <c r="I287" s="143"/>
      <c r="J287" s="143"/>
      <c r="K287" s="144"/>
      <c r="L287" s="33">
        <v>14360353.73</v>
      </c>
      <c r="M287" s="33"/>
      <c r="N287" s="33"/>
      <c r="O287" s="33"/>
      <c r="BK287" s="35"/>
      <c r="BM287" s="35" t="s">
        <v>513</v>
      </c>
    </row>
    <row r="288" spans="1:65" s="3" customFormat="1" ht="15" x14ac:dyDescent="0.25">
      <c r="A288" s="145" t="s">
        <v>526</v>
      </c>
      <c r="B288" s="146"/>
      <c r="C288" s="146"/>
      <c r="D288" s="146"/>
      <c r="E288" s="146"/>
      <c r="F288" s="146"/>
      <c r="G288" s="146"/>
      <c r="H288" s="146"/>
      <c r="I288" s="146"/>
      <c r="J288" s="146"/>
      <c r="K288" s="147"/>
      <c r="L288" s="55">
        <v>430810.61</v>
      </c>
      <c r="M288" s="55"/>
      <c r="N288" s="55"/>
      <c r="O288" s="55"/>
      <c r="BK288" s="35"/>
      <c r="BL288" s="2" t="s">
        <v>526</v>
      </c>
      <c r="BM288" s="35"/>
    </row>
    <row r="289" spans="1:66" s="3" customFormat="1" ht="15" x14ac:dyDescent="0.25">
      <c r="A289" s="142" t="s">
        <v>527</v>
      </c>
      <c r="B289" s="143"/>
      <c r="C289" s="143"/>
      <c r="D289" s="143"/>
      <c r="E289" s="143"/>
      <c r="F289" s="143"/>
      <c r="G289" s="143"/>
      <c r="H289" s="143"/>
      <c r="I289" s="143"/>
      <c r="J289" s="143"/>
      <c r="K289" s="144"/>
      <c r="L289" s="33">
        <v>14791164.34</v>
      </c>
      <c r="M289" s="33"/>
      <c r="N289" s="33"/>
      <c r="O289" s="33"/>
      <c r="BK289" s="35"/>
      <c r="BM289" s="35" t="s">
        <v>527</v>
      </c>
    </row>
    <row r="290" spans="1:66" s="3" customFormat="1" ht="15" x14ac:dyDescent="0.25">
      <c r="A290" s="145" t="s">
        <v>528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147"/>
      <c r="L290" s="55">
        <v>2958232.87</v>
      </c>
      <c r="M290" s="55"/>
      <c r="N290" s="55"/>
      <c r="O290" s="55"/>
      <c r="BK290" s="35"/>
      <c r="BL290" s="2" t="s">
        <v>528</v>
      </c>
      <c r="BM290" s="35"/>
    </row>
    <row r="291" spans="1:66" s="3" customFormat="1" ht="15" x14ac:dyDescent="0.25">
      <c r="A291" s="142" t="s">
        <v>529</v>
      </c>
      <c r="B291" s="143"/>
      <c r="C291" s="143"/>
      <c r="D291" s="143"/>
      <c r="E291" s="143"/>
      <c r="F291" s="143"/>
      <c r="G291" s="143"/>
      <c r="H291" s="143"/>
      <c r="I291" s="143"/>
      <c r="J291" s="143"/>
      <c r="K291" s="144"/>
      <c r="L291" s="33">
        <v>17749397.210000001</v>
      </c>
      <c r="M291" s="33"/>
      <c r="N291" s="33"/>
      <c r="O291" s="33"/>
      <c r="BK291" s="35"/>
      <c r="BM291" s="35"/>
      <c r="BN291" s="35" t="s">
        <v>529</v>
      </c>
    </row>
    <row r="292" spans="1:66" s="3" customFormat="1" ht="53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66" s="3" customFormat="1" ht="15" x14ac:dyDescent="0.25">
      <c r="A293" s="4"/>
      <c r="B293" s="4"/>
      <c r="C293" s="4"/>
      <c r="D293" s="4"/>
      <c r="E293" s="4"/>
      <c r="F293" s="4"/>
      <c r="G293" s="4"/>
      <c r="H293" s="8"/>
      <c r="I293" s="56"/>
      <c r="J293" s="56"/>
      <c r="K293" s="56"/>
      <c r="L293" s="56"/>
      <c r="M293" s="4"/>
      <c r="N293" s="4"/>
      <c r="O293" s="4"/>
    </row>
  </sheetData>
  <mergeCells count="235">
    <mergeCell ref="A288:K288"/>
    <mergeCell ref="A289:K289"/>
    <mergeCell ref="A290:K290"/>
    <mergeCell ref="A291:K291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58:K258"/>
    <mergeCell ref="A259:K259"/>
    <mergeCell ref="A260:K260"/>
    <mergeCell ref="A261:K261"/>
    <mergeCell ref="A262:K26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193:O193"/>
    <mergeCell ref="A194:O194"/>
    <mergeCell ref="A195:K195"/>
    <mergeCell ref="A196:K196"/>
    <mergeCell ref="A197:K197"/>
    <mergeCell ref="C185:E185"/>
    <mergeCell ref="C186:E186"/>
    <mergeCell ref="C187:E187"/>
    <mergeCell ref="C191:E191"/>
    <mergeCell ref="C192:E192"/>
    <mergeCell ref="C177:E177"/>
    <mergeCell ref="C178:E178"/>
    <mergeCell ref="C179:E179"/>
    <mergeCell ref="A180:O180"/>
    <mergeCell ref="C181:E181"/>
    <mergeCell ref="C169:E169"/>
    <mergeCell ref="C170:E170"/>
    <mergeCell ref="C171:E171"/>
    <mergeCell ref="C172:E172"/>
    <mergeCell ref="C173:E173"/>
    <mergeCell ref="C161:E161"/>
    <mergeCell ref="C162:E162"/>
    <mergeCell ref="A163:O163"/>
    <mergeCell ref="C164:E164"/>
    <mergeCell ref="C168:E168"/>
    <mergeCell ref="C156:E156"/>
    <mergeCell ref="C157:E157"/>
    <mergeCell ref="C158:E158"/>
    <mergeCell ref="C159:E159"/>
    <mergeCell ref="C160:E160"/>
    <mergeCell ref="C148:E148"/>
    <mergeCell ref="A149:O149"/>
    <mergeCell ref="C150:E150"/>
    <mergeCell ref="C154:E154"/>
    <mergeCell ref="C155:E155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0:E130"/>
    <mergeCell ref="C131:E131"/>
    <mergeCell ref="C135:E135"/>
    <mergeCell ref="C136:E136"/>
    <mergeCell ref="C137:E137"/>
    <mergeCell ref="A122:O122"/>
    <mergeCell ref="C123:E123"/>
    <mergeCell ref="C127:E127"/>
    <mergeCell ref="C128:E128"/>
    <mergeCell ref="C129:E129"/>
    <mergeCell ref="C117:E117"/>
    <mergeCell ref="C118:E118"/>
    <mergeCell ref="C119:E119"/>
    <mergeCell ref="C120:E120"/>
    <mergeCell ref="C121:E121"/>
    <mergeCell ref="A109:O109"/>
    <mergeCell ref="C110:E110"/>
    <mergeCell ref="C114:E114"/>
    <mergeCell ref="C115:E115"/>
    <mergeCell ref="C116:E116"/>
    <mergeCell ref="C101:E101"/>
    <mergeCell ref="C102:E102"/>
    <mergeCell ref="C103:E103"/>
    <mergeCell ref="C104:E104"/>
    <mergeCell ref="C108:E108"/>
    <mergeCell ref="C90:E90"/>
    <mergeCell ref="C91:E91"/>
    <mergeCell ref="C92:E92"/>
    <mergeCell ref="C96:E96"/>
    <mergeCell ref="C97:E97"/>
    <mergeCell ref="C82:E82"/>
    <mergeCell ref="C83:E83"/>
    <mergeCell ref="C87:E87"/>
    <mergeCell ref="C88:E88"/>
    <mergeCell ref="C89:E89"/>
    <mergeCell ref="C77:E77"/>
    <mergeCell ref="C78:E78"/>
    <mergeCell ref="C79:E79"/>
    <mergeCell ref="C80:E80"/>
    <mergeCell ref="C81:E81"/>
    <mergeCell ref="C69:E69"/>
    <mergeCell ref="C73:E73"/>
    <mergeCell ref="C74:E74"/>
    <mergeCell ref="C75:E75"/>
    <mergeCell ref="C76:E76"/>
    <mergeCell ref="C64:E64"/>
    <mergeCell ref="C65:E65"/>
    <mergeCell ref="A66:O66"/>
    <mergeCell ref="A67:O67"/>
    <mergeCell ref="A68:O68"/>
    <mergeCell ref="C56:E56"/>
    <mergeCell ref="A57:O57"/>
    <mergeCell ref="C58:E58"/>
    <mergeCell ref="C62:E62"/>
    <mergeCell ref="C63:E63"/>
    <mergeCell ref="C48:E48"/>
    <mergeCell ref="C49:E49"/>
    <mergeCell ref="C50:E50"/>
    <mergeCell ref="C54:E54"/>
    <mergeCell ref="C55:E55"/>
    <mergeCell ref="C34:E34"/>
    <mergeCell ref="C35:E35"/>
    <mergeCell ref="C36:E36"/>
    <mergeCell ref="C40:E40"/>
    <mergeCell ref="C44:E44"/>
    <mergeCell ref="A26:O26"/>
    <mergeCell ref="C27:E27"/>
    <mergeCell ref="C31:E31"/>
    <mergeCell ref="C32:E32"/>
    <mergeCell ref="C33:E33"/>
    <mergeCell ref="A25:O25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A23:O23"/>
    <mergeCell ref="A24:O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N37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5417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5418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5418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5419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66537.327000000005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43384.349000000002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3093.2649999999999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9840.2880000000005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19057.900000000001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16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16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138" t="s">
        <v>5420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5420</v>
      </c>
    </row>
    <row r="23" spans="1:62" s="3" customFormat="1" ht="15" x14ac:dyDescent="0.25">
      <c r="A23" s="133" t="s">
        <v>5421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5421</v>
      </c>
    </row>
    <row r="24" spans="1:62" s="3" customFormat="1" ht="90" x14ac:dyDescent="0.25">
      <c r="A24" s="29" t="s">
        <v>36</v>
      </c>
      <c r="B24" s="30" t="s">
        <v>216</v>
      </c>
      <c r="C24" s="136" t="s">
        <v>217</v>
      </c>
      <c r="D24" s="136"/>
      <c r="E24" s="136"/>
      <c r="F24" s="29" t="s">
        <v>199</v>
      </c>
      <c r="G24" s="44">
        <v>34.020000000000003</v>
      </c>
      <c r="H24" s="33" t="s">
        <v>218</v>
      </c>
      <c r="I24" s="33">
        <v>12.68</v>
      </c>
      <c r="J24" s="33">
        <v>54.26</v>
      </c>
      <c r="K24" s="31" t="s">
        <v>42</v>
      </c>
      <c r="L24" s="33">
        <v>66565.94</v>
      </c>
      <c r="M24" s="33">
        <v>45596.1</v>
      </c>
      <c r="N24" s="34">
        <v>4984.13</v>
      </c>
      <c r="O24" s="33">
        <v>15985.71</v>
      </c>
      <c r="BG24" s="27"/>
      <c r="BH24" s="28"/>
      <c r="BI24" s="35" t="s">
        <v>217</v>
      </c>
    </row>
    <row r="25" spans="1:62" s="3" customFormat="1" ht="15" x14ac:dyDescent="0.25">
      <c r="A25" s="36"/>
      <c r="B25" s="37"/>
      <c r="C25" s="37"/>
      <c r="D25" s="37"/>
      <c r="E25" s="38" t="s">
        <v>5422</v>
      </c>
      <c r="F25" s="38"/>
      <c r="G25" s="39"/>
      <c r="H25" s="40"/>
      <c r="I25" s="11"/>
      <c r="J25" s="11"/>
      <c r="K25" s="11"/>
      <c r="L25" s="41">
        <v>42404.37</v>
      </c>
      <c r="M25" s="42"/>
      <c r="N25" s="42"/>
      <c r="O25" s="43"/>
      <c r="BG25" s="27"/>
      <c r="BH25" s="28"/>
      <c r="BI25" s="35"/>
    </row>
    <row r="26" spans="1:62" s="3" customFormat="1" ht="15" x14ac:dyDescent="0.25">
      <c r="A26" s="36"/>
      <c r="B26" s="37"/>
      <c r="C26" s="37"/>
      <c r="D26" s="37"/>
      <c r="E26" s="38" t="s">
        <v>5423</v>
      </c>
      <c r="F26" s="38"/>
      <c r="G26" s="39"/>
      <c r="H26" s="40"/>
      <c r="I26" s="11"/>
      <c r="J26" s="11"/>
      <c r="K26" s="11"/>
      <c r="L26" s="41">
        <v>28269.58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137239.89000000001</v>
      </c>
      <c r="M27" s="42"/>
      <c r="N27" s="42"/>
      <c r="O27" s="43"/>
      <c r="BG27" s="27"/>
      <c r="BH27" s="28"/>
      <c r="BI27" s="35"/>
    </row>
    <row r="28" spans="1:62" s="3" customFormat="1" ht="22.5" x14ac:dyDescent="0.25">
      <c r="A28" s="45"/>
      <c r="B28" s="46" t="s">
        <v>203</v>
      </c>
      <c r="C28" s="141" t="s">
        <v>204</v>
      </c>
      <c r="D28" s="141"/>
      <c r="E28" s="141"/>
      <c r="F28" s="47" t="s">
        <v>80</v>
      </c>
      <c r="G28" s="39" t="s">
        <v>5424</v>
      </c>
      <c r="H28" s="48">
        <v>12320.59</v>
      </c>
      <c r="I28" s="48"/>
      <c r="J28" s="48">
        <v>12320.59</v>
      </c>
      <c r="K28" s="49"/>
      <c r="L28" s="48">
        <v>29.57</v>
      </c>
      <c r="M28" s="48"/>
      <c r="N28" s="48"/>
      <c r="O28" s="50">
        <v>29.57</v>
      </c>
      <c r="BG28" s="27"/>
      <c r="BH28" s="28"/>
      <c r="BI28" s="35"/>
      <c r="BJ28" s="19" t="s">
        <v>204</v>
      </c>
    </row>
    <row r="29" spans="1:62" s="3" customFormat="1" ht="22.5" x14ac:dyDescent="0.25">
      <c r="A29" s="45"/>
      <c r="B29" s="46" t="s">
        <v>222</v>
      </c>
      <c r="C29" s="141" t="s">
        <v>223</v>
      </c>
      <c r="D29" s="141"/>
      <c r="E29" s="141"/>
      <c r="F29" s="47" t="s">
        <v>80</v>
      </c>
      <c r="G29" s="39" t="s">
        <v>5425</v>
      </c>
      <c r="H29" s="48">
        <v>8970.59</v>
      </c>
      <c r="I29" s="48"/>
      <c r="J29" s="48">
        <v>8970.59</v>
      </c>
      <c r="K29" s="49"/>
      <c r="L29" s="48">
        <v>915.9</v>
      </c>
      <c r="M29" s="48"/>
      <c r="N29" s="48"/>
      <c r="O29" s="50">
        <v>915.9</v>
      </c>
      <c r="BG29" s="27"/>
      <c r="BH29" s="28"/>
      <c r="BI29" s="35"/>
      <c r="BJ29" s="19" t="s">
        <v>223</v>
      </c>
    </row>
    <row r="30" spans="1:62" s="3" customFormat="1" ht="23.25" x14ac:dyDescent="0.25">
      <c r="A30" s="45"/>
      <c r="B30" s="46" t="s">
        <v>225</v>
      </c>
      <c r="C30" s="141" t="s">
        <v>226</v>
      </c>
      <c r="D30" s="141"/>
      <c r="E30" s="141"/>
      <c r="F30" s="47" t="s">
        <v>155</v>
      </c>
      <c r="G30" s="39" t="s">
        <v>5426</v>
      </c>
      <c r="H30" s="48">
        <v>98.1</v>
      </c>
      <c r="I30" s="48"/>
      <c r="J30" s="48">
        <v>98.1</v>
      </c>
      <c r="K30" s="49"/>
      <c r="L30" s="48">
        <v>901.05</v>
      </c>
      <c r="M30" s="48"/>
      <c r="N30" s="48"/>
      <c r="O30" s="50">
        <v>901.05</v>
      </c>
      <c r="BG30" s="27"/>
      <c r="BH30" s="28"/>
      <c r="BI30" s="35"/>
      <c r="BJ30" s="19" t="s">
        <v>226</v>
      </c>
    </row>
    <row r="31" spans="1:62" s="3" customFormat="1" ht="90" x14ac:dyDescent="0.25">
      <c r="A31" s="29" t="s">
        <v>47</v>
      </c>
      <c r="B31" s="30" t="s">
        <v>5427</v>
      </c>
      <c r="C31" s="136" t="s">
        <v>5428</v>
      </c>
      <c r="D31" s="136"/>
      <c r="E31" s="136"/>
      <c r="F31" s="29" t="s">
        <v>88</v>
      </c>
      <c r="G31" s="52">
        <v>13</v>
      </c>
      <c r="H31" s="33">
        <v>1039.43</v>
      </c>
      <c r="I31" s="33"/>
      <c r="J31" s="33">
        <v>1039.43</v>
      </c>
      <c r="K31" s="31" t="s">
        <v>42</v>
      </c>
      <c r="L31" s="33">
        <v>117019.03</v>
      </c>
      <c r="M31" s="33"/>
      <c r="N31" s="34"/>
      <c r="O31" s="33">
        <v>117019.03</v>
      </c>
      <c r="BG31" s="27"/>
      <c r="BH31" s="28"/>
      <c r="BI31" s="35" t="s">
        <v>5428</v>
      </c>
      <c r="BJ31" s="19"/>
    </row>
    <row r="32" spans="1:62" s="3" customFormat="1" ht="90" x14ac:dyDescent="0.25">
      <c r="A32" s="29" t="s">
        <v>51</v>
      </c>
      <c r="B32" s="30" t="s">
        <v>5427</v>
      </c>
      <c r="C32" s="136" t="s">
        <v>5429</v>
      </c>
      <c r="D32" s="136"/>
      <c r="E32" s="136"/>
      <c r="F32" s="29" t="s">
        <v>88</v>
      </c>
      <c r="G32" s="52">
        <v>5</v>
      </c>
      <c r="H32" s="33">
        <v>1039.43</v>
      </c>
      <c r="I32" s="33"/>
      <c r="J32" s="33">
        <v>1039.43</v>
      </c>
      <c r="K32" s="31" t="s">
        <v>42</v>
      </c>
      <c r="L32" s="33">
        <v>45007.32</v>
      </c>
      <c r="M32" s="33"/>
      <c r="N32" s="34"/>
      <c r="O32" s="33">
        <v>45007.32</v>
      </c>
      <c r="BG32" s="27"/>
      <c r="BH32" s="28"/>
      <c r="BI32" s="35" t="s">
        <v>5429</v>
      </c>
      <c r="BJ32" s="19"/>
    </row>
    <row r="33" spans="1:62" s="3" customFormat="1" ht="15" x14ac:dyDescent="0.25">
      <c r="A33" s="133" t="s">
        <v>5430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  <c r="BG33" s="27"/>
      <c r="BH33" s="28" t="s">
        <v>5430</v>
      </c>
      <c r="BI33" s="35"/>
      <c r="BJ33" s="19"/>
    </row>
    <row r="34" spans="1:62" s="3" customFormat="1" ht="90" x14ac:dyDescent="0.25">
      <c r="A34" s="29" t="s">
        <v>67</v>
      </c>
      <c r="B34" s="30" t="s">
        <v>197</v>
      </c>
      <c r="C34" s="136" t="s">
        <v>198</v>
      </c>
      <c r="D34" s="136"/>
      <c r="E34" s="136"/>
      <c r="F34" s="29" t="s">
        <v>199</v>
      </c>
      <c r="G34" s="44">
        <v>44.16</v>
      </c>
      <c r="H34" s="33" t="s">
        <v>200</v>
      </c>
      <c r="I34" s="33">
        <v>28.44</v>
      </c>
      <c r="J34" s="33">
        <v>26.34</v>
      </c>
      <c r="K34" s="31" t="s">
        <v>42</v>
      </c>
      <c r="L34" s="33">
        <v>91257.59</v>
      </c>
      <c r="M34" s="33">
        <v>66678.990000000005</v>
      </c>
      <c r="N34" s="34">
        <v>14505.51</v>
      </c>
      <c r="O34" s="33">
        <v>10073.09</v>
      </c>
      <c r="BG34" s="27"/>
      <c r="BH34" s="28"/>
      <c r="BI34" s="35" t="s">
        <v>198</v>
      </c>
      <c r="BJ34" s="19"/>
    </row>
    <row r="35" spans="1:62" s="3" customFormat="1" ht="15" x14ac:dyDescent="0.25">
      <c r="A35" s="36"/>
      <c r="B35" s="37"/>
      <c r="C35" s="37"/>
      <c r="D35" s="37"/>
      <c r="E35" s="38" t="s">
        <v>5431</v>
      </c>
      <c r="F35" s="38"/>
      <c r="G35" s="39"/>
      <c r="H35" s="40"/>
      <c r="I35" s="11"/>
      <c r="J35" s="11"/>
      <c r="K35" s="11"/>
      <c r="L35" s="41">
        <v>62011.46</v>
      </c>
      <c r="M35" s="42"/>
      <c r="N35" s="42"/>
      <c r="O35" s="43"/>
      <c r="BG35" s="27"/>
      <c r="BH35" s="28"/>
      <c r="BI35" s="35"/>
      <c r="BJ35" s="19"/>
    </row>
    <row r="36" spans="1:62" s="3" customFormat="1" ht="15" x14ac:dyDescent="0.25">
      <c r="A36" s="36"/>
      <c r="B36" s="37"/>
      <c r="C36" s="37"/>
      <c r="D36" s="37"/>
      <c r="E36" s="38" t="s">
        <v>5432</v>
      </c>
      <c r="F36" s="38"/>
      <c r="G36" s="39"/>
      <c r="H36" s="40"/>
      <c r="I36" s="11"/>
      <c r="J36" s="11"/>
      <c r="K36" s="11"/>
      <c r="L36" s="41">
        <v>41340.97</v>
      </c>
      <c r="M36" s="42"/>
      <c r="N36" s="42"/>
      <c r="O36" s="43"/>
      <c r="BG36" s="27"/>
      <c r="BH36" s="28"/>
      <c r="BI36" s="35"/>
      <c r="BJ36" s="19"/>
    </row>
    <row r="37" spans="1:62" s="3" customFormat="1" ht="15" x14ac:dyDescent="0.25">
      <c r="A37" s="36"/>
      <c r="B37" s="37"/>
      <c r="C37" s="37"/>
      <c r="D37" s="37"/>
      <c r="E37" s="38" t="s">
        <v>46</v>
      </c>
      <c r="F37" s="38"/>
      <c r="G37" s="39"/>
      <c r="H37" s="40"/>
      <c r="I37" s="11"/>
      <c r="J37" s="11"/>
      <c r="K37" s="11"/>
      <c r="L37" s="41">
        <v>194610.02</v>
      </c>
      <c r="M37" s="42"/>
      <c r="N37" s="42"/>
      <c r="O37" s="43"/>
      <c r="BG37" s="27"/>
      <c r="BH37" s="28"/>
      <c r="BI37" s="35"/>
      <c r="BJ37" s="19"/>
    </row>
    <row r="38" spans="1:62" s="3" customFormat="1" ht="22.5" x14ac:dyDescent="0.25">
      <c r="A38" s="45"/>
      <c r="B38" s="46" t="s">
        <v>203</v>
      </c>
      <c r="C38" s="141" t="s">
        <v>204</v>
      </c>
      <c r="D38" s="141"/>
      <c r="E38" s="141"/>
      <c r="F38" s="47" t="s">
        <v>80</v>
      </c>
      <c r="G38" s="39" t="s">
        <v>5433</v>
      </c>
      <c r="H38" s="48">
        <v>12320.59</v>
      </c>
      <c r="I38" s="48"/>
      <c r="J38" s="48">
        <v>12320.59</v>
      </c>
      <c r="K38" s="49"/>
      <c r="L38" s="48">
        <v>54.21</v>
      </c>
      <c r="M38" s="48"/>
      <c r="N38" s="48"/>
      <c r="O38" s="50">
        <v>54.21</v>
      </c>
      <c r="BG38" s="27"/>
      <c r="BH38" s="28"/>
      <c r="BI38" s="35"/>
      <c r="BJ38" s="19" t="s">
        <v>204</v>
      </c>
    </row>
    <row r="39" spans="1:62" s="3" customFormat="1" ht="23.25" x14ac:dyDescent="0.25">
      <c r="A39" s="45"/>
      <c r="B39" s="46" t="s">
        <v>206</v>
      </c>
      <c r="C39" s="141" t="s">
        <v>207</v>
      </c>
      <c r="D39" s="141"/>
      <c r="E39" s="141"/>
      <c r="F39" s="47" t="s">
        <v>155</v>
      </c>
      <c r="G39" s="39" t="s">
        <v>5434</v>
      </c>
      <c r="H39" s="48">
        <v>64.86</v>
      </c>
      <c r="I39" s="48"/>
      <c r="J39" s="48">
        <v>64.86</v>
      </c>
      <c r="K39" s="49"/>
      <c r="L39" s="48">
        <v>286.42</v>
      </c>
      <c r="M39" s="48"/>
      <c r="N39" s="48"/>
      <c r="O39" s="50">
        <v>286.42</v>
      </c>
      <c r="BG39" s="27"/>
      <c r="BH39" s="28"/>
      <c r="BI39" s="35"/>
      <c r="BJ39" s="19" t="s">
        <v>207</v>
      </c>
    </row>
    <row r="40" spans="1:62" s="3" customFormat="1" ht="45.75" x14ac:dyDescent="0.25">
      <c r="A40" s="45"/>
      <c r="B40" s="46" t="s">
        <v>209</v>
      </c>
      <c r="C40" s="141" t="s">
        <v>210</v>
      </c>
      <c r="D40" s="141"/>
      <c r="E40" s="141"/>
      <c r="F40" s="47" t="s">
        <v>80</v>
      </c>
      <c r="G40" s="39" t="s">
        <v>5435</v>
      </c>
      <c r="H40" s="48">
        <v>6207.31</v>
      </c>
      <c r="I40" s="48"/>
      <c r="J40" s="48">
        <v>6207.31</v>
      </c>
      <c r="K40" s="49"/>
      <c r="L40" s="48">
        <v>822.47</v>
      </c>
      <c r="M40" s="48"/>
      <c r="N40" s="48"/>
      <c r="O40" s="50">
        <v>822.47</v>
      </c>
      <c r="BG40" s="27"/>
      <c r="BH40" s="28"/>
      <c r="BI40" s="35"/>
      <c r="BJ40" s="19" t="s">
        <v>210</v>
      </c>
    </row>
    <row r="41" spans="1:62" s="3" customFormat="1" ht="90" x14ac:dyDescent="0.25">
      <c r="A41" s="29" t="s">
        <v>69</v>
      </c>
      <c r="B41" s="30" t="s">
        <v>5436</v>
      </c>
      <c r="C41" s="136" t="s">
        <v>5437</v>
      </c>
      <c r="D41" s="136"/>
      <c r="E41" s="136"/>
      <c r="F41" s="29" t="s">
        <v>88</v>
      </c>
      <c r="G41" s="52">
        <v>18</v>
      </c>
      <c r="H41" s="33">
        <v>1953.23</v>
      </c>
      <c r="I41" s="33"/>
      <c r="J41" s="33">
        <v>1953.23</v>
      </c>
      <c r="K41" s="31" t="s">
        <v>42</v>
      </c>
      <c r="L41" s="33">
        <v>304469.49</v>
      </c>
      <c r="M41" s="33"/>
      <c r="N41" s="34"/>
      <c r="O41" s="33">
        <v>304469.49</v>
      </c>
      <c r="BG41" s="27"/>
      <c r="BH41" s="28"/>
      <c r="BI41" s="35" t="s">
        <v>5437</v>
      </c>
      <c r="BJ41" s="19"/>
    </row>
    <row r="42" spans="1:62" s="3" customFormat="1" ht="90" x14ac:dyDescent="0.25">
      <c r="A42" s="29" t="s">
        <v>85</v>
      </c>
      <c r="B42" s="30" t="s">
        <v>5436</v>
      </c>
      <c r="C42" s="136" t="s">
        <v>5438</v>
      </c>
      <c r="D42" s="136"/>
      <c r="E42" s="136"/>
      <c r="F42" s="29" t="s">
        <v>88</v>
      </c>
      <c r="G42" s="52">
        <v>13</v>
      </c>
      <c r="H42" s="33">
        <v>1953.23</v>
      </c>
      <c r="I42" s="33"/>
      <c r="J42" s="33">
        <v>1953.23</v>
      </c>
      <c r="K42" s="31" t="s">
        <v>42</v>
      </c>
      <c r="L42" s="33">
        <v>219894.63</v>
      </c>
      <c r="M42" s="33"/>
      <c r="N42" s="34"/>
      <c r="O42" s="33">
        <v>219894.63</v>
      </c>
      <c r="BG42" s="27"/>
      <c r="BH42" s="28"/>
      <c r="BI42" s="35" t="s">
        <v>5438</v>
      </c>
      <c r="BJ42" s="19"/>
    </row>
    <row r="43" spans="1:62" s="3" customFormat="1" ht="15" x14ac:dyDescent="0.25">
      <c r="A43" s="133" t="s">
        <v>835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5"/>
      <c r="BG43" s="27"/>
      <c r="BH43" s="28" t="s">
        <v>835</v>
      </c>
      <c r="BI43" s="35"/>
      <c r="BJ43" s="19"/>
    </row>
    <row r="44" spans="1:62" s="3" customFormat="1" ht="90" x14ac:dyDescent="0.25">
      <c r="A44" s="29" t="s">
        <v>91</v>
      </c>
      <c r="B44" s="30" t="s">
        <v>5439</v>
      </c>
      <c r="C44" s="136" t="s">
        <v>5440</v>
      </c>
      <c r="D44" s="136"/>
      <c r="E44" s="136"/>
      <c r="F44" s="29" t="s">
        <v>899</v>
      </c>
      <c r="G44" s="52">
        <v>12</v>
      </c>
      <c r="H44" s="33" t="s">
        <v>5441</v>
      </c>
      <c r="I44" s="33" t="s">
        <v>5442</v>
      </c>
      <c r="J44" s="33">
        <v>119.46</v>
      </c>
      <c r="K44" s="31" t="s">
        <v>42</v>
      </c>
      <c r="L44" s="33">
        <v>515960.63</v>
      </c>
      <c r="M44" s="33">
        <v>450375.99</v>
      </c>
      <c r="N44" s="34" t="s">
        <v>5443</v>
      </c>
      <c r="O44" s="33">
        <v>12415.32</v>
      </c>
      <c r="BG44" s="27"/>
      <c r="BH44" s="28"/>
      <c r="BI44" s="35" t="s">
        <v>5440</v>
      </c>
      <c r="BJ44" s="19"/>
    </row>
    <row r="45" spans="1:62" s="3" customFormat="1" ht="15" x14ac:dyDescent="0.25">
      <c r="A45" s="36"/>
      <c r="B45" s="37"/>
      <c r="C45" s="37"/>
      <c r="D45" s="37"/>
      <c r="E45" s="38" t="s">
        <v>5444</v>
      </c>
      <c r="F45" s="38"/>
      <c r="G45" s="39"/>
      <c r="H45" s="40"/>
      <c r="I45" s="11"/>
      <c r="J45" s="11"/>
      <c r="K45" s="11"/>
      <c r="L45" s="41">
        <v>416065.39</v>
      </c>
      <c r="M45" s="42"/>
      <c r="N45" s="42"/>
      <c r="O45" s="43"/>
      <c r="BG45" s="27"/>
      <c r="BH45" s="28"/>
      <c r="BI45" s="35"/>
      <c r="BJ45" s="19"/>
    </row>
    <row r="46" spans="1:62" s="3" customFormat="1" ht="15" x14ac:dyDescent="0.25">
      <c r="A46" s="36"/>
      <c r="B46" s="37"/>
      <c r="C46" s="37"/>
      <c r="D46" s="37"/>
      <c r="E46" s="38" t="s">
        <v>5445</v>
      </c>
      <c r="F46" s="38"/>
      <c r="G46" s="39"/>
      <c r="H46" s="40"/>
      <c r="I46" s="11"/>
      <c r="J46" s="11"/>
      <c r="K46" s="11"/>
      <c r="L46" s="41">
        <v>212655.64</v>
      </c>
      <c r="M46" s="42"/>
      <c r="N46" s="42"/>
      <c r="O46" s="43"/>
      <c r="BG46" s="27"/>
      <c r="BH46" s="28"/>
      <c r="BI46" s="35"/>
      <c r="BJ46" s="19"/>
    </row>
    <row r="47" spans="1:62" s="3" customFormat="1" ht="15" x14ac:dyDescent="0.25">
      <c r="A47" s="36"/>
      <c r="B47" s="37"/>
      <c r="C47" s="37"/>
      <c r="D47" s="37"/>
      <c r="E47" s="38" t="s">
        <v>46</v>
      </c>
      <c r="F47" s="38"/>
      <c r="G47" s="39"/>
      <c r="H47" s="40"/>
      <c r="I47" s="11"/>
      <c r="J47" s="11"/>
      <c r="K47" s="11"/>
      <c r="L47" s="41">
        <v>1144681.6599999999</v>
      </c>
      <c r="M47" s="42"/>
      <c r="N47" s="42"/>
      <c r="O47" s="43"/>
      <c r="BG47" s="27"/>
      <c r="BH47" s="28"/>
      <c r="BI47" s="35"/>
      <c r="BJ47" s="19"/>
    </row>
    <row r="48" spans="1:62" s="3" customFormat="1" ht="22.5" x14ac:dyDescent="0.25">
      <c r="A48" s="45"/>
      <c r="B48" s="46" t="s">
        <v>5446</v>
      </c>
      <c r="C48" s="141" t="s">
        <v>5447</v>
      </c>
      <c r="D48" s="141"/>
      <c r="E48" s="141"/>
      <c r="F48" s="47" t="s">
        <v>62</v>
      </c>
      <c r="G48" s="39" t="s">
        <v>5448</v>
      </c>
      <c r="H48" s="48">
        <v>12.13</v>
      </c>
      <c r="I48" s="48"/>
      <c r="J48" s="48">
        <v>12.13</v>
      </c>
      <c r="K48" s="49"/>
      <c r="L48" s="48">
        <v>1164.48</v>
      </c>
      <c r="M48" s="48"/>
      <c r="N48" s="48"/>
      <c r="O48" s="50">
        <v>1164.48</v>
      </c>
      <c r="BG48" s="27"/>
      <c r="BH48" s="28"/>
      <c r="BI48" s="35"/>
      <c r="BJ48" s="19" t="s">
        <v>5447</v>
      </c>
    </row>
    <row r="49" spans="1:62" s="3" customFormat="1" ht="23.25" x14ac:dyDescent="0.25">
      <c r="A49" s="45"/>
      <c r="B49" s="46" t="s">
        <v>893</v>
      </c>
      <c r="C49" s="141" t="s">
        <v>894</v>
      </c>
      <c r="D49" s="141"/>
      <c r="E49" s="141"/>
      <c r="F49" s="47" t="s">
        <v>895</v>
      </c>
      <c r="G49" s="39" t="s">
        <v>5449</v>
      </c>
      <c r="H49" s="48">
        <v>1</v>
      </c>
      <c r="I49" s="48"/>
      <c r="J49" s="48">
        <v>1</v>
      </c>
      <c r="K49" s="49"/>
      <c r="L49" s="48">
        <v>269.2</v>
      </c>
      <c r="M49" s="48"/>
      <c r="N49" s="48"/>
      <c r="O49" s="50">
        <v>269.2</v>
      </c>
      <c r="BG49" s="27"/>
      <c r="BH49" s="28"/>
      <c r="BI49" s="35"/>
      <c r="BJ49" s="19" t="s">
        <v>894</v>
      </c>
    </row>
    <row r="50" spans="1:62" s="3" customFormat="1" ht="90" x14ac:dyDescent="0.25">
      <c r="A50" s="29" t="s">
        <v>107</v>
      </c>
      <c r="B50" s="30" t="s">
        <v>878</v>
      </c>
      <c r="C50" s="136" t="s">
        <v>879</v>
      </c>
      <c r="D50" s="136"/>
      <c r="E50" s="136"/>
      <c r="F50" s="29" t="s">
        <v>838</v>
      </c>
      <c r="G50" s="57">
        <v>6.2596800000000004</v>
      </c>
      <c r="H50" s="33" t="s">
        <v>5254</v>
      </c>
      <c r="I50" s="33" t="s">
        <v>881</v>
      </c>
      <c r="J50" s="33">
        <v>53.95</v>
      </c>
      <c r="K50" s="31" t="s">
        <v>42</v>
      </c>
      <c r="L50" s="33">
        <v>133696.51</v>
      </c>
      <c r="M50" s="33">
        <v>106221.12</v>
      </c>
      <c r="N50" s="34" t="s">
        <v>5450</v>
      </c>
      <c r="O50" s="33">
        <v>2924.57</v>
      </c>
      <c r="BG50" s="27"/>
      <c r="BH50" s="28"/>
      <c r="BI50" s="35" t="s">
        <v>879</v>
      </c>
      <c r="BJ50" s="19"/>
    </row>
    <row r="51" spans="1:62" s="3" customFormat="1" ht="15" x14ac:dyDescent="0.25">
      <c r="A51" s="36"/>
      <c r="B51" s="37"/>
      <c r="C51" s="37"/>
      <c r="D51" s="37"/>
      <c r="E51" s="38" t="s">
        <v>5451</v>
      </c>
      <c r="F51" s="38"/>
      <c r="G51" s="39"/>
      <c r="H51" s="40"/>
      <c r="I51" s="11"/>
      <c r="J51" s="11"/>
      <c r="K51" s="11"/>
      <c r="L51" s="41">
        <v>104863.48</v>
      </c>
      <c r="M51" s="42"/>
      <c r="N51" s="42"/>
      <c r="O51" s="43"/>
      <c r="BG51" s="27"/>
      <c r="BH51" s="28"/>
      <c r="BI51" s="35"/>
      <c r="BJ51" s="19"/>
    </row>
    <row r="52" spans="1:62" s="3" customFormat="1" ht="15" x14ac:dyDescent="0.25">
      <c r="A52" s="36"/>
      <c r="B52" s="37"/>
      <c r="C52" s="37"/>
      <c r="D52" s="37"/>
      <c r="E52" s="38" t="s">
        <v>5452</v>
      </c>
      <c r="F52" s="38"/>
      <c r="G52" s="39"/>
      <c r="H52" s="40"/>
      <c r="I52" s="11"/>
      <c r="J52" s="11"/>
      <c r="K52" s="11"/>
      <c r="L52" s="41">
        <v>52431.74</v>
      </c>
      <c r="M52" s="42"/>
      <c r="N52" s="42"/>
      <c r="O52" s="43"/>
      <c r="BG52" s="27"/>
      <c r="BH52" s="28"/>
      <c r="BI52" s="35"/>
      <c r="BJ52" s="19"/>
    </row>
    <row r="53" spans="1:62" s="3" customFormat="1" ht="15" x14ac:dyDescent="0.25">
      <c r="A53" s="36"/>
      <c r="B53" s="37"/>
      <c r="C53" s="37"/>
      <c r="D53" s="37"/>
      <c r="E53" s="38" t="s">
        <v>46</v>
      </c>
      <c r="F53" s="38"/>
      <c r="G53" s="39"/>
      <c r="H53" s="40"/>
      <c r="I53" s="11"/>
      <c r="J53" s="11"/>
      <c r="K53" s="11"/>
      <c r="L53" s="41">
        <v>290991.73</v>
      </c>
      <c r="M53" s="42"/>
      <c r="N53" s="42"/>
      <c r="O53" s="43"/>
      <c r="BG53" s="27"/>
      <c r="BH53" s="28"/>
      <c r="BI53" s="35"/>
      <c r="BJ53" s="19"/>
    </row>
    <row r="54" spans="1:62" s="3" customFormat="1" ht="22.5" x14ac:dyDescent="0.25">
      <c r="A54" s="45"/>
      <c r="B54" s="46" t="s">
        <v>847</v>
      </c>
      <c r="C54" s="141" t="s">
        <v>848</v>
      </c>
      <c r="D54" s="141"/>
      <c r="E54" s="141"/>
      <c r="F54" s="47" t="s">
        <v>257</v>
      </c>
      <c r="G54" s="39" t="s">
        <v>5453</v>
      </c>
      <c r="H54" s="48">
        <v>9.06</v>
      </c>
      <c r="I54" s="48"/>
      <c r="J54" s="48">
        <v>9.06</v>
      </c>
      <c r="K54" s="49"/>
      <c r="L54" s="48">
        <v>34.03</v>
      </c>
      <c r="M54" s="48"/>
      <c r="N54" s="48"/>
      <c r="O54" s="50">
        <v>34.03</v>
      </c>
      <c r="BG54" s="27"/>
      <c r="BH54" s="28"/>
      <c r="BI54" s="35"/>
      <c r="BJ54" s="19" t="s">
        <v>848</v>
      </c>
    </row>
    <row r="55" spans="1:62" s="3" customFormat="1" ht="22.5" x14ac:dyDescent="0.25">
      <c r="A55" s="45"/>
      <c r="B55" s="46" t="s">
        <v>889</v>
      </c>
      <c r="C55" s="141" t="s">
        <v>890</v>
      </c>
      <c r="D55" s="141"/>
      <c r="E55" s="141"/>
      <c r="F55" s="47" t="s">
        <v>80</v>
      </c>
      <c r="G55" s="39" t="s">
        <v>5454</v>
      </c>
      <c r="H55" s="48">
        <v>11660.3</v>
      </c>
      <c r="I55" s="48"/>
      <c r="J55" s="48">
        <v>11660.3</v>
      </c>
      <c r="K55" s="49"/>
      <c r="L55" s="48">
        <v>233.21</v>
      </c>
      <c r="M55" s="48"/>
      <c r="N55" s="48"/>
      <c r="O55" s="50">
        <v>233.21</v>
      </c>
      <c r="BG55" s="27"/>
      <c r="BH55" s="28"/>
      <c r="BI55" s="35"/>
      <c r="BJ55" s="19" t="s">
        <v>890</v>
      </c>
    </row>
    <row r="56" spans="1:62" s="3" customFormat="1" ht="22.5" x14ac:dyDescent="0.25">
      <c r="A56" s="45"/>
      <c r="B56" s="46" t="s">
        <v>60</v>
      </c>
      <c r="C56" s="141" t="s">
        <v>61</v>
      </c>
      <c r="D56" s="141"/>
      <c r="E56" s="141"/>
      <c r="F56" s="47" t="s">
        <v>62</v>
      </c>
      <c r="G56" s="39" t="s">
        <v>5455</v>
      </c>
      <c r="H56" s="48">
        <v>5.3</v>
      </c>
      <c r="I56" s="48"/>
      <c r="J56" s="48">
        <v>5.3</v>
      </c>
      <c r="K56" s="49"/>
      <c r="L56" s="48">
        <v>6.64</v>
      </c>
      <c r="M56" s="48"/>
      <c r="N56" s="48"/>
      <c r="O56" s="50">
        <v>6.64</v>
      </c>
      <c r="BG56" s="27"/>
      <c r="BH56" s="28"/>
      <c r="BI56" s="35"/>
      <c r="BJ56" s="19" t="s">
        <v>61</v>
      </c>
    </row>
    <row r="57" spans="1:62" s="3" customFormat="1" ht="23.25" x14ac:dyDescent="0.25">
      <c r="A57" s="45"/>
      <c r="B57" s="46" t="s">
        <v>893</v>
      </c>
      <c r="C57" s="141" t="s">
        <v>894</v>
      </c>
      <c r="D57" s="141"/>
      <c r="E57" s="141"/>
      <c r="F57" s="47" t="s">
        <v>895</v>
      </c>
      <c r="G57" s="39" t="s">
        <v>5456</v>
      </c>
      <c r="H57" s="48">
        <v>1</v>
      </c>
      <c r="I57" s="48"/>
      <c r="J57" s="48">
        <v>1</v>
      </c>
      <c r="K57" s="49"/>
      <c r="L57" s="48">
        <v>63.47</v>
      </c>
      <c r="M57" s="48"/>
      <c r="N57" s="48"/>
      <c r="O57" s="50">
        <v>63.47</v>
      </c>
      <c r="BG57" s="27"/>
      <c r="BH57" s="28"/>
      <c r="BI57" s="35"/>
      <c r="BJ57" s="19" t="s">
        <v>894</v>
      </c>
    </row>
    <row r="58" spans="1:62" s="3" customFormat="1" ht="90" x14ac:dyDescent="0.25">
      <c r="A58" s="29" t="s">
        <v>109</v>
      </c>
      <c r="B58" s="30" t="s">
        <v>5457</v>
      </c>
      <c r="C58" s="136" t="s">
        <v>5458</v>
      </c>
      <c r="D58" s="136"/>
      <c r="E58" s="136"/>
      <c r="F58" s="29" t="s">
        <v>88</v>
      </c>
      <c r="G58" s="52">
        <v>12</v>
      </c>
      <c r="H58" s="33">
        <v>41073.26</v>
      </c>
      <c r="I58" s="33"/>
      <c r="J58" s="33">
        <v>41073.26</v>
      </c>
      <c r="K58" s="31" t="s">
        <v>42</v>
      </c>
      <c r="L58" s="33">
        <v>4268333.18</v>
      </c>
      <c r="M58" s="33"/>
      <c r="N58" s="34"/>
      <c r="O58" s="33">
        <v>4268333.18</v>
      </c>
      <c r="BG58" s="27"/>
      <c r="BH58" s="28"/>
      <c r="BI58" s="35" t="s">
        <v>5458</v>
      </c>
      <c r="BJ58" s="19"/>
    </row>
    <row r="59" spans="1:62" s="3" customFormat="1" ht="90" x14ac:dyDescent="0.25">
      <c r="A59" s="29" t="s">
        <v>111</v>
      </c>
      <c r="B59" s="30" t="s">
        <v>5459</v>
      </c>
      <c r="C59" s="136" t="s">
        <v>5460</v>
      </c>
      <c r="D59" s="136"/>
      <c r="E59" s="136"/>
      <c r="F59" s="29" t="s">
        <v>80</v>
      </c>
      <c r="G59" s="54">
        <v>6.5100670000000003</v>
      </c>
      <c r="H59" s="33">
        <v>9189.76</v>
      </c>
      <c r="I59" s="33"/>
      <c r="J59" s="33">
        <v>9189.76</v>
      </c>
      <c r="K59" s="31" t="s">
        <v>42</v>
      </c>
      <c r="L59" s="33">
        <v>518092.76</v>
      </c>
      <c r="M59" s="33"/>
      <c r="N59" s="34"/>
      <c r="O59" s="33">
        <v>518092.76</v>
      </c>
      <c r="BG59" s="27"/>
      <c r="BH59" s="28"/>
      <c r="BI59" s="35" t="s">
        <v>5460</v>
      </c>
      <c r="BJ59" s="19"/>
    </row>
    <row r="60" spans="1:62" s="3" customFormat="1" ht="15" x14ac:dyDescent="0.25">
      <c r="A60" s="133" t="s">
        <v>5357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5"/>
      <c r="BG60" s="27"/>
      <c r="BH60" s="28" t="s">
        <v>5357</v>
      </c>
      <c r="BI60" s="35"/>
      <c r="BJ60" s="19"/>
    </row>
    <row r="61" spans="1:62" s="3" customFormat="1" ht="90" x14ac:dyDescent="0.25">
      <c r="A61" s="29" t="s">
        <v>113</v>
      </c>
      <c r="B61" s="30"/>
      <c r="C61" s="136" t="s">
        <v>5461</v>
      </c>
      <c r="D61" s="136"/>
      <c r="E61" s="136"/>
      <c r="F61" s="29" t="s">
        <v>80</v>
      </c>
      <c r="G61" s="54">
        <v>6.5100670000000003</v>
      </c>
      <c r="H61" s="33"/>
      <c r="I61" s="33"/>
      <c r="J61" s="33"/>
      <c r="K61" s="31" t="s">
        <v>42</v>
      </c>
      <c r="L61" s="33"/>
      <c r="M61" s="33"/>
      <c r="N61" s="34"/>
      <c r="O61" s="33"/>
      <c r="BG61" s="27"/>
      <c r="BH61" s="28"/>
      <c r="BI61" s="35" t="s">
        <v>5461</v>
      </c>
      <c r="BJ61" s="19"/>
    </row>
    <row r="62" spans="1:62" s="3" customFormat="1" ht="113.25" x14ac:dyDescent="0.25">
      <c r="A62" s="29" t="s">
        <v>115</v>
      </c>
      <c r="B62" s="30" t="s">
        <v>4316</v>
      </c>
      <c r="C62" s="136" t="s">
        <v>4317</v>
      </c>
      <c r="D62" s="136"/>
      <c r="E62" s="136"/>
      <c r="F62" s="29" t="s">
        <v>2784</v>
      </c>
      <c r="G62" s="54">
        <v>6.5100670000000003</v>
      </c>
      <c r="H62" s="33">
        <v>139.38</v>
      </c>
      <c r="I62" s="33"/>
      <c r="J62" s="33">
        <v>139.38</v>
      </c>
      <c r="K62" s="31" t="s">
        <v>4315</v>
      </c>
      <c r="L62" s="33">
        <v>10480.16</v>
      </c>
      <c r="M62" s="33"/>
      <c r="N62" s="34"/>
      <c r="O62" s="33">
        <v>10480.16</v>
      </c>
      <c r="BG62" s="27"/>
      <c r="BH62" s="28"/>
      <c r="BI62" s="35" t="s">
        <v>4317</v>
      </c>
      <c r="BJ62" s="19"/>
    </row>
    <row r="63" spans="1:62" s="3" customFormat="1" ht="90" x14ac:dyDescent="0.25">
      <c r="A63" s="29" t="s">
        <v>117</v>
      </c>
      <c r="B63" s="30" t="s">
        <v>4318</v>
      </c>
      <c r="C63" s="136" t="s">
        <v>4319</v>
      </c>
      <c r="D63" s="136"/>
      <c r="E63" s="136"/>
      <c r="F63" s="29" t="s">
        <v>2784</v>
      </c>
      <c r="G63" s="54">
        <v>6.5100670000000003</v>
      </c>
      <c r="H63" s="33">
        <v>32.6</v>
      </c>
      <c r="I63" s="33"/>
      <c r="J63" s="33">
        <v>32.6</v>
      </c>
      <c r="K63" s="31" t="s">
        <v>42</v>
      </c>
      <c r="L63" s="33">
        <v>1837.9</v>
      </c>
      <c r="M63" s="33"/>
      <c r="N63" s="34"/>
      <c r="O63" s="33">
        <v>1837.9</v>
      </c>
      <c r="BG63" s="27"/>
      <c r="BH63" s="28"/>
      <c r="BI63" s="35" t="s">
        <v>4319</v>
      </c>
      <c r="BJ63" s="19"/>
    </row>
    <row r="64" spans="1:62" s="3" customFormat="1" ht="15" x14ac:dyDescent="0.25">
      <c r="A64" s="138" t="s">
        <v>5462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40"/>
      <c r="BG64" s="27" t="s">
        <v>5462</v>
      </c>
      <c r="BH64" s="28"/>
      <c r="BI64" s="35"/>
      <c r="BJ64" s="19"/>
    </row>
    <row r="65" spans="1:62" s="3" customFormat="1" ht="90" x14ac:dyDescent="0.25">
      <c r="A65" s="29" t="s">
        <v>132</v>
      </c>
      <c r="B65" s="30" t="s">
        <v>5463</v>
      </c>
      <c r="C65" s="136" t="s">
        <v>5464</v>
      </c>
      <c r="D65" s="136"/>
      <c r="E65" s="136"/>
      <c r="F65" s="29" t="s">
        <v>5465</v>
      </c>
      <c r="G65" s="32">
        <v>138.97200000000001</v>
      </c>
      <c r="H65" s="33" t="s">
        <v>5466</v>
      </c>
      <c r="I65" s="33" t="s">
        <v>433</v>
      </c>
      <c r="J65" s="33">
        <v>10.17</v>
      </c>
      <c r="K65" s="31" t="s">
        <v>42</v>
      </c>
      <c r="L65" s="33">
        <v>6889856.6200000001</v>
      </c>
      <c r="M65" s="33">
        <v>6402569.4000000004</v>
      </c>
      <c r="N65" s="34" t="s">
        <v>5467</v>
      </c>
      <c r="O65" s="33">
        <v>12227.53</v>
      </c>
      <c r="BG65" s="27"/>
      <c r="BH65" s="28"/>
      <c r="BI65" s="35" t="s">
        <v>5464</v>
      </c>
      <c r="BJ65" s="19"/>
    </row>
    <row r="66" spans="1:62" s="3" customFormat="1" ht="15" x14ac:dyDescent="0.25">
      <c r="A66" s="36"/>
      <c r="B66" s="37"/>
      <c r="C66" s="37"/>
      <c r="D66" s="37"/>
      <c r="E66" s="38" t="s">
        <v>5468</v>
      </c>
      <c r="F66" s="38"/>
      <c r="G66" s="39"/>
      <c r="H66" s="40"/>
      <c r="I66" s="11"/>
      <c r="J66" s="11"/>
      <c r="K66" s="11"/>
      <c r="L66" s="41">
        <v>6185237.6299999999</v>
      </c>
      <c r="M66" s="42"/>
      <c r="N66" s="42"/>
      <c r="O66" s="43"/>
      <c r="BG66" s="27"/>
      <c r="BH66" s="28"/>
      <c r="BI66" s="35"/>
      <c r="BJ66" s="19"/>
    </row>
    <row r="67" spans="1:62" s="3" customFormat="1" ht="15" x14ac:dyDescent="0.25">
      <c r="A67" s="36"/>
      <c r="B67" s="37"/>
      <c r="C67" s="37"/>
      <c r="D67" s="37"/>
      <c r="E67" s="38" t="s">
        <v>5469</v>
      </c>
      <c r="F67" s="38"/>
      <c r="G67" s="39"/>
      <c r="H67" s="40"/>
      <c r="I67" s="11"/>
      <c r="J67" s="11"/>
      <c r="K67" s="11"/>
      <c r="L67" s="41">
        <v>3355820.42</v>
      </c>
      <c r="M67" s="42"/>
      <c r="N67" s="42"/>
      <c r="O67" s="43"/>
      <c r="BG67" s="27"/>
      <c r="BH67" s="28"/>
      <c r="BI67" s="35"/>
      <c r="BJ67" s="19"/>
    </row>
    <row r="68" spans="1:62" s="3" customFormat="1" ht="15" x14ac:dyDescent="0.25">
      <c r="A68" s="36"/>
      <c r="B68" s="37"/>
      <c r="C68" s="37"/>
      <c r="D68" s="37"/>
      <c r="E68" s="38" t="s">
        <v>46</v>
      </c>
      <c r="F68" s="38"/>
      <c r="G68" s="39"/>
      <c r="H68" s="40"/>
      <c r="I68" s="11"/>
      <c r="J68" s="11"/>
      <c r="K68" s="11"/>
      <c r="L68" s="41">
        <v>16430914.67</v>
      </c>
      <c r="M68" s="42"/>
      <c r="N68" s="42"/>
      <c r="O68" s="43"/>
      <c r="BG68" s="27"/>
      <c r="BH68" s="28"/>
      <c r="BI68" s="35"/>
      <c r="BJ68" s="19"/>
    </row>
    <row r="69" spans="1:62" s="3" customFormat="1" ht="22.5" x14ac:dyDescent="0.25">
      <c r="A69" s="45"/>
      <c r="B69" s="46" t="s">
        <v>437</v>
      </c>
      <c r="C69" s="141" t="s">
        <v>438</v>
      </c>
      <c r="D69" s="141"/>
      <c r="E69" s="141"/>
      <c r="F69" s="47" t="s">
        <v>62</v>
      </c>
      <c r="G69" s="39" t="s">
        <v>5470</v>
      </c>
      <c r="H69" s="48">
        <v>5.08</v>
      </c>
      <c r="I69" s="48"/>
      <c r="J69" s="48">
        <v>5.08</v>
      </c>
      <c r="K69" s="49"/>
      <c r="L69" s="48">
        <v>1411.73</v>
      </c>
      <c r="M69" s="48"/>
      <c r="N69" s="48"/>
      <c r="O69" s="50">
        <v>1411.73</v>
      </c>
      <c r="BG69" s="27"/>
      <c r="BH69" s="28"/>
      <c r="BI69" s="35"/>
      <c r="BJ69" s="19" t="s">
        <v>438</v>
      </c>
    </row>
    <row r="70" spans="1:62" s="3" customFormat="1" ht="90" x14ac:dyDescent="0.25">
      <c r="A70" s="29" t="s">
        <v>134</v>
      </c>
      <c r="B70" s="30" t="s">
        <v>5471</v>
      </c>
      <c r="C70" s="136" t="s">
        <v>5472</v>
      </c>
      <c r="D70" s="136"/>
      <c r="E70" s="136"/>
      <c r="F70" s="29" t="s">
        <v>387</v>
      </c>
      <c r="G70" s="32">
        <v>138.97200000000001</v>
      </c>
      <c r="H70" s="33" t="s">
        <v>5473</v>
      </c>
      <c r="I70" s="33">
        <v>15.17</v>
      </c>
      <c r="J70" s="33"/>
      <c r="K70" s="31" t="s">
        <v>42</v>
      </c>
      <c r="L70" s="33">
        <v>1595306.63</v>
      </c>
      <c r="M70" s="33">
        <v>1570959.27</v>
      </c>
      <c r="N70" s="34">
        <v>24347.360000000001</v>
      </c>
      <c r="O70" s="33"/>
      <c r="BG70" s="27"/>
      <c r="BH70" s="28"/>
      <c r="BI70" s="35" t="s">
        <v>5472</v>
      </c>
      <c r="BJ70" s="19"/>
    </row>
    <row r="71" spans="1:62" s="3" customFormat="1" ht="15" x14ac:dyDescent="0.25">
      <c r="A71" s="36"/>
      <c r="B71" s="37"/>
      <c r="C71" s="37"/>
      <c r="D71" s="37"/>
      <c r="E71" s="38" t="s">
        <v>5474</v>
      </c>
      <c r="F71" s="38"/>
      <c r="G71" s="39"/>
      <c r="H71" s="40"/>
      <c r="I71" s="11"/>
      <c r="J71" s="11"/>
      <c r="K71" s="11"/>
      <c r="L71" s="41">
        <v>1476701.71</v>
      </c>
      <c r="M71" s="42"/>
      <c r="N71" s="42"/>
      <c r="O71" s="43"/>
      <c r="BG71" s="27"/>
      <c r="BH71" s="28"/>
      <c r="BI71" s="35"/>
      <c r="BJ71" s="19"/>
    </row>
    <row r="72" spans="1:62" s="3" customFormat="1" ht="15" x14ac:dyDescent="0.25">
      <c r="A72" s="36"/>
      <c r="B72" s="37"/>
      <c r="C72" s="37"/>
      <c r="D72" s="37"/>
      <c r="E72" s="38" t="s">
        <v>5475</v>
      </c>
      <c r="F72" s="38"/>
      <c r="G72" s="39"/>
      <c r="H72" s="40"/>
      <c r="I72" s="11"/>
      <c r="J72" s="11"/>
      <c r="K72" s="11"/>
      <c r="L72" s="41">
        <v>801189.23</v>
      </c>
      <c r="M72" s="42"/>
      <c r="N72" s="42"/>
      <c r="O72" s="43"/>
      <c r="BG72" s="27"/>
      <c r="BH72" s="28"/>
      <c r="BI72" s="35"/>
      <c r="BJ72" s="19"/>
    </row>
    <row r="73" spans="1:62" s="3" customFormat="1" ht="15" x14ac:dyDescent="0.25">
      <c r="A73" s="36"/>
      <c r="B73" s="37"/>
      <c r="C73" s="37"/>
      <c r="D73" s="37"/>
      <c r="E73" s="38" t="s">
        <v>46</v>
      </c>
      <c r="F73" s="38"/>
      <c r="G73" s="39"/>
      <c r="H73" s="40"/>
      <c r="I73" s="11"/>
      <c r="J73" s="11"/>
      <c r="K73" s="11"/>
      <c r="L73" s="41">
        <v>3873197.57</v>
      </c>
      <c r="M73" s="42"/>
      <c r="N73" s="42"/>
      <c r="O73" s="43"/>
      <c r="BG73" s="27"/>
      <c r="BH73" s="28"/>
      <c r="BI73" s="35"/>
      <c r="BJ73" s="19"/>
    </row>
    <row r="74" spans="1:62" s="3" customFormat="1" ht="90" x14ac:dyDescent="0.25">
      <c r="A74" s="29" t="s">
        <v>138</v>
      </c>
      <c r="B74" s="30" t="s">
        <v>5476</v>
      </c>
      <c r="C74" s="136" t="s">
        <v>5477</v>
      </c>
      <c r="D74" s="136"/>
      <c r="E74" s="136"/>
      <c r="F74" s="29" t="s">
        <v>62</v>
      </c>
      <c r="G74" s="53">
        <v>13897.2</v>
      </c>
      <c r="H74" s="33">
        <v>47.11</v>
      </c>
      <c r="I74" s="33"/>
      <c r="J74" s="33">
        <v>47.11</v>
      </c>
      <c r="K74" s="31" t="s">
        <v>42</v>
      </c>
      <c r="L74" s="33">
        <v>5669676.8200000003</v>
      </c>
      <c r="M74" s="33"/>
      <c r="N74" s="34"/>
      <c r="O74" s="33">
        <v>5669676.8200000003</v>
      </c>
      <c r="BG74" s="27"/>
      <c r="BH74" s="28"/>
      <c r="BI74" s="35" t="s">
        <v>5477</v>
      </c>
      <c r="BJ74" s="19"/>
    </row>
    <row r="75" spans="1:62" s="3" customFormat="1" ht="90" x14ac:dyDescent="0.25">
      <c r="A75" s="29" t="s">
        <v>169</v>
      </c>
      <c r="B75" s="30" t="s">
        <v>5478</v>
      </c>
      <c r="C75" s="136" t="s">
        <v>256</v>
      </c>
      <c r="D75" s="136"/>
      <c r="E75" s="136"/>
      <c r="F75" s="29" t="s">
        <v>257</v>
      </c>
      <c r="G75" s="44">
        <v>5558.88</v>
      </c>
      <c r="H75" s="33">
        <v>2.16</v>
      </c>
      <c r="I75" s="33"/>
      <c r="J75" s="33">
        <v>2.16</v>
      </c>
      <c r="K75" s="31" t="s">
        <v>42</v>
      </c>
      <c r="L75" s="33">
        <v>103982.19</v>
      </c>
      <c r="M75" s="33"/>
      <c r="N75" s="34"/>
      <c r="O75" s="33">
        <v>103982.19</v>
      </c>
      <c r="BG75" s="27"/>
      <c r="BH75" s="28"/>
      <c r="BI75" s="35" t="s">
        <v>256</v>
      </c>
      <c r="BJ75" s="19"/>
    </row>
    <row r="76" spans="1:62" s="3" customFormat="1" ht="15" x14ac:dyDescent="0.25">
      <c r="A76" s="138" t="s">
        <v>5479</v>
      </c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40"/>
      <c r="BG76" s="27" t="s">
        <v>5479</v>
      </c>
      <c r="BH76" s="28"/>
      <c r="BI76" s="35"/>
      <c r="BJ76" s="19"/>
    </row>
    <row r="77" spans="1:62" s="3" customFormat="1" ht="90" x14ac:dyDescent="0.25">
      <c r="A77" s="29" t="s">
        <v>172</v>
      </c>
      <c r="B77" s="30" t="s">
        <v>118</v>
      </c>
      <c r="C77" s="136" t="s">
        <v>789</v>
      </c>
      <c r="D77" s="136"/>
      <c r="E77" s="136"/>
      <c r="F77" s="29" t="s">
        <v>120</v>
      </c>
      <c r="G77" s="32">
        <v>8.0039999999999996</v>
      </c>
      <c r="H77" s="33" t="s">
        <v>121</v>
      </c>
      <c r="I77" s="33" t="s">
        <v>122</v>
      </c>
      <c r="J77" s="33">
        <v>32.32</v>
      </c>
      <c r="K77" s="31" t="s">
        <v>42</v>
      </c>
      <c r="L77" s="33">
        <v>39055.06</v>
      </c>
      <c r="M77" s="33">
        <v>29996.95</v>
      </c>
      <c r="N77" s="34" t="s">
        <v>5480</v>
      </c>
      <c r="O77" s="33">
        <v>2240.25</v>
      </c>
      <c r="BG77" s="27"/>
      <c r="BH77" s="28"/>
      <c r="BI77" s="35" t="s">
        <v>789</v>
      </c>
      <c r="BJ77" s="19"/>
    </row>
    <row r="78" spans="1:62" s="3" customFormat="1" ht="15" x14ac:dyDescent="0.25">
      <c r="A78" s="36"/>
      <c r="B78" s="37"/>
      <c r="C78" s="37"/>
      <c r="D78" s="37"/>
      <c r="E78" s="38" t="s">
        <v>5481</v>
      </c>
      <c r="F78" s="38"/>
      <c r="G78" s="39"/>
      <c r="H78" s="40"/>
      <c r="I78" s="11"/>
      <c r="J78" s="11"/>
      <c r="K78" s="11"/>
      <c r="L78" s="41">
        <v>34772.519999999997</v>
      </c>
      <c r="M78" s="42"/>
      <c r="N78" s="42"/>
      <c r="O78" s="43"/>
      <c r="BG78" s="27"/>
      <c r="BH78" s="28"/>
      <c r="BI78" s="35"/>
      <c r="BJ78" s="19"/>
    </row>
    <row r="79" spans="1:62" s="3" customFormat="1" ht="15" x14ac:dyDescent="0.25">
      <c r="A79" s="36"/>
      <c r="B79" s="37"/>
      <c r="C79" s="37"/>
      <c r="D79" s="37"/>
      <c r="E79" s="38" t="s">
        <v>5482</v>
      </c>
      <c r="F79" s="38"/>
      <c r="G79" s="39"/>
      <c r="H79" s="40"/>
      <c r="I79" s="11"/>
      <c r="J79" s="11"/>
      <c r="K79" s="11"/>
      <c r="L79" s="41">
        <v>18183.79</v>
      </c>
      <c r="M79" s="42"/>
      <c r="N79" s="42"/>
      <c r="O79" s="43"/>
      <c r="BG79" s="27"/>
      <c r="BH79" s="28"/>
      <c r="BI79" s="35"/>
      <c r="BJ79" s="19"/>
    </row>
    <row r="80" spans="1:62" s="3" customFormat="1" ht="15" x14ac:dyDescent="0.25">
      <c r="A80" s="36"/>
      <c r="B80" s="37"/>
      <c r="C80" s="37"/>
      <c r="D80" s="37"/>
      <c r="E80" s="38" t="s">
        <v>46</v>
      </c>
      <c r="F80" s="38"/>
      <c r="G80" s="39"/>
      <c r="H80" s="40"/>
      <c r="I80" s="11"/>
      <c r="J80" s="11"/>
      <c r="K80" s="11"/>
      <c r="L80" s="41">
        <v>92011.37</v>
      </c>
      <c r="M80" s="42"/>
      <c r="N80" s="42"/>
      <c r="O80" s="43"/>
      <c r="BG80" s="27"/>
      <c r="BH80" s="28"/>
      <c r="BI80" s="35"/>
      <c r="BJ80" s="19"/>
    </row>
    <row r="81" spans="1:62" s="3" customFormat="1" ht="22.5" x14ac:dyDescent="0.25">
      <c r="A81" s="45"/>
      <c r="B81" s="46" t="s">
        <v>126</v>
      </c>
      <c r="C81" s="141" t="s">
        <v>127</v>
      </c>
      <c r="D81" s="141"/>
      <c r="E81" s="141"/>
      <c r="F81" s="47" t="s">
        <v>80</v>
      </c>
      <c r="G81" s="39" t="s">
        <v>5483</v>
      </c>
      <c r="H81" s="48">
        <v>12139.44</v>
      </c>
      <c r="I81" s="48"/>
      <c r="J81" s="48">
        <v>12139.44</v>
      </c>
      <c r="K81" s="49"/>
      <c r="L81" s="48">
        <v>48.56</v>
      </c>
      <c r="M81" s="48"/>
      <c r="N81" s="48"/>
      <c r="O81" s="50">
        <v>48.56</v>
      </c>
      <c r="BG81" s="27"/>
      <c r="BH81" s="28"/>
      <c r="BI81" s="35"/>
      <c r="BJ81" s="19" t="s">
        <v>127</v>
      </c>
    </row>
    <row r="82" spans="1:62" s="3" customFormat="1" ht="22.5" x14ac:dyDescent="0.25">
      <c r="A82" s="45"/>
      <c r="B82" s="46" t="s">
        <v>129</v>
      </c>
      <c r="C82" s="141" t="s">
        <v>130</v>
      </c>
      <c r="D82" s="141"/>
      <c r="E82" s="141"/>
      <c r="F82" s="47" t="s">
        <v>62</v>
      </c>
      <c r="G82" s="39" t="s">
        <v>5484</v>
      </c>
      <c r="H82" s="48">
        <v>50.47</v>
      </c>
      <c r="I82" s="48"/>
      <c r="J82" s="48">
        <v>50.47</v>
      </c>
      <c r="K82" s="49"/>
      <c r="L82" s="48">
        <v>210.06</v>
      </c>
      <c r="M82" s="48"/>
      <c r="N82" s="48"/>
      <c r="O82" s="50">
        <v>210.06</v>
      </c>
      <c r="BG82" s="27"/>
      <c r="BH82" s="28"/>
      <c r="BI82" s="35"/>
      <c r="BJ82" s="19" t="s">
        <v>130</v>
      </c>
    </row>
    <row r="83" spans="1:62" s="3" customFormat="1" ht="90" x14ac:dyDescent="0.25">
      <c r="A83" s="29" t="s">
        <v>174</v>
      </c>
      <c r="B83" s="30" t="s">
        <v>5485</v>
      </c>
      <c r="C83" s="136" t="s">
        <v>5486</v>
      </c>
      <c r="D83" s="136"/>
      <c r="E83" s="136"/>
      <c r="F83" s="29" t="s">
        <v>838</v>
      </c>
      <c r="G83" s="57">
        <v>3.8819400000000002</v>
      </c>
      <c r="H83" s="33" t="s">
        <v>5487</v>
      </c>
      <c r="I83" s="33" t="s">
        <v>5488</v>
      </c>
      <c r="J83" s="33">
        <v>244.13</v>
      </c>
      <c r="K83" s="31" t="s">
        <v>42</v>
      </c>
      <c r="L83" s="33">
        <v>381552.9</v>
      </c>
      <c r="M83" s="33">
        <v>331735.93</v>
      </c>
      <c r="N83" s="34" t="s">
        <v>5489</v>
      </c>
      <c r="O83" s="33">
        <v>8207.06</v>
      </c>
      <c r="BG83" s="27"/>
      <c r="BH83" s="28"/>
      <c r="BI83" s="35" t="s">
        <v>5486</v>
      </c>
      <c r="BJ83" s="19"/>
    </row>
    <row r="84" spans="1:62" s="3" customFormat="1" ht="15" x14ac:dyDescent="0.25">
      <c r="A84" s="36"/>
      <c r="B84" s="37"/>
      <c r="C84" s="37"/>
      <c r="D84" s="37"/>
      <c r="E84" s="38" t="s">
        <v>5490</v>
      </c>
      <c r="F84" s="38"/>
      <c r="G84" s="39"/>
      <c r="H84" s="40"/>
      <c r="I84" s="11"/>
      <c r="J84" s="11"/>
      <c r="K84" s="11"/>
      <c r="L84" s="41">
        <v>310422.52</v>
      </c>
      <c r="M84" s="42"/>
      <c r="N84" s="42"/>
      <c r="O84" s="43"/>
      <c r="BG84" s="27"/>
      <c r="BH84" s="28"/>
      <c r="BI84" s="35"/>
      <c r="BJ84" s="19"/>
    </row>
    <row r="85" spans="1:62" s="3" customFormat="1" ht="15" x14ac:dyDescent="0.25">
      <c r="A85" s="36"/>
      <c r="B85" s="37"/>
      <c r="C85" s="37"/>
      <c r="D85" s="37"/>
      <c r="E85" s="38" t="s">
        <v>5491</v>
      </c>
      <c r="F85" s="38"/>
      <c r="G85" s="39"/>
      <c r="H85" s="40"/>
      <c r="I85" s="11"/>
      <c r="J85" s="11"/>
      <c r="K85" s="11"/>
      <c r="L85" s="41">
        <v>155211.26</v>
      </c>
      <c r="M85" s="42"/>
      <c r="N85" s="42"/>
      <c r="O85" s="43"/>
      <c r="BG85" s="27"/>
      <c r="BH85" s="28"/>
      <c r="BI85" s="35"/>
      <c r="BJ85" s="19"/>
    </row>
    <row r="86" spans="1:62" s="3" customFormat="1" ht="15" x14ac:dyDescent="0.25">
      <c r="A86" s="36"/>
      <c r="B86" s="37"/>
      <c r="C86" s="37"/>
      <c r="D86" s="37"/>
      <c r="E86" s="38" t="s">
        <v>46</v>
      </c>
      <c r="F86" s="38"/>
      <c r="G86" s="39"/>
      <c r="H86" s="40"/>
      <c r="I86" s="11"/>
      <c r="J86" s="11"/>
      <c r="K86" s="11"/>
      <c r="L86" s="41">
        <v>847186.68</v>
      </c>
      <c r="M86" s="42"/>
      <c r="N86" s="42"/>
      <c r="O86" s="43"/>
      <c r="BG86" s="27"/>
      <c r="BH86" s="28"/>
      <c r="BI86" s="35"/>
      <c r="BJ86" s="19"/>
    </row>
    <row r="87" spans="1:62" s="3" customFormat="1" ht="22.5" x14ac:dyDescent="0.25">
      <c r="A87" s="45"/>
      <c r="B87" s="46" t="s">
        <v>847</v>
      </c>
      <c r="C87" s="141" t="s">
        <v>848</v>
      </c>
      <c r="D87" s="141"/>
      <c r="E87" s="141"/>
      <c r="F87" s="47" t="s">
        <v>257</v>
      </c>
      <c r="G87" s="39" t="s">
        <v>5492</v>
      </c>
      <c r="H87" s="48">
        <v>9.06</v>
      </c>
      <c r="I87" s="48"/>
      <c r="J87" s="48">
        <v>9.06</v>
      </c>
      <c r="K87" s="49"/>
      <c r="L87" s="48">
        <v>21.1</v>
      </c>
      <c r="M87" s="48"/>
      <c r="N87" s="48"/>
      <c r="O87" s="50">
        <v>21.1</v>
      </c>
      <c r="BG87" s="27"/>
      <c r="BH87" s="28"/>
      <c r="BI87" s="35"/>
      <c r="BJ87" s="19" t="s">
        <v>848</v>
      </c>
    </row>
    <row r="88" spans="1:62" s="3" customFormat="1" ht="22.5" x14ac:dyDescent="0.25">
      <c r="A88" s="45"/>
      <c r="B88" s="46" t="s">
        <v>889</v>
      </c>
      <c r="C88" s="141" t="s">
        <v>890</v>
      </c>
      <c r="D88" s="141"/>
      <c r="E88" s="141"/>
      <c r="F88" s="47" t="s">
        <v>80</v>
      </c>
      <c r="G88" s="39" t="s">
        <v>5493</v>
      </c>
      <c r="H88" s="48">
        <v>11660.3</v>
      </c>
      <c r="I88" s="48"/>
      <c r="J88" s="48">
        <v>11660.3</v>
      </c>
      <c r="K88" s="49"/>
      <c r="L88" s="48">
        <v>724.1</v>
      </c>
      <c r="M88" s="48"/>
      <c r="N88" s="48"/>
      <c r="O88" s="50">
        <v>724.1</v>
      </c>
      <c r="BG88" s="27"/>
      <c r="BH88" s="28"/>
      <c r="BI88" s="35"/>
      <c r="BJ88" s="19" t="s">
        <v>890</v>
      </c>
    </row>
    <row r="89" spans="1:62" s="3" customFormat="1" ht="22.5" x14ac:dyDescent="0.25">
      <c r="A89" s="45"/>
      <c r="B89" s="46" t="s">
        <v>60</v>
      </c>
      <c r="C89" s="141" t="s">
        <v>61</v>
      </c>
      <c r="D89" s="141"/>
      <c r="E89" s="141"/>
      <c r="F89" s="47" t="s">
        <v>62</v>
      </c>
      <c r="G89" s="39" t="s">
        <v>5494</v>
      </c>
      <c r="H89" s="48">
        <v>5.3</v>
      </c>
      <c r="I89" s="48"/>
      <c r="J89" s="48">
        <v>5.3</v>
      </c>
      <c r="K89" s="49"/>
      <c r="L89" s="48">
        <v>4.1100000000000003</v>
      </c>
      <c r="M89" s="48"/>
      <c r="N89" s="48"/>
      <c r="O89" s="50">
        <v>4.1100000000000003</v>
      </c>
      <c r="BG89" s="27"/>
      <c r="BH89" s="28"/>
      <c r="BI89" s="35"/>
      <c r="BJ89" s="19" t="s">
        <v>61</v>
      </c>
    </row>
    <row r="90" spans="1:62" s="3" customFormat="1" ht="23.25" x14ac:dyDescent="0.25">
      <c r="A90" s="45"/>
      <c r="B90" s="46" t="s">
        <v>893</v>
      </c>
      <c r="C90" s="141" t="s">
        <v>894</v>
      </c>
      <c r="D90" s="141"/>
      <c r="E90" s="141"/>
      <c r="F90" s="47" t="s">
        <v>895</v>
      </c>
      <c r="G90" s="39" t="s">
        <v>5495</v>
      </c>
      <c r="H90" s="48">
        <v>1</v>
      </c>
      <c r="I90" s="48"/>
      <c r="J90" s="48">
        <v>1</v>
      </c>
      <c r="K90" s="49"/>
      <c r="L90" s="48">
        <v>198.3</v>
      </c>
      <c r="M90" s="48"/>
      <c r="N90" s="48"/>
      <c r="O90" s="50">
        <v>198.3</v>
      </c>
      <c r="BG90" s="27"/>
      <c r="BH90" s="28"/>
      <c r="BI90" s="35"/>
      <c r="BJ90" s="19" t="s">
        <v>894</v>
      </c>
    </row>
    <row r="91" spans="1:62" s="3" customFormat="1" ht="90" x14ac:dyDescent="0.25">
      <c r="A91" s="29" t="s">
        <v>176</v>
      </c>
      <c r="B91" s="30" t="s">
        <v>5496</v>
      </c>
      <c r="C91" s="136" t="s">
        <v>5497</v>
      </c>
      <c r="D91" s="136"/>
      <c r="E91" s="136"/>
      <c r="F91" s="29" t="s">
        <v>80</v>
      </c>
      <c r="G91" s="54">
        <v>1.9449719999999999</v>
      </c>
      <c r="H91" s="33">
        <v>6110.47</v>
      </c>
      <c r="I91" s="33"/>
      <c r="J91" s="33">
        <v>6110.47</v>
      </c>
      <c r="K91" s="31" t="s">
        <v>42</v>
      </c>
      <c r="L91" s="33">
        <v>102921.44</v>
      </c>
      <c r="M91" s="33"/>
      <c r="N91" s="34"/>
      <c r="O91" s="33">
        <v>102921.44</v>
      </c>
      <c r="BG91" s="27"/>
      <c r="BH91" s="28"/>
      <c r="BI91" s="35" t="s">
        <v>5497</v>
      </c>
      <c r="BJ91" s="19"/>
    </row>
    <row r="92" spans="1:62" s="3" customFormat="1" ht="90" x14ac:dyDescent="0.25">
      <c r="A92" s="29" t="s">
        <v>196</v>
      </c>
      <c r="B92" s="30" t="s">
        <v>5496</v>
      </c>
      <c r="C92" s="136" t="s">
        <v>5498</v>
      </c>
      <c r="D92" s="136"/>
      <c r="E92" s="136"/>
      <c r="F92" s="29" t="s">
        <v>80</v>
      </c>
      <c r="G92" s="54">
        <v>1.936968</v>
      </c>
      <c r="H92" s="33">
        <v>6110.47</v>
      </c>
      <c r="I92" s="33"/>
      <c r="J92" s="33">
        <v>6110.47</v>
      </c>
      <c r="K92" s="31" t="s">
        <v>42</v>
      </c>
      <c r="L92" s="33">
        <v>102497.9</v>
      </c>
      <c r="M92" s="33"/>
      <c r="N92" s="34"/>
      <c r="O92" s="33">
        <v>102497.9</v>
      </c>
      <c r="BG92" s="27"/>
      <c r="BH92" s="28"/>
      <c r="BI92" s="35" t="s">
        <v>5498</v>
      </c>
      <c r="BJ92" s="19"/>
    </row>
    <row r="93" spans="1:62" s="3" customFormat="1" ht="15" x14ac:dyDescent="0.25">
      <c r="A93" s="138" t="s">
        <v>5499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  <c r="BG93" s="27" t="s">
        <v>5499</v>
      </c>
      <c r="BH93" s="28"/>
      <c r="BI93" s="35"/>
      <c r="BJ93" s="19"/>
    </row>
    <row r="94" spans="1:62" s="3" customFormat="1" ht="90" x14ac:dyDescent="0.25">
      <c r="A94" s="29" t="s">
        <v>212</v>
      </c>
      <c r="B94" s="30" t="s">
        <v>5500</v>
      </c>
      <c r="C94" s="136" t="s">
        <v>5501</v>
      </c>
      <c r="D94" s="136"/>
      <c r="E94" s="136"/>
      <c r="F94" s="29" t="s">
        <v>838</v>
      </c>
      <c r="G94" s="57">
        <v>2.0303300000000002</v>
      </c>
      <c r="H94" s="33" t="s">
        <v>5502</v>
      </c>
      <c r="I94" s="33" t="s">
        <v>5503</v>
      </c>
      <c r="J94" s="33">
        <v>103.65</v>
      </c>
      <c r="K94" s="31" t="s">
        <v>42</v>
      </c>
      <c r="L94" s="33">
        <v>62032.32</v>
      </c>
      <c r="M94" s="33">
        <v>39215.129999999997</v>
      </c>
      <c r="N94" s="34" t="s">
        <v>5504</v>
      </c>
      <c r="O94" s="33">
        <v>1822.44</v>
      </c>
      <c r="BG94" s="27"/>
      <c r="BH94" s="28"/>
      <c r="BI94" s="35" t="s">
        <v>5501</v>
      </c>
      <c r="BJ94" s="19"/>
    </row>
    <row r="95" spans="1:62" s="3" customFormat="1" ht="15" x14ac:dyDescent="0.25">
      <c r="A95" s="36"/>
      <c r="B95" s="37"/>
      <c r="C95" s="37"/>
      <c r="D95" s="37"/>
      <c r="E95" s="38" t="s">
        <v>5505</v>
      </c>
      <c r="F95" s="38"/>
      <c r="G95" s="39"/>
      <c r="H95" s="40"/>
      <c r="I95" s="11"/>
      <c r="J95" s="11"/>
      <c r="K95" s="11"/>
      <c r="L95" s="41">
        <v>45226.15</v>
      </c>
      <c r="M95" s="42"/>
      <c r="N95" s="42"/>
      <c r="O95" s="43"/>
      <c r="BG95" s="27"/>
      <c r="BH95" s="28"/>
      <c r="BI95" s="35"/>
      <c r="BJ95" s="19"/>
    </row>
    <row r="96" spans="1:62" s="3" customFormat="1" ht="15" x14ac:dyDescent="0.25">
      <c r="A96" s="36"/>
      <c r="B96" s="37"/>
      <c r="C96" s="37"/>
      <c r="D96" s="37"/>
      <c r="E96" s="38" t="s">
        <v>5506</v>
      </c>
      <c r="F96" s="38"/>
      <c r="G96" s="39"/>
      <c r="H96" s="40"/>
      <c r="I96" s="11"/>
      <c r="J96" s="11"/>
      <c r="K96" s="11"/>
      <c r="L96" s="41">
        <v>30150.77</v>
      </c>
      <c r="M96" s="42"/>
      <c r="N96" s="42"/>
      <c r="O96" s="43"/>
      <c r="BG96" s="27"/>
      <c r="BH96" s="28"/>
      <c r="BI96" s="35"/>
      <c r="BJ96" s="19"/>
    </row>
    <row r="97" spans="1:62" s="3" customFormat="1" ht="15" x14ac:dyDescent="0.25">
      <c r="A97" s="36"/>
      <c r="B97" s="37"/>
      <c r="C97" s="37"/>
      <c r="D97" s="37"/>
      <c r="E97" s="38" t="s">
        <v>46</v>
      </c>
      <c r="F97" s="38"/>
      <c r="G97" s="39"/>
      <c r="H97" s="40"/>
      <c r="I97" s="11"/>
      <c r="J97" s="11"/>
      <c r="K97" s="11"/>
      <c r="L97" s="41">
        <v>137409.24</v>
      </c>
      <c r="M97" s="42"/>
      <c r="N97" s="42"/>
      <c r="O97" s="43"/>
      <c r="BG97" s="27"/>
      <c r="BH97" s="28"/>
      <c r="BI97" s="35"/>
      <c r="BJ97" s="19"/>
    </row>
    <row r="98" spans="1:62" s="3" customFormat="1" ht="22.5" x14ac:dyDescent="0.25">
      <c r="A98" s="45"/>
      <c r="B98" s="46" t="s">
        <v>844</v>
      </c>
      <c r="C98" s="141" t="s">
        <v>845</v>
      </c>
      <c r="D98" s="141"/>
      <c r="E98" s="141"/>
      <c r="F98" s="47" t="s">
        <v>80</v>
      </c>
      <c r="G98" s="39" t="s">
        <v>5507</v>
      </c>
      <c r="H98" s="48">
        <v>33320.519999999997</v>
      </c>
      <c r="I98" s="48"/>
      <c r="J98" s="48">
        <v>33320.519999999997</v>
      </c>
      <c r="K98" s="49"/>
      <c r="L98" s="48">
        <v>6.66</v>
      </c>
      <c r="M98" s="48"/>
      <c r="N98" s="48"/>
      <c r="O98" s="50">
        <v>6.66</v>
      </c>
      <c r="BG98" s="27"/>
      <c r="BH98" s="28"/>
      <c r="BI98" s="35"/>
      <c r="BJ98" s="19" t="s">
        <v>845</v>
      </c>
    </row>
    <row r="99" spans="1:62" s="3" customFormat="1" ht="22.5" x14ac:dyDescent="0.25">
      <c r="A99" s="45"/>
      <c r="B99" s="46" t="s">
        <v>847</v>
      </c>
      <c r="C99" s="141" t="s">
        <v>848</v>
      </c>
      <c r="D99" s="141"/>
      <c r="E99" s="141"/>
      <c r="F99" s="47" t="s">
        <v>257</v>
      </c>
      <c r="G99" s="39" t="s">
        <v>5508</v>
      </c>
      <c r="H99" s="48">
        <v>9.06</v>
      </c>
      <c r="I99" s="48"/>
      <c r="J99" s="48">
        <v>9.06</v>
      </c>
      <c r="K99" s="49"/>
      <c r="L99" s="48">
        <v>25.2</v>
      </c>
      <c r="M99" s="48"/>
      <c r="N99" s="48"/>
      <c r="O99" s="50">
        <v>25.2</v>
      </c>
      <c r="BG99" s="27"/>
      <c r="BH99" s="28"/>
      <c r="BI99" s="35"/>
      <c r="BJ99" s="19" t="s">
        <v>848</v>
      </c>
    </row>
    <row r="100" spans="1:62" s="3" customFormat="1" ht="23.25" x14ac:dyDescent="0.25">
      <c r="A100" s="45"/>
      <c r="B100" s="46" t="s">
        <v>850</v>
      </c>
      <c r="C100" s="141" t="s">
        <v>851</v>
      </c>
      <c r="D100" s="141"/>
      <c r="E100" s="141"/>
      <c r="F100" s="47" t="s">
        <v>80</v>
      </c>
      <c r="G100" s="39" t="s">
        <v>5509</v>
      </c>
      <c r="H100" s="48">
        <v>2964.62</v>
      </c>
      <c r="I100" s="48"/>
      <c r="J100" s="48">
        <v>2964.62</v>
      </c>
      <c r="K100" s="49"/>
      <c r="L100" s="48">
        <v>0.3</v>
      </c>
      <c r="M100" s="48"/>
      <c r="N100" s="48"/>
      <c r="O100" s="50">
        <v>0.3</v>
      </c>
      <c r="BG100" s="27"/>
      <c r="BH100" s="28"/>
      <c r="BI100" s="35"/>
      <c r="BJ100" s="19" t="s">
        <v>851</v>
      </c>
    </row>
    <row r="101" spans="1:62" s="3" customFormat="1" ht="22.5" x14ac:dyDescent="0.25">
      <c r="A101" s="45"/>
      <c r="B101" s="46" t="s">
        <v>853</v>
      </c>
      <c r="C101" s="141" t="s">
        <v>854</v>
      </c>
      <c r="D101" s="141"/>
      <c r="E101" s="141"/>
      <c r="F101" s="47" t="s">
        <v>80</v>
      </c>
      <c r="G101" s="39" t="s">
        <v>5510</v>
      </c>
      <c r="H101" s="48">
        <v>4515.5600000000004</v>
      </c>
      <c r="I101" s="48"/>
      <c r="J101" s="48">
        <v>4515.5600000000004</v>
      </c>
      <c r="K101" s="49"/>
      <c r="L101" s="48">
        <v>17.61</v>
      </c>
      <c r="M101" s="48"/>
      <c r="N101" s="48"/>
      <c r="O101" s="50">
        <v>17.61</v>
      </c>
      <c r="BG101" s="27"/>
      <c r="BH101" s="28"/>
      <c r="BI101" s="35"/>
      <c r="BJ101" s="19" t="s">
        <v>854</v>
      </c>
    </row>
    <row r="102" spans="1:62" s="3" customFormat="1" ht="22.5" x14ac:dyDescent="0.25">
      <c r="A102" s="45"/>
      <c r="B102" s="46" t="s">
        <v>856</v>
      </c>
      <c r="C102" s="141" t="s">
        <v>857</v>
      </c>
      <c r="D102" s="141"/>
      <c r="E102" s="141"/>
      <c r="F102" s="47" t="s">
        <v>80</v>
      </c>
      <c r="G102" s="39" t="s">
        <v>5511</v>
      </c>
      <c r="H102" s="48">
        <v>10321.799999999999</v>
      </c>
      <c r="I102" s="48"/>
      <c r="J102" s="48">
        <v>10321.799999999999</v>
      </c>
      <c r="K102" s="49"/>
      <c r="L102" s="48">
        <v>83.61</v>
      </c>
      <c r="M102" s="48"/>
      <c r="N102" s="48"/>
      <c r="O102" s="50">
        <v>83.61</v>
      </c>
      <c r="BG102" s="27"/>
      <c r="BH102" s="28"/>
      <c r="BI102" s="35"/>
      <c r="BJ102" s="19" t="s">
        <v>857</v>
      </c>
    </row>
    <row r="103" spans="1:62" s="3" customFormat="1" ht="22.5" x14ac:dyDescent="0.25">
      <c r="A103" s="45"/>
      <c r="B103" s="46" t="s">
        <v>859</v>
      </c>
      <c r="C103" s="141" t="s">
        <v>860</v>
      </c>
      <c r="D103" s="141"/>
      <c r="E103" s="141"/>
      <c r="F103" s="47" t="s">
        <v>80</v>
      </c>
      <c r="G103" s="39" t="s">
        <v>5512</v>
      </c>
      <c r="H103" s="48">
        <v>10672.41</v>
      </c>
      <c r="I103" s="48"/>
      <c r="J103" s="48">
        <v>10672.41</v>
      </c>
      <c r="K103" s="49"/>
      <c r="L103" s="48">
        <v>0</v>
      </c>
      <c r="M103" s="48"/>
      <c r="N103" s="48"/>
      <c r="O103" s="50">
        <v>0</v>
      </c>
      <c r="BG103" s="27"/>
      <c r="BH103" s="28"/>
      <c r="BI103" s="35"/>
      <c r="BJ103" s="19" t="s">
        <v>860</v>
      </c>
    </row>
    <row r="104" spans="1:62" s="3" customFormat="1" ht="22.5" x14ac:dyDescent="0.25">
      <c r="A104" s="45"/>
      <c r="B104" s="46" t="s">
        <v>60</v>
      </c>
      <c r="C104" s="141" t="s">
        <v>61</v>
      </c>
      <c r="D104" s="141"/>
      <c r="E104" s="141"/>
      <c r="F104" s="47" t="s">
        <v>62</v>
      </c>
      <c r="G104" s="39" t="s">
        <v>5513</v>
      </c>
      <c r="H104" s="48">
        <v>5.3</v>
      </c>
      <c r="I104" s="48"/>
      <c r="J104" s="48">
        <v>5.3</v>
      </c>
      <c r="K104" s="49"/>
      <c r="L104" s="48">
        <v>4.41</v>
      </c>
      <c r="M104" s="48"/>
      <c r="N104" s="48"/>
      <c r="O104" s="50">
        <v>4.41</v>
      </c>
      <c r="BG104" s="27"/>
      <c r="BH104" s="28"/>
      <c r="BI104" s="35"/>
      <c r="BJ104" s="19" t="s">
        <v>61</v>
      </c>
    </row>
    <row r="105" spans="1:62" s="3" customFormat="1" ht="22.5" x14ac:dyDescent="0.25">
      <c r="A105" s="45"/>
      <c r="B105" s="46" t="s">
        <v>863</v>
      </c>
      <c r="C105" s="141" t="s">
        <v>864</v>
      </c>
      <c r="D105" s="141"/>
      <c r="E105" s="141"/>
      <c r="F105" s="47" t="s">
        <v>80</v>
      </c>
      <c r="G105" s="39" t="s">
        <v>5514</v>
      </c>
      <c r="H105" s="48">
        <v>15512.28</v>
      </c>
      <c r="I105" s="48"/>
      <c r="J105" s="48">
        <v>15512.28</v>
      </c>
      <c r="K105" s="49"/>
      <c r="L105" s="48">
        <v>18.61</v>
      </c>
      <c r="M105" s="48"/>
      <c r="N105" s="48"/>
      <c r="O105" s="50">
        <v>18.61</v>
      </c>
      <c r="BG105" s="27"/>
      <c r="BH105" s="28"/>
      <c r="BI105" s="35"/>
      <c r="BJ105" s="19" t="s">
        <v>864</v>
      </c>
    </row>
    <row r="106" spans="1:62" s="3" customFormat="1" ht="34.5" x14ac:dyDescent="0.25">
      <c r="A106" s="45"/>
      <c r="B106" s="46" t="s">
        <v>866</v>
      </c>
      <c r="C106" s="141" t="s">
        <v>867</v>
      </c>
      <c r="D106" s="141"/>
      <c r="E106" s="141"/>
      <c r="F106" s="47" t="s">
        <v>257</v>
      </c>
      <c r="G106" s="39" t="s">
        <v>5515</v>
      </c>
      <c r="H106" s="48">
        <v>2593.1999999999998</v>
      </c>
      <c r="I106" s="48"/>
      <c r="J106" s="48">
        <v>2593.1999999999998</v>
      </c>
      <c r="K106" s="49"/>
      <c r="L106" s="48">
        <v>5.45</v>
      </c>
      <c r="M106" s="48"/>
      <c r="N106" s="48"/>
      <c r="O106" s="50">
        <v>5.45</v>
      </c>
      <c r="BG106" s="27"/>
      <c r="BH106" s="28"/>
      <c r="BI106" s="35"/>
      <c r="BJ106" s="19" t="s">
        <v>867</v>
      </c>
    </row>
    <row r="107" spans="1:62" s="3" customFormat="1" ht="22.5" x14ac:dyDescent="0.25">
      <c r="A107" s="45"/>
      <c r="B107" s="46" t="s">
        <v>869</v>
      </c>
      <c r="C107" s="141" t="s">
        <v>870</v>
      </c>
      <c r="D107" s="141"/>
      <c r="E107" s="141"/>
      <c r="F107" s="47" t="s">
        <v>80</v>
      </c>
      <c r="G107" s="39" t="s">
        <v>5516</v>
      </c>
      <c r="H107" s="48">
        <v>18353.45</v>
      </c>
      <c r="I107" s="48"/>
      <c r="J107" s="48">
        <v>18353.45</v>
      </c>
      <c r="K107" s="49"/>
      <c r="L107" s="48">
        <v>11.01</v>
      </c>
      <c r="M107" s="48"/>
      <c r="N107" s="48"/>
      <c r="O107" s="50">
        <v>11.01</v>
      </c>
      <c r="BG107" s="27"/>
      <c r="BH107" s="28"/>
      <c r="BI107" s="35"/>
      <c r="BJ107" s="19" t="s">
        <v>870</v>
      </c>
    </row>
    <row r="108" spans="1:62" s="3" customFormat="1" ht="45.75" x14ac:dyDescent="0.25">
      <c r="A108" s="45"/>
      <c r="B108" s="46" t="s">
        <v>872</v>
      </c>
      <c r="C108" s="141" t="s">
        <v>873</v>
      </c>
      <c r="D108" s="141"/>
      <c r="E108" s="141"/>
      <c r="F108" s="47" t="s">
        <v>80</v>
      </c>
      <c r="G108" s="39" t="s">
        <v>5517</v>
      </c>
      <c r="H108" s="48">
        <v>16540.36</v>
      </c>
      <c r="I108" s="48"/>
      <c r="J108" s="48">
        <v>16540.36</v>
      </c>
      <c r="K108" s="49"/>
      <c r="L108" s="48">
        <v>33.08</v>
      </c>
      <c r="M108" s="48"/>
      <c r="N108" s="48"/>
      <c r="O108" s="50">
        <v>33.08</v>
      </c>
      <c r="BG108" s="27"/>
      <c r="BH108" s="28"/>
      <c r="BI108" s="35"/>
      <c r="BJ108" s="19" t="s">
        <v>873</v>
      </c>
    </row>
    <row r="109" spans="1:62" s="3" customFormat="1" ht="57" x14ac:dyDescent="0.25">
      <c r="A109" s="45"/>
      <c r="B109" s="46" t="s">
        <v>875</v>
      </c>
      <c r="C109" s="141" t="s">
        <v>876</v>
      </c>
      <c r="D109" s="141"/>
      <c r="E109" s="141"/>
      <c r="F109" s="47" t="s">
        <v>159</v>
      </c>
      <c r="G109" s="39" t="s">
        <v>5518</v>
      </c>
      <c r="H109" s="48">
        <v>68.7</v>
      </c>
      <c r="I109" s="48"/>
      <c r="J109" s="48">
        <v>68.7</v>
      </c>
      <c r="K109" s="49"/>
      <c r="L109" s="48">
        <v>2.61</v>
      </c>
      <c r="M109" s="48"/>
      <c r="N109" s="48"/>
      <c r="O109" s="50">
        <v>2.61</v>
      </c>
      <c r="BG109" s="27"/>
      <c r="BH109" s="28"/>
      <c r="BI109" s="35"/>
      <c r="BJ109" s="19" t="s">
        <v>876</v>
      </c>
    </row>
    <row r="110" spans="1:62" s="3" customFormat="1" ht="90" x14ac:dyDescent="0.25">
      <c r="A110" s="29" t="s">
        <v>215</v>
      </c>
      <c r="B110" s="30" t="s">
        <v>5519</v>
      </c>
      <c r="C110" s="136" t="s">
        <v>5520</v>
      </c>
      <c r="D110" s="136"/>
      <c r="E110" s="136"/>
      <c r="F110" s="29" t="s">
        <v>80</v>
      </c>
      <c r="G110" s="57">
        <v>2.639E-2</v>
      </c>
      <c r="H110" s="33">
        <v>21449.1</v>
      </c>
      <c r="I110" s="33"/>
      <c r="J110" s="33">
        <v>21449.1</v>
      </c>
      <c r="K110" s="31" t="s">
        <v>42</v>
      </c>
      <c r="L110" s="33">
        <v>4901.92</v>
      </c>
      <c r="M110" s="33"/>
      <c r="N110" s="34"/>
      <c r="O110" s="33">
        <v>4901.92</v>
      </c>
      <c r="BG110" s="27"/>
      <c r="BH110" s="28"/>
      <c r="BI110" s="35" t="s">
        <v>5520</v>
      </c>
      <c r="BJ110" s="19"/>
    </row>
    <row r="111" spans="1:62" s="3" customFormat="1" ht="90" x14ac:dyDescent="0.25">
      <c r="A111" s="29" t="s">
        <v>228</v>
      </c>
      <c r="B111" s="30" t="s">
        <v>5485</v>
      </c>
      <c r="C111" s="136" t="s">
        <v>5486</v>
      </c>
      <c r="D111" s="136"/>
      <c r="E111" s="136"/>
      <c r="F111" s="29" t="s">
        <v>838</v>
      </c>
      <c r="G111" s="57">
        <v>1.95224</v>
      </c>
      <c r="H111" s="33" t="s">
        <v>5487</v>
      </c>
      <c r="I111" s="33" t="s">
        <v>5488</v>
      </c>
      <c r="J111" s="33">
        <v>244.13</v>
      </c>
      <c r="K111" s="31" t="s">
        <v>42</v>
      </c>
      <c r="L111" s="33">
        <v>191884.18</v>
      </c>
      <c r="M111" s="33">
        <v>166831.06</v>
      </c>
      <c r="N111" s="34" t="s">
        <v>5521</v>
      </c>
      <c r="O111" s="33">
        <v>4127.3599999999997</v>
      </c>
      <c r="BG111" s="27"/>
      <c r="BH111" s="28"/>
      <c r="BI111" s="35" t="s">
        <v>5486</v>
      </c>
      <c r="BJ111" s="19"/>
    </row>
    <row r="112" spans="1:62" s="3" customFormat="1" ht="15" x14ac:dyDescent="0.25">
      <c r="A112" s="36"/>
      <c r="B112" s="37"/>
      <c r="C112" s="37"/>
      <c r="D112" s="37"/>
      <c r="E112" s="38" t="s">
        <v>5522</v>
      </c>
      <c r="F112" s="38"/>
      <c r="G112" s="39"/>
      <c r="H112" s="40"/>
      <c r="I112" s="11"/>
      <c r="J112" s="11"/>
      <c r="K112" s="11"/>
      <c r="L112" s="41">
        <v>156112.48000000001</v>
      </c>
      <c r="M112" s="42"/>
      <c r="N112" s="42"/>
      <c r="O112" s="43"/>
      <c r="BG112" s="27"/>
      <c r="BH112" s="28"/>
      <c r="BI112" s="35"/>
      <c r="BJ112" s="19"/>
    </row>
    <row r="113" spans="1:62" s="3" customFormat="1" ht="15" x14ac:dyDescent="0.25">
      <c r="A113" s="36"/>
      <c r="B113" s="37"/>
      <c r="C113" s="37"/>
      <c r="D113" s="37"/>
      <c r="E113" s="38" t="s">
        <v>5523</v>
      </c>
      <c r="F113" s="38"/>
      <c r="G113" s="39"/>
      <c r="H113" s="40"/>
      <c r="I113" s="11"/>
      <c r="J113" s="11"/>
      <c r="K113" s="11"/>
      <c r="L113" s="41">
        <v>78056.240000000005</v>
      </c>
      <c r="M113" s="42"/>
      <c r="N113" s="42"/>
      <c r="O113" s="43"/>
      <c r="BG113" s="27"/>
      <c r="BH113" s="28"/>
      <c r="BI113" s="35"/>
      <c r="BJ113" s="19"/>
    </row>
    <row r="114" spans="1:62" s="3" customFormat="1" ht="15" x14ac:dyDescent="0.25">
      <c r="A114" s="36"/>
      <c r="B114" s="37"/>
      <c r="C114" s="37"/>
      <c r="D114" s="37"/>
      <c r="E114" s="38" t="s">
        <v>46</v>
      </c>
      <c r="F114" s="38"/>
      <c r="G114" s="39"/>
      <c r="H114" s="40"/>
      <c r="I114" s="11"/>
      <c r="J114" s="11"/>
      <c r="K114" s="11"/>
      <c r="L114" s="41">
        <v>426052.9</v>
      </c>
      <c r="M114" s="42"/>
      <c r="N114" s="42"/>
      <c r="O114" s="43"/>
      <c r="BG114" s="27"/>
      <c r="BH114" s="28"/>
      <c r="BI114" s="35"/>
      <c r="BJ114" s="19"/>
    </row>
    <row r="115" spans="1:62" s="3" customFormat="1" ht="22.5" x14ac:dyDescent="0.25">
      <c r="A115" s="45"/>
      <c r="B115" s="46" t="s">
        <v>847</v>
      </c>
      <c r="C115" s="141" t="s">
        <v>848</v>
      </c>
      <c r="D115" s="141"/>
      <c r="E115" s="141"/>
      <c r="F115" s="47" t="s">
        <v>257</v>
      </c>
      <c r="G115" s="39" t="s">
        <v>5524</v>
      </c>
      <c r="H115" s="48">
        <v>9.06</v>
      </c>
      <c r="I115" s="48"/>
      <c r="J115" s="48">
        <v>9.06</v>
      </c>
      <c r="K115" s="49"/>
      <c r="L115" s="48">
        <v>10.61</v>
      </c>
      <c r="M115" s="48"/>
      <c r="N115" s="48"/>
      <c r="O115" s="50">
        <v>10.61</v>
      </c>
      <c r="BG115" s="27"/>
      <c r="BH115" s="28"/>
      <c r="BI115" s="35"/>
      <c r="BJ115" s="19" t="s">
        <v>848</v>
      </c>
    </row>
    <row r="116" spans="1:62" s="3" customFormat="1" ht="22.5" x14ac:dyDescent="0.25">
      <c r="A116" s="45"/>
      <c r="B116" s="46" t="s">
        <v>889</v>
      </c>
      <c r="C116" s="141" t="s">
        <v>890</v>
      </c>
      <c r="D116" s="141"/>
      <c r="E116" s="141"/>
      <c r="F116" s="47" t="s">
        <v>80</v>
      </c>
      <c r="G116" s="39" t="s">
        <v>5525</v>
      </c>
      <c r="H116" s="48">
        <v>11660.3</v>
      </c>
      <c r="I116" s="48"/>
      <c r="J116" s="48">
        <v>11660.3</v>
      </c>
      <c r="K116" s="49"/>
      <c r="L116" s="48">
        <v>363.8</v>
      </c>
      <c r="M116" s="48"/>
      <c r="N116" s="48"/>
      <c r="O116" s="50">
        <v>363.8</v>
      </c>
      <c r="BG116" s="27"/>
      <c r="BH116" s="28"/>
      <c r="BI116" s="35"/>
      <c r="BJ116" s="19" t="s">
        <v>890</v>
      </c>
    </row>
    <row r="117" spans="1:62" s="3" customFormat="1" ht="22.5" x14ac:dyDescent="0.25">
      <c r="A117" s="45"/>
      <c r="B117" s="46" t="s">
        <v>60</v>
      </c>
      <c r="C117" s="141" t="s">
        <v>61</v>
      </c>
      <c r="D117" s="141"/>
      <c r="E117" s="141"/>
      <c r="F117" s="47" t="s">
        <v>62</v>
      </c>
      <c r="G117" s="39" t="s">
        <v>5526</v>
      </c>
      <c r="H117" s="48">
        <v>5.3</v>
      </c>
      <c r="I117" s="48"/>
      <c r="J117" s="48">
        <v>5.3</v>
      </c>
      <c r="K117" s="49"/>
      <c r="L117" s="48">
        <v>2.0699999999999998</v>
      </c>
      <c r="M117" s="48"/>
      <c r="N117" s="48"/>
      <c r="O117" s="50">
        <v>2.0699999999999998</v>
      </c>
      <c r="BG117" s="27"/>
      <c r="BH117" s="28"/>
      <c r="BI117" s="35"/>
      <c r="BJ117" s="19" t="s">
        <v>61</v>
      </c>
    </row>
    <row r="118" spans="1:62" s="3" customFormat="1" ht="23.25" x14ac:dyDescent="0.25">
      <c r="A118" s="45"/>
      <c r="B118" s="46" t="s">
        <v>893</v>
      </c>
      <c r="C118" s="141" t="s">
        <v>894</v>
      </c>
      <c r="D118" s="141"/>
      <c r="E118" s="141"/>
      <c r="F118" s="47" t="s">
        <v>895</v>
      </c>
      <c r="G118" s="39" t="s">
        <v>5527</v>
      </c>
      <c r="H118" s="48">
        <v>1</v>
      </c>
      <c r="I118" s="48"/>
      <c r="J118" s="48">
        <v>1</v>
      </c>
      <c r="K118" s="49"/>
      <c r="L118" s="48">
        <v>99.7</v>
      </c>
      <c r="M118" s="48"/>
      <c r="N118" s="48"/>
      <c r="O118" s="50">
        <v>99.7</v>
      </c>
      <c r="BG118" s="27"/>
      <c r="BH118" s="28"/>
      <c r="BI118" s="35"/>
      <c r="BJ118" s="19" t="s">
        <v>894</v>
      </c>
    </row>
    <row r="119" spans="1:62" s="3" customFormat="1" ht="90" x14ac:dyDescent="0.25">
      <c r="A119" s="29" t="s">
        <v>230</v>
      </c>
      <c r="B119" s="30" t="s">
        <v>5459</v>
      </c>
      <c r="C119" s="136" t="s">
        <v>5528</v>
      </c>
      <c r="D119" s="136"/>
      <c r="E119" s="136"/>
      <c r="F119" s="29" t="s">
        <v>80</v>
      </c>
      <c r="G119" s="57">
        <v>1.2843199999999999</v>
      </c>
      <c r="H119" s="33">
        <v>8391.07</v>
      </c>
      <c r="I119" s="33"/>
      <c r="J119" s="33">
        <v>8391.07</v>
      </c>
      <c r="K119" s="31" t="s">
        <v>42</v>
      </c>
      <c r="L119" s="33">
        <v>93327.25</v>
      </c>
      <c r="M119" s="33"/>
      <c r="N119" s="34"/>
      <c r="O119" s="33">
        <v>93327.25</v>
      </c>
      <c r="BG119" s="27"/>
      <c r="BH119" s="28"/>
      <c r="BI119" s="35" t="s">
        <v>5528</v>
      </c>
      <c r="BJ119" s="19"/>
    </row>
    <row r="120" spans="1:62" s="3" customFormat="1" ht="90" x14ac:dyDescent="0.25">
      <c r="A120" s="29" t="s">
        <v>232</v>
      </c>
      <c r="B120" s="30" t="s">
        <v>5459</v>
      </c>
      <c r="C120" s="136" t="s">
        <v>5529</v>
      </c>
      <c r="D120" s="136"/>
      <c r="E120" s="136"/>
      <c r="F120" s="29" t="s">
        <v>80</v>
      </c>
      <c r="G120" s="57">
        <v>1.504E-2</v>
      </c>
      <c r="H120" s="33">
        <v>7197.84</v>
      </c>
      <c r="I120" s="33"/>
      <c r="J120" s="33">
        <v>7197.84</v>
      </c>
      <c r="K120" s="31" t="s">
        <v>42</v>
      </c>
      <c r="L120" s="33">
        <v>937.49</v>
      </c>
      <c r="M120" s="33"/>
      <c r="N120" s="34"/>
      <c r="O120" s="33">
        <v>937.49</v>
      </c>
      <c r="BG120" s="27"/>
      <c r="BH120" s="28"/>
      <c r="BI120" s="35" t="s">
        <v>5529</v>
      </c>
      <c r="BJ120" s="19"/>
    </row>
    <row r="121" spans="1:62" s="3" customFormat="1" ht="90" x14ac:dyDescent="0.25">
      <c r="A121" s="29" t="s">
        <v>246</v>
      </c>
      <c r="B121" s="30" t="s">
        <v>5496</v>
      </c>
      <c r="C121" s="136" t="s">
        <v>5497</v>
      </c>
      <c r="D121" s="136"/>
      <c r="E121" s="136"/>
      <c r="F121" s="29" t="s">
        <v>80</v>
      </c>
      <c r="G121" s="51">
        <v>0.23039999999999999</v>
      </c>
      <c r="H121" s="33">
        <v>6110.47</v>
      </c>
      <c r="I121" s="33"/>
      <c r="J121" s="33">
        <v>6110.47</v>
      </c>
      <c r="K121" s="31" t="s">
        <v>42</v>
      </c>
      <c r="L121" s="33">
        <v>12192</v>
      </c>
      <c r="M121" s="33"/>
      <c r="N121" s="34"/>
      <c r="O121" s="33">
        <v>12192</v>
      </c>
      <c r="BG121" s="27"/>
      <c r="BH121" s="28"/>
      <c r="BI121" s="35" t="s">
        <v>5497</v>
      </c>
      <c r="BJ121" s="19"/>
    </row>
    <row r="122" spans="1:62" s="3" customFormat="1" ht="90" x14ac:dyDescent="0.25">
      <c r="A122" s="29" t="s">
        <v>259</v>
      </c>
      <c r="B122" s="30" t="s">
        <v>5530</v>
      </c>
      <c r="C122" s="136" t="s">
        <v>5531</v>
      </c>
      <c r="D122" s="136"/>
      <c r="E122" s="136"/>
      <c r="F122" s="29" t="s">
        <v>80</v>
      </c>
      <c r="G122" s="57">
        <v>0.11287999999999999</v>
      </c>
      <c r="H122" s="33">
        <v>12397.32</v>
      </c>
      <c r="I122" s="33"/>
      <c r="J122" s="33">
        <v>12397.32</v>
      </c>
      <c r="K122" s="31" t="s">
        <v>42</v>
      </c>
      <c r="L122" s="33">
        <v>12118.89</v>
      </c>
      <c r="M122" s="33"/>
      <c r="N122" s="34"/>
      <c r="O122" s="33">
        <v>12118.89</v>
      </c>
      <c r="BG122" s="27"/>
      <c r="BH122" s="28"/>
      <c r="BI122" s="35" t="s">
        <v>5531</v>
      </c>
      <c r="BJ122" s="19"/>
    </row>
    <row r="123" spans="1:62" s="3" customFormat="1" ht="15" x14ac:dyDescent="0.25">
      <c r="A123" s="133" t="s">
        <v>5357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5"/>
      <c r="BG123" s="27"/>
      <c r="BH123" s="28" t="s">
        <v>5357</v>
      </c>
      <c r="BI123" s="35"/>
      <c r="BJ123" s="19"/>
    </row>
    <row r="124" spans="1:62" s="3" customFormat="1" ht="90" x14ac:dyDescent="0.25">
      <c r="A124" s="29" t="s">
        <v>267</v>
      </c>
      <c r="B124" s="30"/>
      <c r="C124" s="136" t="s">
        <v>5461</v>
      </c>
      <c r="D124" s="136"/>
      <c r="E124" s="136"/>
      <c r="F124" s="29" t="s">
        <v>80</v>
      </c>
      <c r="G124" s="57">
        <v>1.4122399999999999</v>
      </c>
      <c r="H124" s="33"/>
      <c r="I124" s="33"/>
      <c r="J124" s="33"/>
      <c r="K124" s="31" t="s">
        <v>42</v>
      </c>
      <c r="L124" s="33"/>
      <c r="M124" s="33"/>
      <c r="N124" s="34"/>
      <c r="O124" s="33"/>
      <c r="BG124" s="27"/>
      <c r="BH124" s="28"/>
      <c r="BI124" s="35" t="s">
        <v>5461</v>
      </c>
      <c r="BJ124" s="19"/>
    </row>
    <row r="125" spans="1:62" s="3" customFormat="1" ht="113.25" x14ac:dyDescent="0.25">
      <c r="A125" s="29" t="s">
        <v>270</v>
      </c>
      <c r="B125" s="30" t="s">
        <v>4316</v>
      </c>
      <c r="C125" s="136" t="s">
        <v>4317</v>
      </c>
      <c r="D125" s="136"/>
      <c r="E125" s="136"/>
      <c r="F125" s="29" t="s">
        <v>2784</v>
      </c>
      <c r="G125" s="57">
        <v>1.4122399999999999</v>
      </c>
      <c r="H125" s="33">
        <v>139.38</v>
      </c>
      <c r="I125" s="33"/>
      <c r="J125" s="33">
        <v>139.38</v>
      </c>
      <c r="K125" s="31" t="s">
        <v>4315</v>
      </c>
      <c r="L125" s="33">
        <v>2273.48</v>
      </c>
      <c r="M125" s="33"/>
      <c r="N125" s="34"/>
      <c r="O125" s="33">
        <v>2273.48</v>
      </c>
      <c r="BG125" s="27"/>
      <c r="BH125" s="28"/>
      <c r="BI125" s="35" t="s">
        <v>4317</v>
      </c>
      <c r="BJ125" s="19"/>
    </row>
    <row r="126" spans="1:62" s="3" customFormat="1" ht="90" x14ac:dyDescent="0.25">
      <c r="A126" s="29" t="s">
        <v>305</v>
      </c>
      <c r="B126" s="30" t="s">
        <v>4318</v>
      </c>
      <c r="C126" s="136" t="s">
        <v>4319</v>
      </c>
      <c r="D126" s="136"/>
      <c r="E126" s="136"/>
      <c r="F126" s="29" t="s">
        <v>2784</v>
      </c>
      <c r="G126" s="57">
        <v>1.4122399999999999</v>
      </c>
      <c r="H126" s="33">
        <v>32.6</v>
      </c>
      <c r="I126" s="33"/>
      <c r="J126" s="33">
        <v>32.6</v>
      </c>
      <c r="K126" s="31" t="s">
        <v>42</v>
      </c>
      <c r="L126" s="33">
        <v>398.7</v>
      </c>
      <c r="M126" s="33"/>
      <c r="N126" s="34"/>
      <c r="O126" s="33">
        <v>398.7</v>
      </c>
      <c r="BG126" s="27"/>
      <c r="BH126" s="28"/>
      <c r="BI126" s="35" t="s">
        <v>4319</v>
      </c>
      <c r="BJ126" s="19"/>
    </row>
    <row r="127" spans="1:62" s="3" customFormat="1" ht="15" x14ac:dyDescent="0.25">
      <c r="A127" s="133" t="s">
        <v>5532</v>
      </c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5"/>
      <c r="BG127" s="27"/>
      <c r="BH127" s="28" t="s">
        <v>5532</v>
      </c>
      <c r="BI127" s="35"/>
      <c r="BJ127" s="19"/>
    </row>
    <row r="128" spans="1:62" s="3" customFormat="1" ht="90" x14ac:dyDescent="0.25">
      <c r="A128" s="29" t="s">
        <v>310</v>
      </c>
      <c r="B128" s="30" t="s">
        <v>5533</v>
      </c>
      <c r="C128" s="136" t="s">
        <v>5140</v>
      </c>
      <c r="D128" s="136"/>
      <c r="E128" s="136"/>
      <c r="F128" s="29" t="s">
        <v>2262</v>
      </c>
      <c r="G128" s="54">
        <v>0.52710500000000005</v>
      </c>
      <c r="H128" s="33" t="s">
        <v>5534</v>
      </c>
      <c r="I128" s="33" t="s">
        <v>5535</v>
      </c>
      <c r="J128" s="33">
        <v>11.47</v>
      </c>
      <c r="K128" s="31" t="s">
        <v>42</v>
      </c>
      <c r="L128" s="33">
        <v>1114.3800000000001</v>
      </c>
      <c r="M128" s="33">
        <v>997.52</v>
      </c>
      <c r="N128" s="34" t="s">
        <v>5536</v>
      </c>
      <c r="O128" s="33">
        <v>52.31</v>
      </c>
      <c r="BG128" s="27"/>
      <c r="BH128" s="28"/>
      <c r="BI128" s="35" t="s">
        <v>5140</v>
      </c>
      <c r="BJ128" s="19"/>
    </row>
    <row r="129" spans="1:62" s="3" customFormat="1" ht="15" x14ac:dyDescent="0.25">
      <c r="A129" s="36"/>
      <c r="B129" s="37"/>
      <c r="C129" s="37"/>
      <c r="D129" s="37"/>
      <c r="E129" s="38" t="s">
        <v>5537</v>
      </c>
      <c r="F129" s="38"/>
      <c r="G129" s="39"/>
      <c r="H129" s="40"/>
      <c r="I129" s="11"/>
      <c r="J129" s="11"/>
      <c r="K129" s="11"/>
      <c r="L129" s="41">
        <v>941.32</v>
      </c>
      <c r="M129" s="42"/>
      <c r="N129" s="42"/>
      <c r="O129" s="43"/>
      <c r="BG129" s="27"/>
      <c r="BH129" s="28"/>
      <c r="BI129" s="35"/>
      <c r="BJ129" s="19"/>
    </row>
    <row r="130" spans="1:62" s="3" customFormat="1" ht="15" x14ac:dyDescent="0.25">
      <c r="A130" s="36"/>
      <c r="B130" s="37"/>
      <c r="C130" s="37"/>
      <c r="D130" s="37"/>
      <c r="E130" s="38" t="s">
        <v>5538</v>
      </c>
      <c r="F130" s="38"/>
      <c r="G130" s="39"/>
      <c r="H130" s="40"/>
      <c r="I130" s="11"/>
      <c r="J130" s="11"/>
      <c r="K130" s="11"/>
      <c r="L130" s="41">
        <v>510.71</v>
      </c>
      <c r="M130" s="42"/>
      <c r="N130" s="42"/>
      <c r="O130" s="43"/>
      <c r="BG130" s="27"/>
      <c r="BH130" s="28"/>
      <c r="BI130" s="35"/>
      <c r="BJ130" s="19"/>
    </row>
    <row r="131" spans="1:62" s="3" customFormat="1" ht="15" x14ac:dyDescent="0.25">
      <c r="A131" s="36"/>
      <c r="B131" s="37"/>
      <c r="C131" s="37"/>
      <c r="D131" s="37"/>
      <c r="E131" s="38" t="s">
        <v>46</v>
      </c>
      <c r="F131" s="38"/>
      <c r="G131" s="39"/>
      <c r="H131" s="40"/>
      <c r="I131" s="11"/>
      <c r="J131" s="11"/>
      <c r="K131" s="11"/>
      <c r="L131" s="41">
        <v>2566.41</v>
      </c>
      <c r="M131" s="42"/>
      <c r="N131" s="42"/>
      <c r="O131" s="43"/>
      <c r="BG131" s="27"/>
      <c r="BH131" s="28"/>
      <c r="BI131" s="35"/>
      <c r="BJ131" s="19"/>
    </row>
    <row r="132" spans="1:62" s="3" customFormat="1" ht="22.5" x14ac:dyDescent="0.25">
      <c r="A132" s="45"/>
      <c r="B132" s="46" t="s">
        <v>5539</v>
      </c>
      <c r="C132" s="141" t="s">
        <v>5540</v>
      </c>
      <c r="D132" s="141"/>
      <c r="E132" s="141"/>
      <c r="F132" s="47" t="s">
        <v>80</v>
      </c>
      <c r="G132" s="39" t="s">
        <v>5541</v>
      </c>
      <c r="H132" s="48">
        <v>7640</v>
      </c>
      <c r="I132" s="48"/>
      <c r="J132" s="48">
        <v>7640</v>
      </c>
      <c r="K132" s="49"/>
      <c r="L132" s="48">
        <v>6.11</v>
      </c>
      <c r="M132" s="48"/>
      <c r="N132" s="48"/>
      <c r="O132" s="50">
        <v>6.11</v>
      </c>
      <c r="BG132" s="27"/>
      <c r="BH132" s="28"/>
      <c r="BI132" s="35"/>
      <c r="BJ132" s="19" t="s">
        <v>5540</v>
      </c>
    </row>
    <row r="133" spans="1:62" s="3" customFormat="1" ht="90" x14ac:dyDescent="0.25">
      <c r="A133" s="29" t="s">
        <v>317</v>
      </c>
      <c r="B133" s="30" t="s">
        <v>5542</v>
      </c>
      <c r="C133" s="136" t="s">
        <v>5543</v>
      </c>
      <c r="D133" s="136"/>
      <c r="E133" s="136"/>
      <c r="F133" s="29" t="s">
        <v>62</v>
      </c>
      <c r="G133" s="53">
        <v>4.7</v>
      </c>
      <c r="H133" s="33">
        <v>63.43</v>
      </c>
      <c r="I133" s="33"/>
      <c r="J133" s="33">
        <v>63.43</v>
      </c>
      <c r="K133" s="31" t="s">
        <v>42</v>
      </c>
      <c r="L133" s="33">
        <v>2581.73</v>
      </c>
      <c r="M133" s="33"/>
      <c r="N133" s="34"/>
      <c r="O133" s="33">
        <v>2581.73</v>
      </c>
      <c r="BG133" s="27"/>
      <c r="BH133" s="28"/>
      <c r="BI133" s="35" t="s">
        <v>5543</v>
      </c>
      <c r="BJ133" s="19"/>
    </row>
    <row r="134" spans="1:62" s="3" customFormat="1" ht="90" x14ac:dyDescent="0.25">
      <c r="A134" s="29" t="s">
        <v>318</v>
      </c>
      <c r="B134" s="30" t="s">
        <v>5544</v>
      </c>
      <c r="C134" s="136" t="s">
        <v>5545</v>
      </c>
      <c r="D134" s="136"/>
      <c r="E134" s="136"/>
      <c r="F134" s="29" t="s">
        <v>2262</v>
      </c>
      <c r="G134" s="54">
        <v>0.52710500000000005</v>
      </c>
      <c r="H134" s="33" t="s">
        <v>5546</v>
      </c>
      <c r="I134" s="33" t="s">
        <v>5547</v>
      </c>
      <c r="J134" s="33">
        <v>9.34</v>
      </c>
      <c r="K134" s="31" t="s">
        <v>42</v>
      </c>
      <c r="L134" s="33">
        <v>425.51</v>
      </c>
      <c r="M134" s="33">
        <v>340.8</v>
      </c>
      <c r="N134" s="34" t="s">
        <v>5548</v>
      </c>
      <c r="O134" s="33">
        <v>42.63</v>
      </c>
      <c r="BG134" s="27"/>
      <c r="BH134" s="28"/>
      <c r="BI134" s="35" t="s">
        <v>5545</v>
      </c>
      <c r="BJ134" s="19"/>
    </row>
    <row r="135" spans="1:62" s="3" customFormat="1" ht="15" x14ac:dyDescent="0.25">
      <c r="A135" s="36"/>
      <c r="B135" s="37"/>
      <c r="C135" s="37"/>
      <c r="D135" s="37"/>
      <c r="E135" s="38" t="s">
        <v>5549</v>
      </c>
      <c r="F135" s="38"/>
      <c r="G135" s="39"/>
      <c r="H135" s="40"/>
      <c r="I135" s="11"/>
      <c r="J135" s="11"/>
      <c r="K135" s="11"/>
      <c r="L135" s="41">
        <v>324</v>
      </c>
      <c r="M135" s="42"/>
      <c r="N135" s="42"/>
      <c r="O135" s="43"/>
      <c r="BG135" s="27"/>
      <c r="BH135" s="28"/>
      <c r="BI135" s="35"/>
      <c r="BJ135" s="19"/>
    </row>
    <row r="136" spans="1:62" s="3" customFormat="1" ht="15" x14ac:dyDescent="0.25">
      <c r="A136" s="36"/>
      <c r="B136" s="37"/>
      <c r="C136" s="37"/>
      <c r="D136" s="37"/>
      <c r="E136" s="38" t="s">
        <v>5550</v>
      </c>
      <c r="F136" s="38"/>
      <c r="G136" s="39"/>
      <c r="H136" s="40"/>
      <c r="I136" s="11"/>
      <c r="J136" s="11"/>
      <c r="K136" s="11"/>
      <c r="L136" s="41">
        <v>175.79</v>
      </c>
      <c r="M136" s="42"/>
      <c r="N136" s="42"/>
      <c r="O136" s="43"/>
      <c r="BG136" s="27"/>
      <c r="BH136" s="28"/>
      <c r="BI136" s="35"/>
      <c r="BJ136" s="19"/>
    </row>
    <row r="137" spans="1:62" s="3" customFormat="1" ht="15" x14ac:dyDescent="0.25">
      <c r="A137" s="36"/>
      <c r="B137" s="37"/>
      <c r="C137" s="37"/>
      <c r="D137" s="37"/>
      <c r="E137" s="38" t="s">
        <v>46</v>
      </c>
      <c r="F137" s="38"/>
      <c r="G137" s="39"/>
      <c r="H137" s="40"/>
      <c r="I137" s="11"/>
      <c r="J137" s="11"/>
      <c r="K137" s="11"/>
      <c r="L137" s="41">
        <v>925.3</v>
      </c>
      <c r="M137" s="42"/>
      <c r="N137" s="42"/>
      <c r="O137" s="43"/>
      <c r="BG137" s="27"/>
      <c r="BH137" s="28"/>
      <c r="BI137" s="35"/>
      <c r="BJ137" s="19"/>
    </row>
    <row r="138" spans="1:62" s="3" customFormat="1" ht="22.5" x14ac:dyDescent="0.25">
      <c r="A138" s="45"/>
      <c r="B138" s="46" t="s">
        <v>5551</v>
      </c>
      <c r="C138" s="141" t="s">
        <v>5352</v>
      </c>
      <c r="D138" s="141"/>
      <c r="E138" s="141"/>
      <c r="F138" s="47" t="s">
        <v>62</v>
      </c>
      <c r="G138" s="39" t="s">
        <v>5552</v>
      </c>
      <c r="H138" s="48">
        <v>6.67</v>
      </c>
      <c r="I138" s="48"/>
      <c r="J138" s="48">
        <v>6.67</v>
      </c>
      <c r="K138" s="49"/>
      <c r="L138" s="48">
        <v>4.92</v>
      </c>
      <c r="M138" s="48"/>
      <c r="N138" s="48"/>
      <c r="O138" s="50">
        <v>4.92</v>
      </c>
      <c r="BG138" s="27"/>
      <c r="BH138" s="28"/>
      <c r="BI138" s="35"/>
      <c r="BJ138" s="19" t="s">
        <v>5352</v>
      </c>
    </row>
    <row r="139" spans="1:62" s="3" customFormat="1" ht="90" x14ac:dyDescent="0.25">
      <c r="A139" s="29" t="s">
        <v>330</v>
      </c>
      <c r="B139" s="30" t="s">
        <v>5553</v>
      </c>
      <c r="C139" s="136" t="s">
        <v>5554</v>
      </c>
      <c r="D139" s="136"/>
      <c r="E139" s="136"/>
      <c r="F139" s="29" t="s">
        <v>62</v>
      </c>
      <c r="G139" s="53">
        <v>4.7</v>
      </c>
      <c r="H139" s="33">
        <v>79.5</v>
      </c>
      <c r="I139" s="33"/>
      <c r="J139" s="33">
        <v>79.5</v>
      </c>
      <c r="K139" s="31" t="s">
        <v>42</v>
      </c>
      <c r="L139" s="33">
        <v>3235.81</v>
      </c>
      <c r="M139" s="33"/>
      <c r="N139" s="34"/>
      <c r="O139" s="33">
        <v>3235.81</v>
      </c>
      <c r="BG139" s="27"/>
      <c r="BH139" s="28"/>
      <c r="BI139" s="35" t="s">
        <v>5554</v>
      </c>
      <c r="BJ139" s="19"/>
    </row>
    <row r="140" spans="1:62" s="3" customFormat="1" ht="15" x14ac:dyDescent="0.25">
      <c r="A140" s="138" t="s">
        <v>5555</v>
      </c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40"/>
      <c r="BG140" s="27" t="s">
        <v>5555</v>
      </c>
      <c r="BH140" s="28"/>
      <c r="BI140" s="35"/>
      <c r="BJ140" s="19"/>
    </row>
    <row r="141" spans="1:62" s="3" customFormat="1" ht="90" x14ac:dyDescent="0.25">
      <c r="A141" s="29" t="s">
        <v>333</v>
      </c>
      <c r="B141" s="30" t="s">
        <v>5556</v>
      </c>
      <c r="C141" s="136" t="s">
        <v>5557</v>
      </c>
      <c r="D141" s="136"/>
      <c r="E141" s="136"/>
      <c r="F141" s="29" t="s">
        <v>838</v>
      </c>
      <c r="G141" s="51">
        <v>3.0575999999999999</v>
      </c>
      <c r="H141" s="33" t="s">
        <v>5558</v>
      </c>
      <c r="I141" s="33" t="s">
        <v>5559</v>
      </c>
      <c r="J141" s="33">
        <v>281.31</v>
      </c>
      <c r="K141" s="31" t="s">
        <v>42</v>
      </c>
      <c r="L141" s="33">
        <v>172392.87</v>
      </c>
      <c r="M141" s="33">
        <v>161989.95000000001</v>
      </c>
      <c r="N141" s="34" t="s">
        <v>5560</v>
      </c>
      <c r="O141" s="33">
        <v>7448.76</v>
      </c>
      <c r="BG141" s="27"/>
      <c r="BH141" s="28"/>
      <c r="BI141" s="35" t="s">
        <v>5557</v>
      </c>
      <c r="BJ141" s="19"/>
    </row>
    <row r="142" spans="1:62" s="3" customFormat="1" ht="15" x14ac:dyDescent="0.25">
      <c r="A142" s="36"/>
      <c r="B142" s="37"/>
      <c r="C142" s="37"/>
      <c r="D142" s="37"/>
      <c r="E142" s="38" t="s">
        <v>5561</v>
      </c>
      <c r="F142" s="38"/>
      <c r="G142" s="39"/>
      <c r="H142" s="40"/>
      <c r="I142" s="11"/>
      <c r="J142" s="11"/>
      <c r="K142" s="11"/>
      <c r="L142" s="41">
        <v>150930.43</v>
      </c>
      <c r="M142" s="42"/>
      <c r="N142" s="42"/>
      <c r="O142" s="43"/>
      <c r="BG142" s="27"/>
      <c r="BH142" s="28"/>
      <c r="BI142" s="35"/>
      <c r="BJ142" s="19"/>
    </row>
    <row r="143" spans="1:62" s="3" customFormat="1" ht="15" x14ac:dyDescent="0.25">
      <c r="A143" s="36"/>
      <c r="B143" s="37"/>
      <c r="C143" s="37"/>
      <c r="D143" s="37"/>
      <c r="E143" s="38" t="s">
        <v>5562</v>
      </c>
      <c r="F143" s="38"/>
      <c r="G143" s="39"/>
      <c r="H143" s="40"/>
      <c r="I143" s="11"/>
      <c r="J143" s="11"/>
      <c r="K143" s="11"/>
      <c r="L143" s="41">
        <v>100620.28</v>
      </c>
      <c r="M143" s="42"/>
      <c r="N143" s="42"/>
      <c r="O143" s="43"/>
      <c r="BG143" s="27"/>
      <c r="BH143" s="28"/>
      <c r="BI143" s="35"/>
      <c r="BJ143" s="19"/>
    </row>
    <row r="144" spans="1:62" s="3" customFormat="1" ht="15" x14ac:dyDescent="0.25">
      <c r="A144" s="36"/>
      <c r="B144" s="37"/>
      <c r="C144" s="37"/>
      <c r="D144" s="37"/>
      <c r="E144" s="38" t="s">
        <v>46</v>
      </c>
      <c r="F144" s="38"/>
      <c r="G144" s="39"/>
      <c r="H144" s="40"/>
      <c r="I144" s="11"/>
      <c r="J144" s="11"/>
      <c r="K144" s="11"/>
      <c r="L144" s="41">
        <v>423943.58</v>
      </c>
      <c r="M144" s="42"/>
      <c r="N144" s="42"/>
      <c r="O144" s="43"/>
      <c r="BG144" s="27"/>
      <c r="BH144" s="28"/>
      <c r="BI144" s="35"/>
      <c r="BJ144" s="19"/>
    </row>
    <row r="145" spans="1:62" s="3" customFormat="1" ht="22.5" x14ac:dyDescent="0.25">
      <c r="A145" s="45"/>
      <c r="B145" s="46" t="s">
        <v>844</v>
      </c>
      <c r="C145" s="141" t="s">
        <v>845</v>
      </c>
      <c r="D145" s="141"/>
      <c r="E145" s="141"/>
      <c r="F145" s="47" t="s">
        <v>80</v>
      </c>
      <c r="G145" s="39" t="s">
        <v>5563</v>
      </c>
      <c r="H145" s="48">
        <v>33320.519999999997</v>
      </c>
      <c r="I145" s="48"/>
      <c r="J145" s="48">
        <v>33320.519999999997</v>
      </c>
      <c r="K145" s="49"/>
      <c r="L145" s="48">
        <v>10</v>
      </c>
      <c r="M145" s="48"/>
      <c r="N145" s="48"/>
      <c r="O145" s="50">
        <v>10</v>
      </c>
      <c r="BG145" s="27"/>
      <c r="BH145" s="28"/>
      <c r="BI145" s="35"/>
      <c r="BJ145" s="19" t="s">
        <v>845</v>
      </c>
    </row>
    <row r="146" spans="1:62" s="3" customFormat="1" ht="23.25" x14ac:dyDescent="0.25">
      <c r="A146" s="45"/>
      <c r="B146" s="46" t="s">
        <v>850</v>
      </c>
      <c r="C146" s="141" t="s">
        <v>851</v>
      </c>
      <c r="D146" s="141"/>
      <c r="E146" s="141"/>
      <c r="F146" s="47" t="s">
        <v>80</v>
      </c>
      <c r="G146" s="39" t="s">
        <v>5509</v>
      </c>
      <c r="H146" s="48">
        <v>2964.62</v>
      </c>
      <c r="I146" s="48"/>
      <c r="J146" s="48">
        <v>2964.62</v>
      </c>
      <c r="K146" s="49"/>
      <c r="L146" s="48">
        <v>0.3</v>
      </c>
      <c r="M146" s="48"/>
      <c r="N146" s="48"/>
      <c r="O146" s="50">
        <v>0.3</v>
      </c>
      <c r="BG146" s="27"/>
      <c r="BH146" s="28"/>
      <c r="BI146" s="35"/>
      <c r="BJ146" s="19" t="s">
        <v>851</v>
      </c>
    </row>
    <row r="147" spans="1:62" s="3" customFormat="1" ht="22.5" x14ac:dyDescent="0.25">
      <c r="A147" s="45"/>
      <c r="B147" s="46" t="s">
        <v>853</v>
      </c>
      <c r="C147" s="141" t="s">
        <v>854</v>
      </c>
      <c r="D147" s="141"/>
      <c r="E147" s="141"/>
      <c r="F147" s="47" t="s">
        <v>80</v>
      </c>
      <c r="G147" s="39" t="s">
        <v>5564</v>
      </c>
      <c r="H147" s="48">
        <v>4515.5600000000004</v>
      </c>
      <c r="I147" s="48"/>
      <c r="J147" s="48">
        <v>4515.5600000000004</v>
      </c>
      <c r="K147" s="49"/>
      <c r="L147" s="48">
        <v>26.64</v>
      </c>
      <c r="M147" s="48"/>
      <c r="N147" s="48"/>
      <c r="O147" s="50">
        <v>26.64</v>
      </c>
      <c r="BG147" s="27"/>
      <c r="BH147" s="28"/>
      <c r="BI147" s="35"/>
      <c r="BJ147" s="19" t="s">
        <v>854</v>
      </c>
    </row>
    <row r="148" spans="1:62" s="3" customFormat="1" ht="22.5" x14ac:dyDescent="0.25">
      <c r="A148" s="45"/>
      <c r="B148" s="46" t="s">
        <v>2273</v>
      </c>
      <c r="C148" s="141" t="s">
        <v>2274</v>
      </c>
      <c r="D148" s="141"/>
      <c r="E148" s="141"/>
      <c r="F148" s="47" t="s">
        <v>80</v>
      </c>
      <c r="G148" s="39" t="s">
        <v>5565</v>
      </c>
      <c r="H148" s="48">
        <v>15629.17</v>
      </c>
      <c r="I148" s="48"/>
      <c r="J148" s="48">
        <v>15629.17</v>
      </c>
      <c r="K148" s="49"/>
      <c r="L148" s="48">
        <v>764.27</v>
      </c>
      <c r="M148" s="48"/>
      <c r="N148" s="48"/>
      <c r="O148" s="50">
        <v>764.27</v>
      </c>
      <c r="BG148" s="27"/>
      <c r="BH148" s="28"/>
      <c r="BI148" s="35"/>
      <c r="BJ148" s="19" t="s">
        <v>2274</v>
      </c>
    </row>
    <row r="149" spans="1:62" s="3" customFormat="1" ht="22.5" x14ac:dyDescent="0.25">
      <c r="A149" s="45"/>
      <c r="B149" s="46" t="s">
        <v>859</v>
      </c>
      <c r="C149" s="141" t="s">
        <v>860</v>
      </c>
      <c r="D149" s="141"/>
      <c r="E149" s="141"/>
      <c r="F149" s="47" t="s">
        <v>80</v>
      </c>
      <c r="G149" s="39" t="s">
        <v>5512</v>
      </c>
      <c r="H149" s="48">
        <v>10672.41</v>
      </c>
      <c r="I149" s="48"/>
      <c r="J149" s="48">
        <v>10672.41</v>
      </c>
      <c r="K149" s="49"/>
      <c r="L149" s="48">
        <v>0</v>
      </c>
      <c r="M149" s="48"/>
      <c r="N149" s="48"/>
      <c r="O149" s="50">
        <v>0</v>
      </c>
      <c r="BG149" s="27"/>
      <c r="BH149" s="28"/>
      <c r="BI149" s="35"/>
      <c r="BJ149" s="19" t="s">
        <v>860</v>
      </c>
    </row>
    <row r="150" spans="1:62" s="3" customFormat="1" ht="22.5" x14ac:dyDescent="0.25">
      <c r="A150" s="45"/>
      <c r="B150" s="46" t="s">
        <v>863</v>
      </c>
      <c r="C150" s="141" t="s">
        <v>864</v>
      </c>
      <c r="D150" s="141"/>
      <c r="E150" s="141"/>
      <c r="F150" s="47" t="s">
        <v>80</v>
      </c>
      <c r="G150" s="39" t="s">
        <v>5566</v>
      </c>
      <c r="H150" s="48">
        <v>15512.28</v>
      </c>
      <c r="I150" s="48"/>
      <c r="J150" s="48">
        <v>15512.28</v>
      </c>
      <c r="K150" s="49"/>
      <c r="L150" s="48">
        <v>27.92</v>
      </c>
      <c r="M150" s="48"/>
      <c r="N150" s="48"/>
      <c r="O150" s="50">
        <v>27.92</v>
      </c>
      <c r="BG150" s="27"/>
      <c r="BH150" s="28"/>
      <c r="BI150" s="35"/>
      <c r="BJ150" s="19" t="s">
        <v>864</v>
      </c>
    </row>
    <row r="151" spans="1:62" s="3" customFormat="1" ht="34.5" x14ac:dyDescent="0.25">
      <c r="A151" s="45"/>
      <c r="B151" s="46" t="s">
        <v>866</v>
      </c>
      <c r="C151" s="141" t="s">
        <v>867</v>
      </c>
      <c r="D151" s="141"/>
      <c r="E151" s="141"/>
      <c r="F151" s="47" t="s">
        <v>257</v>
      </c>
      <c r="G151" s="39" t="s">
        <v>5567</v>
      </c>
      <c r="H151" s="48">
        <v>2593.1999999999998</v>
      </c>
      <c r="I151" s="48"/>
      <c r="J151" s="48">
        <v>2593.1999999999998</v>
      </c>
      <c r="K151" s="49"/>
      <c r="L151" s="48">
        <v>8.0399999999999991</v>
      </c>
      <c r="M151" s="48"/>
      <c r="N151" s="48"/>
      <c r="O151" s="50">
        <v>8.0399999999999991</v>
      </c>
      <c r="BG151" s="27"/>
      <c r="BH151" s="28"/>
      <c r="BI151" s="35"/>
      <c r="BJ151" s="19" t="s">
        <v>867</v>
      </c>
    </row>
    <row r="152" spans="1:62" s="3" customFormat="1" ht="22.5" x14ac:dyDescent="0.25">
      <c r="A152" s="45"/>
      <c r="B152" s="46" t="s">
        <v>869</v>
      </c>
      <c r="C152" s="141" t="s">
        <v>870</v>
      </c>
      <c r="D152" s="141"/>
      <c r="E152" s="141"/>
      <c r="F152" s="47" t="s">
        <v>80</v>
      </c>
      <c r="G152" s="39" t="s">
        <v>5568</v>
      </c>
      <c r="H152" s="48">
        <v>18353.45</v>
      </c>
      <c r="I152" s="48"/>
      <c r="J152" s="48">
        <v>18353.45</v>
      </c>
      <c r="K152" s="49"/>
      <c r="L152" s="48">
        <v>16.52</v>
      </c>
      <c r="M152" s="48"/>
      <c r="N152" s="48"/>
      <c r="O152" s="50">
        <v>16.52</v>
      </c>
      <c r="BG152" s="27"/>
      <c r="BH152" s="28"/>
      <c r="BI152" s="35"/>
      <c r="BJ152" s="19" t="s">
        <v>870</v>
      </c>
    </row>
    <row r="153" spans="1:62" s="3" customFormat="1" ht="57" x14ac:dyDescent="0.25">
      <c r="A153" s="45"/>
      <c r="B153" s="46" t="s">
        <v>875</v>
      </c>
      <c r="C153" s="141" t="s">
        <v>876</v>
      </c>
      <c r="D153" s="141"/>
      <c r="E153" s="141"/>
      <c r="F153" s="47" t="s">
        <v>159</v>
      </c>
      <c r="G153" s="39" t="s">
        <v>5569</v>
      </c>
      <c r="H153" s="48">
        <v>68.7</v>
      </c>
      <c r="I153" s="48"/>
      <c r="J153" s="48">
        <v>68.7</v>
      </c>
      <c r="K153" s="49"/>
      <c r="L153" s="48">
        <v>3.93</v>
      </c>
      <c r="M153" s="48"/>
      <c r="N153" s="48"/>
      <c r="O153" s="50">
        <v>3.93</v>
      </c>
      <c r="BG153" s="27"/>
      <c r="BH153" s="28"/>
      <c r="BI153" s="35"/>
      <c r="BJ153" s="19" t="s">
        <v>876</v>
      </c>
    </row>
    <row r="154" spans="1:62" s="3" customFormat="1" ht="90" x14ac:dyDescent="0.25">
      <c r="A154" s="29" t="s">
        <v>347</v>
      </c>
      <c r="B154" s="30" t="s">
        <v>878</v>
      </c>
      <c r="C154" s="136" t="s">
        <v>879</v>
      </c>
      <c r="D154" s="136"/>
      <c r="E154" s="136"/>
      <c r="F154" s="29" t="s">
        <v>838</v>
      </c>
      <c r="G154" s="44">
        <v>2.94</v>
      </c>
      <c r="H154" s="33" t="s">
        <v>5254</v>
      </c>
      <c r="I154" s="33" t="s">
        <v>881</v>
      </c>
      <c r="J154" s="33">
        <v>53.95</v>
      </c>
      <c r="K154" s="31" t="s">
        <v>42</v>
      </c>
      <c r="L154" s="33">
        <v>62793.59</v>
      </c>
      <c r="M154" s="33">
        <v>49889.15</v>
      </c>
      <c r="N154" s="34" t="s">
        <v>5570</v>
      </c>
      <c r="O154" s="33">
        <v>1373.59</v>
      </c>
      <c r="BG154" s="27"/>
      <c r="BH154" s="28"/>
      <c r="BI154" s="35" t="s">
        <v>879</v>
      </c>
      <c r="BJ154" s="19"/>
    </row>
    <row r="155" spans="1:62" s="3" customFormat="1" ht="15" x14ac:dyDescent="0.25">
      <c r="A155" s="36"/>
      <c r="B155" s="37"/>
      <c r="C155" s="37"/>
      <c r="D155" s="37"/>
      <c r="E155" s="38" t="s">
        <v>5571</v>
      </c>
      <c r="F155" s="38"/>
      <c r="G155" s="39"/>
      <c r="H155" s="40"/>
      <c r="I155" s="11"/>
      <c r="J155" s="11"/>
      <c r="K155" s="11"/>
      <c r="L155" s="41">
        <v>49251.5</v>
      </c>
      <c r="M155" s="42"/>
      <c r="N155" s="42"/>
      <c r="O155" s="43"/>
      <c r="BG155" s="27"/>
      <c r="BH155" s="28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5572</v>
      </c>
      <c r="F156" s="38"/>
      <c r="G156" s="39"/>
      <c r="H156" s="40"/>
      <c r="I156" s="11"/>
      <c r="J156" s="11"/>
      <c r="K156" s="11"/>
      <c r="L156" s="41">
        <v>24625.75</v>
      </c>
      <c r="M156" s="42"/>
      <c r="N156" s="42"/>
      <c r="O156" s="43"/>
      <c r="BG156" s="27"/>
      <c r="BH156" s="28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46</v>
      </c>
      <c r="F157" s="38"/>
      <c r="G157" s="39"/>
      <c r="H157" s="40"/>
      <c r="I157" s="11"/>
      <c r="J157" s="11"/>
      <c r="K157" s="11"/>
      <c r="L157" s="41">
        <v>136670.84</v>
      </c>
      <c r="M157" s="42"/>
      <c r="N157" s="42"/>
      <c r="O157" s="43"/>
      <c r="BG157" s="27"/>
      <c r="BH157" s="28"/>
      <c r="BI157" s="35"/>
      <c r="BJ157" s="19"/>
    </row>
    <row r="158" spans="1:62" s="3" customFormat="1" ht="22.5" x14ac:dyDescent="0.25">
      <c r="A158" s="45"/>
      <c r="B158" s="46" t="s">
        <v>847</v>
      </c>
      <c r="C158" s="141" t="s">
        <v>848</v>
      </c>
      <c r="D158" s="141"/>
      <c r="E158" s="141"/>
      <c r="F158" s="47" t="s">
        <v>257</v>
      </c>
      <c r="G158" s="39" t="s">
        <v>5573</v>
      </c>
      <c r="H158" s="48">
        <v>9.06</v>
      </c>
      <c r="I158" s="48"/>
      <c r="J158" s="48">
        <v>9.06</v>
      </c>
      <c r="K158" s="49"/>
      <c r="L158" s="48">
        <v>15.98</v>
      </c>
      <c r="M158" s="48"/>
      <c r="N158" s="48"/>
      <c r="O158" s="50">
        <v>15.98</v>
      </c>
      <c r="BG158" s="27"/>
      <c r="BH158" s="28"/>
      <c r="BI158" s="35"/>
      <c r="BJ158" s="19" t="s">
        <v>848</v>
      </c>
    </row>
    <row r="159" spans="1:62" s="3" customFormat="1" ht="22.5" x14ac:dyDescent="0.25">
      <c r="A159" s="45"/>
      <c r="B159" s="46" t="s">
        <v>889</v>
      </c>
      <c r="C159" s="141" t="s">
        <v>890</v>
      </c>
      <c r="D159" s="141"/>
      <c r="E159" s="141"/>
      <c r="F159" s="47" t="s">
        <v>80</v>
      </c>
      <c r="G159" s="39" t="s">
        <v>5574</v>
      </c>
      <c r="H159" s="48">
        <v>11660.3</v>
      </c>
      <c r="I159" s="48"/>
      <c r="J159" s="48">
        <v>11660.3</v>
      </c>
      <c r="K159" s="49"/>
      <c r="L159" s="48">
        <v>109.61</v>
      </c>
      <c r="M159" s="48"/>
      <c r="N159" s="48"/>
      <c r="O159" s="50">
        <v>109.61</v>
      </c>
      <c r="BG159" s="27"/>
      <c r="BH159" s="28"/>
      <c r="BI159" s="35"/>
      <c r="BJ159" s="19" t="s">
        <v>890</v>
      </c>
    </row>
    <row r="160" spans="1:62" s="3" customFormat="1" ht="22.5" x14ac:dyDescent="0.25">
      <c r="A160" s="45"/>
      <c r="B160" s="46" t="s">
        <v>60</v>
      </c>
      <c r="C160" s="141" t="s">
        <v>61</v>
      </c>
      <c r="D160" s="141"/>
      <c r="E160" s="141"/>
      <c r="F160" s="47" t="s">
        <v>62</v>
      </c>
      <c r="G160" s="39" t="s">
        <v>5575</v>
      </c>
      <c r="H160" s="48">
        <v>5.3</v>
      </c>
      <c r="I160" s="48"/>
      <c r="J160" s="48">
        <v>5.3</v>
      </c>
      <c r="K160" s="49"/>
      <c r="L160" s="48">
        <v>3.12</v>
      </c>
      <c r="M160" s="48"/>
      <c r="N160" s="48"/>
      <c r="O160" s="50">
        <v>3.12</v>
      </c>
      <c r="BG160" s="27"/>
      <c r="BH160" s="28"/>
      <c r="BI160" s="35"/>
      <c r="BJ160" s="19" t="s">
        <v>61</v>
      </c>
    </row>
    <row r="161" spans="1:62" s="3" customFormat="1" ht="23.25" x14ac:dyDescent="0.25">
      <c r="A161" s="45"/>
      <c r="B161" s="46" t="s">
        <v>893</v>
      </c>
      <c r="C161" s="141" t="s">
        <v>894</v>
      </c>
      <c r="D161" s="141"/>
      <c r="E161" s="141"/>
      <c r="F161" s="47" t="s">
        <v>895</v>
      </c>
      <c r="G161" s="39" t="s">
        <v>5576</v>
      </c>
      <c r="H161" s="48">
        <v>1</v>
      </c>
      <c r="I161" s="48"/>
      <c r="J161" s="48">
        <v>1</v>
      </c>
      <c r="K161" s="49"/>
      <c r="L161" s="48">
        <v>29.81</v>
      </c>
      <c r="M161" s="48"/>
      <c r="N161" s="48"/>
      <c r="O161" s="50">
        <v>29.81</v>
      </c>
      <c r="BG161" s="27"/>
      <c r="BH161" s="28"/>
      <c r="BI161" s="35"/>
      <c r="BJ161" s="19" t="s">
        <v>894</v>
      </c>
    </row>
    <row r="162" spans="1:62" s="3" customFormat="1" ht="90" x14ac:dyDescent="0.25">
      <c r="A162" s="29" t="s">
        <v>352</v>
      </c>
      <c r="B162" s="30" t="s">
        <v>5459</v>
      </c>
      <c r="C162" s="136" t="s">
        <v>5577</v>
      </c>
      <c r="D162" s="136"/>
      <c r="E162" s="136"/>
      <c r="F162" s="29" t="s">
        <v>80</v>
      </c>
      <c r="G162" s="51">
        <v>4.5600000000000002E-2</v>
      </c>
      <c r="H162" s="33">
        <v>6043.11</v>
      </c>
      <c r="I162" s="33"/>
      <c r="J162" s="33">
        <v>6043.11</v>
      </c>
      <c r="K162" s="31" t="s">
        <v>42</v>
      </c>
      <c r="L162" s="33">
        <v>2386.4</v>
      </c>
      <c r="M162" s="33"/>
      <c r="N162" s="34"/>
      <c r="O162" s="33">
        <v>2386.4</v>
      </c>
      <c r="BG162" s="27"/>
      <c r="BH162" s="28"/>
      <c r="BI162" s="35" t="s">
        <v>5577</v>
      </c>
      <c r="BJ162" s="19"/>
    </row>
    <row r="163" spans="1:62" s="3" customFormat="1" ht="90" x14ac:dyDescent="0.25">
      <c r="A163" s="29" t="s">
        <v>358</v>
      </c>
      <c r="B163" s="30" t="s">
        <v>5459</v>
      </c>
      <c r="C163" s="136" t="s">
        <v>5578</v>
      </c>
      <c r="D163" s="136"/>
      <c r="E163" s="136"/>
      <c r="F163" s="29" t="s">
        <v>80</v>
      </c>
      <c r="G163" s="51">
        <v>0.76319999999999999</v>
      </c>
      <c r="H163" s="33">
        <v>8458.43</v>
      </c>
      <c r="I163" s="33"/>
      <c r="J163" s="33">
        <v>8458.43</v>
      </c>
      <c r="K163" s="31" t="s">
        <v>42</v>
      </c>
      <c r="L163" s="33">
        <v>55904.4</v>
      </c>
      <c r="M163" s="33"/>
      <c r="N163" s="34"/>
      <c r="O163" s="33">
        <v>55904.4</v>
      </c>
      <c r="BG163" s="27"/>
      <c r="BH163" s="28"/>
      <c r="BI163" s="35" t="s">
        <v>5578</v>
      </c>
      <c r="BJ163" s="19"/>
    </row>
    <row r="164" spans="1:62" s="3" customFormat="1" ht="90" x14ac:dyDescent="0.25">
      <c r="A164" s="29" t="s">
        <v>359</v>
      </c>
      <c r="B164" s="30" t="s">
        <v>5579</v>
      </c>
      <c r="C164" s="136" t="s">
        <v>5580</v>
      </c>
      <c r="D164" s="136"/>
      <c r="E164" s="136"/>
      <c r="F164" s="29" t="s">
        <v>88</v>
      </c>
      <c r="G164" s="52">
        <v>144</v>
      </c>
      <c r="H164" s="33">
        <v>7794.46</v>
      </c>
      <c r="I164" s="33"/>
      <c r="J164" s="33">
        <v>7794.46</v>
      </c>
      <c r="K164" s="31" t="s">
        <v>42</v>
      </c>
      <c r="L164" s="33">
        <v>9720003.4000000004</v>
      </c>
      <c r="M164" s="33"/>
      <c r="N164" s="34"/>
      <c r="O164" s="33">
        <v>9720003.4000000004</v>
      </c>
      <c r="BG164" s="27"/>
      <c r="BH164" s="28"/>
      <c r="BI164" s="35" t="s">
        <v>5580</v>
      </c>
      <c r="BJ164" s="19"/>
    </row>
    <row r="165" spans="1:62" s="3" customFormat="1" ht="15" x14ac:dyDescent="0.25">
      <c r="A165" s="133" t="s">
        <v>5357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5"/>
      <c r="BG165" s="27"/>
      <c r="BH165" s="28" t="s">
        <v>5357</v>
      </c>
      <c r="BI165" s="35"/>
      <c r="BJ165" s="19"/>
    </row>
    <row r="166" spans="1:62" s="3" customFormat="1" ht="90" x14ac:dyDescent="0.25">
      <c r="A166" s="29" t="s">
        <v>373</v>
      </c>
      <c r="B166" s="30"/>
      <c r="C166" s="136" t="s">
        <v>5461</v>
      </c>
      <c r="D166" s="136"/>
      <c r="E166" s="136"/>
      <c r="F166" s="29" t="s">
        <v>80</v>
      </c>
      <c r="G166" s="44">
        <v>2.94</v>
      </c>
      <c r="H166" s="33"/>
      <c r="I166" s="33"/>
      <c r="J166" s="33"/>
      <c r="K166" s="31" t="s">
        <v>42</v>
      </c>
      <c r="L166" s="33"/>
      <c r="M166" s="33"/>
      <c r="N166" s="34"/>
      <c r="O166" s="33"/>
      <c r="BG166" s="27"/>
      <c r="BH166" s="28"/>
      <c r="BI166" s="35" t="s">
        <v>5461</v>
      </c>
      <c r="BJ166" s="19"/>
    </row>
    <row r="167" spans="1:62" s="3" customFormat="1" ht="113.25" x14ac:dyDescent="0.25">
      <c r="A167" s="29" t="s">
        <v>384</v>
      </c>
      <c r="B167" s="30" t="s">
        <v>4316</v>
      </c>
      <c r="C167" s="136" t="s">
        <v>4317</v>
      </c>
      <c r="D167" s="136"/>
      <c r="E167" s="136"/>
      <c r="F167" s="29" t="s">
        <v>2784</v>
      </c>
      <c r="G167" s="44">
        <v>2.94</v>
      </c>
      <c r="H167" s="33">
        <v>139.38</v>
      </c>
      <c r="I167" s="33"/>
      <c r="J167" s="33">
        <v>139.38</v>
      </c>
      <c r="K167" s="31" t="s">
        <v>4315</v>
      </c>
      <c r="L167" s="33">
        <v>4732.93</v>
      </c>
      <c r="M167" s="33"/>
      <c r="N167" s="34"/>
      <c r="O167" s="33">
        <v>4732.93</v>
      </c>
      <c r="BG167" s="27"/>
      <c r="BH167" s="28"/>
      <c r="BI167" s="35" t="s">
        <v>4317</v>
      </c>
      <c r="BJ167" s="19"/>
    </row>
    <row r="168" spans="1:62" s="3" customFormat="1" ht="90" x14ac:dyDescent="0.25">
      <c r="A168" s="29" t="s">
        <v>394</v>
      </c>
      <c r="B168" s="30" t="s">
        <v>4318</v>
      </c>
      <c r="C168" s="136" t="s">
        <v>4319</v>
      </c>
      <c r="D168" s="136"/>
      <c r="E168" s="136"/>
      <c r="F168" s="29" t="s">
        <v>2784</v>
      </c>
      <c r="G168" s="44">
        <v>2.94</v>
      </c>
      <c r="H168" s="33">
        <v>32.6</v>
      </c>
      <c r="I168" s="33"/>
      <c r="J168" s="33">
        <v>32.6</v>
      </c>
      <c r="K168" s="31" t="s">
        <v>42</v>
      </c>
      <c r="L168" s="33">
        <v>830.01</v>
      </c>
      <c r="M168" s="33"/>
      <c r="N168" s="34"/>
      <c r="O168" s="33">
        <v>830.01</v>
      </c>
      <c r="BG168" s="27"/>
      <c r="BH168" s="28"/>
      <c r="BI168" s="35" t="s">
        <v>4319</v>
      </c>
      <c r="BJ168" s="19"/>
    </row>
    <row r="169" spans="1:62" s="3" customFormat="1" ht="15" x14ac:dyDescent="0.25">
      <c r="A169" s="133" t="s">
        <v>5532</v>
      </c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5"/>
      <c r="BG169" s="27"/>
      <c r="BH169" s="28" t="s">
        <v>5532</v>
      </c>
      <c r="BI169" s="35"/>
      <c r="BJ169" s="19"/>
    </row>
    <row r="170" spans="1:62" s="3" customFormat="1" ht="90" x14ac:dyDescent="0.25">
      <c r="A170" s="29" t="s">
        <v>399</v>
      </c>
      <c r="B170" s="30" t="s">
        <v>5533</v>
      </c>
      <c r="C170" s="136" t="s">
        <v>5140</v>
      </c>
      <c r="D170" s="136"/>
      <c r="E170" s="136"/>
      <c r="F170" s="29" t="s">
        <v>2262</v>
      </c>
      <c r="G170" s="51">
        <v>0.7056</v>
      </c>
      <c r="H170" s="33" t="s">
        <v>5534</v>
      </c>
      <c r="I170" s="33" t="s">
        <v>5535</v>
      </c>
      <c r="J170" s="33">
        <v>11.47</v>
      </c>
      <c r="K170" s="31" t="s">
        <v>42</v>
      </c>
      <c r="L170" s="33">
        <v>1491.75</v>
      </c>
      <c r="M170" s="33">
        <v>1335.31</v>
      </c>
      <c r="N170" s="34" t="s">
        <v>5581</v>
      </c>
      <c r="O170" s="33">
        <v>70.03</v>
      </c>
      <c r="BG170" s="27"/>
      <c r="BH170" s="28"/>
      <c r="BI170" s="35" t="s">
        <v>5140</v>
      </c>
      <c r="BJ170" s="19"/>
    </row>
    <row r="171" spans="1:62" s="3" customFormat="1" ht="15" x14ac:dyDescent="0.25">
      <c r="A171" s="36"/>
      <c r="B171" s="37"/>
      <c r="C171" s="37"/>
      <c r="D171" s="37"/>
      <c r="E171" s="38" t="s">
        <v>5582</v>
      </c>
      <c r="F171" s="38"/>
      <c r="G171" s="39"/>
      <c r="H171" s="40"/>
      <c r="I171" s="11"/>
      <c r="J171" s="11"/>
      <c r="K171" s="11"/>
      <c r="L171" s="41">
        <v>1260.07</v>
      </c>
      <c r="M171" s="42"/>
      <c r="N171" s="42"/>
      <c r="O171" s="43"/>
      <c r="BG171" s="27"/>
      <c r="BH171" s="28"/>
      <c r="BI171" s="35"/>
      <c r="BJ171" s="19"/>
    </row>
    <row r="172" spans="1:62" s="3" customFormat="1" ht="15" x14ac:dyDescent="0.25">
      <c r="A172" s="36"/>
      <c r="B172" s="37"/>
      <c r="C172" s="37"/>
      <c r="D172" s="37"/>
      <c r="E172" s="38" t="s">
        <v>5583</v>
      </c>
      <c r="F172" s="38"/>
      <c r="G172" s="39"/>
      <c r="H172" s="40"/>
      <c r="I172" s="11"/>
      <c r="J172" s="11"/>
      <c r="K172" s="11"/>
      <c r="L172" s="41">
        <v>683.66</v>
      </c>
      <c r="M172" s="42"/>
      <c r="N172" s="42"/>
      <c r="O172" s="43"/>
      <c r="BG172" s="27"/>
      <c r="BH172" s="28"/>
      <c r="BI172" s="35"/>
      <c r="BJ172" s="19"/>
    </row>
    <row r="173" spans="1:62" s="3" customFormat="1" ht="15" x14ac:dyDescent="0.25">
      <c r="A173" s="36"/>
      <c r="B173" s="37"/>
      <c r="C173" s="37"/>
      <c r="D173" s="37"/>
      <c r="E173" s="38" t="s">
        <v>46</v>
      </c>
      <c r="F173" s="38"/>
      <c r="G173" s="39"/>
      <c r="H173" s="40"/>
      <c r="I173" s="11"/>
      <c r="J173" s="11"/>
      <c r="K173" s="11"/>
      <c r="L173" s="41">
        <v>3435.48</v>
      </c>
      <c r="M173" s="42"/>
      <c r="N173" s="42"/>
      <c r="O173" s="43"/>
      <c r="BG173" s="27"/>
      <c r="BH173" s="28"/>
      <c r="BI173" s="35"/>
      <c r="BJ173" s="19"/>
    </row>
    <row r="174" spans="1:62" s="3" customFormat="1" ht="22.5" x14ac:dyDescent="0.25">
      <c r="A174" s="45"/>
      <c r="B174" s="46" t="s">
        <v>5539</v>
      </c>
      <c r="C174" s="141" t="s">
        <v>5540</v>
      </c>
      <c r="D174" s="141"/>
      <c r="E174" s="141"/>
      <c r="F174" s="47" t="s">
        <v>80</v>
      </c>
      <c r="G174" s="39" t="s">
        <v>5584</v>
      </c>
      <c r="H174" s="48">
        <v>7640</v>
      </c>
      <c r="I174" s="48"/>
      <c r="J174" s="48">
        <v>7640</v>
      </c>
      <c r="K174" s="49"/>
      <c r="L174" s="48">
        <v>8.4</v>
      </c>
      <c r="M174" s="48"/>
      <c r="N174" s="48"/>
      <c r="O174" s="50">
        <v>8.4</v>
      </c>
      <c r="BG174" s="27"/>
      <c r="BH174" s="28"/>
      <c r="BI174" s="35"/>
      <c r="BJ174" s="19" t="s">
        <v>5540</v>
      </c>
    </row>
    <row r="175" spans="1:62" s="3" customFormat="1" ht="90" x14ac:dyDescent="0.25">
      <c r="A175" s="29" t="s">
        <v>405</v>
      </c>
      <c r="B175" s="30" t="s">
        <v>5542</v>
      </c>
      <c r="C175" s="136" t="s">
        <v>5543</v>
      </c>
      <c r="D175" s="136"/>
      <c r="E175" s="136"/>
      <c r="F175" s="29" t="s">
        <v>62</v>
      </c>
      <c r="G175" s="53">
        <v>6.4</v>
      </c>
      <c r="H175" s="33">
        <v>63.43</v>
      </c>
      <c r="I175" s="33"/>
      <c r="J175" s="33">
        <v>63.43</v>
      </c>
      <c r="K175" s="31" t="s">
        <v>42</v>
      </c>
      <c r="L175" s="33">
        <v>3515.54</v>
      </c>
      <c r="M175" s="33"/>
      <c r="N175" s="34"/>
      <c r="O175" s="33">
        <v>3515.54</v>
      </c>
      <c r="BG175" s="27"/>
      <c r="BH175" s="28"/>
      <c r="BI175" s="35" t="s">
        <v>5543</v>
      </c>
      <c r="BJ175" s="19"/>
    </row>
    <row r="176" spans="1:62" s="3" customFormat="1" ht="90" x14ac:dyDescent="0.25">
      <c r="A176" s="29" t="s">
        <v>406</v>
      </c>
      <c r="B176" s="30" t="s">
        <v>5544</v>
      </c>
      <c r="C176" s="136" t="s">
        <v>5545</v>
      </c>
      <c r="D176" s="136"/>
      <c r="E176" s="136"/>
      <c r="F176" s="29" t="s">
        <v>2262</v>
      </c>
      <c r="G176" s="51">
        <v>0.7056</v>
      </c>
      <c r="H176" s="33" t="s">
        <v>5585</v>
      </c>
      <c r="I176" s="33" t="s">
        <v>5586</v>
      </c>
      <c r="J176" s="33">
        <v>18.68</v>
      </c>
      <c r="K176" s="31" t="s">
        <v>42</v>
      </c>
      <c r="L176" s="33">
        <v>1139.19</v>
      </c>
      <c r="M176" s="33">
        <v>912.4</v>
      </c>
      <c r="N176" s="34" t="s">
        <v>5587</v>
      </c>
      <c r="O176" s="33">
        <v>114.14</v>
      </c>
      <c r="BG176" s="27"/>
      <c r="BH176" s="28"/>
      <c r="BI176" s="35" t="s">
        <v>5545</v>
      </c>
      <c r="BJ176" s="19"/>
    </row>
    <row r="177" spans="1:62" s="3" customFormat="1" ht="15" x14ac:dyDescent="0.25">
      <c r="A177" s="36"/>
      <c r="B177" s="37"/>
      <c r="C177" s="37"/>
      <c r="D177" s="37"/>
      <c r="E177" s="38" t="s">
        <v>5588</v>
      </c>
      <c r="F177" s="38"/>
      <c r="G177" s="39"/>
      <c r="H177" s="40"/>
      <c r="I177" s="11"/>
      <c r="J177" s="11"/>
      <c r="K177" s="11"/>
      <c r="L177" s="41">
        <v>867.42</v>
      </c>
      <c r="M177" s="42"/>
      <c r="N177" s="42"/>
      <c r="O177" s="43"/>
      <c r="BG177" s="27"/>
      <c r="BH177" s="28"/>
      <c r="BI177" s="35"/>
      <c r="BJ177" s="19"/>
    </row>
    <row r="178" spans="1:62" s="3" customFormat="1" ht="15" x14ac:dyDescent="0.25">
      <c r="A178" s="36"/>
      <c r="B178" s="37"/>
      <c r="C178" s="37"/>
      <c r="D178" s="37"/>
      <c r="E178" s="38" t="s">
        <v>5589</v>
      </c>
      <c r="F178" s="38"/>
      <c r="G178" s="39"/>
      <c r="H178" s="40"/>
      <c r="I178" s="11"/>
      <c r="J178" s="11"/>
      <c r="K178" s="11"/>
      <c r="L178" s="41">
        <v>470.62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46</v>
      </c>
      <c r="F179" s="38"/>
      <c r="G179" s="39"/>
      <c r="H179" s="40"/>
      <c r="I179" s="11"/>
      <c r="J179" s="11"/>
      <c r="K179" s="11"/>
      <c r="L179" s="41">
        <v>2477.23</v>
      </c>
      <c r="M179" s="42"/>
      <c r="N179" s="42"/>
      <c r="O179" s="43"/>
      <c r="BG179" s="27"/>
      <c r="BH179" s="28"/>
      <c r="BI179" s="35"/>
      <c r="BJ179" s="19"/>
    </row>
    <row r="180" spans="1:62" s="3" customFormat="1" ht="22.5" x14ac:dyDescent="0.25">
      <c r="A180" s="45"/>
      <c r="B180" s="46" t="s">
        <v>5551</v>
      </c>
      <c r="C180" s="141" t="s">
        <v>5352</v>
      </c>
      <c r="D180" s="141"/>
      <c r="E180" s="141"/>
      <c r="F180" s="47" t="s">
        <v>62</v>
      </c>
      <c r="G180" s="39" t="s">
        <v>5590</v>
      </c>
      <c r="H180" s="48">
        <v>6.67</v>
      </c>
      <c r="I180" s="48"/>
      <c r="J180" s="48">
        <v>6.67</v>
      </c>
      <c r="K180" s="49"/>
      <c r="L180" s="48">
        <v>13.18</v>
      </c>
      <c r="M180" s="48"/>
      <c r="N180" s="48"/>
      <c r="O180" s="50">
        <v>13.18</v>
      </c>
      <c r="BG180" s="27"/>
      <c r="BH180" s="28"/>
      <c r="BI180" s="35"/>
      <c r="BJ180" s="19" t="s">
        <v>5352</v>
      </c>
    </row>
    <row r="181" spans="1:62" s="3" customFormat="1" ht="90" x14ac:dyDescent="0.25">
      <c r="A181" s="29" t="s">
        <v>411</v>
      </c>
      <c r="B181" s="30" t="s">
        <v>5553</v>
      </c>
      <c r="C181" s="136" t="s">
        <v>5554</v>
      </c>
      <c r="D181" s="136"/>
      <c r="E181" s="136"/>
      <c r="F181" s="29" t="s">
        <v>62</v>
      </c>
      <c r="G181" s="53">
        <v>12.7</v>
      </c>
      <c r="H181" s="33">
        <v>79.5</v>
      </c>
      <c r="I181" s="33"/>
      <c r="J181" s="33">
        <v>79.5</v>
      </c>
      <c r="K181" s="31" t="s">
        <v>42</v>
      </c>
      <c r="L181" s="33">
        <v>8743.57</v>
      </c>
      <c r="M181" s="33"/>
      <c r="N181" s="34"/>
      <c r="O181" s="33">
        <v>8743.57</v>
      </c>
      <c r="BG181" s="27"/>
      <c r="BH181" s="28"/>
      <c r="BI181" s="35" t="s">
        <v>5554</v>
      </c>
      <c r="BJ181" s="19"/>
    </row>
    <row r="182" spans="1:62" s="3" customFormat="1" ht="15" x14ac:dyDescent="0.25">
      <c r="A182" s="138" t="s">
        <v>5591</v>
      </c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40"/>
      <c r="BG182" s="27" t="s">
        <v>5591</v>
      </c>
      <c r="BH182" s="28"/>
      <c r="BI182" s="35"/>
      <c r="BJ182" s="19"/>
    </row>
    <row r="183" spans="1:62" s="3" customFormat="1" ht="15" x14ac:dyDescent="0.25">
      <c r="A183" s="133" t="s">
        <v>5592</v>
      </c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5"/>
      <c r="BG183" s="27"/>
      <c r="BH183" s="28" t="s">
        <v>5592</v>
      </c>
      <c r="BI183" s="35"/>
      <c r="BJ183" s="19"/>
    </row>
    <row r="184" spans="1:62" s="3" customFormat="1" ht="90" x14ac:dyDescent="0.25">
      <c r="A184" s="29" t="s">
        <v>414</v>
      </c>
      <c r="B184" s="30" t="s">
        <v>5593</v>
      </c>
      <c r="C184" s="136" t="s">
        <v>5594</v>
      </c>
      <c r="D184" s="136"/>
      <c r="E184" s="136"/>
      <c r="F184" s="29" t="s">
        <v>838</v>
      </c>
      <c r="G184" s="57">
        <v>2.1902400000000002</v>
      </c>
      <c r="H184" s="33" t="s">
        <v>5595</v>
      </c>
      <c r="I184" s="33" t="s">
        <v>5596</v>
      </c>
      <c r="J184" s="33">
        <v>52.58</v>
      </c>
      <c r="K184" s="31" t="s">
        <v>42</v>
      </c>
      <c r="L184" s="33">
        <v>23297.119999999999</v>
      </c>
      <c r="M184" s="33">
        <v>13360.46</v>
      </c>
      <c r="N184" s="34" t="s">
        <v>5597</v>
      </c>
      <c r="O184" s="33">
        <v>997.31</v>
      </c>
      <c r="BG184" s="27"/>
      <c r="BH184" s="28"/>
      <c r="BI184" s="35" t="s">
        <v>5594</v>
      </c>
      <c r="BJ184" s="19"/>
    </row>
    <row r="185" spans="1:62" s="3" customFormat="1" ht="15" x14ac:dyDescent="0.25">
      <c r="A185" s="36"/>
      <c r="B185" s="37"/>
      <c r="C185" s="37"/>
      <c r="D185" s="37"/>
      <c r="E185" s="38" t="s">
        <v>5598</v>
      </c>
      <c r="F185" s="38"/>
      <c r="G185" s="39"/>
      <c r="H185" s="40"/>
      <c r="I185" s="11"/>
      <c r="J185" s="11"/>
      <c r="K185" s="11"/>
      <c r="L185" s="41">
        <v>15642.65</v>
      </c>
      <c r="M185" s="42"/>
      <c r="N185" s="42"/>
      <c r="O185" s="43"/>
      <c r="BG185" s="27"/>
      <c r="BH185" s="28"/>
      <c r="BI185" s="35"/>
      <c r="BJ185" s="19"/>
    </row>
    <row r="186" spans="1:62" s="3" customFormat="1" ht="15" x14ac:dyDescent="0.25">
      <c r="A186" s="36"/>
      <c r="B186" s="37"/>
      <c r="C186" s="37"/>
      <c r="D186" s="37"/>
      <c r="E186" s="38" t="s">
        <v>5599</v>
      </c>
      <c r="F186" s="38"/>
      <c r="G186" s="39"/>
      <c r="H186" s="40"/>
      <c r="I186" s="11"/>
      <c r="J186" s="11"/>
      <c r="K186" s="11"/>
      <c r="L186" s="41">
        <v>10428.43</v>
      </c>
      <c r="M186" s="42"/>
      <c r="N186" s="42"/>
      <c r="O186" s="43"/>
      <c r="BG186" s="27"/>
      <c r="BH186" s="28"/>
      <c r="BI186" s="35"/>
      <c r="BJ186" s="19"/>
    </row>
    <row r="187" spans="1:62" s="3" customFormat="1" ht="15" x14ac:dyDescent="0.25">
      <c r="A187" s="36"/>
      <c r="B187" s="37"/>
      <c r="C187" s="37"/>
      <c r="D187" s="37"/>
      <c r="E187" s="38" t="s">
        <v>46</v>
      </c>
      <c r="F187" s="38"/>
      <c r="G187" s="39"/>
      <c r="H187" s="40"/>
      <c r="I187" s="11"/>
      <c r="J187" s="11"/>
      <c r="K187" s="11"/>
      <c r="L187" s="41">
        <v>49368.2</v>
      </c>
      <c r="M187" s="42"/>
      <c r="N187" s="42"/>
      <c r="O187" s="43"/>
      <c r="BG187" s="27"/>
      <c r="BH187" s="28"/>
      <c r="BI187" s="35"/>
      <c r="BJ187" s="19"/>
    </row>
    <row r="188" spans="1:62" s="3" customFormat="1" ht="22.5" x14ac:dyDescent="0.25">
      <c r="A188" s="45"/>
      <c r="B188" s="46" t="s">
        <v>844</v>
      </c>
      <c r="C188" s="141" t="s">
        <v>845</v>
      </c>
      <c r="D188" s="141"/>
      <c r="E188" s="141"/>
      <c r="F188" s="47" t="s">
        <v>80</v>
      </c>
      <c r="G188" s="39" t="s">
        <v>5507</v>
      </c>
      <c r="H188" s="48">
        <v>33320.519999999997</v>
      </c>
      <c r="I188" s="48"/>
      <c r="J188" s="48">
        <v>33320.519999999997</v>
      </c>
      <c r="K188" s="49"/>
      <c r="L188" s="48">
        <v>6.66</v>
      </c>
      <c r="M188" s="48"/>
      <c r="N188" s="48"/>
      <c r="O188" s="50">
        <v>6.66</v>
      </c>
      <c r="BG188" s="27"/>
      <c r="BH188" s="28"/>
      <c r="BI188" s="35"/>
      <c r="BJ188" s="19" t="s">
        <v>845</v>
      </c>
    </row>
    <row r="189" spans="1:62" s="3" customFormat="1" ht="22.5" x14ac:dyDescent="0.25">
      <c r="A189" s="45"/>
      <c r="B189" s="46" t="s">
        <v>847</v>
      </c>
      <c r="C189" s="141" t="s">
        <v>848</v>
      </c>
      <c r="D189" s="141"/>
      <c r="E189" s="141"/>
      <c r="F189" s="47" t="s">
        <v>257</v>
      </c>
      <c r="G189" s="39" t="s">
        <v>5600</v>
      </c>
      <c r="H189" s="48">
        <v>9.06</v>
      </c>
      <c r="I189" s="48"/>
      <c r="J189" s="48">
        <v>9.06</v>
      </c>
      <c r="K189" s="49"/>
      <c r="L189" s="48">
        <v>13.89</v>
      </c>
      <c r="M189" s="48"/>
      <c r="N189" s="48"/>
      <c r="O189" s="50">
        <v>13.89</v>
      </c>
      <c r="BG189" s="27"/>
      <c r="BH189" s="28"/>
      <c r="BI189" s="35"/>
      <c r="BJ189" s="19" t="s">
        <v>848</v>
      </c>
    </row>
    <row r="190" spans="1:62" s="3" customFormat="1" ht="23.25" x14ac:dyDescent="0.25">
      <c r="A190" s="45"/>
      <c r="B190" s="46" t="s">
        <v>850</v>
      </c>
      <c r="C190" s="141" t="s">
        <v>851</v>
      </c>
      <c r="D190" s="141"/>
      <c r="E190" s="141"/>
      <c r="F190" s="47" t="s">
        <v>80</v>
      </c>
      <c r="G190" s="39" t="s">
        <v>5509</v>
      </c>
      <c r="H190" s="48">
        <v>2964.62</v>
      </c>
      <c r="I190" s="48"/>
      <c r="J190" s="48">
        <v>2964.62</v>
      </c>
      <c r="K190" s="49"/>
      <c r="L190" s="48">
        <v>0.3</v>
      </c>
      <c r="M190" s="48"/>
      <c r="N190" s="48"/>
      <c r="O190" s="50">
        <v>0.3</v>
      </c>
      <c r="BG190" s="27"/>
      <c r="BH190" s="28"/>
      <c r="BI190" s="35"/>
      <c r="BJ190" s="19" t="s">
        <v>851</v>
      </c>
    </row>
    <row r="191" spans="1:62" s="3" customFormat="1" ht="22.5" x14ac:dyDescent="0.25">
      <c r="A191" s="45"/>
      <c r="B191" s="46" t="s">
        <v>853</v>
      </c>
      <c r="C191" s="141" t="s">
        <v>854</v>
      </c>
      <c r="D191" s="141"/>
      <c r="E191" s="141"/>
      <c r="F191" s="47" t="s">
        <v>80</v>
      </c>
      <c r="G191" s="39" t="s">
        <v>5601</v>
      </c>
      <c r="H191" s="48">
        <v>4515.5600000000004</v>
      </c>
      <c r="I191" s="48"/>
      <c r="J191" s="48">
        <v>4515.5600000000004</v>
      </c>
      <c r="K191" s="49"/>
      <c r="L191" s="48">
        <v>18.97</v>
      </c>
      <c r="M191" s="48"/>
      <c r="N191" s="48"/>
      <c r="O191" s="50">
        <v>18.97</v>
      </c>
      <c r="BG191" s="27"/>
      <c r="BH191" s="28"/>
      <c r="BI191" s="35"/>
      <c r="BJ191" s="19" t="s">
        <v>854</v>
      </c>
    </row>
    <row r="192" spans="1:62" s="3" customFormat="1" ht="22.5" x14ac:dyDescent="0.25">
      <c r="A192" s="45"/>
      <c r="B192" s="46" t="s">
        <v>203</v>
      </c>
      <c r="C192" s="141" t="s">
        <v>204</v>
      </c>
      <c r="D192" s="141"/>
      <c r="E192" s="141"/>
      <c r="F192" s="47" t="s">
        <v>80</v>
      </c>
      <c r="G192" s="39" t="s">
        <v>5602</v>
      </c>
      <c r="H192" s="48">
        <v>12320.59</v>
      </c>
      <c r="I192" s="48"/>
      <c r="J192" s="48">
        <v>12320.59</v>
      </c>
      <c r="K192" s="49"/>
      <c r="L192" s="48">
        <v>11.09</v>
      </c>
      <c r="M192" s="48"/>
      <c r="N192" s="48"/>
      <c r="O192" s="50">
        <v>11.09</v>
      </c>
      <c r="BG192" s="27"/>
      <c r="BH192" s="28"/>
      <c r="BI192" s="35"/>
      <c r="BJ192" s="19" t="s">
        <v>204</v>
      </c>
    </row>
    <row r="193" spans="1:62" s="3" customFormat="1" ht="22.5" x14ac:dyDescent="0.25">
      <c r="A193" s="45"/>
      <c r="B193" s="46" t="s">
        <v>2273</v>
      </c>
      <c r="C193" s="141" t="s">
        <v>2274</v>
      </c>
      <c r="D193" s="141"/>
      <c r="E193" s="141"/>
      <c r="F193" s="47" t="s">
        <v>80</v>
      </c>
      <c r="G193" s="39" t="s">
        <v>5603</v>
      </c>
      <c r="H193" s="48">
        <v>15629.17</v>
      </c>
      <c r="I193" s="48"/>
      <c r="J193" s="48">
        <v>15629.17</v>
      </c>
      <c r="K193" s="49"/>
      <c r="L193" s="48">
        <v>4.6900000000000004</v>
      </c>
      <c r="M193" s="48"/>
      <c r="N193" s="48"/>
      <c r="O193" s="50">
        <v>4.6900000000000004</v>
      </c>
      <c r="BG193" s="27"/>
      <c r="BH193" s="28"/>
      <c r="BI193" s="35"/>
      <c r="BJ193" s="19" t="s">
        <v>2274</v>
      </c>
    </row>
    <row r="194" spans="1:62" s="3" customFormat="1" ht="22.5" x14ac:dyDescent="0.25">
      <c r="A194" s="45"/>
      <c r="B194" s="46" t="s">
        <v>859</v>
      </c>
      <c r="C194" s="141" t="s">
        <v>860</v>
      </c>
      <c r="D194" s="141"/>
      <c r="E194" s="141"/>
      <c r="F194" s="47" t="s">
        <v>80</v>
      </c>
      <c r="G194" s="39" t="s">
        <v>5512</v>
      </c>
      <c r="H194" s="48">
        <v>10672.41</v>
      </c>
      <c r="I194" s="48"/>
      <c r="J194" s="48">
        <v>10672.41</v>
      </c>
      <c r="K194" s="49"/>
      <c r="L194" s="48">
        <v>0</v>
      </c>
      <c r="M194" s="48"/>
      <c r="N194" s="48"/>
      <c r="O194" s="50">
        <v>0</v>
      </c>
      <c r="BG194" s="27"/>
      <c r="BH194" s="28"/>
      <c r="BI194" s="35"/>
      <c r="BJ194" s="19" t="s">
        <v>860</v>
      </c>
    </row>
    <row r="195" spans="1:62" s="3" customFormat="1" ht="22.5" x14ac:dyDescent="0.25">
      <c r="A195" s="45"/>
      <c r="B195" s="46" t="s">
        <v>60</v>
      </c>
      <c r="C195" s="141" t="s">
        <v>61</v>
      </c>
      <c r="D195" s="141"/>
      <c r="E195" s="141"/>
      <c r="F195" s="47" t="s">
        <v>62</v>
      </c>
      <c r="G195" s="39" t="s">
        <v>5604</v>
      </c>
      <c r="H195" s="48">
        <v>5.3</v>
      </c>
      <c r="I195" s="48"/>
      <c r="J195" s="48">
        <v>5.3</v>
      </c>
      <c r="K195" s="49"/>
      <c r="L195" s="48">
        <v>2.44</v>
      </c>
      <c r="M195" s="48"/>
      <c r="N195" s="48"/>
      <c r="O195" s="50">
        <v>2.44</v>
      </c>
      <c r="BG195" s="27"/>
      <c r="BH195" s="28"/>
      <c r="BI195" s="35"/>
      <c r="BJ195" s="19" t="s">
        <v>61</v>
      </c>
    </row>
    <row r="196" spans="1:62" s="3" customFormat="1" ht="22.5" x14ac:dyDescent="0.25">
      <c r="A196" s="45"/>
      <c r="B196" s="46" t="s">
        <v>863</v>
      </c>
      <c r="C196" s="141" t="s">
        <v>864</v>
      </c>
      <c r="D196" s="141"/>
      <c r="E196" s="141"/>
      <c r="F196" s="47" t="s">
        <v>80</v>
      </c>
      <c r="G196" s="39" t="s">
        <v>5605</v>
      </c>
      <c r="H196" s="48">
        <v>15512.28</v>
      </c>
      <c r="I196" s="48"/>
      <c r="J196" s="48">
        <v>15512.28</v>
      </c>
      <c r="K196" s="49"/>
      <c r="L196" s="48">
        <v>20.170000000000002</v>
      </c>
      <c r="M196" s="48"/>
      <c r="N196" s="48"/>
      <c r="O196" s="50">
        <v>20.170000000000002</v>
      </c>
      <c r="BG196" s="27"/>
      <c r="BH196" s="28"/>
      <c r="BI196" s="35"/>
      <c r="BJ196" s="19" t="s">
        <v>864</v>
      </c>
    </row>
    <row r="197" spans="1:62" s="3" customFormat="1" ht="34.5" x14ac:dyDescent="0.25">
      <c r="A197" s="45"/>
      <c r="B197" s="46" t="s">
        <v>866</v>
      </c>
      <c r="C197" s="141" t="s">
        <v>867</v>
      </c>
      <c r="D197" s="141"/>
      <c r="E197" s="141"/>
      <c r="F197" s="47" t="s">
        <v>257</v>
      </c>
      <c r="G197" s="39" t="s">
        <v>5606</v>
      </c>
      <c r="H197" s="48">
        <v>2593.1999999999998</v>
      </c>
      <c r="I197" s="48"/>
      <c r="J197" s="48">
        <v>2593.1999999999998</v>
      </c>
      <c r="K197" s="49"/>
      <c r="L197" s="48">
        <v>5.96</v>
      </c>
      <c r="M197" s="48"/>
      <c r="N197" s="48"/>
      <c r="O197" s="50">
        <v>5.96</v>
      </c>
      <c r="BG197" s="27"/>
      <c r="BH197" s="28"/>
      <c r="BI197" s="35"/>
      <c r="BJ197" s="19" t="s">
        <v>867</v>
      </c>
    </row>
    <row r="198" spans="1:62" s="3" customFormat="1" ht="22.5" x14ac:dyDescent="0.25">
      <c r="A198" s="45"/>
      <c r="B198" s="46" t="s">
        <v>869</v>
      </c>
      <c r="C198" s="141" t="s">
        <v>870</v>
      </c>
      <c r="D198" s="141"/>
      <c r="E198" s="141"/>
      <c r="F198" s="47" t="s">
        <v>80</v>
      </c>
      <c r="G198" s="39" t="s">
        <v>5607</v>
      </c>
      <c r="H198" s="48">
        <v>18353.45</v>
      </c>
      <c r="I198" s="48"/>
      <c r="J198" s="48">
        <v>18353.45</v>
      </c>
      <c r="K198" s="49"/>
      <c r="L198" s="48">
        <v>12.85</v>
      </c>
      <c r="M198" s="48"/>
      <c r="N198" s="48"/>
      <c r="O198" s="50">
        <v>12.85</v>
      </c>
      <c r="BG198" s="27"/>
      <c r="BH198" s="28"/>
      <c r="BI198" s="35"/>
      <c r="BJ198" s="19" t="s">
        <v>870</v>
      </c>
    </row>
    <row r="199" spans="1:62" s="3" customFormat="1" ht="45.75" x14ac:dyDescent="0.25">
      <c r="A199" s="45"/>
      <c r="B199" s="46" t="s">
        <v>872</v>
      </c>
      <c r="C199" s="141" t="s">
        <v>873</v>
      </c>
      <c r="D199" s="141"/>
      <c r="E199" s="141"/>
      <c r="F199" s="47" t="s">
        <v>80</v>
      </c>
      <c r="G199" s="39" t="s">
        <v>5602</v>
      </c>
      <c r="H199" s="48">
        <v>16540.36</v>
      </c>
      <c r="I199" s="48"/>
      <c r="J199" s="48">
        <v>16540.36</v>
      </c>
      <c r="K199" s="49"/>
      <c r="L199" s="48">
        <v>14.89</v>
      </c>
      <c r="M199" s="48"/>
      <c r="N199" s="48"/>
      <c r="O199" s="50">
        <v>14.89</v>
      </c>
      <c r="BG199" s="27"/>
      <c r="BH199" s="28"/>
      <c r="BI199" s="35"/>
      <c r="BJ199" s="19" t="s">
        <v>873</v>
      </c>
    </row>
    <row r="200" spans="1:62" s="3" customFormat="1" ht="57" x14ac:dyDescent="0.25">
      <c r="A200" s="45"/>
      <c r="B200" s="46" t="s">
        <v>875</v>
      </c>
      <c r="C200" s="141" t="s">
        <v>876</v>
      </c>
      <c r="D200" s="141"/>
      <c r="E200" s="141"/>
      <c r="F200" s="47" t="s">
        <v>159</v>
      </c>
      <c r="G200" s="39" t="s">
        <v>5608</v>
      </c>
      <c r="H200" s="48">
        <v>68.7</v>
      </c>
      <c r="I200" s="48"/>
      <c r="J200" s="48">
        <v>68.7</v>
      </c>
      <c r="K200" s="49"/>
      <c r="L200" s="48">
        <v>2.82</v>
      </c>
      <c r="M200" s="48"/>
      <c r="N200" s="48"/>
      <c r="O200" s="50">
        <v>2.82</v>
      </c>
      <c r="BG200" s="27"/>
      <c r="BH200" s="28"/>
      <c r="BI200" s="35"/>
      <c r="BJ200" s="19" t="s">
        <v>876</v>
      </c>
    </row>
    <row r="201" spans="1:62" s="3" customFormat="1" ht="90" x14ac:dyDescent="0.25">
      <c r="A201" s="29" t="s">
        <v>429</v>
      </c>
      <c r="B201" s="30" t="s">
        <v>878</v>
      </c>
      <c r="C201" s="136" t="s">
        <v>879</v>
      </c>
      <c r="D201" s="136"/>
      <c r="E201" s="136"/>
      <c r="F201" s="29" t="s">
        <v>838</v>
      </c>
      <c r="G201" s="32">
        <v>2.1059999999999999</v>
      </c>
      <c r="H201" s="33" t="s">
        <v>5254</v>
      </c>
      <c r="I201" s="33" t="s">
        <v>881</v>
      </c>
      <c r="J201" s="33">
        <v>53.95</v>
      </c>
      <c r="K201" s="31" t="s">
        <v>42</v>
      </c>
      <c r="L201" s="33">
        <v>44980.71</v>
      </c>
      <c r="M201" s="33">
        <v>35736.92</v>
      </c>
      <c r="N201" s="34" t="s">
        <v>5609</v>
      </c>
      <c r="O201" s="33">
        <v>983.94</v>
      </c>
      <c r="BG201" s="27"/>
      <c r="BH201" s="28"/>
      <c r="BI201" s="35" t="s">
        <v>879</v>
      </c>
      <c r="BJ201" s="19"/>
    </row>
    <row r="202" spans="1:62" s="3" customFormat="1" ht="15" x14ac:dyDescent="0.25">
      <c r="A202" s="36"/>
      <c r="B202" s="37"/>
      <c r="C202" s="37"/>
      <c r="D202" s="37"/>
      <c r="E202" s="38" t="s">
        <v>5610</v>
      </c>
      <c r="F202" s="38"/>
      <c r="G202" s="39"/>
      <c r="H202" s="40"/>
      <c r="I202" s="11"/>
      <c r="J202" s="11"/>
      <c r="K202" s="11"/>
      <c r="L202" s="41">
        <v>35280.15</v>
      </c>
      <c r="M202" s="42"/>
      <c r="N202" s="42"/>
      <c r="O202" s="43"/>
      <c r="BG202" s="27"/>
      <c r="BH202" s="28"/>
      <c r="BI202" s="35"/>
      <c r="BJ202" s="19"/>
    </row>
    <row r="203" spans="1:62" s="3" customFormat="1" ht="15" x14ac:dyDescent="0.25">
      <c r="A203" s="36"/>
      <c r="B203" s="37"/>
      <c r="C203" s="37"/>
      <c r="D203" s="37"/>
      <c r="E203" s="38" t="s">
        <v>5611</v>
      </c>
      <c r="F203" s="38"/>
      <c r="G203" s="39"/>
      <c r="H203" s="40"/>
      <c r="I203" s="11"/>
      <c r="J203" s="11"/>
      <c r="K203" s="11"/>
      <c r="L203" s="41">
        <v>17640.080000000002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46</v>
      </c>
      <c r="F204" s="38"/>
      <c r="G204" s="39"/>
      <c r="H204" s="40"/>
      <c r="I204" s="11"/>
      <c r="J204" s="11"/>
      <c r="K204" s="11"/>
      <c r="L204" s="41">
        <v>97900.94</v>
      </c>
      <c r="M204" s="42"/>
      <c r="N204" s="42"/>
      <c r="O204" s="43"/>
      <c r="BG204" s="27"/>
      <c r="BH204" s="28"/>
      <c r="BI204" s="35"/>
      <c r="BJ204" s="19"/>
    </row>
    <row r="205" spans="1:62" s="3" customFormat="1" ht="22.5" x14ac:dyDescent="0.25">
      <c r="A205" s="45"/>
      <c r="B205" s="46" t="s">
        <v>847</v>
      </c>
      <c r="C205" s="141" t="s">
        <v>848</v>
      </c>
      <c r="D205" s="141"/>
      <c r="E205" s="141"/>
      <c r="F205" s="47" t="s">
        <v>257</v>
      </c>
      <c r="G205" s="39" t="s">
        <v>5612</v>
      </c>
      <c r="H205" s="48">
        <v>9.06</v>
      </c>
      <c r="I205" s="48"/>
      <c r="J205" s="48">
        <v>9.06</v>
      </c>
      <c r="K205" s="49"/>
      <c r="L205" s="48">
        <v>11.45</v>
      </c>
      <c r="M205" s="48"/>
      <c r="N205" s="48"/>
      <c r="O205" s="50">
        <v>11.45</v>
      </c>
      <c r="BG205" s="27"/>
      <c r="BH205" s="28"/>
      <c r="BI205" s="35"/>
      <c r="BJ205" s="19" t="s">
        <v>848</v>
      </c>
    </row>
    <row r="206" spans="1:62" s="3" customFormat="1" ht="22.5" x14ac:dyDescent="0.25">
      <c r="A206" s="45"/>
      <c r="B206" s="46" t="s">
        <v>889</v>
      </c>
      <c r="C206" s="141" t="s">
        <v>890</v>
      </c>
      <c r="D206" s="141"/>
      <c r="E206" s="141"/>
      <c r="F206" s="47" t="s">
        <v>80</v>
      </c>
      <c r="G206" s="39" t="s">
        <v>5613</v>
      </c>
      <c r="H206" s="48">
        <v>11660.3</v>
      </c>
      <c r="I206" s="48"/>
      <c r="J206" s="48">
        <v>11660.3</v>
      </c>
      <c r="K206" s="49"/>
      <c r="L206" s="48">
        <v>78.12</v>
      </c>
      <c r="M206" s="48"/>
      <c r="N206" s="48"/>
      <c r="O206" s="50">
        <v>78.12</v>
      </c>
      <c r="BG206" s="27"/>
      <c r="BH206" s="28"/>
      <c r="BI206" s="35"/>
      <c r="BJ206" s="19" t="s">
        <v>890</v>
      </c>
    </row>
    <row r="207" spans="1:62" s="3" customFormat="1" ht="22.5" x14ac:dyDescent="0.25">
      <c r="A207" s="45"/>
      <c r="B207" s="46" t="s">
        <v>60</v>
      </c>
      <c r="C207" s="141" t="s">
        <v>61</v>
      </c>
      <c r="D207" s="141"/>
      <c r="E207" s="141"/>
      <c r="F207" s="47" t="s">
        <v>62</v>
      </c>
      <c r="G207" s="39" t="s">
        <v>5614</v>
      </c>
      <c r="H207" s="48">
        <v>5.3</v>
      </c>
      <c r="I207" s="48"/>
      <c r="J207" s="48">
        <v>5.3</v>
      </c>
      <c r="K207" s="49"/>
      <c r="L207" s="48">
        <v>2.23</v>
      </c>
      <c r="M207" s="48"/>
      <c r="N207" s="48"/>
      <c r="O207" s="50">
        <v>2.23</v>
      </c>
      <c r="BG207" s="27"/>
      <c r="BH207" s="28"/>
      <c r="BI207" s="35"/>
      <c r="BJ207" s="19" t="s">
        <v>61</v>
      </c>
    </row>
    <row r="208" spans="1:62" s="3" customFormat="1" ht="23.25" x14ac:dyDescent="0.25">
      <c r="A208" s="45"/>
      <c r="B208" s="46" t="s">
        <v>893</v>
      </c>
      <c r="C208" s="141" t="s">
        <v>894</v>
      </c>
      <c r="D208" s="141"/>
      <c r="E208" s="141"/>
      <c r="F208" s="47" t="s">
        <v>895</v>
      </c>
      <c r="G208" s="39" t="s">
        <v>5615</v>
      </c>
      <c r="H208" s="48">
        <v>1</v>
      </c>
      <c r="I208" s="48"/>
      <c r="J208" s="48">
        <v>1</v>
      </c>
      <c r="K208" s="49"/>
      <c r="L208" s="48">
        <v>21.35</v>
      </c>
      <c r="M208" s="48"/>
      <c r="N208" s="48"/>
      <c r="O208" s="50">
        <v>21.35</v>
      </c>
      <c r="BG208" s="27"/>
      <c r="BH208" s="28"/>
      <c r="BI208" s="35"/>
      <c r="BJ208" s="19" t="s">
        <v>894</v>
      </c>
    </row>
    <row r="209" spans="1:62" s="3" customFormat="1" ht="90" x14ac:dyDescent="0.25">
      <c r="A209" s="29" t="s">
        <v>440</v>
      </c>
      <c r="B209" s="30" t="s">
        <v>5530</v>
      </c>
      <c r="C209" s="136" t="s">
        <v>5616</v>
      </c>
      <c r="D209" s="136"/>
      <c r="E209" s="136"/>
      <c r="F209" s="29" t="s">
        <v>80</v>
      </c>
      <c r="G209" s="57">
        <v>1.89072</v>
      </c>
      <c r="H209" s="33">
        <v>7874.71</v>
      </c>
      <c r="I209" s="33"/>
      <c r="J209" s="33">
        <v>7874.71</v>
      </c>
      <c r="K209" s="31" t="s">
        <v>42</v>
      </c>
      <c r="L209" s="33">
        <v>128937.63</v>
      </c>
      <c r="M209" s="33"/>
      <c r="N209" s="34"/>
      <c r="O209" s="33">
        <v>128937.63</v>
      </c>
      <c r="BG209" s="27"/>
      <c r="BH209" s="28"/>
      <c r="BI209" s="35" t="s">
        <v>5616</v>
      </c>
      <c r="BJ209" s="19"/>
    </row>
    <row r="210" spans="1:62" s="3" customFormat="1" ht="90" x14ac:dyDescent="0.25">
      <c r="A210" s="29" t="s">
        <v>909</v>
      </c>
      <c r="B210" s="30" t="s">
        <v>5530</v>
      </c>
      <c r="C210" s="136" t="s">
        <v>5617</v>
      </c>
      <c r="D210" s="136"/>
      <c r="E210" s="136"/>
      <c r="F210" s="29" t="s">
        <v>80</v>
      </c>
      <c r="G210" s="57">
        <v>0.29952000000000001</v>
      </c>
      <c r="H210" s="33">
        <v>7874.71</v>
      </c>
      <c r="I210" s="33"/>
      <c r="J210" s="33">
        <v>7874.71</v>
      </c>
      <c r="K210" s="31" t="s">
        <v>42</v>
      </c>
      <c r="L210" s="33">
        <v>20425.759999999998</v>
      </c>
      <c r="M210" s="33"/>
      <c r="N210" s="34"/>
      <c r="O210" s="33">
        <v>20425.759999999998</v>
      </c>
      <c r="BG210" s="27"/>
      <c r="BH210" s="28"/>
      <c r="BI210" s="35" t="s">
        <v>5617</v>
      </c>
      <c r="BJ210" s="19"/>
    </row>
    <row r="211" spans="1:62" s="3" customFormat="1" ht="15" x14ac:dyDescent="0.25">
      <c r="A211" s="133" t="s">
        <v>5618</v>
      </c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5"/>
      <c r="BG211" s="27"/>
      <c r="BH211" s="28" t="s">
        <v>5618</v>
      </c>
      <c r="BI211" s="35"/>
      <c r="BJ211" s="19"/>
    </row>
    <row r="212" spans="1:62" s="3" customFormat="1" ht="90" x14ac:dyDescent="0.25">
      <c r="A212" s="29" t="s">
        <v>912</v>
      </c>
      <c r="B212" s="30" t="s">
        <v>5619</v>
      </c>
      <c r="C212" s="136" t="s">
        <v>5620</v>
      </c>
      <c r="D212" s="136"/>
      <c r="E212" s="136"/>
      <c r="F212" s="29" t="s">
        <v>838</v>
      </c>
      <c r="G212" s="57">
        <v>3.1075200000000001</v>
      </c>
      <c r="H212" s="33" t="s">
        <v>5621</v>
      </c>
      <c r="I212" s="33" t="s">
        <v>5622</v>
      </c>
      <c r="J212" s="33">
        <v>146.94999999999999</v>
      </c>
      <c r="K212" s="31" t="s">
        <v>42</v>
      </c>
      <c r="L212" s="33">
        <v>62278.27</v>
      </c>
      <c r="M212" s="33">
        <v>36724.14</v>
      </c>
      <c r="N212" s="34" t="s">
        <v>5623</v>
      </c>
      <c r="O212" s="33">
        <v>3954.59</v>
      </c>
      <c r="BG212" s="27"/>
      <c r="BH212" s="28"/>
      <c r="BI212" s="35" t="s">
        <v>5620</v>
      </c>
      <c r="BJ212" s="19"/>
    </row>
    <row r="213" spans="1:62" s="3" customFormat="1" ht="15" x14ac:dyDescent="0.25">
      <c r="A213" s="36"/>
      <c r="B213" s="37"/>
      <c r="C213" s="37"/>
      <c r="D213" s="37"/>
      <c r="E213" s="38" t="s">
        <v>5624</v>
      </c>
      <c r="F213" s="38"/>
      <c r="G213" s="39"/>
      <c r="H213" s="40"/>
      <c r="I213" s="11"/>
      <c r="J213" s="11"/>
      <c r="K213" s="11"/>
      <c r="L213" s="41">
        <v>41028.82</v>
      </c>
      <c r="M213" s="42"/>
      <c r="N213" s="42"/>
      <c r="O213" s="43"/>
      <c r="BG213" s="27"/>
      <c r="BH213" s="28"/>
      <c r="BI213" s="35"/>
      <c r="BJ213" s="19"/>
    </row>
    <row r="214" spans="1:62" s="3" customFormat="1" ht="15" x14ac:dyDescent="0.25">
      <c r="A214" s="36"/>
      <c r="B214" s="37"/>
      <c r="C214" s="37"/>
      <c r="D214" s="37"/>
      <c r="E214" s="38" t="s">
        <v>5625</v>
      </c>
      <c r="F214" s="38"/>
      <c r="G214" s="39"/>
      <c r="H214" s="40"/>
      <c r="I214" s="11"/>
      <c r="J214" s="11"/>
      <c r="K214" s="11"/>
      <c r="L214" s="41">
        <v>27352.55</v>
      </c>
      <c r="M214" s="42"/>
      <c r="N214" s="42"/>
      <c r="O214" s="43"/>
      <c r="BG214" s="27"/>
      <c r="BH214" s="28"/>
      <c r="BI214" s="35"/>
      <c r="BJ214" s="19"/>
    </row>
    <row r="215" spans="1:62" s="3" customFormat="1" ht="15" x14ac:dyDescent="0.25">
      <c r="A215" s="36"/>
      <c r="B215" s="37"/>
      <c r="C215" s="37"/>
      <c r="D215" s="37"/>
      <c r="E215" s="38" t="s">
        <v>46</v>
      </c>
      <c r="F215" s="38"/>
      <c r="G215" s="39"/>
      <c r="H215" s="40"/>
      <c r="I215" s="11"/>
      <c r="J215" s="11"/>
      <c r="K215" s="11"/>
      <c r="L215" s="41">
        <v>130659.64</v>
      </c>
      <c r="M215" s="42"/>
      <c r="N215" s="42"/>
      <c r="O215" s="43"/>
      <c r="BG215" s="27"/>
      <c r="BH215" s="28"/>
      <c r="BI215" s="35"/>
      <c r="BJ215" s="19"/>
    </row>
    <row r="216" spans="1:62" s="3" customFormat="1" ht="22.5" x14ac:dyDescent="0.25">
      <c r="A216" s="45"/>
      <c r="B216" s="46" t="s">
        <v>844</v>
      </c>
      <c r="C216" s="141" t="s">
        <v>845</v>
      </c>
      <c r="D216" s="141"/>
      <c r="E216" s="141"/>
      <c r="F216" s="47" t="s">
        <v>80</v>
      </c>
      <c r="G216" s="39" t="s">
        <v>5563</v>
      </c>
      <c r="H216" s="48">
        <v>33320.519999999997</v>
      </c>
      <c r="I216" s="48"/>
      <c r="J216" s="48">
        <v>33320.519999999997</v>
      </c>
      <c r="K216" s="49"/>
      <c r="L216" s="48">
        <v>10</v>
      </c>
      <c r="M216" s="48"/>
      <c r="N216" s="48"/>
      <c r="O216" s="50">
        <v>10</v>
      </c>
      <c r="BG216" s="27"/>
      <c r="BH216" s="28"/>
      <c r="BI216" s="35"/>
      <c r="BJ216" s="19" t="s">
        <v>845</v>
      </c>
    </row>
    <row r="217" spans="1:62" s="3" customFormat="1" ht="22.5" x14ac:dyDescent="0.25">
      <c r="A217" s="45"/>
      <c r="B217" s="46" t="s">
        <v>847</v>
      </c>
      <c r="C217" s="141" t="s">
        <v>848</v>
      </c>
      <c r="D217" s="141"/>
      <c r="E217" s="141"/>
      <c r="F217" s="47" t="s">
        <v>257</v>
      </c>
      <c r="G217" s="39" t="s">
        <v>5626</v>
      </c>
      <c r="H217" s="48">
        <v>9.06</v>
      </c>
      <c r="I217" s="48"/>
      <c r="J217" s="48">
        <v>9.06</v>
      </c>
      <c r="K217" s="49"/>
      <c r="L217" s="48">
        <v>54.9</v>
      </c>
      <c r="M217" s="48"/>
      <c r="N217" s="48"/>
      <c r="O217" s="50">
        <v>54.9</v>
      </c>
      <c r="BG217" s="27"/>
      <c r="BH217" s="28"/>
      <c r="BI217" s="35"/>
      <c r="BJ217" s="19" t="s">
        <v>848</v>
      </c>
    </row>
    <row r="218" spans="1:62" s="3" customFormat="1" ht="23.25" x14ac:dyDescent="0.25">
      <c r="A218" s="45"/>
      <c r="B218" s="46" t="s">
        <v>850</v>
      </c>
      <c r="C218" s="141" t="s">
        <v>851</v>
      </c>
      <c r="D218" s="141"/>
      <c r="E218" s="141"/>
      <c r="F218" s="47" t="s">
        <v>80</v>
      </c>
      <c r="G218" s="39" t="s">
        <v>5509</v>
      </c>
      <c r="H218" s="48">
        <v>2964.62</v>
      </c>
      <c r="I218" s="48"/>
      <c r="J218" s="48">
        <v>2964.62</v>
      </c>
      <c r="K218" s="49"/>
      <c r="L218" s="48">
        <v>0.3</v>
      </c>
      <c r="M218" s="48"/>
      <c r="N218" s="48"/>
      <c r="O218" s="50">
        <v>0.3</v>
      </c>
      <c r="BG218" s="27"/>
      <c r="BH218" s="28"/>
      <c r="BI218" s="35"/>
      <c r="BJ218" s="19" t="s">
        <v>851</v>
      </c>
    </row>
    <row r="219" spans="1:62" s="3" customFormat="1" ht="22.5" x14ac:dyDescent="0.25">
      <c r="A219" s="45"/>
      <c r="B219" s="46" t="s">
        <v>853</v>
      </c>
      <c r="C219" s="141" t="s">
        <v>854</v>
      </c>
      <c r="D219" s="141"/>
      <c r="E219" s="141"/>
      <c r="F219" s="47" t="s">
        <v>80</v>
      </c>
      <c r="G219" s="39" t="s">
        <v>5627</v>
      </c>
      <c r="H219" s="48">
        <v>4515.5600000000004</v>
      </c>
      <c r="I219" s="48"/>
      <c r="J219" s="48">
        <v>4515.5600000000004</v>
      </c>
      <c r="K219" s="49"/>
      <c r="L219" s="48">
        <v>27.09</v>
      </c>
      <c r="M219" s="48"/>
      <c r="N219" s="48"/>
      <c r="O219" s="50">
        <v>27.09</v>
      </c>
      <c r="BG219" s="27"/>
      <c r="BH219" s="28"/>
      <c r="BI219" s="35"/>
      <c r="BJ219" s="19" t="s">
        <v>854</v>
      </c>
    </row>
    <row r="220" spans="1:62" s="3" customFormat="1" ht="22.5" x14ac:dyDescent="0.25">
      <c r="A220" s="45"/>
      <c r="B220" s="46" t="s">
        <v>203</v>
      </c>
      <c r="C220" s="141" t="s">
        <v>204</v>
      </c>
      <c r="D220" s="141"/>
      <c r="E220" s="141"/>
      <c r="F220" s="47" t="s">
        <v>80</v>
      </c>
      <c r="G220" s="39" t="s">
        <v>5628</v>
      </c>
      <c r="H220" s="48">
        <v>12320.59</v>
      </c>
      <c r="I220" s="48"/>
      <c r="J220" s="48">
        <v>12320.59</v>
      </c>
      <c r="K220" s="49"/>
      <c r="L220" s="48">
        <v>118.28</v>
      </c>
      <c r="M220" s="48"/>
      <c r="N220" s="48"/>
      <c r="O220" s="50">
        <v>118.28</v>
      </c>
      <c r="BG220" s="27"/>
      <c r="BH220" s="28"/>
      <c r="BI220" s="35"/>
      <c r="BJ220" s="19" t="s">
        <v>204</v>
      </c>
    </row>
    <row r="221" spans="1:62" s="3" customFormat="1" ht="22.5" x14ac:dyDescent="0.25">
      <c r="A221" s="45"/>
      <c r="B221" s="46" t="s">
        <v>2273</v>
      </c>
      <c r="C221" s="141" t="s">
        <v>2274</v>
      </c>
      <c r="D221" s="141"/>
      <c r="E221" s="141"/>
      <c r="F221" s="47" t="s">
        <v>80</v>
      </c>
      <c r="G221" s="39" t="s">
        <v>5628</v>
      </c>
      <c r="H221" s="48">
        <v>15629.17</v>
      </c>
      <c r="I221" s="48"/>
      <c r="J221" s="48">
        <v>15629.17</v>
      </c>
      <c r="K221" s="49"/>
      <c r="L221" s="48">
        <v>150.04</v>
      </c>
      <c r="M221" s="48"/>
      <c r="N221" s="48"/>
      <c r="O221" s="50">
        <v>150.04</v>
      </c>
      <c r="BG221" s="27"/>
      <c r="BH221" s="28"/>
      <c r="BI221" s="35"/>
      <c r="BJ221" s="19" t="s">
        <v>2274</v>
      </c>
    </row>
    <row r="222" spans="1:62" s="3" customFormat="1" ht="22.5" x14ac:dyDescent="0.25">
      <c r="A222" s="45"/>
      <c r="B222" s="46" t="s">
        <v>859</v>
      </c>
      <c r="C222" s="141" t="s">
        <v>860</v>
      </c>
      <c r="D222" s="141"/>
      <c r="E222" s="141"/>
      <c r="F222" s="47" t="s">
        <v>80</v>
      </c>
      <c r="G222" s="39" t="s">
        <v>5512</v>
      </c>
      <c r="H222" s="48">
        <v>10672.41</v>
      </c>
      <c r="I222" s="48"/>
      <c r="J222" s="48">
        <v>10672.41</v>
      </c>
      <c r="K222" s="49"/>
      <c r="L222" s="48">
        <v>0</v>
      </c>
      <c r="M222" s="48"/>
      <c r="N222" s="48"/>
      <c r="O222" s="50">
        <v>0</v>
      </c>
      <c r="BG222" s="27"/>
      <c r="BH222" s="28"/>
      <c r="BI222" s="35"/>
      <c r="BJ222" s="19" t="s">
        <v>860</v>
      </c>
    </row>
    <row r="223" spans="1:62" s="3" customFormat="1" ht="22.5" x14ac:dyDescent="0.25">
      <c r="A223" s="45"/>
      <c r="B223" s="46" t="s">
        <v>60</v>
      </c>
      <c r="C223" s="141" t="s">
        <v>61</v>
      </c>
      <c r="D223" s="141"/>
      <c r="E223" s="141"/>
      <c r="F223" s="47" t="s">
        <v>62</v>
      </c>
      <c r="G223" s="39" t="s">
        <v>5629</v>
      </c>
      <c r="H223" s="48">
        <v>5.3</v>
      </c>
      <c r="I223" s="48"/>
      <c r="J223" s="48">
        <v>5.3</v>
      </c>
      <c r="K223" s="49"/>
      <c r="L223" s="48">
        <v>9.7100000000000009</v>
      </c>
      <c r="M223" s="48"/>
      <c r="N223" s="48"/>
      <c r="O223" s="50">
        <v>9.7100000000000009</v>
      </c>
      <c r="BG223" s="27"/>
      <c r="BH223" s="28"/>
      <c r="BI223" s="35"/>
      <c r="BJ223" s="19" t="s">
        <v>61</v>
      </c>
    </row>
    <row r="224" spans="1:62" s="3" customFormat="1" ht="22.5" x14ac:dyDescent="0.25">
      <c r="A224" s="45"/>
      <c r="B224" s="46" t="s">
        <v>863</v>
      </c>
      <c r="C224" s="141" t="s">
        <v>864</v>
      </c>
      <c r="D224" s="141"/>
      <c r="E224" s="141"/>
      <c r="F224" s="47" t="s">
        <v>80</v>
      </c>
      <c r="G224" s="39" t="s">
        <v>5630</v>
      </c>
      <c r="H224" s="48">
        <v>15512.28</v>
      </c>
      <c r="I224" s="48"/>
      <c r="J224" s="48">
        <v>15512.28</v>
      </c>
      <c r="K224" s="49"/>
      <c r="L224" s="48">
        <v>29.47</v>
      </c>
      <c r="M224" s="48"/>
      <c r="N224" s="48"/>
      <c r="O224" s="50">
        <v>29.47</v>
      </c>
      <c r="BG224" s="27"/>
      <c r="BH224" s="28"/>
      <c r="BI224" s="35"/>
      <c r="BJ224" s="19" t="s">
        <v>864</v>
      </c>
    </row>
    <row r="225" spans="1:62" s="3" customFormat="1" ht="34.5" x14ac:dyDescent="0.25">
      <c r="A225" s="45"/>
      <c r="B225" s="46" t="s">
        <v>866</v>
      </c>
      <c r="C225" s="141" t="s">
        <v>867</v>
      </c>
      <c r="D225" s="141"/>
      <c r="E225" s="141"/>
      <c r="F225" s="47" t="s">
        <v>257</v>
      </c>
      <c r="G225" s="39" t="s">
        <v>5631</v>
      </c>
      <c r="H225" s="48">
        <v>2593.1999999999998</v>
      </c>
      <c r="I225" s="48"/>
      <c r="J225" s="48">
        <v>2593.1999999999998</v>
      </c>
      <c r="K225" s="49"/>
      <c r="L225" s="48">
        <v>8.3000000000000007</v>
      </c>
      <c r="M225" s="48"/>
      <c r="N225" s="48"/>
      <c r="O225" s="50">
        <v>8.3000000000000007</v>
      </c>
      <c r="BG225" s="27"/>
      <c r="BH225" s="28"/>
      <c r="BI225" s="35"/>
      <c r="BJ225" s="19" t="s">
        <v>867</v>
      </c>
    </row>
    <row r="226" spans="1:62" s="3" customFormat="1" ht="22.5" x14ac:dyDescent="0.25">
      <c r="A226" s="45"/>
      <c r="B226" s="46" t="s">
        <v>869</v>
      </c>
      <c r="C226" s="141" t="s">
        <v>870</v>
      </c>
      <c r="D226" s="141"/>
      <c r="E226" s="141"/>
      <c r="F226" s="47" t="s">
        <v>80</v>
      </c>
      <c r="G226" s="39" t="s">
        <v>5632</v>
      </c>
      <c r="H226" s="48">
        <v>18353.45</v>
      </c>
      <c r="I226" s="48"/>
      <c r="J226" s="48">
        <v>18353.45</v>
      </c>
      <c r="K226" s="49"/>
      <c r="L226" s="48">
        <v>18.350000000000001</v>
      </c>
      <c r="M226" s="48"/>
      <c r="N226" s="48"/>
      <c r="O226" s="50">
        <v>18.350000000000001</v>
      </c>
      <c r="BG226" s="27"/>
      <c r="BH226" s="28"/>
      <c r="BI226" s="35"/>
      <c r="BJ226" s="19" t="s">
        <v>870</v>
      </c>
    </row>
    <row r="227" spans="1:62" s="3" customFormat="1" ht="45.75" x14ac:dyDescent="0.25">
      <c r="A227" s="45"/>
      <c r="B227" s="46" t="s">
        <v>872</v>
      </c>
      <c r="C227" s="141" t="s">
        <v>873</v>
      </c>
      <c r="D227" s="141"/>
      <c r="E227" s="141"/>
      <c r="F227" s="47" t="s">
        <v>80</v>
      </c>
      <c r="G227" s="39" t="s">
        <v>5633</v>
      </c>
      <c r="H227" s="48">
        <v>16540.36</v>
      </c>
      <c r="I227" s="48"/>
      <c r="J227" s="48">
        <v>16540.36</v>
      </c>
      <c r="K227" s="49"/>
      <c r="L227" s="48">
        <v>26.46</v>
      </c>
      <c r="M227" s="48"/>
      <c r="N227" s="48"/>
      <c r="O227" s="50">
        <v>26.46</v>
      </c>
      <c r="BG227" s="27"/>
      <c r="BH227" s="28"/>
      <c r="BI227" s="35"/>
      <c r="BJ227" s="19" t="s">
        <v>873</v>
      </c>
    </row>
    <row r="228" spans="1:62" s="3" customFormat="1" ht="57" x14ac:dyDescent="0.25">
      <c r="A228" s="45"/>
      <c r="B228" s="46" t="s">
        <v>875</v>
      </c>
      <c r="C228" s="141" t="s">
        <v>876</v>
      </c>
      <c r="D228" s="141"/>
      <c r="E228" s="141"/>
      <c r="F228" s="47" t="s">
        <v>159</v>
      </c>
      <c r="G228" s="39" t="s">
        <v>5634</v>
      </c>
      <c r="H228" s="48">
        <v>68.7</v>
      </c>
      <c r="I228" s="48"/>
      <c r="J228" s="48">
        <v>68.7</v>
      </c>
      <c r="K228" s="49"/>
      <c r="L228" s="48">
        <v>3.99</v>
      </c>
      <c r="M228" s="48"/>
      <c r="N228" s="48"/>
      <c r="O228" s="50">
        <v>3.99</v>
      </c>
      <c r="BG228" s="27"/>
      <c r="BH228" s="28"/>
      <c r="BI228" s="35"/>
      <c r="BJ228" s="19" t="s">
        <v>876</v>
      </c>
    </row>
    <row r="229" spans="1:62" s="3" customFormat="1" ht="90" x14ac:dyDescent="0.25">
      <c r="A229" s="29" t="s">
        <v>915</v>
      </c>
      <c r="B229" s="30" t="s">
        <v>878</v>
      </c>
      <c r="C229" s="136" t="s">
        <v>879</v>
      </c>
      <c r="D229" s="136"/>
      <c r="E229" s="136"/>
      <c r="F229" s="29" t="s">
        <v>838</v>
      </c>
      <c r="G229" s="32">
        <v>2.988</v>
      </c>
      <c r="H229" s="33" t="s">
        <v>5254</v>
      </c>
      <c r="I229" s="33" t="s">
        <v>881</v>
      </c>
      <c r="J229" s="33">
        <v>53.95</v>
      </c>
      <c r="K229" s="31" t="s">
        <v>42</v>
      </c>
      <c r="L229" s="33">
        <v>63818.78</v>
      </c>
      <c r="M229" s="33">
        <v>50703.66</v>
      </c>
      <c r="N229" s="34" t="s">
        <v>5635</v>
      </c>
      <c r="O229" s="33">
        <v>1396.01</v>
      </c>
      <c r="BG229" s="27"/>
      <c r="BH229" s="28"/>
      <c r="BI229" s="35" t="s">
        <v>879</v>
      </c>
      <c r="BJ229" s="19"/>
    </row>
    <row r="230" spans="1:62" s="3" customFormat="1" ht="15" x14ac:dyDescent="0.25">
      <c r="A230" s="36"/>
      <c r="B230" s="37"/>
      <c r="C230" s="37"/>
      <c r="D230" s="37"/>
      <c r="E230" s="38" t="s">
        <v>5636</v>
      </c>
      <c r="F230" s="38"/>
      <c r="G230" s="39"/>
      <c r="H230" s="40"/>
      <c r="I230" s="11"/>
      <c r="J230" s="11"/>
      <c r="K230" s="11"/>
      <c r="L230" s="41">
        <v>50055.61</v>
      </c>
      <c r="M230" s="42"/>
      <c r="N230" s="42"/>
      <c r="O230" s="43"/>
      <c r="BG230" s="27"/>
      <c r="BH230" s="28"/>
      <c r="BI230" s="35"/>
      <c r="BJ230" s="19"/>
    </row>
    <row r="231" spans="1:62" s="3" customFormat="1" ht="15" x14ac:dyDescent="0.25">
      <c r="A231" s="36"/>
      <c r="B231" s="37"/>
      <c r="C231" s="37"/>
      <c r="D231" s="37"/>
      <c r="E231" s="38" t="s">
        <v>5637</v>
      </c>
      <c r="F231" s="38"/>
      <c r="G231" s="39"/>
      <c r="H231" s="40"/>
      <c r="I231" s="11"/>
      <c r="J231" s="11"/>
      <c r="K231" s="11"/>
      <c r="L231" s="41">
        <v>25027.8</v>
      </c>
      <c r="M231" s="42"/>
      <c r="N231" s="42"/>
      <c r="O231" s="43"/>
      <c r="BG231" s="27"/>
      <c r="BH231" s="28"/>
      <c r="BI231" s="35"/>
      <c r="BJ231" s="19"/>
    </row>
    <row r="232" spans="1:62" s="3" customFormat="1" ht="15" x14ac:dyDescent="0.25">
      <c r="A232" s="36"/>
      <c r="B232" s="37"/>
      <c r="C232" s="37"/>
      <c r="D232" s="37"/>
      <c r="E232" s="38" t="s">
        <v>46</v>
      </c>
      <c r="F232" s="38"/>
      <c r="G232" s="39"/>
      <c r="H232" s="40"/>
      <c r="I232" s="11"/>
      <c r="J232" s="11"/>
      <c r="K232" s="11"/>
      <c r="L232" s="41">
        <v>138902.19</v>
      </c>
      <c r="M232" s="42"/>
      <c r="N232" s="42"/>
      <c r="O232" s="43"/>
      <c r="BG232" s="27"/>
      <c r="BH232" s="28"/>
      <c r="BI232" s="35"/>
      <c r="BJ232" s="19"/>
    </row>
    <row r="233" spans="1:62" s="3" customFormat="1" ht="22.5" x14ac:dyDescent="0.25">
      <c r="A233" s="45"/>
      <c r="B233" s="46" t="s">
        <v>847</v>
      </c>
      <c r="C233" s="141" t="s">
        <v>848</v>
      </c>
      <c r="D233" s="141"/>
      <c r="E233" s="141"/>
      <c r="F233" s="47" t="s">
        <v>257</v>
      </c>
      <c r="G233" s="39" t="s">
        <v>5638</v>
      </c>
      <c r="H233" s="48">
        <v>9.06</v>
      </c>
      <c r="I233" s="48"/>
      <c r="J233" s="48">
        <v>9.06</v>
      </c>
      <c r="K233" s="49"/>
      <c r="L233" s="48">
        <v>16.239999999999998</v>
      </c>
      <c r="M233" s="48"/>
      <c r="N233" s="48"/>
      <c r="O233" s="50">
        <v>16.239999999999998</v>
      </c>
      <c r="BG233" s="27"/>
      <c r="BH233" s="28"/>
      <c r="BI233" s="35"/>
      <c r="BJ233" s="19" t="s">
        <v>848</v>
      </c>
    </row>
    <row r="234" spans="1:62" s="3" customFormat="1" ht="22.5" x14ac:dyDescent="0.25">
      <c r="A234" s="45"/>
      <c r="B234" s="46" t="s">
        <v>889</v>
      </c>
      <c r="C234" s="141" t="s">
        <v>890</v>
      </c>
      <c r="D234" s="141"/>
      <c r="E234" s="141"/>
      <c r="F234" s="47" t="s">
        <v>80</v>
      </c>
      <c r="G234" s="39" t="s">
        <v>5639</v>
      </c>
      <c r="H234" s="48">
        <v>11660.3</v>
      </c>
      <c r="I234" s="48"/>
      <c r="J234" s="48">
        <v>11660.3</v>
      </c>
      <c r="K234" s="49"/>
      <c r="L234" s="48">
        <v>111.94</v>
      </c>
      <c r="M234" s="48"/>
      <c r="N234" s="48"/>
      <c r="O234" s="50">
        <v>111.94</v>
      </c>
      <c r="BG234" s="27"/>
      <c r="BH234" s="28"/>
      <c r="BI234" s="35"/>
      <c r="BJ234" s="19" t="s">
        <v>890</v>
      </c>
    </row>
    <row r="235" spans="1:62" s="3" customFormat="1" ht="22.5" x14ac:dyDescent="0.25">
      <c r="A235" s="45"/>
      <c r="B235" s="46" t="s">
        <v>60</v>
      </c>
      <c r="C235" s="141" t="s">
        <v>61</v>
      </c>
      <c r="D235" s="141"/>
      <c r="E235" s="141"/>
      <c r="F235" s="47" t="s">
        <v>62</v>
      </c>
      <c r="G235" s="39" t="s">
        <v>5640</v>
      </c>
      <c r="H235" s="48">
        <v>5.3</v>
      </c>
      <c r="I235" s="48"/>
      <c r="J235" s="48">
        <v>5.3</v>
      </c>
      <c r="K235" s="49"/>
      <c r="L235" s="48">
        <v>3.17</v>
      </c>
      <c r="M235" s="48"/>
      <c r="N235" s="48"/>
      <c r="O235" s="50">
        <v>3.17</v>
      </c>
      <c r="BG235" s="27"/>
      <c r="BH235" s="28"/>
      <c r="BI235" s="35"/>
      <c r="BJ235" s="19" t="s">
        <v>61</v>
      </c>
    </row>
    <row r="236" spans="1:62" s="3" customFormat="1" ht="23.25" x14ac:dyDescent="0.25">
      <c r="A236" s="45"/>
      <c r="B236" s="46" t="s">
        <v>893</v>
      </c>
      <c r="C236" s="141" t="s">
        <v>894</v>
      </c>
      <c r="D236" s="141"/>
      <c r="E236" s="141"/>
      <c r="F236" s="47" t="s">
        <v>895</v>
      </c>
      <c r="G236" s="39" t="s">
        <v>5641</v>
      </c>
      <c r="H236" s="48">
        <v>1</v>
      </c>
      <c r="I236" s="48"/>
      <c r="J236" s="48">
        <v>1</v>
      </c>
      <c r="K236" s="49"/>
      <c r="L236" s="48">
        <v>30.3</v>
      </c>
      <c r="M236" s="48"/>
      <c r="N236" s="48"/>
      <c r="O236" s="50">
        <v>30.3</v>
      </c>
      <c r="BG236" s="27"/>
      <c r="BH236" s="28"/>
      <c r="BI236" s="35"/>
      <c r="BJ236" s="19" t="s">
        <v>894</v>
      </c>
    </row>
    <row r="237" spans="1:62" s="3" customFormat="1" ht="90" x14ac:dyDescent="0.25">
      <c r="A237" s="29" t="s">
        <v>920</v>
      </c>
      <c r="B237" s="30" t="s">
        <v>5530</v>
      </c>
      <c r="C237" s="136" t="s">
        <v>5617</v>
      </c>
      <c r="D237" s="136"/>
      <c r="E237" s="136"/>
      <c r="F237" s="29" t="s">
        <v>80</v>
      </c>
      <c r="G237" s="57">
        <v>1.53504</v>
      </c>
      <c r="H237" s="33">
        <v>7874.71</v>
      </c>
      <c r="I237" s="33"/>
      <c r="J237" s="33">
        <v>7874.71</v>
      </c>
      <c r="K237" s="31" t="s">
        <v>42</v>
      </c>
      <c r="L237" s="33">
        <v>104682.04</v>
      </c>
      <c r="M237" s="33"/>
      <c r="N237" s="34"/>
      <c r="O237" s="33">
        <v>104682.04</v>
      </c>
      <c r="BG237" s="27"/>
      <c r="BH237" s="28"/>
      <c r="BI237" s="35" t="s">
        <v>5617</v>
      </c>
      <c r="BJ237" s="19"/>
    </row>
    <row r="238" spans="1:62" s="3" customFormat="1" ht="90" x14ac:dyDescent="0.25">
      <c r="A238" s="29" t="s">
        <v>925</v>
      </c>
      <c r="B238" s="30" t="s">
        <v>5459</v>
      </c>
      <c r="C238" s="136" t="s">
        <v>5642</v>
      </c>
      <c r="D238" s="136"/>
      <c r="E238" s="136"/>
      <c r="F238" s="29" t="s">
        <v>80</v>
      </c>
      <c r="G238" s="57">
        <v>1.5724800000000001</v>
      </c>
      <c r="H238" s="33">
        <v>7193.23</v>
      </c>
      <c r="I238" s="33"/>
      <c r="J238" s="33">
        <v>7193.23</v>
      </c>
      <c r="K238" s="31" t="s">
        <v>42</v>
      </c>
      <c r="L238" s="33">
        <v>97955.08</v>
      </c>
      <c r="M238" s="33"/>
      <c r="N238" s="34"/>
      <c r="O238" s="33">
        <v>97955.08</v>
      </c>
      <c r="BG238" s="27"/>
      <c r="BH238" s="28"/>
      <c r="BI238" s="35" t="s">
        <v>5642</v>
      </c>
      <c r="BJ238" s="19"/>
    </row>
    <row r="239" spans="1:62" s="3" customFormat="1" ht="15" x14ac:dyDescent="0.25">
      <c r="A239" s="133" t="s">
        <v>5643</v>
      </c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5"/>
      <c r="BG239" s="27"/>
      <c r="BH239" s="28" t="s">
        <v>5643</v>
      </c>
      <c r="BI239" s="35"/>
      <c r="BJ239" s="19"/>
    </row>
    <row r="240" spans="1:62" s="3" customFormat="1" ht="90" x14ac:dyDescent="0.25">
      <c r="A240" s="29" t="s">
        <v>931</v>
      </c>
      <c r="B240" s="30" t="s">
        <v>5644</v>
      </c>
      <c r="C240" s="136" t="s">
        <v>5645</v>
      </c>
      <c r="D240" s="136"/>
      <c r="E240" s="136"/>
      <c r="F240" s="29" t="s">
        <v>838</v>
      </c>
      <c r="G240" s="57">
        <v>0.24335999999999999</v>
      </c>
      <c r="H240" s="33" t="s">
        <v>5646</v>
      </c>
      <c r="I240" s="33" t="s">
        <v>5647</v>
      </c>
      <c r="J240" s="33">
        <v>380.96</v>
      </c>
      <c r="K240" s="31" t="s">
        <v>42</v>
      </c>
      <c r="L240" s="33">
        <v>11076.22</v>
      </c>
      <c r="M240" s="33">
        <v>8539.44</v>
      </c>
      <c r="N240" s="34" t="s">
        <v>5648</v>
      </c>
      <c r="O240" s="33">
        <v>802.87</v>
      </c>
      <c r="BG240" s="27"/>
      <c r="BH240" s="28"/>
      <c r="BI240" s="35" t="s">
        <v>5645</v>
      </c>
      <c r="BJ240" s="19"/>
    </row>
    <row r="241" spans="1:62" s="3" customFormat="1" ht="15" x14ac:dyDescent="0.25">
      <c r="A241" s="36"/>
      <c r="B241" s="37"/>
      <c r="C241" s="37"/>
      <c r="D241" s="37"/>
      <c r="E241" s="38" t="s">
        <v>5649</v>
      </c>
      <c r="F241" s="38"/>
      <c r="G241" s="39"/>
      <c r="H241" s="40"/>
      <c r="I241" s="11"/>
      <c r="J241" s="11"/>
      <c r="K241" s="11"/>
      <c r="L241" s="41">
        <v>8654.01</v>
      </c>
      <c r="M241" s="42"/>
      <c r="N241" s="42"/>
      <c r="O241" s="43"/>
      <c r="BG241" s="27"/>
      <c r="BH241" s="28"/>
      <c r="BI241" s="35"/>
      <c r="BJ241" s="19"/>
    </row>
    <row r="242" spans="1:62" s="3" customFormat="1" ht="15" x14ac:dyDescent="0.25">
      <c r="A242" s="36"/>
      <c r="B242" s="37"/>
      <c r="C242" s="37"/>
      <c r="D242" s="37"/>
      <c r="E242" s="38" t="s">
        <v>5650</v>
      </c>
      <c r="F242" s="38"/>
      <c r="G242" s="39"/>
      <c r="H242" s="40"/>
      <c r="I242" s="11"/>
      <c r="J242" s="11"/>
      <c r="K242" s="11"/>
      <c r="L242" s="41">
        <v>5769.34</v>
      </c>
      <c r="M242" s="42"/>
      <c r="N242" s="42"/>
      <c r="O242" s="43"/>
      <c r="BG242" s="27"/>
      <c r="BH242" s="28"/>
      <c r="BI242" s="35"/>
      <c r="BJ242" s="19"/>
    </row>
    <row r="243" spans="1:62" s="3" customFormat="1" ht="15" x14ac:dyDescent="0.25">
      <c r="A243" s="36"/>
      <c r="B243" s="37"/>
      <c r="C243" s="37"/>
      <c r="D243" s="37"/>
      <c r="E243" s="38" t="s">
        <v>46</v>
      </c>
      <c r="F243" s="38"/>
      <c r="G243" s="39"/>
      <c r="H243" s="40"/>
      <c r="I243" s="11"/>
      <c r="J243" s="11"/>
      <c r="K243" s="11"/>
      <c r="L243" s="41">
        <v>25499.57</v>
      </c>
      <c r="M243" s="42"/>
      <c r="N243" s="42"/>
      <c r="O243" s="43"/>
      <c r="BG243" s="27"/>
      <c r="BH243" s="28"/>
      <c r="BI243" s="35"/>
      <c r="BJ243" s="19"/>
    </row>
    <row r="244" spans="1:62" s="3" customFormat="1" ht="22.5" x14ac:dyDescent="0.25">
      <c r="A244" s="45"/>
      <c r="B244" s="46" t="s">
        <v>844</v>
      </c>
      <c r="C244" s="141" t="s">
        <v>845</v>
      </c>
      <c r="D244" s="141"/>
      <c r="E244" s="141"/>
      <c r="F244" s="47" t="s">
        <v>80</v>
      </c>
      <c r="G244" s="39" t="s">
        <v>5651</v>
      </c>
      <c r="H244" s="48">
        <v>33320.519999999997</v>
      </c>
      <c r="I244" s="48"/>
      <c r="J244" s="48">
        <v>33320.519999999997</v>
      </c>
      <c r="K244" s="49"/>
      <c r="L244" s="48">
        <v>0</v>
      </c>
      <c r="M244" s="48"/>
      <c r="N244" s="48"/>
      <c r="O244" s="50">
        <v>0</v>
      </c>
      <c r="BG244" s="27"/>
      <c r="BH244" s="28"/>
      <c r="BI244" s="35"/>
      <c r="BJ244" s="19" t="s">
        <v>845</v>
      </c>
    </row>
    <row r="245" spans="1:62" s="3" customFormat="1" ht="22.5" x14ac:dyDescent="0.25">
      <c r="A245" s="45"/>
      <c r="B245" s="46" t="s">
        <v>847</v>
      </c>
      <c r="C245" s="141" t="s">
        <v>848</v>
      </c>
      <c r="D245" s="141"/>
      <c r="E245" s="141"/>
      <c r="F245" s="47" t="s">
        <v>257</v>
      </c>
      <c r="G245" s="39" t="s">
        <v>5652</v>
      </c>
      <c r="H245" s="48">
        <v>9.06</v>
      </c>
      <c r="I245" s="48"/>
      <c r="J245" s="48">
        <v>9.06</v>
      </c>
      <c r="K245" s="49"/>
      <c r="L245" s="48">
        <v>2.65</v>
      </c>
      <c r="M245" s="48"/>
      <c r="N245" s="48"/>
      <c r="O245" s="50">
        <v>2.65</v>
      </c>
      <c r="BG245" s="27"/>
      <c r="BH245" s="28"/>
      <c r="BI245" s="35"/>
      <c r="BJ245" s="19" t="s">
        <v>848</v>
      </c>
    </row>
    <row r="246" spans="1:62" s="3" customFormat="1" ht="23.25" x14ac:dyDescent="0.25">
      <c r="A246" s="45"/>
      <c r="B246" s="46" t="s">
        <v>850</v>
      </c>
      <c r="C246" s="141" t="s">
        <v>851</v>
      </c>
      <c r="D246" s="141"/>
      <c r="E246" s="141"/>
      <c r="F246" s="47" t="s">
        <v>80</v>
      </c>
      <c r="G246" s="39" t="s">
        <v>5653</v>
      </c>
      <c r="H246" s="48">
        <v>2964.62</v>
      </c>
      <c r="I246" s="48"/>
      <c r="J246" s="48">
        <v>2964.62</v>
      </c>
      <c r="K246" s="49"/>
      <c r="L246" s="48">
        <v>0</v>
      </c>
      <c r="M246" s="48"/>
      <c r="N246" s="48"/>
      <c r="O246" s="50">
        <v>0</v>
      </c>
      <c r="BG246" s="27"/>
      <c r="BH246" s="28"/>
      <c r="BI246" s="35"/>
      <c r="BJ246" s="19" t="s">
        <v>851</v>
      </c>
    </row>
    <row r="247" spans="1:62" s="3" customFormat="1" ht="22.5" x14ac:dyDescent="0.25">
      <c r="A247" s="45"/>
      <c r="B247" s="46" t="s">
        <v>853</v>
      </c>
      <c r="C247" s="141" t="s">
        <v>854</v>
      </c>
      <c r="D247" s="141"/>
      <c r="E247" s="141"/>
      <c r="F247" s="47" t="s">
        <v>80</v>
      </c>
      <c r="G247" s="39" t="s">
        <v>5654</v>
      </c>
      <c r="H247" s="48">
        <v>4515.5600000000004</v>
      </c>
      <c r="I247" s="48"/>
      <c r="J247" s="48">
        <v>4515.5600000000004</v>
      </c>
      <c r="K247" s="49"/>
      <c r="L247" s="48">
        <v>2.2599999999999998</v>
      </c>
      <c r="M247" s="48"/>
      <c r="N247" s="48"/>
      <c r="O247" s="50">
        <v>2.2599999999999998</v>
      </c>
      <c r="BG247" s="27"/>
      <c r="BH247" s="28"/>
      <c r="BI247" s="35"/>
      <c r="BJ247" s="19" t="s">
        <v>854</v>
      </c>
    </row>
    <row r="248" spans="1:62" s="3" customFormat="1" ht="22.5" x14ac:dyDescent="0.25">
      <c r="A248" s="45"/>
      <c r="B248" s="46" t="s">
        <v>203</v>
      </c>
      <c r="C248" s="141" t="s">
        <v>204</v>
      </c>
      <c r="D248" s="141"/>
      <c r="E248" s="141"/>
      <c r="F248" s="47" t="s">
        <v>80</v>
      </c>
      <c r="G248" s="39" t="s">
        <v>5655</v>
      </c>
      <c r="H248" s="48">
        <v>12320.59</v>
      </c>
      <c r="I248" s="48"/>
      <c r="J248" s="48">
        <v>12320.59</v>
      </c>
      <c r="K248" s="49"/>
      <c r="L248" s="48">
        <v>1.23</v>
      </c>
      <c r="M248" s="48"/>
      <c r="N248" s="48"/>
      <c r="O248" s="50">
        <v>1.23</v>
      </c>
      <c r="BG248" s="27"/>
      <c r="BH248" s="28"/>
      <c r="BI248" s="35"/>
      <c r="BJ248" s="19" t="s">
        <v>204</v>
      </c>
    </row>
    <row r="249" spans="1:62" s="3" customFormat="1" ht="22.5" x14ac:dyDescent="0.25">
      <c r="A249" s="45"/>
      <c r="B249" s="46" t="s">
        <v>2273</v>
      </c>
      <c r="C249" s="141" t="s">
        <v>2274</v>
      </c>
      <c r="D249" s="141"/>
      <c r="E249" s="141"/>
      <c r="F249" s="47" t="s">
        <v>80</v>
      </c>
      <c r="G249" s="39" t="s">
        <v>5656</v>
      </c>
      <c r="H249" s="48">
        <v>15629.17</v>
      </c>
      <c r="I249" s="48"/>
      <c r="J249" s="48">
        <v>15629.17</v>
      </c>
      <c r="K249" s="49"/>
      <c r="L249" s="48">
        <v>79.709999999999994</v>
      </c>
      <c r="M249" s="48"/>
      <c r="N249" s="48"/>
      <c r="O249" s="50">
        <v>79.709999999999994</v>
      </c>
      <c r="BG249" s="27"/>
      <c r="BH249" s="28"/>
      <c r="BI249" s="35"/>
      <c r="BJ249" s="19" t="s">
        <v>2274</v>
      </c>
    </row>
    <row r="250" spans="1:62" s="3" customFormat="1" ht="22.5" x14ac:dyDescent="0.25">
      <c r="A250" s="45"/>
      <c r="B250" s="46" t="s">
        <v>859</v>
      </c>
      <c r="C250" s="141" t="s">
        <v>860</v>
      </c>
      <c r="D250" s="141"/>
      <c r="E250" s="141"/>
      <c r="F250" s="47" t="s">
        <v>80</v>
      </c>
      <c r="G250" s="39" t="s">
        <v>5512</v>
      </c>
      <c r="H250" s="48">
        <v>10672.41</v>
      </c>
      <c r="I250" s="48"/>
      <c r="J250" s="48">
        <v>10672.41</v>
      </c>
      <c r="K250" s="49"/>
      <c r="L250" s="48">
        <v>0</v>
      </c>
      <c r="M250" s="48"/>
      <c r="N250" s="48"/>
      <c r="O250" s="50">
        <v>0</v>
      </c>
      <c r="BG250" s="27"/>
      <c r="BH250" s="28"/>
      <c r="BI250" s="35"/>
      <c r="BJ250" s="19" t="s">
        <v>860</v>
      </c>
    </row>
    <row r="251" spans="1:62" s="3" customFormat="1" ht="22.5" x14ac:dyDescent="0.25">
      <c r="A251" s="45"/>
      <c r="B251" s="46" t="s">
        <v>60</v>
      </c>
      <c r="C251" s="141" t="s">
        <v>61</v>
      </c>
      <c r="D251" s="141"/>
      <c r="E251" s="141"/>
      <c r="F251" s="47" t="s">
        <v>62</v>
      </c>
      <c r="G251" s="39" t="s">
        <v>5657</v>
      </c>
      <c r="H251" s="48">
        <v>5.3</v>
      </c>
      <c r="I251" s="48"/>
      <c r="J251" s="48">
        <v>5.3</v>
      </c>
      <c r="K251" s="49"/>
      <c r="L251" s="48">
        <v>0.46</v>
      </c>
      <c r="M251" s="48"/>
      <c r="N251" s="48"/>
      <c r="O251" s="50">
        <v>0.46</v>
      </c>
      <c r="BG251" s="27"/>
      <c r="BH251" s="28"/>
      <c r="BI251" s="35"/>
      <c r="BJ251" s="19" t="s">
        <v>61</v>
      </c>
    </row>
    <row r="252" spans="1:62" s="3" customFormat="1" ht="22.5" x14ac:dyDescent="0.25">
      <c r="A252" s="45"/>
      <c r="B252" s="46" t="s">
        <v>863</v>
      </c>
      <c r="C252" s="141" t="s">
        <v>864</v>
      </c>
      <c r="D252" s="141"/>
      <c r="E252" s="141"/>
      <c r="F252" s="47" t="s">
        <v>80</v>
      </c>
      <c r="G252" s="39" t="s">
        <v>5658</v>
      </c>
      <c r="H252" s="48">
        <v>15512.28</v>
      </c>
      <c r="I252" s="48"/>
      <c r="J252" s="48">
        <v>15512.28</v>
      </c>
      <c r="K252" s="49"/>
      <c r="L252" s="48">
        <v>1.55</v>
      </c>
      <c r="M252" s="48"/>
      <c r="N252" s="48"/>
      <c r="O252" s="50">
        <v>1.55</v>
      </c>
      <c r="BG252" s="27"/>
      <c r="BH252" s="28"/>
      <c r="BI252" s="35"/>
      <c r="BJ252" s="19" t="s">
        <v>864</v>
      </c>
    </row>
    <row r="253" spans="1:62" s="3" customFormat="1" ht="34.5" x14ac:dyDescent="0.25">
      <c r="A253" s="45"/>
      <c r="B253" s="46" t="s">
        <v>866</v>
      </c>
      <c r="C253" s="141" t="s">
        <v>867</v>
      </c>
      <c r="D253" s="141"/>
      <c r="E253" s="141"/>
      <c r="F253" s="47" t="s">
        <v>257</v>
      </c>
      <c r="G253" s="39" t="s">
        <v>5659</v>
      </c>
      <c r="H253" s="48">
        <v>2593.1999999999998</v>
      </c>
      <c r="I253" s="48"/>
      <c r="J253" s="48">
        <v>2593.1999999999998</v>
      </c>
      <c r="K253" s="49"/>
      <c r="L253" s="48">
        <v>0.78</v>
      </c>
      <c r="M253" s="48"/>
      <c r="N253" s="48"/>
      <c r="O253" s="50">
        <v>0.78</v>
      </c>
      <c r="BG253" s="27"/>
      <c r="BH253" s="28"/>
      <c r="BI253" s="35"/>
      <c r="BJ253" s="19" t="s">
        <v>867</v>
      </c>
    </row>
    <row r="254" spans="1:62" s="3" customFormat="1" ht="22.5" x14ac:dyDescent="0.25">
      <c r="A254" s="45"/>
      <c r="B254" s="46" t="s">
        <v>869</v>
      </c>
      <c r="C254" s="141" t="s">
        <v>870</v>
      </c>
      <c r="D254" s="141"/>
      <c r="E254" s="141"/>
      <c r="F254" s="47" t="s">
        <v>80</v>
      </c>
      <c r="G254" s="39" t="s">
        <v>5660</v>
      </c>
      <c r="H254" s="48">
        <v>18353.45</v>
      </c>
      <c r="I254" s="48"/>
      <c r="J254" s="48">
        <v>18353.45</v>
      </c>
      <c r="K254" s="49"/>
      <c r="L254" s="48">
        <v>1.84</v>
      </c>
      <c r="M254" s="48"/>
      <c r="N254" s="48"/>
      <c r="O254" s="50">
        <v>1.84</v>
      </c>
      <c r="BG254" s="27"/>
      <c r="BH254" s="28"/>
      <c r="BI254" s="35"/>
      <c r="BJ254" s="19" t="s">
        <v>870</v>
      </c>
    </row>
    <row r="255" spans="1:62" s="3" customFormat="1" ht="45.75" x14ac:dyDescent="0.25">
      <c r="A255" s="45"/>
      <c r="B255" s="46" t="s">
        <v>872</v>
      </c>
      <c r="C255" s="141" t="s">
        <v>873</v>
      </c>
      <c r="D255" s="141"/>
      <c r="E255" s="141"/>
      <c r="F255" s="47" t="s">
        <v>80</v>
      </c>
      <c r="G255" s="39" t="s">
        <v>5661</v>
      </c>
      <c r="H255" s="48">
        <v>16540.36</v>
      </c>
      <c r="I255" s="48"/>
      <c r="J255" s="48">
        <v>16540.36</v>
      </c>
      <c r="K255" s="49"/>
      <c r="L255" s="48">
        <v>0</v>
      </c>
      <c r="M255" s="48"/>
      <c r="N255" s="48"/>
      <c r="O255" s="50">
        <v>0</v>
      </c>
      <c r="BG255" s="27"/>
      <c r="BH255" s="28"/>
      <c r="BI255" s="35"/>
      <c r="BJ255" s="19" t="s">
        <v>873</v>
      </c>
    </row>
    <row r="256" spans="1:62" s="3" customFormat="1" ht="57" x14ac:dyDescent="0.25">
      <c r="A256" s="45"/>
      <c r="B256" s="46" t="s">
        <v>875</v>
      </c>
      <c r="C256" s="141" t="s">
        <v>876</v>
      </c>
      <c r="D256" s="141"/>
      <c r="E256" s="141"/>
      <c r="F256" s="47" t="s">
        <v>159</v>
      </c>
      <c r="G256" s="39" t="s">
        <v>5662</v>
      </c>
      <c r="H256" s="48">
        <v>68.7</v>
      </c>
      <c r="I256" s="48"/>
      <c r="J256" s="48">
        <v>68.7</v>
      </c>
      <c r="K256" s="49"/>
      <c r="L256" s="48">
        <v>0.32</v>
      </c>
      <c r="M256" s="48"/>
      <c r="N256" s="48"/>
      <c r="O256" s="50">
        <v>0.32</v>
      </c>
      <c r="BG256" s="27"/>
      <c r="BH256" s="28"/>
      <c r="BI256" s="35"/>
      <c r="BJ256" s="19" t="s">
        <v>876</v>
      </c>
    </row>
    <row r="257" spans="1:62" s="3" customFormat="1" ht="90" x14ac:dyDescent="0.25">
      <c r="A257" s="29" t="s">
        <v>934</v>
      </c>
      <c r="B257" s="30" t="s">
        <v>878</v>
      </c>
      <c r="C257" s="136" t="s">
        <v>879</v>
      </c>
      <c r="D257" s="136"/>
      <c r="E257" s="136"/>
      <c r="F257" s="29" t="s">
        <v>838</v>
      </c>
      <c r="G257" s="32">
        <v>0.23400000000000001</v>
      </c>
      <c r="H257" s="33" t="s">
        <v>5254</v>
      </c>
      <c r="I257" s="33" t="s">
        <v>881</v>
      </c>
      <c r="J257" s="33">
        <v>53.95</v>
      </c>
      <c r="K257" s="31" t="s">
        <v>42</v>
      </c>
      <c r="L257" s="33">
        <v>4997.8599999999997</v>
      </c>
      <c r="M257" s="33">
        <v>3970.77</v>
      </c>
      <c r="N257" s="34" t="s">
        <v>5663</v>
      </c>
      <c r="O257" s="33">
        <v>109.33</v>
      </c>
      <c r="BG257" s="27"/>
      <c r="BH257" s="28"/>
      <c r="BI257" s="35" t="s">
        <v>879</v>
      </c>
      <c r="BJ257" s="19"/>
    </row>
    <row r="258" spans="1:62" s="3" customFormat="1" ht="15" x14ac:dyDescent="0.25">
      <c r="A258" s="36"/>
      <c r="B258" s="37"/>
      <c r="C258" s="37"/>
      <c r="D258" s="37"/>
      <c r="E258" s="38" t="s">
        <v>5664</v>
      </c>
      <c r="F258" s="38"/>
      <c r="G258" s="39"/>
      <c r="H258" s="40"/>
      <c r="I258" s="11"/>
      <c r="J258" s="11"/>
      <c r="K258" s="11"/>
      <c r="L258" s="41">
        <v>3920.02</v>
      </c>
      <c r="M258" s="42"/>
      <c r="N258" s="42"/>
      <c r="O258" s="43"/>
      <c r="BG258" s="27"/>
      <c r="BH258" s="28"/>
      <c r="BI258" s="35"/>
      <c r="BJ258" s="19"/>
    </row>
    <row r="259" spans="1:62" s="3" customFormat="1" ht="15" x14ac:dyDescent="0.25">
      <c r="A259" s="36"/>
      <c r="B259" s="37"/>
      <c r="C259" s="37"/>
      <c r="D259" s="37"/>
      <c r="E259" s="38" t="s">
        <v>5665</v>
      </c>
      <c r="F259" s="38"/>
      <c r="G259" s="39"/>
      <c r="H259" s="40"/>
      <c r="I259" s="11"/>
      <c r="J259" s="11"/>
      <c r="K259" s="11"/>
      <c r="L259" s="41">
        <v>1960.01</v>
      </c>
      <c r="M259" s="42"/>
      <c r="N259" s="42"/>
      <c r="O259" s="43"/>
      <c r="BG259" s="27"/>
      <c r="BH259" s="28"/>
      <c r="BI259" s="35"/>
      <c r="BJ259" s="19"/>
    </row>
    <row r="260" spans="1:62" s="3" customFormat="1" ht="15" x14ac:dyDescent="0.25">
      <c r="A260" s="36"/>
      <c r="B260" s="37"/>
      <c r="C260" s="37"/>
      <c r="D260" s="37"/>
      <c r="E260" s="38" t="s">
        <v>46</v>
      </c>
      <c r="F260" s="38"/>
      <c r="G260" s="39"/>
      <c r="H260" s="40"/>
      <c r="I260" s="11"/>
      <c r="J260" s="11"/>
      <c r="K260" s="11"/>
      <c r="L260" s="41">
        <v>10877.89</v>
      </c>
      <c r="M260" s="42"/>
      <c r="N260" s="42"/>
      <c r="O260" s="43"/>
      <c r="BG260" s="27"/>
      <c r="BH260" s="28"/>
      <c r="BI260" s="35"/>
      <c r="BJ260" s="19"/>
    </row>
    <row r="261" spans="1:62" s="3" customFormat="1" ht="22.5" x14ac:dyDescent="0.25">
      <c r="A261" s="45"/>
      <c r="B261" s="46" t="s">
        <v>847</v>
      </c>
      <c r="C261" s="141" t="s">
        <v>848</v>
      </c>
      <c r="D261" s="141"/>
      <c r="E261" s="141"/>
      <c r="F261" s="47" t="s">
        <v>257</v>
      </c>
      <c r="G261" s="39" t="s">
        <v>5666</v>
      </c>
      <c r="H261" s="48">
        <v>9.06</v>
      </c>
      <c r="I261" s="48"/>
      <c r="J261" s="48">
        <v>9.06</v>
      </c>
      <c r="K261" s="49"/>
      <c r="L261" s="48">
        <v>1.27</v>
      </c>
      <c r="M261" s="48"/>
      <c r="N261" s="48"/>
      <c r="O261" s="50">
        <v>1.27</v>
      </c>
      <c r="BG261" s="27"/>
      <c r="BH261" s="28"/>
      <c r="BI261" s="35"/>
      <c r="BJ261" s="19" t="s">
        <v>848</v>
      </c>
    </row>
    <row r="262" spans="1:62" s="3" customFormat="1" ht="22.5" x14ac:dyDescent="0.25">
      <c r="A262" s="45"/>
      <c r="B262" s="46" t="s">
        <v>889</v>
      </c>
      <c r="C262" s="141" t="s">
        <v>890</v>
      </c>
      <c r="D262" s="141"/>
      <c r="E262" s="141"/>
      <c r="F262" s="47" t="s">
        <v>80</v>
      </c>
      <c r="G262" s="39" t="s">
        <v>5667</v>
      </c>
      <c r="H262" s="48">
        <v>11660.3</v>
      </c>
      <c r="I262" s="48"/>
      <c r="J262" s="48">
        <v>11660.3</v>
      </c>
      <c r="K262" s="49"/>
      <c r="L262" s="48">
        <v>8.16</v>
      </c>
      <c r="M262" s="48"/>
      <c r="N262" s="48"/>
      <c r="O262" s="50">
        <v>8.16</v>
      </c>
      <c r="BG262" s="27"/>
      <c r="BH262" s="28"/>
      <c r="BI262" s="35"/>
      <c r="BJ262" s="19" t="s">
        <v>890</v>
      </c>
    </row>
    <row r="263" spans="1:62" s="3" customFormat="1" ht="22.5" x14ac:dyDescent="0.25">
      <c r="A263" s="45"/>
      <c r="B263" s="46" t="s">
        <v>60</v>
      </c>
      <c r="C263" s="141" t="s">
        <v>61</v>
      </c>
      <c r="D263" s="141"/>
      <c r="E263" s="141"/>
      <c r="F263" s="47" t="s">
        <v>62</v>
      </c>
      <c r="G263" s="39" t="s">
        <v>5668</v>
      </c>
      <c r="H263" s="48">
        <v>5.3</v>
      </c>
      <c r="I263" s="48"/>
      <c r="J263" s="48">
        <v>5.3</v>
      </c>
      <c r="K263" s="49"/>
      <c r="L263" s="48">
        <v>0.25</v>
      </c>
      <c r="M263" s="48"/>
      <c r="N263" s="48"/>
      <c r="O263" s="50">
        <v>0.25</v>
      </c>
      <c r="BG263" s="27"/>
      <c r="BH263" s="28"/>
      <c r="BI263" s="35"/>
      <c r="BJ263" s="19" t="s">
        <v>61</v>
      </c>
    </row>
    <row r="264" spans="1:62" s="3" customFormat="1" ht="23.25" x14ac:dyDescent="0.25">
      <c r="A264" s="45"/>
      <c r="B264" s="46" t="s">
        <v>893</v>
      </c>
      <c r="C264" s="141" t="s">
        <v>894</v>
      </c>
      <c r="D264" s="141"/>
      <c r="E264" s="141"/>
      <c r="F264" s="47" t="s">
        <v>895</v>
      </c>
      <c r="G264" s="39" t="s">
        <v>5669</v>
      </c>
      <c r="H264" s="48">
        <v>1</v>
      </c>
      <c r="I264" s="48"/>
      <c r="J264" s="48">
        <v>1</v>
      </c>
      <c r="K264" s="49"/>
      <c r="L264" s="48">
        <v>2.37</v>
      </c>
      <c r="M264" s="48"/>
      <c r="N264" s="48"/>
      <c r="O264" s="50">
        <v>2.37</v>
      </c>
      <c r="BG264" s="27"/>
      <c r="BH264" s="28"/>
      <c r="BI264" s="35"/>
      <c r="BJ264" s="19" t="s">
        <v>894</v>
      </c>
    </row>
    <row r="265" spans="1:62" s="3" customFormat="1" ht="90" x14ac:dyDescent="0.25">
      <c r="A265" s="29" t="s">
        <v>948</v>
      </c>
      <c r="B265" s="30" t="s">
        <v>5459</v>
      </c>
      <c r="C265" s="136" t="s">
        <v>5670</v>
      </c>
      <c r="D265" s="136"/>
      <c r="E265" s="136"/>
      <c r="F265" s="29" t="s">
        <v>80</v>
      </c>
      <c r="G265" s="57">
        <v>0.24335999999999999</v>
      </c>
      <c r="H265" s="33">
        <v>6980.37</v>
      </c>
      <c r="I265" s="33"/>
      <c r="J265" s="33">
        <v>6980.37</v>
      </c>
      <c r="K265" s="31" t="s">
        <v>42</v>
      </c>
      <c r="L265" s="33">
        <v>14711.11</v>
      </c>
      <c r="M265" s="33"/>
      <c r="N265" s="34"/>
      <c r="O265" s="33">
        <v>14711.11</v>
      </c>
      <c r="BG265" s="27"/>
      <c r="BH265" s="28"/>
      <c r="BI265" s="35" t="s">
        <v>5670</v>
      </c>
      <c r="BJ265" s="19"/>
    </row>
    <row r="266" spans="1:62" s="3" customFormat="1" ht="15" x14ac:dyDescent="0.25">
      <c r="A266" s="133" t="s">
        <v>5532</v>
      </c>
      <c r="B266" s="134"/>
      <c r="C266" s="134"/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5"/>
      <c r="BG266" s="27"/>
      <c r="BH266" s="28" t="s">
        <v>5532</v>
      </c>
      <c r="BI266" s="35"/>
      <c r="BJ266" s="19"/>
    </row>
    <row r="267" spans="1:62" s="3" customFormat="1" ht="90" x14ac:dyDescent="0.25">
      <c r="A267" s="29" t="s">
        <v>956</v>
      </c>
      <c r="B267" s="30" t="s">
        <v>5533</v>
      </c>
      <c r="C267" s="136" t="s">
        <v>5140</v>
      </c>
      <c r="D267" s="136"/>
      <c r="E267" s="136"/>
      <c r="F267" s="29" t="s">
        <v>2262</v>
      </c>
      <c r="G267" s="57">
        <v>1.54512</v>
      </c>
      <c r="H267" s="33" t="s">
        <v>5534</v>
      </c>
      <c r="I267" s="33" t="s">
        <v>5535</v>
      </c>
      <c r="J267" s="33">
        <v>11.47</v>
      </c>
      <c r="K267" s="31" t="s">
        <v>42</v>
      </c>
      <c r="L267" s="33">
        <v>3266.62</v>
      </c>
      <c r="M267" s="33">
        <v>2924.06</v>
      </c>
      <c r="N267" s="34" t="s">
        <v>5671</v>
      </c>
      <c r="O267" s="33">
        <v>153.34</v>
      </c>
      <c r="BG267" s="27"/>
      <c r="BH267" s="28"/>
      <c r="BI267" s="35" t="s">
        <v>5140</v>
      </c>
      <c r="BJ267" s="19"/>
    </row>
    <row r="268" spans="1:62" s="3" customFormat="1" ht="15" x14ac:dyDescent="0.25">
      <c r="A268" s="36"/>
      <c r="B268" s="37"/>
      <c r="C268" s="37"/>
      <c r="D268" s="37"/>
      <c r="E268" s="38" t="s">
        <v>5672</v>
      </c>
      <c r="F268" s="38"/>
      <c r="G268" s="39"/>
      <c r="H268" s="40"/>
      <c r="I268" s="11"/>
      <c r="J268" s="11"/>
      <c r="K268" s="11"/>
      <c r="L268" s="41">
        <v>2759.31</v>
      </c>
      <c r="M268" s="42"/>
      <c r="N268" s="42"/>
      <c r="O268" s="43"/>
      <c r="BG268" s="27"/>
      <c r="BH268" s="28"/>
      <c r="BI268" s="35"/>
      <c r="BJ268" s="19"/>
    </row>
    <row r="269" spans="1:62" s="3" customFormat="1" ht="15" x14ac:dyDescent="0.25">
      <c r="A269" s="36"/>
      <c r="B269" s="37"/>
      <c r="C269" s="37"/>
      <c r="D269" s="37"/>
      <c r="E269" s="38" t="s">
        <v>5673</v>
      </c>
      <c r="F269" s="38"/>
      <c r="G269" s="39"/>
      <c r="H269" s="40"/>
      <c r="I269" s="11"/>
      <c r="J269" s="11"/>
      <c r="K269" s="11"/>
      <c r="L269" s="41">
        <v>1497.07</v>
      </c>
      <c r="M269" s="42"/>
      <c r="N269" s="42"/>
      <c r="O269" s="43"/>
      <c r="BG269" s="27"/>
      <c r="BH269" s="28"/>
      <c r="BI269" s="35"/>
      <c r="BJ269" s="19"/>
    </row>
    <row r="270" spans="1:62" s="3" customFormat="1" ht="15" x14ac:dyDescent="0.25">
      <c r="A270" s="36"/>
      <c r="B270" s="37"/>
      <c r="C270" s="37"/>
      <c r="D270" s="37"/>
      <c r="E270" s="38" t="s">
        <v>46</v>
      </c>
      <c r="F270" s="38"/>
      <c r="G270" s="39"/>
      <c r="H270" s="40"/>
      <c r="I270" s="11"/>
      <c r="J270" s="11"/>
      <c r="K270" s="11"/>
      <c r="L270" s="41">
        <v>7523</v>
      </c>
      <c r="M270" s="42"/>
      <c r="N270" s="42"/>
      <c r="O270" s="43"/>
      <c r="BG270" s="27"/>
      <c r="BH270" s="28"/>
      <c r="BI270" s="35"/>
      <c r="BJ270" s="19"/>
    </row>
    <row r="271" spans="1:62" s="3" customFormat="1" ht="22.5" x14ac:dyDescent="0.25">
      <c r="A271" s="45"/>
      <c r="B271" s="46" t="s">
        <v>5539</v>
      </c>
      <c r="C271" s="141" t="s">
        <v>5540</v>
      </c>
      <c r="D271" s="141"/>
      <c r="E271" s="141"/>
      <c r="F271" s="47" t="s">
        <v>80</v>
      </c>
      <c r="G271" s="39" t="s">
        <v>5674</v>
      </c>
      <c r="H271" s="48">
        <v>7640</v>
      </c>
      <c r="I271" s="48"/>
      <c r="J271" s="48">
        <v>7640</v>
      </c>
      <c r="K271" s="49"/>
      <c r="L271" s="48">
        <v>17.57</v>
      </c>
      <c r="M271" s="48"/>
      <c r="N271" s="48"/>
      <c r="O271" s="50">
        <v>17.57</v>
      </c>
      <c r="BG271" s="27"/>
      <c r="BH271" s="28"/>
      <c r="BI271" s="35"/>
      <c r="BJ271" s="19" t="s">
        <v>5540</v>
      </c>
    </row>
    <row r="272" spans="1:62" s="3" customFormat="1" ht="90" x14ac:dyDescent="0.25">
      <c r="A272" s="29" t="s">
        <v>958</v>
      </c>
      <c r="B272" s="30" t="s">
        <v>5542</v>
      </c>
      <c r="C272" s="136" t="s">
        <v>5543</v>
      </c>
      <c r="D272" s="136"/>
      <c r="E272" s="136"/>
      <c r="F272" s="29" t="s">
        <v>62</v>
      </c>
      <c r="G272" s="53">
        <v>13.9</v>
      </c>
      <c r="H272" s="33">
        <v>63.43</v>
      </c>
      <c r="I272" s="33"/>
      <c r="J272" s="33">
        <v>63.43</v>
      </c>
      <c r="K272" s="31" t="s">
        <v>42</v>
      </c>
      <c r="L272" s="33">
        <v>7635.32</v>
      </c>
      <c r="M272" s="33"/>
      <c r="N272" s="34"/>
      <c r="O272" s="33">
        <v>7635.32</v>
      </c>
      <c r="BG272" s="27"/>
      <c r="BH272" s="28"/>
      <c r="BI272" s="35" t="s">
        <v>5543</v>
      </c>
      <c r="BJ272" s="19"/>
    </row>
    <row r="273" spans="1:62" s="3" customFormat="1" ht="90" x14ac:dyDescent="0.25">
      <c r="A273" s="29" t="s">
        <v>962</v>
      </c>
      <c r="B273" s="30" t="s">
        <v>5544</v>
      </c>
      <c r="C273" s="136" t="s">
        <v>5545</v>
      </c>
      <c r="D273" s="136"/>
      <c r="E273" s="136"/>
      <c r="F273" s="29" t="s">
        <v>2262</v>
      </c>
      <c r="G273" s="57">
        <v>1.54512</v>
      </c>
      <c r="H273" s="33" t="s">
        <v>5585</v>
      </c>
      <c r="I273" s="33" t="s">
        <v>5586</v>
      </c>
      <c r="J273" s="33">
        <v>18.68</v>
      </c>
      <c r="K273" s="31" t="s">
        <v>42</v>
      </c>
      <c r="L273" s="33">
        <v>2494.62</v>
      </c>
      <c r="M273" s="33">
        <v>1997.98</v>
      </c>
      <c r="N273" s="34" t="s">
        <v>5675</v>
      </c>
      <c r="O273" s="33">
        <v>249.95</v>
      </c>
      <c r="BG273" s="27"/>
      <c r="BH273" s="28"/>
      <c r="BI273" s="35" t="s">
        <v>5545</v>
      </c>
      <c r="BJ273" s="19"/>
    </row>
    <row r="274" spans="1:62" s="3" customFormat="1" ht="15" x14ac:dyDescent="0.25">
      <c r="A274" s="36"/>
      <c r="B274" s="37"/>
      <c r="C274" s="37"/>
      <c r="D274" s="37"/>
      <c r="E274" s="38" t="s">
        <v>5676</v>
      </c>
      <c r="F274" s="38"/>
      <c r="G274" s="39"/>
      <c r="H274" s="40"/>
      <c r="I274" s="11"/>
      <c r="J274" s="11"/>
      <c r="K274" s="11"/>
      <c r="L274" s="41">
        <v>1899.49</v>
      </c>
      <c r="M274" s="42"/>
      <c r="N274" s="42"/>
      <c r="O274" s="43"/>
      <c r="BG274" s="27"/>
      <c r="BH274" s="28"/>
      <c r="BI274" s="35"/>
      <c r="BJ274" s="19"/>
    </row>
    <row r="275" spans="1:62" s="3" customFormat="1" ht="15" x14ac:dyDescent="0.25">
      <c r="A275" s="36"/>
      <c r="B275" s="37"/>
      <c r="C275" s="37"/>
      <c r="D275" s="37"/>
      <c r="E275" s="38" t="s">
        <v>5677</v>
      </c>
      <c r="F275" s="38"/>
      <c r="G275" s="39"/>
      <c r="H275" s="40"/>
      <c r="I275" s="11"/>
      <c r="J275" s="11"/>
      <c r="K275" s="11"/>
      <c r="L275" s="41">
        <v>1030.57</v>
      </c>
      <c r="M275" s="42"/>
      <c r="N275" s="42"/>
      <c r="O275" s="43"/>
      <c r="BG275" s="27"/>
      <c r="BH275" s="28"/>
      <c r="BI275" s="35"/>
      <c r="BJ275" s="19"/>
    </row>
    <row r="276" spans="1:62" s="3" customFormat="1" ht="15" x14ac:dyDescent="0.25">
      <c r="A276" s="36"/>
      <c r="B276" s="37"/>
      <c r="C276" s="37"/>
      <c r="D276" s="37"/>
      <c r="E276" s="38" t="s">
        <v>46</v>
      </c>
      <c r="F276" s="38"/>
      <c r="G276" s="39"/>
      <c r="H276" s="40"/>
      <c r="I276" s="11"/>
      <c r="J276" s="11"/>
      <c r="K276" s="11"/>
      <c r="L276" s="41">
        <v>5424.68</v>
      </c>
      <c r="M276" s="42"/>
      <c r="N276" s="42"/>
      <c r="O276" s="43"/>
      <c r="BG276" s="27"/>
      <c r="BH276" s="28"/>
      <c r="BI276" s="35"/>
      <c r="BJ276" s="19"/>
    </row>
    <row r="277" spans="1:62" s="3" customFormat="1" ht="22.5" x14ac:dyDescent="0.25">
      <c r="A277" s="45"/>
      <c r="B277" s="46" t="s">
        <v>5551</v>
      </c>
      <c r="C277" s="141" t="s">
        <v>5352</v>
      </c>
      <c r="D277" s="141"/>
      <c r="E277" s="141"/>
      <c r="F277" s="47" t="s">
        <v>62</v>
      </c>
      <c r="G277" s="39" t="s">
        <v>5678</v>
      </c>
      <c r="H277" s="48">
        <v>6.67</v>
      </c>
      <c r="I277" s="48"/>
      <c r="J277" s="48">
        <v>6.67</v>
      </c>
      <c r="K277" s="49"/>
      <c r="L277" s="48">
        <v>28.85</v>
      </c>
      <c r="M277" s="48"/>
      <c r="N277" s="48"/>
      <c r="O277" s="50">
        <v>28.85</v>
      </c>
      <c r="BG277" s="27"/>
      <c r="BH277" s="28"/>
      <c r="BI277" s="35"/>
      <c r="BJ277" s="19" t="s">
        <v>5352</v>
      </c>
    </row>
    <row r="278" spans="1:62" s="3" customFormat="1" ht="90" x14ac:dyDescent="0.25">
      <c r="A278" s="29" t="s">
        <v>967</v>
      </c>
      <c r="B278" s="30" t="s">
        <v>5553</v>
      </c>
      <c r="C278" s="136" t="s">
        <v>5554</v>
      </c>
      <c r="D278" s="136"/>
      <c r="E278" s="136"/>
      <c r="F278" s="29" t="s">
        <v>62</v>
      </c>
      <c r="G278" s="53">
        <v>27.8</v>
      </c>
      <c r="H278" s="33">
        <v>79.5</v>
      </c>
      <c r="I278" s="33"/>
      <c r="J278" s="33">
        <v>79.5</v>
      </c>
      <c r="K278" s="31" t="s">
        <v>42</v>
      </c>
      <c r="L278" s="33">
        <v>19139.47</v>
      </c>
      <c r="M278" s="33"/>
      <c r="N278" s="34"/>
      <c r="O278" s="33">
        <v>19139.47</v>
      </c>
      <c r="BG278" s="27"/>
      <c r="BH278" s="28"/>
      <c r="BI278" s="35" t="s">
        <v>5554</v>
      </c>
      <c r="BJ278" s="19"/>
    </row>
    <row r="279" spans="1:62" s="3" customFormat="1" ht="15" x14ac:dyDescent="0.25">
      <c r="A279" s="133" t="s">
        <v>5679</v>
      </c>
      <c r="B279" s="134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5"/>
      <c r="BG279" s="27"/>
      <c r="BH279" s="28" t="s">
        <v>5679</v>
      </c>
      <c r="BI279" s="35"/>
      <c r="BJ279" s="19"/>
    </row>
    <row r="280" spans="1:62" s="3" customFormat="1" ht="15" x14ac:dyDescent="0.25">
      <c r="A280" s="133" t="s">
        <v>5357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5"/>
      <c r="BG280" s="27"/>
      <c r="BH280" s="28" t="s">
        <v>5357</v>
      </c>
      <c r="BI280" s="35"/>
      <c r="BJ280" s="19"/>
    </row>
    <row r="281" spans="1:62" s="3" customFormat="1" ht="90" x14ac:dyDescent="0.25">
      <c r="A281" s="29" t="s">
        <v>1004</v>
      </c>
      <c r="B281" s="30"/>
      <c r="C281" s="136" t="s">
        <v>5461</v>
      </c>
      <c r="D281" s="136"/>
      <c r="E281" s="136"/>
      <c r="F281" s="29" t="s">
        <v>80</v>
      </c>
      <c r="G281" s="32">
        <v>7.8479999999999999</v>
      </c>
      <c r="H281" s="33"/>
      <c r="I281" s="33"/>
      <c r="J281" s="33"/>
      <c r="K281" s="31" t="s">
        <v>42</v>
      </c>
      <c r="L281" s="33"/>
      <c r="M281" s="33"/>
      <c r="N281" s="34"/>
      <c r="O281" s="33"/>
      <c r="BG281" s="27"/>
      <c r="BH281" s="28"/>
      <c r="BI281" s="35" t="s">
        <v>5461</v>
      </c>
      <c r="BJ281" s="19"/>
    </row>
    <row r="282" spans="1:62" s="3" customFormat="1" ht="113.25" x14ac:dyDescent="0.25">
      <c r="A282" s="29" t="s">
        <v>1005</v>
      </c>
      <c r="B282" s="30" t="s">
        <v>4316</v>
      </c>
      <c r="C282" s="136" t="s">
        <v>4317</v>
      </c>
      <c r="D282" s="136"/>
      <c r="E282" s="136"/>
      <c r="F282" s="29" t="s">
        <v>2784</v>
      </c>
      <c r="G282" s="32">
        <v>7.8479999999999999</v>
      </c>
      <c r="H282" s="33">
        <v>139.38</v>
      </c>
      <c r="I282" s="33"/>
      <c r="J282" s="33">
        <v>139.38</v>
      </c>
      <c r="K282" s="31" t="s">
        <v>4315</v>
      </c>
      <c r="L282" s="33">
        <v>12634.02</v>
      </c>
      <c r="M282" s="33"/>
      <c r="N282" s="34"/>
      <c r="O282" s="33">
        <v>12634.02</v>
      </c>
      <c r="BG282" s="27"/>
      <c r="BH282" s="28"/>
      <c r="BI282" s="35" t="s">
        <v>4317</v>
      </c>
      <c r="BJ282" s="19"/>
    </row>
    <row r="283" spans="1:62" s="3" customFormat="1" ht="90" x14ac:dyDescent="0.25">
      <c r="A283" s="29" t="s">
        <v>1010</v>
      </c>
      <c r="B283" s="30" t="s">
        <v>4318</v>
      </c>
      <c r="C283" s="136" t="s">
        <v>4319</v>
      </c>
      <c r="D283" s="136"/>
      <c r="E283" s="136"/>
      <c r="F283" s="29" t="s">
        <v>2784</v>
      </c>
      <c r="G283" s="32">
        <v>7.8479999999999999</v>
      </c>
      <c r="H283" s="33">
        <v>32.6</v>
      </c>
      <c r="I283" s="33"/>
      <c r="J283" s="33">
        <v>32.6</v>
      </c>
      <c r="K283" s="31" t="s">
        <v>42</v>
      </c>
      <c r="L283" s="33">
        <v>2215.62</v>
      </c>
      <c r="M283" s="33"/>
      <c r="N283" s="34"/>
      <c r="O283" s="33">
        <v>2215.62</v>
      </c>
      <c r="BG283" s="27"/>
      <c r="BH283" s="28"/>
      <c r="BI283" s="35" t="s">
        <v>4319</v>
      </c>
      <c r="BJ283" s="19"/>
    </row>
    <row r="284" spans="1:62" s="3" customFormat="1" ht="15" x14ac:dyDescent="0.25">
      <c r="A284" s="138" t="s">
        <v>5680</v>
      </c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40"/>
      <c r="BG284" s="27" t="s">
        <v>5680</v>
      </c>
      <c r="BH284" s="28"/>
      <c r="BI284" s="35"/>
      <c r="BJ284" s="19"/>
    </row>
    <row r="285" spans="1:62" s="3" customFormat="1" ht="90" x14ac:dyDescent="0.25">
      <c r="A285" s="29" t="s">
        <v>1013</v>
      </c>
      <c r="B285" s="30" t="s">
        <v>5681</v>
      </c>
      <c r="C285" s="136" t="s">
        <v>5682</v>
      </c>
      <c r="D285" s="136"/>
      <c r="E285" s="136"/>
      <c r="F285" s="29" t="s">
        <v>5683</v>
      </c>
      <c r="G285" s="52">
        <v>2</v>
      </c>
      <c r="H285" s="33" t="s">
        <v>5684</v>
      </c>
      <c r="I285" s="33" t="s">
        <v>5685</v>
      </c>
      <c r="J285" s="33">
        <v>119.92</v>
      </c>
      <c r="K285" s="31" t="s">
        <v>42</v>
      </c>
      <c r="L285" s="33">
        <v>6585.23</v>
      </c>
      <c r="M285" s="33">
        <v>4123.5600000000004</v>
      </c>
      <c r="N285" s="34" t="s">
        <v>5686</v>
      </c>
      <c r="O285" s="33">
        <v>2077.0100000000002</v>
      </c>
      <c r="BG285" s="27"/>
      <c r="BH285" s="28"/>
      <c r="BI285" s="35" t="s">
        <v>5682</v>
      </c>
      <c r="BJ285" s="19"/>
    </row>
    <row r="286" spans="1:62" s="3" customFormat="1" ht="15" x14ac:dyDescent="0.25">
      <c r="A286" s="36"/>
      <c r="B286" s="37"/>
      <c r="C286" s="37"/>
      <c r="D286" s="37"/>
      <c r="E286" s="38" t="s">
        <v>5687</v>
      </c>
      <c r="F286" s="38"/>
      <c r="G286" s="39"/>
      <c r="H286" s="40"/>
      <c r="I286" s="11"/>
      <c r="J286" s="11"/>
      <c r="K286" s="11"/>
      <c r="L286" s="41">
        <v>4648.6099999999997</v>
      </c>
      <c r="M286" s="42"/>
      <c r="N286" s="42"/>
      <c r="O286" s="43"/>
      <c r="BG286" s="27"/>
      <c r="BH286" s="28"/>
      <c r="BI286" s="35"/>
      <c r="BJ286" s="19"/>
    </row>
    <row r="287" spans="1:62" s="3" customFormat="1" ht="15" x14ac:dyDescent="0.25">
      <c r="A287" s="36"/>
      <c r="B287" s="37"/>
      <c r="C287" s="37"/>
      <c r="D287" s="37"/>
      <c r="E287" s="38" t="s">
        <v>5688</v>
      </c>
      <c r="F287" s="38"/>
      <c r="G287" s="39"/>
      <c r="H287" s="40"/>
      <c r="I287" s="11"/>
      <c r="J287" s="11"/>
      <c r="K287" s="11"/>
      <c r="L287" s="41">
        <v>2367.35</v>
      </c>
      <c r="M287" s="42"/>
      <c r="N287" s="42"/>
      <c r="O287" s="43"/>
      <c r="BG287" s="27"/>
      <c r="BH287" s="28"/>
      <c r="BI287" s="35"/>
      <c r="BJ287" s="19"/>
    </row>
    <row r="288" spans="1:62" s="3" customFormat="1" ht="15" x14ac:dyDescent="0.25">
      <c r="A288" s="36"/>
      <c r="B288" s="37"/>
      <c r="C288" s="37"/>
      <c r="D288" s="37"/>
      <c r="E288" s="38" t="s">
        <v>46</v>
      </c>
      <c r="F288" s="38"/>
      <c r="G288" s="39"/>
      <c r="H288" s="40"/>
      <c r="I288" s="11"/>
      <c r="J288" s="11"/>
      <c r="K288" s="11"/>
      <c r="L288" s="41">
        <v>13601.19</v>
      </c>
      <c r="M288" s="42"/>
      <c r="N288" s="42"/>
      <c r="O288" s="43"/>
      <c r="BG288" s="27"/>
      <c r="BH288" s="28"/>
      <c r="BI288" s="35"/>
      <c r="BJ288" s="19"/>
    </row>
    <row r="289" spans="1:64" s="3" customFormat="1" ht="23.25" x14ac:dyDescent="0.25">
      <c r="A289" s="45"/>
      <c r="B289" s="46" t="s">
        <v>5689</v>
      </c>
      <c r="C289" s="141" t="s">
        <v>5690</v>
      </c>
      <c r="D289" s="141"/>
      <c r="E289" s="141"/>
      <c r="F289" s="47" t="s">
        <v>80</v>
      </c>
      <c r="G289" s="39" t="s">
        <v>5691</v>
      </c>
      <c r="H289" s="48">
        <v>7719.27</v>
      </c>
      <c r="I289" s="48"/>
      <c r="J289" s="48">
        <v>7719.27</v>
      </c>
      <c r="K289" s="49"/>
      <c r="L289" s="48">
        <v>146.66999999999999</v>
      </c>
      <c r="M289" s="48"/>
      <c r="N289" s="48"/>
      <c r="O289" s="50">
        <v>146.66999999999999</v>
      </c>
      <c r="BG289" s="27"/>
      <c r="BH289" s="28"/>
      <c r="BI289" s="35"/>
      <c r="BJ289" s="19" t="s">
        <v>5690</v>
      </c>
    </row>
    <row r="290" spans="1:64" s="3" customFormat="1" ht="22.5" x14ac:dyDescent="0.25">
      <c r="A290" s="45"/>
      <c r="B290" s="46" t="s">
        <v>2886</v>
      </c>
      <c r="C290" s="141" t="s">
        <v>2887</v>
      </c>
      <c r="D290" s="141"/>
      <c r="E290" s="141"/>
      <c r="F290" s="47" t="s">
        <v>80</v>
      </c>
      <c r="G290" s="39" t="s">
        <v>5692</v>
      </c>
      <c r="H290" s="48">
        <v>13688.4</v>
      </c>
      <c r="I290" s="48"/>
      <c r="J290" s="48">
        <v>13688.4</v>
      </c>
      <c r="K290" s="49"/>
      <c r="L290" s="48">
        <v>1.37</v>
      </c>
      <c r="M290" s="48"/>
      <c r="N290" s="48"/>
      <c r="O290" s="50">
        <v>1.37</v>
      </c>
      <c r="BG290" s="27"/>
      <c r="BH290" s="28"/>
      <c r="BI290" s="35"/>
      <c r="BJ290" s="19" t="s">
        <v>2887</v>
      </c>
    </row>
    <row r="291" spans="1:64" s="3" customFormat="1" ht="22.5" x14ac:dyDescent="0.25">
      <c r="A291" s="45"/>
      <c r="B291" s="46" t="s">
        <v>1146</v>
      </c>
      <c r="C291" s="141" t="s">
        <v>1147</v>
      </c>
      <c r="D291" s="141"/>
      <c r="E291" s="141"/>
      <c r="F291" s="47" t="s">
        <v>62</v>
      </c>
      <c r="G291" s="39" t="s">
        <v>5693</v>
      </c>
      <c r="H291" s="48">
        <v>9.44</v>
      </c>
      <c r="I291" s="48"/>
      <c r="J291" s="48">
        <v>9.44</v>
      </c>
      <c r="K291" s="49"/>
      <c r="L291" s="48">
        <v>0.01</v>
      </c>
      <c r="M291" s="48"/>
      <c r="N291" s="48"/>
      <c r="O291" s="50">
        <v>0.01</v>
      </c>
      <c r="BG291" s="27"/>
      <c r="BH291" s="28"/>
      <c r="BI291" s="35"/>
      <c r="BJ291" s="19" t="s">
        <v>1147</v>
      </c>
    </row>
    <row r="292" spans="1:64" s="3" customFormat="1" ht="22.5" x14ac:dyDescent="0.25">
      <c r="A292" s="45"/>
      <c r="B292" s="46" t="s">
        <v>5694</v>
      </c>
      <c r="C292" s="141" t="s">
        <v>5695</v>
      </c>
      <c r="D292" s="141"/>
      <c r="E292" s="141"/>
      <c r="F292" s="47" t="s">
        <v>136</v>
      </c>
      <c r="G292" s="39" t="s">
        <v>5696</v>
      </c>
      <c r="H292" s="48">
        <v>5.72</v>
      </c>
      <c r="I292" s="48"/>
      <c r="J292" s="48">
        <v>5.72</v>
      </c>
      <c r="K292" s="49"/>
      <c r="L292" s="48">
        <v>91.52</v>
      </c>
      <c r="M292" s="48"/>
      <c r="N292" s="48"/>
      <c r="O292" s="50">
        <v>91.52</v>
      </c>
      <c r="BG292" s="27"/>
      <c r="BH292" s="28"/>
      <c r="BI292" s="35"/>
      <c r="BJ292" s="19" t="s">
        <v>5695</v>
      </c>
    </row>
    <row r="293" spans="1:64" s="3" customFormat="1" ht="90" x14ac:dyDescent="0.25">
      <c r="A293" s="29" t="s">
        <v>1019</v>
      </c>
      <c r="B293" s="30" t="s">
        <v>5697</v>
      </c>
      <c r="C293" s="136" t="s">
        <v>5698</v>
      </c>
      <c r="D293" s="136"/>
      <c r="E293" s="136"/>
      <c r="F293" s="29" t="s">
        <v>257</v>
      </c>
      <c r="G293" s="57">
        <v>0.15773999999999999</v>
      </c>
      <c r="H293" s="33">
        <v>2587.2800000000002</v>
      </c>
      <c r="I293" s="33"/>
      <c r="J293" s="33">
        <v>2587.2800000000002</v>
      </c>
      <c r="K293" s="31" t="s">
        <v>42</v>
      </c>
      <c r="L293" s="33">
        <v>3534.3</v>
      </c>
      <c r="M293" s="33"/>
      <c r="N293" s="34"/>
      <c r="O293" s="33">
        <v>3534.3</v>
      </c>
      <c r="BG293" s="27"/>
      <c r="BH293" s="28"/>
      <c r="BI293" s="35" t="s">
        <v>5698</v>
      </c>
      <c r="BJ293" s="19"/>
    </row>
    <row r="294" spans="1:64" s="3" customFormat="1" ht="90" x14ac:dyDescent="0.25">
      <c r="A294" s="29" t="s">
        <v>105</v>
      </c>
      <c r="B294" s="30" t="s">
        <v>5699</v>
      </c>
      <c r="C294" s="136" t="s">
        <v>5700</v>
      </c>
      <c r="D294" s="136"/>
      <c r="E294" s="136"/>
      <c r="F294" s="29" t="s">
        <v>80</v>
      </c>
      <c r="G294" s="51">
        <v>0.1024</v>
      </c>
      <c r="H294" s="33">
        <v>7082.37</v>
      </c>
      <c r="I294" s="33"/>
      <c r="J294" s="33">
        <v>7082.37</v>
      </c>
      <c r="K294" s="31" t="s">
        <v>42</v>
      </c>
      <c r="L294" s="33">
        <v>6280.53</v>
      </c>
      <c r="M294" s="33"/>
      <c r="N294" s="34"/>
      <c r="O294" s="33">
        <v>6280.53</v>
      </c>
      <c r="BG294" s="27"/>
      <c r="BH294" s="28"/>
      <c r="BI294" s="35" t="s">
        <v>5700</v>
      </c>
      <c r="BJ294" s="19"/>
    </row>
    <row r="295" spans="1:64" s="3" customFormat="1" ht="90" x14ac:dyDescent="0.25">
      <c r="A295" s="29" t="s">
        <v>1011</v>
      </c>
      <c r="B295" s="30" t="s">
        <v>5701</v>
      </c>
      <c r="C295" s="136" t="s">
        <v>5702</v>
      </c>
      <c r="D295" s="136"/>
      <c r="E295" s="136"/>
      <c r="F295" s="29" t="s">
        <v>257</v>
      </c>
      <c r="G295" s="54">
        <v>0.36941800000000002</v>
      </c>
      <c r="H295" s="33">
        <v>13470.55</v>
      </c>
      <c r="I295" s="33"/>
      <c r="J295" s="33">
        <v>13470.55</v>
      </c>
      <c r="K295" s="31" t="s">
        <v>42</v>
      </c>
      <c r="L295" s="33">
        <v>43094.44</v>
      </c>
      <c r="M295" s="33"/>
      <c r="N295" s="34"/>
      <c r="O295" s="33">
        <v>43094.44</v>
      </c>
      <c r="BG295" s="27"/>
      <c r="BH295" s="28"/>
      <c r="BI295" s="35" t="s">
        <v>5702</v>
      </c>
      <c r="BJ295" s="19"/>
    </row>
    <row r="296" spans="1:64" s="3" customFormat="1" ht="22.5" x14ac:dyDescent="0.25">
      <c r="A296" s="142" t="s">
        <v>467</v>
      </c>
      <c r="B296" s="143"/>
      <c r="C296" s="143"/>
      <c r="D296" s="143"/>
      <c r="E296" s="143"/>
      <c r="F296" s="143"/>
      <c r="G296" s="143"/>
      <c r="H296" s="143"/>
      <c r="I296" s="143"/>
      <c r="J296" s="143"/>
      <c r="K296" s="144"/>
      <c r="L296" s="33">
        <v>32282862.760000002</v>
      </c>
      <c r="M296" s="33">
        <v>9583726.0600000005</v>
      </c>
      <c r="N296" s="33" t="s">
        <v>5703</v>
      </c>
      <c r="O296" s="33">
        <v>21943390.800000001</v>
      </c>
      <c r="BK296" s="35" t="s">
        <v>467</v>
      </c>
    </row>
    <row r="297" spans="1:64" s="3" customFormat="1" ht="15" x14ac:dyDescent="0.25">
      <c r="A297" s="142" t="s">
        <v>469</v>
      </c>
      <c r="B297" s="143"/>
      <c r="C297" s="143"/>
      <c r="D297" s="143"/>
      <c r="E297" s="143"/>
      <c r="F297" s="143"/>
      <c r="G297" s="143"/>
      <c r="H297" s="143"/>
      <c r="I297" s="143"/>
      <c r="J297" s="143"/>
      <c r="K297" s="144"/>
      <c r="L297" s="33">
        <v>9201281.1199999992</v>
      </c>
      <c r="M297" s="33"/>
      <c r="N297" s="33"/>
      <c r="O297" s="33"/>
      <c r="BK297" s="35" t="s">
        <v>469</v>
      </c>
    </row>
    <row r="298" spans="1:64" s="3" customFormat="1" ht="15" x14ac:dyDescent="0.25">
      <c r="A298" s="145" t="s">
        <v>470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7"/>
      <c r="L298" s="55"/>
      <c r="M298" s="55"/>
      <c r="N298" s="55"/>
      <c r="O298" s="55"/>
      <c r="BK298" s="35"/>
      <c r="BL298" s="2" t="s">
        <v>470</v>
      </c>
    </row>
    <row r="299" spans="1:64" s="3" customFormat="1" ht="15" x14ac:dyDescent="0.25">
      <c r="A299" s="145" t="s">
        <v>5704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147"/>
      <c r="L299" s="55">
        <v>1125971.1499999999</v>
      </c>
      <c r="M299" s="55"/>
      <c r="N299" s="55"/>
      <c r="O299" s="55"/>
      <c r="BK299" s="35"/>
      <c r="BL299" s="2" t="s">
        <v>5704</v>
      </c>
    </row>
    <row r="300" spans="1:64" s="3" customFormat="1" ht="15" x14ac:dyDescent="0.25">
      <c r="A300" s="145" t="s">
        <v>5705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147"/>
      <c r="L300" s="55">
        <v>365897.89</v>
      </c>
      <c r="M300" s="55"/>
      <c r="N300" s="55"/>
      <c r="O300" s="55"/>
      <c r="BK300" s="35"/>
      <c r="BL300" s="2" t="s">
        <v>5705</v>
      </c>
    </row>
    <row r="301" spans="1:64" s="3" customFormat="1" ht="15" x14ac:dyDescent="0.25">
      <c r="A301" s="145" t="s">
        <v>5706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147"/>
      <c r="L301" s="55">
        <v>7669990.9500000002</v>
      </c>
      <c r="M301" s="55"/>
      <c r="N301" s="55"/>
      <c r="O301" s="55"/>
      <c r="BK301" s="35"/>
      <c r="BL301" s="2" t="s">
        <v>5706</v>
      </c>
    </row>
    <row r="302" spans="1:64" s="3" customFormat="1" ht="15" x14ac:dyDescent="0.25">
      <c r="A302" s="145" t="s">
        <v>5707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7"/>
      <c r="L302" s="55">
        <v>4648.6099999999997</v>
      </c>
      <c r="M302" s="55"/>
      <c r="N302" s="55"/>
      <c r="O302" s="55"/>
      <c r="BK302" s="35"/>
      <c r="BL302" s="2" t="s">
        <v>5707</v>
      </c>
    </row>
    <row r="303" spans="1:64" s="3" customFormat="1" ht="15" x14ac:dyDescent="0.25">
      <c r="A303" s="145" t="s">
        <v>5708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147"/>
      <c r="L303" s="55">
        <v>34772.519999999997</v>
      </c>
      <c r="M303" s="55"/>
      <c r="N303" s="55"/>
      <c r="O303" s="55"/>
      <c r="BK303" s="35"/>
      <c r="BL303" s="2" t="s">
        <v>5708</v>
      </c>
    </row>
    <row r="304" spans="1:64" s="3" customFormat="1" ht="15" x14ac:dyDescent="0.25">
      <c r="A304" s="142" t="s">
        <v>477</v>
      </c>
      <c r="B304" s="143"/>
      <c r="C304" s="143"/>
      <c r="D304" s="143"/>
      <c r="E304" s="143"/>
      <c r="F304" s="143"/>
      <c r="G304" s="143"/>
      <c r="H304" s="143"/>
      <c r="I304" s="143"/>
      <c r="J304" s="143"/>
      <c r="K304" s="144"/>
      <c r="L304" s="33">
        <v>4993469.66</v>
      </c>
      <c r="M304" s="33"/>
      <c r="N304" s="33"/>
      <c r="O304" s="33"/>
      <c r="BK304" s="35" t="s">
        <v>477</v>
      </c>
    </row>
    <row r="305" spans="1:64" s="3" customFormat="1" ht="15" x14ac:dyDescent="0.25">
      <c r="A305" s="145" t="s">
        <v>470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7"/>
      <c r="L305" s="55"/>
      <c r="M305" s="55"/>
      <c r="N305" s="55"/>
      <c r="O305" s="55"/>
      <c r="BK305" s="35"/>
      <c r="BL305" s="2" t="s">
        <v>470</v>
      </c>
    </row>
    <row r="306" spans="1:64" s="3" customFormat="1" ht="15" x14ac:dyDescent="0.25">
      <c r="A306" s="145" t="s">
        <v>5709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7"/>
      <c r="L306" s="55">
        <v>354952.88</v>
      </c>
      <c r="M306" s="55"/>
      <c r="N306" s="55"/>
      <c r="O306" s="55"/>
      <c r="BK306" s="35"/>
      <c r="BL306" s="2" t="s">
        <v>5709</v>
      </c>
    </row>
    <row r="307" spans="1:64" s="3" customFormat="1" ht="15" x14ac:dyDescent="0.25">
      <c r="A307" s="145" t="s">
        <v>5710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7"/>
      <c r="L307" s="55">
        <v>212655.64</v>
      </c>
      <c r="M307" s="55"/>
      <c r="N307" s="55"/>
      <c r="O307" s="55"/>
      <c r="BK307" s="35"/>
      <c r="BL307" s="2" t="s">
        <v>5710</v>
      </c>
    </row>
    <row r="308" spans="1:64" s="3" customFormat="1" ht="15" x14ac:dyDescent="0.25">
      <c r="A308" s="145" t="s">
        <v>5711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147"/>
      <c r="L308" s="55">
        <v>4161378.07</v>
      </c>
      <c r="M308" s="55"/>
      <c r="N308" s="55"/>
      <c r="O308" s="55"/>
      <c r="BK308" s="35"/>
      <c r="BL308" s="2" t="s">
        <v>5711</v>
      </c>
    </row>
    <row r="309" spans="1:64" s="3" customFormat="1" ht="15" x14ac:dyDescent="0.25">
      <c r="A309" s="145" t="s">
        <v>5712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7"/>
      <c r="L309" s="55">
        <v>2367.35</v>
      </c>
      <c r="M309" s="55"/>
      <c r="N309" s="55"/>
      <c r="O309" s="55"/>
      <c r="BK309" s="35"/>
      <c r="BL309" s="2" t="s">
        <v>5712</v>
      </c>
    </row>
    <row r="310" spans="1:64" s="3" customFormat="1" ht="15" x14ac:dyDescent="0.25">
      <c r="A310" s="145" t="s">
        <v>5713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147"/>
      <c r="L310" s="55">
        <v>18183.79</v>
      </c>
      <c r="M310" s="55"/>
      <c r="N310" s="55"/>
      <c r="O310" s="55"/>
      <c r="BK310" s="35"/>
      <c r="BL310" s="2" t="s">
        <v>5713</v>
      </c>
    </row>
    <row r="311" spans="1:64" s="3" customFormat="1" ht="15" x14ac:dyDescent="0.25">
      <c r="A311" s="145" t="s">
        <v>5714</v>
      </c>
      <c r="B311" s="146"/>
      <c r="C311" s="146"/>
      <c r="D311" s="146"/>
      <c r="E311" s="146"/>
      <c r="F311" s="146"/>
      <c r="G311" s="146"/>
      <c r="H311" s="146"/>
      <c r="I311" s="146"/>
      <c r="J311" s="146"/>
      <c r="K311" s="147"/>
      <c r="L311" s="55">
        <v>243931.93</v>
      </c>
      <c r="M311" s="55"/>
      <c r="N311" s="55"/>
      <c r="O311" s="55"/>
      <c r="BK311" s="35"/>
      <c r="BL311" s="2" t="s">
        <v>5714</v>
      </c>
    </row>
    <row r="312" spans="1:64" s="3" customFormat="1" ht="15" x14ac:dyDescent="0.25">
      <c r="A312" s="142" t="s">
        <v>484</v>
      </c>
      <c r="B312" s="143"/>
      <c r="C312" s="143"/>
      <c r="D312" s="143"/>
      <c r="E312" s="143"/>
      <c r="F312" s="143"/>
      <c r="G312" s="143"/>
      <c r="H312" s="143"/>
      <c r="I312" s="143"/>
      <c r="J312" s="143"/>
      <c r="K312" s="144"/>
      <c r="L312" s="33"/>
      <c r="M312" s="33"/>
      <c r="N312" s="33"/>
      <c r="O312" s="33"/>
      <c r="BK312" s="35" t="s">
        <v>484</v>
      </c>
    </row>
    <row r="313" spans="1:64" s="3" customFormat="1" ht="15" x14ac:dyDescent="0.25">
      <c r="A313" s="145" t="s">
        <v>1346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7"/>
      <c r="L313" s="55"/>
      <c r="M313" s="55"/>
      <c r="N313" s="55"/>
      <c r="O313" s="55"/>
      <c r="BK313" s="35"/>
      <c r="BL313" s="2" t="s">
        <v>1346</v>
      </c>
    </row>
    <row r="314" spans="1:64" s="3" customFormat="1" ht="15" x14ac:dyDescent="0.25">
      <c r="A314" s="145" t="s">
        <v>1363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147"/>
      <c r="L314" s="55"/>
      <c r="M314" s="55"/>
      <c r="N314" s="55"/>
      <c r="O314" s="55"/>
      <c r="BK314" s="35"/>
      <c r="BL314" s="2" t="s">
        <v>1363</v>
      </c>
    </row>
    <row r="315" spans="1:64" s="3" customFormat="1" ht="22.5" x14ac:dyDescent="0.25">
      <c r="A315" s="145" t="s">
        <v>5715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147"/>
      <c r="L315" s="55">
        <v>488900.33</v>
      </c>
      <c r="M315" s="55">
        <v>372104.21</v>
      </c>
      <c r="N315" s="55" t="s">
        <v>5716</v>
      </c>
      <c r="O315" s="55">
        <v>41084.769999999997</v>
      </c>
      <c r="BK315" s="35"/>
      <c r="BL315" s="2" t="s">
        <v>5715</v>
      </c>
    </row>
    <row r="316" spans="1:64" s="3" customFormat="1" ht="15" x14ac:dyDescent="0.25">
      <c r="A316" s="145" t="s">
        <v>5717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147"/>
      <c r="L316" s="55">
        <v>365897.89</v>
      </c>
      <c r="M316" s="55"/>
      <c r="N316" s="55"/>
      <c r="O316" s="55"/>
      <c r="BK316" s="35"/>
      <c r="BL316" s="2" t="s">
        <v>5717</v>
      </c>
    </row>
    <row r="317" spans="1:64" s="3" customFormat="1" ht="15" x14ac:dyDescent="0.25">
      <c r="A317" s="145" t="s">
        <v>5718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147"/>
      <c r="L317" s="55">
        <v>243931.93</v>
      </c>
      <c r="M317" s="55"/>
      <c r="N317" s="55"/>
      <c r="O317" s="55"/>
      <c r="BK317" s="35"/>
      <c r="BL317" s="2" t="s">
        <v>5718</v>
      </c>
    </row>
    <row r="318" spans="1:64" s="3" customFormat="1" ht="15" x14ac:dyDescent="0.25">
      <c r="A318" s="145" t="s">
        <v>1352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147"/>
      <c r="L318" s="55">
        <v>1098730.1499999999</v>
      </c>
      <c r="M318" s="55"/>
      <c r="N318" s="55"/>
      <c r="O318" s="55"/>
      <c r="BK318" s="35"/>
      <c r="BL318" s="2" t="s">
        <v>1352</v>
      </c>
    </row>
    <row r="319" spans="1:64" s="3" customFormat="1" ht="15" x14ac:dyDescent="0.25">
      <c r="A319" s="145" t="s">
        <v>5719</v>
      </c>
      <c r="B319" s="146"/>
      <c r="C319" s="146"/>
      <c r="D319" s="146"/>
      <c r="E319" s="146"/>
      <c r="F319" s="146"/>
      <c r="G319" s="146"/>
      <c r="H319" s="146"/>
      <c r="I319" s="146"/>
      <c r="J319" s="146"/>
      <c r="K319" s="147"/>
      <c r="L319" s="55"/>
      <c r="M319" s="55"/>
      <c r="N319" s="55"/>
      <c r="O319" s="55"/>
      <c r="BK319" s="35"/>
      <c r="BL319" s="2" t="s">
        <v>5719</v>
      </c>
    </row>
    <row r="320" spans="1:64" s="3" customFormat="1" ht="15" x14ac:dyDescent="0.25">
      <c r="A320" s="145" t="s">
        <v>5720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7"/>
      <c r="L320" s="55">
        <v>21720378.129999999</v>
      </c>
      <c r="M320" s="55"/>
      <c r="N320" s="55"/>
      <c r="O320" s="55">
        <v>21720378.129999999</v>
      </c>
      <c r="BK320" s="35"/>
      <c r="BL320" s="2" t="s">
        <v>5720</v>
      </c>
    </row>
    <row r="321" spans="1:64" s="3" customFormat="1" ht="15" x14ac:dyDescent="0.25">
      <c r="A321" s="145" t="s">
        <v>4373</v>
      </c>
      <c r="B321" s="146"/>
      <c r="C321" s="146"/>
      <c r="D321" s="146"/>
      <c r="E321" s="146"/>
      <c r="F321" s="146"/>
      <c r="G321" s="146"/>
      <c r="H321" s="146"/>
      <c r="I321" s="146"/>
      <c r="J321" s="146"/>
      <c r="K321" s="147"/>
      <c r="L321" s="55"/>
      <c r="M321" s="55"/>
      <c r="N321" s="55"/>
      <c r="O321" s="55"/>
      <c r="BK321" s="35"/>
      <c r="BL321" s="2" t="s">
        <v>4373</v>
      </c>
    </row>
    <row r="322" spans="1:64" s="3" customFormat="1" ht="15" x14ac:dyDescent="0.25">
      <c r="A322" s="145" t="s">
        <v>5721</v>
      </c>
      <c r="B322" s="146"/>
      <c r="C322" s="146"/>
      <c r="D322" s="146"/>
      <c r="E322" s="146"/>
      <c r="F322" s="146"/>
      <c r="G322" s="146"/>
      <c r="H322" s="146"/>
      <c r="I322" s="146"/>
      <c r="J322" s="146"/>
      <c r="K322" s="147"/>
      <c r="L322" s="55">
        <v>30120.59</v>
      </c>
      <c r="M322" s="55"/>
      <c r="N322" s="55"/>
      <c r="O322" s="55">
        <v>30120.59</v>
      </c>
      <c r="BK322" s="35"/>
      <c r="BL322" s="2" t="s">
        <v>5721</v>
      </c>
    </row>
    <row r="323" spans="1:64" s="3" customFormat="1" ht="15" x14ac:dyDescent="0.25">
      <c r="A323" s="145" t="s">
        <v>4375</v>
      </c>
      <c r="B323" s="146"/>
      <c r="C323" s="146"/>
      <c r="D323" s="146"/>
      <c r="E323" s="146"/>
      <c r="F323" s="146"/>
      <c r="G323" s="146"/>
      <c r="H323" s="146"/>
      <c r="I323" s="146"/>
      <c r="J323" s="146"/>
      <c r="K323" s="147"/>
      <c r="L323" s="55"/>
      <c r="M323" s="55"/>
      <c r="N323" s="55"/>
      <c r="O323" s="55"/>
      <c r="BK323" s="35"/>
      <c r="BL323" s="2" t="s">
        <v>4375</v>
      </c>
    </row>
    <row r="324" spans="1:64" s="3" customFormat="1" ht="15" x14ac:dyDescent="0.25">
      <c r="A324" s="145" t="s">
        <v>5722</v>
      </c>
      <c r="B324" s="146"/>
      <c r="C324" s="146"/>
      <c r="D324" s="146"/>
      <c r="E324" s="146"/>
      <c r="F324" s="146"/>
      <c r="G324" s="146"/>
      <c r="H324" s="146"/>
      <c r="I324" s="146"/>
      <c r="J324" s="146"/>
      <c r="K324" s="147"/>
      <c r="L324" s="55">
        <v>5282.23</v>
      </c>
      <c r="M324" s="55"/>
      <c r="N324" s="55"/>
      <c r="O324" s="55">
        <v>5282.23</v>
      </c>
      <c r="BK324" s="35"/>
      <c r="BL324" s="2" t="s">
        <v>5722</v>
      </c>
    </row>
    <row r="325" spans="1:64" s="3" customFormat="1" ht="15" x14ac:dyDescent="0.25">
      <c r="A325" s="145" t="s">
        <v>5384</v>
      </c>
      <c r="B325" s="146"/>
      <c r="C325" s="146"/>
      <c r="D325" s="146"/>
      <c r="E325" s="146"/>
      <c r="F325" s="146"/>
      <c r="G325" s="146"/>
      <c r="H325" s="146"/>
      <c r="I325" s="146"/>
      <c r="J325" s="146"/>
      <c r="K325" s="147"/>
      <c r="L325" s="55"/>
      <c r="M325" s="55"/>
      <c r="N325" s="55"/>
      <c r="O325" s="55"/>
      <c r="BK325" s="35"/>
      <c r="BL325" s="2" t="s">
        <v>5384</v>
      </c>
    </row>
    <row r="326" spans="1:64" s="3" customFormat="1" ht="22.5" x14ac:dyDescent="0.25">
      <c r="A326" s="145" t="s">
        <v>5723</v>
      </c>
      <c r="B326" s="146"/>
      <c r="C326" s="146"/>
      <c r="D326" s="146"/>
      <c r="E326" s="146"/>
      <c r="F326" s="146"/>
      <c r="G326" s="146"/>
      <c r="H326" s="146"/>
      <c r="I326" s="146"/>
      <c r="J326" s="146"/>
      <c r="K326" s="147"/>
      <c r="L326" s="55">
        <v>8539946.7599999998</v>
      </c>
      <c r="M326" s="55">
        <v>7982036.7400000002</v>
      </c>
      <c r="N326" s="55" t="s">
        <v>5724</v>
      </c>
      <c r="O326" s="55">
        <v>57761.37</v>
      </c>
      <c r="BK326" s="35"/>
      <c r="BL326" s="2" t="s">
        <v>5723</v>
      </c>
    </row>
    <row r="327" spans="1:64" s="3" customFormat="1" ht="15" x14ac:dyDescent="0.25">
      <c r="A327" s="145" t="s">
        <v>5725</v>
      </c>
      <c r="B327" s="146"/>
      <c r="C327" s="146"/>
      <c r="D327" s="146"/>
      <c r="E327" s="146"/>
      <c r="F327" s="146"/>
      <c r="G327" s="146"/>
      <c r="H327" s="146"/>
      <c r="I327" s="146"/>
      <c r="J327" s="146"/>
      <c r="K327" s="147"/>
      <c r="L327" s="55">
        <v>7669990.9500000002</v>
      </c>
      <c r="M327" s="55"/>
      <c r="N327" s="55"/>
      <c r="O327" s="55"/>
      <c r="BK327" s="35"/>
      <c r="BL327" s="2" t="s">
        <v>5725</v>
      </c>
    </row>
    <row r="328" spans="1:64" s="3" customFormat="1" ht="15" x14ac:dyDescent="0.25">
      <c r="A328" s="145" t="s">
        <v>5726</v>
      </c>
      <c r="B328" s="146"/>
      <c r="C328" s="146"/>
      <c r="D328" s="146"/>
      <c r="E328" s="146"/>
      <c r="F328" s="146"/>
      <c r="G328" s="146"/>
      <c r="H328" s="146"/>
      <c r="I328" s="146"/>
      <c r="J328" s="146"/>
      <c r="K328" s="147"/>
      <c r="L328" s="55">
        <v>4161378.07</v>
      </c>
      <c r="M328" s="55"/>
      <c r="N328" s="55"/>
      <c r="O328" s="55"/>
      <c r="BK328" s="35"/>
      <c r="BL328" s="2" t="s">
        <v>5726</v>
      </c>
    </row>
    <row r="329" spans="1:64" s="3" customFormat="1" ht="15" x14ac:dyDescent="0.25">
      <c r="A329" s="145" t="s">
        <v>1352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7"/>
      <c r="L329" s="55">
        <v>20371315.780000001</v>
      </c>
      <c r="M329" s="55"/>
      <c r="N329" s="55"/>
      <c r="O329" s="55"/>
      <c r="BK329" s="35"/>
      <c r="BL329" s="2" t="s">
        <v>1352</v>
      </c>
    </row>
    <row r="330" spans="1:64" s="3" customFormat="1" ht="15" x14ac:dyDescent="0.25">
      <c r="A330" s="145" t="s">
        <v>1353</v>
      </c>
      <c r="B330" s="146"/>
      <c r="C330" s="146"/>
      <c r="D330" s="146"/>
      <c r="E330" s="146"/>
      <c r="F330" s="146"/>
      <c r="G330" s="146"/>
      <c r="H330" s="146"/>
      <c r="I330" s="146"/>
      <c r="J330" s="146"/>
      <c r="K330" s="147"/>
      <c r="L330" s="55"/>
      <c r="M330" s="55"/>
      <c r="N330" s="55"/>
      <c r="O330" s="55"/>
      <c r="BK330" s="35"/>
      <c r="BL330" s="2" t="s">
        <v>1353</v>
      </c>
    </row>
    <row r="331" spans="1:64" s="3" customFormat="1" ht="22.5" x14ac:dyDescent="0.25">
      <c r="A331" s="145" t="s">
        <v>5727</v>
      </c>
      <c r="B331" s="146"/>
      <c r="C331" s="146"/>
      <c r="D331" s="146"/>
      <c r="E331" s="146"/>
      <c r="F331" s="146"/>
      <c r="G331" s="146"/>
      <c r="H331" s="146"/>
      <c r="I331" s="146"/>
      <c r="J331" s="146"/>
      <c r="K331" s="147"/>
      <c r="L331" s="55">
        <v>39055.06</v>
      </c>
      <c r="M331" s="55">
        <v>29996.95</v>
      </c>
      <c r="N331" s="55" t="s">
        <v>5480</v>
      </c>
      <c r="O331" s="55">
        <v>2240.25</v>
      </c>
      <c r="BK331" s="35"/>
      <c r="BL331" s="2" t="s">
        <v>5727</v>
      </c>
    </row>
    <row r="332" spans="1:64" s="3" customFormat="1" ht="15" x14ac:dyDescent="0.25">
      <c r="A332" s="145" t="s">
        <v>5728</v>
      </c>
      <c r="B332" s="146"/>
      <c r="C332" s="146"/>
      <c r="D332" s="146"/>
      <c r="E332" s="146"/>
      <c r="F332" s="146"/>
      <c r="G332" s="146"/>
      <c r="H332" s="146"/>
      <c r="I332" s="146"/>
      <c r="J332" s="146"/>
      <c r="K332" s="147"/>
      <c r="L332" s="55">
        <v>34772.519999999997</v>
      </c>
      <c r="M332" s="55"/>
      <c r="N332" s="55"/>
      <c r="O332" s="55"/>
      <c r="BK332" s="35"/>
      <c r="BL332" s="2" t="s">
        <v>5728</v>
      </c>
    </row>
    <row r="333" spans="1:64" s="3" customFormat="1" ht="15" x14ac:dyDescent="0.25">
      <c r="A333" s="145" t="s">
        <v>5729</v>
      </c>
      <c r="B333" s="146"/>
      <c r="C333" s="146"/>
      <c r="D333" s="146"/>
      <c r="E333" s="146"/>
      <c r="F333" s="146"/>
      <c r="G333" s="146"/>
      <c r="H333" s="146"/>
      <c r="I333" s="146"/>
      <c r="J333" s="146"/>
      <c r="K333" s="147"/>
      <c r="L333" s="55">
        <v>18183.79</v>
      </c>
      <c r="M333" s="55"/>
      <c r="N333" s="55"/>
      <c r="O333" s="55"/>
      <c r="BK333" s="35"/>
      <c r="BL333" s="2" t="s">
        <v>5729</v>
      </c>
    </row>
    <row r="334" spans="1:64" s="3" customFormat="1" ht="15" x14ac:dyDescent="0.25">
      <c r="A334" s="145" t="s">
        <v>1352</v>
      </c>
      <c r="B334" s="146"/>
      <c r="C334" s="146"/>
      <c r="D334" s="146"/>
      <c r="E334" s="146"/>
      <c r="F334" s="146"/>
      <c r="G334" s="146"/>
      <c r="H334" s="146"/>
      <c r="I334" s="146"/>
      <c r="J334" s="146"/>
      <c r="K334" s="147"/>
      <c r="L334" s="55">
        <v>92011.37</v>
      </c>
      <c r="M334" s="55"/>
      <c r="N334" s="55"/>
      <c r="O334" s="55"/>
      <c r="BK334" s="35"/>
      <c r="BL334" s="2" t="s">
        <v>1352</v>
      </c>
    </row>
    <row r="335" spans="1:64" s="3" customFormat="1" ht="15" x14ac:dyDescent="0.25">
      <c r="A335" s="145" t="s">
        <v>1347</v>
      </c>
      <c r="B335" s="146"/>
      <c r="C335" s="146"/>
      <c r="D335" s="146"/>
      <c r="E335" s="146"/>
      <c r="F335" s="146"/>
      <c r="G335" s="146"/>
      <c r="H335" s="146"/>
      <c r="I335" s="146"/>
      <c r="J335" s="146"/>
      <c r="K335" s="147"/>
      <c r="L335" s="55"/>
      <c r="M335" s="55"/>
      <c r="N335" s="55"/>
      <c r="O335" s="55"/>
      <c r="BK335" s="35"/>
      <c r="BL335" s="2" t="s">
        <v>1347</v>
      </c>
    </row>
    <row r="336" spans="1:64" s="3" customFormat="1" ht="22.5" x14ac:dyDescent="0.25">
      <c r="A336" s="145" t="s">
        <v>5730</v>
      </c>
      <c r="B336" s="146"/>
      <c r="C336" s="146"/>
      <c r="D336" s="146"/>
      <c r="E336" s="146"/>
      <c r="F336" s="146"/>
      <c r="G336" s="146"/>
      <c r="H336" s="146"/>
      <c r="I336" s="146"/>
      <c r="J336" s="146"/>
      <c r="K336" s="147"/>
      <c r="L336" s="55">
        <v>59494.5</v>
      </c>
      <c r="M336" s="55">
        <v>4123.5600000000004</v>
      </c>
      <c r="N336" s="55" t="s">
        <v>5686</v>
      </c>
      <c r="O336" s="55">
        <v>54986.28</v>
      </c>
      <c r="BK336" s="35"/>
      <c r="BL336" s="2" t="s">
        <v>5730</v>
      </c>
    </row>
    <row r="337" spans="1:64" s="3" customFormat="1" ht="15" x14ac:dyDescent="0.25">
      <c r="A337" s="145" t="s">
        <v>5731</v>
      </c>
      <c r="B337" s="146"/>
      <c r="C337" s="146"/>
      <c r="D337" s="146"/>
      <c r="E337" s="146"/>
      <c r="F337" s="146"/>
      <c r="G337" s="146"/>
      <c r="H337" s="146"/>
      <c r="I337" s="146"/>
      <c r="J337" s="146"/>
      <c r="K337" s="147"/>
      <c r="L337" s="55">
        <v>4648.6099999999997</v>
      </c>
      <c r="M337" s="55"/>
      <c r="N337" s="55"/>
      <c r="O337" s="55"/>
      <c r="BK337" s="35"/>
      <c r="BL337" s="2" t="s">
        <v>5731</v>
      </c>
    </row>
    <row r="338" spans="1:64" s="3" customFormat="1" ht="15" x14ac:dyDescent="0.25">
      <c r="A338" s="145" t="s">
        <v>5732</v>
      </c>
      <c r="B338" s="146"/>
      <c r="C338" s="146"/>
      <c r="D338" s="146"/>
      <c r="E338" s="146"/>
      <c r="F338" s="146"/>
      <c r="G338" s="146"/>
      <c r="H338" s="146"/>
      <c r="I338" s="146"/>
      <c r="J338" s="146"/>
      <c r="K338" s="147"/>
      <c r="L338" s="55">
        <v>2367.35</v>
      </c>
      <c r="M338" s="55"/>
      <c r="N338" s="55"/>
      <c r="O338" s="55"/>
      <c r="BK338" s="35"/>
      <c r="BL338" s="2" t="s">
        <v>5732</v>
      </c>
    </row>
    <row r="339" spans="1:64" s="3" customFormat="1" ht="15" x14ac:dyDescent="0.25">
      <c r="A339" s="145" t="s">
        <v>1352</v>
      </c>
      <c r="B339" s="146"/>
      <c r="C339" s="146"/>
      <c r="D339" s="146"/>
      <c r="E339" s="146"/>
      <c r="F339" s="146"/>
      <c r="G339" s="146"/>
      <c r="H339" s="146"/>
      <c r="I339" s="146"/>
      <c r="J339" s="146"/>
      <c r="K339" s="147"/>
      <c r="L339" s="55">
        <v>66510.460000000006</v>
      </c>
      <c r="M339" s="55"/>
      <c r="N339" s="55"/>
      <c r="O339" s="55"/>
      <c r="BK339" s="35"/>
      <c r="BL339" s="2" t="s">
        <v>1352</v>
      </c>
    </row>
    <row r="340" spans="1:64" s="3" customFormat="1" ht="15" x14ac:dyDescent="0.25">
      <c r="A340" s="145" t="s">
        <v>1387</v>
      </c>
      <c r="B340" s="146"/>
      <c r="C340" s="146"/>
      <c r="D340" s="146"/>
      <c r="E340" s="146"/>
      <c r="F340" s="146"/>
      <c r="G340" s="146"/>
      <c r="H340" s="146"/>
      <c r="I340" s="146"/>
      <c r="J340" s="146"/>
      <c r="K340" s="147"/>
      <c r="L340" s="55">
        <v>43384348.710000001</v>
      </c>
      <c r="M340" s="55"/>
      <c r="N340" s="55"/>
      <c r="O340" s="55"/>
      <c r="BK340" s="35"/>
      <c r="BL340" s="2" t="s">
        <v>1387</v>
      </c>
    </row>
    <row r="341" spans="1:64" s="3" customFormat="1" ht="15" x14ac:dyDescent="0.25">
      <c r="A341" s="145" t="s">
        <v>1388</v>
      </c>
      <c r="B341" s="146"/>
      <c r="C341" s="146"/>
      <c r="D341" s="146"/>
      <c r="E341" s="146"/>
      <c r="F341" s="146"/>
      <c r="G341" s="146"/>
      <c r="H341" s="146"/>
      <c r="I341" s="146"/>
      <c r="J341" s="146"/>
      <c r="K341" s="147"/>
      <c r="L341" s="55"/>
      <c r="M341" s="55"/>
      <c r="N341" s="55"/>
      <c r="O341" s="55"/>
      <c r="BK341" s="35"/>
      <c r="BL341" s="2" t="s">
        <v>1388</v>
      </c>
    </row>
    <row r="342" spans="1:64" s="3" customFormat="1" ht="15" x14ac:dyDescent="0.25">
      <c r="A342" s="145" t="s">
        <v>5733</v>
      </c>
      <c r="B342" s="146"/>
      <c r="C342" s="146"/>
      <c r="D342" s="146"/>
      <c r="E342" s="146"/>
      <c r="F342" s="146"/>
      <c r="G342" s="146"/>
      <c r="H342" s="146"/>
      <c r="I342" s="146"/>
      <c r="J342" s="146"/>
      <c r="K342" s="147"/>
      <c r="L342" s="55"/>
      <c r="M342" s="55"/>
      <c r="N342" s="55"/>
      <c r="O342" s="55"/>
      <c r="BK342" s="35"/>
      <c r="BL342" s="2" t="s">
        <v>5733</v>
      </c>
    </row>
    <row r="343" spans="1:64" s="3" customFormat="1" ht="22.5" x14ac:dyDescent="0.25">
      <c r="A343" s="145" t="s">
        <v>5734</v>
      </c>
      <c r="B343" s="146"/>
      <c r="C343" s="146"/>
      <c r="D343" s="146"/>
      <c r="E343" s="146"/>
      <c r="F343" s="146"/>
      <c r="G343" s="146"/>
      <c r="H343" s="146"/>
      <c r="I343" s="146"/>
      <c r="J343" s="146"/>
      <c r="K343" s="147"/>
      <c r="L343" s="55">
        <v>515960.63</v>
      </c>
      <c r="M343" s="55">
        <v>450375.99</v>
      </c>
      <c r="N343" s="55" t="s">
        <v>5443</v>
      </c>
      <c r="O343" s="55">
        <v>12415.32</v>
      </c>
      <c r="BK343" s="35"/>
      <c r="BL343" s="2" t="s">
        <v>5734</v>
      </c>
    </row>
    <row r="344" spans="1:64" s="3" customFormat="1" ht="15" x14ac:dyDescent="0.25">
      <c r="A344" s="145" t="s">
        <v>5735</v>
      </c>
      <c r="B344" s="146"/>
      <c r="C344" s="146"/>
      <c r="D344" s="146"/>
      <c r="E344" s="146"/>
      <c r="F344" s="146"/>
      <c r="G344" s="146"/>
      <c r="H344" s="146"/>
      <c r="I344" s="146"/>
      <c r="J344" s="146"/>
      <c r="K344" s="147"/>
      <c r="L344" s="55">
        <v>416065.39</v>
      </c>
      <c r="M344" s="55"/>
      <c r="N344" s="55"/>
      <c r="O344" s="55"/>
      <c r="BK344" s="35"/>
      <c r="BL344" s="2" t="s">
        <v>5735</v>
      </c>
    </row>
    <row r="345" spans="1:64" s="3" customFormat="1" ht="15" x14ac:dyDescent="0.25">
      <c r="A345" s="145" t="s">
        <v>5736</v>
      </c>
      <c r="B345" s="146"/>
      <c r="C345" s="146"/>
      <c r="D345" s="146"/>
      <c r="E345" s="146"/>
      <c r="F345" s="146"/>
      <c r="G345" s="146"/>
      <c r="H345" s="146"/>
      <c r="I345" s="146"/>
      <c r="J345" s="146"/>
      <c r="K345" s="147"/>
      <c r="L345" s="55">
        <v>212655.64</v>
      </c>
      <c r="M345" s="55"/>
      <c r="N345" s="55"/>
      <c r="O345" s="55"/>
      <c r="BK345" s="35"/>
      <c r="BL345" s="2" t="s">
        <v>5736</v>
      </c>
    </row>
    <row r="346" spans="1:64" s="3" customFormat="1" ht="15" x14ac:dyDescent="0.25">
      <c r="A346" s="145" t="s">
        <v>1352</v>
      </c>
      <c r="B346" s="146"/>
      <c r="C346" s="146"/>
      <c r="D346" s="146"/>
      <c r="E346" s="146"/>
      <c r="F346" s="146"/>
      <c r="G346" s="146"/>
      <c r="H346" s="146"/>
      <c r="I346" s="146"/>
      <c r="J346" s="146"/>
      <c r="K346" s="147"/>
      <c r="L346" s="55">
        <v>1144681.6599999999</v>
      </c>
      <c r="M346" s="55"/>
      <c r="N346" s="55"/>
      <c r="O346" s="55"/>
      <c r="BK346" s="35"/>
      <c r="BL346" s="2" t="s">
        <v>1352</v>
      </c>
    </row>
    <row r="347" spans="1:64" s="3" customFormat="1" ht="15" x14ac:dyDescent="0.25">
      <c r="A347" s="145" t="s">
        <v>1389</v>
      </c>
      <c r="B347" s="146"/>
      <c r="C347" s="146"/>
      <c r="D347" s="146"/>
      <c r="E347" s="146"/>
      <c r="F347" s="146"/>
      <c r="G347" s="146"/>
      <c r="H347" s="146"/>
      <c r="I347" s="146"/>
      <c r="J347" s="146"/>
      <c r="K347" s="147"/>
      <c r="L347" s="55"/>
      <c r="M347" s="55"/>
      <c r="N347" s="55"/>
      <c r="O347" s="55"/>
      <c r="BK347" s="35"/>
      <c r="BL347" s="2" t="s">
        <v>1389</v>
      </c>
    </row>
    <row r="348" spans="1:64" s="3" customFormat="1" ht="22.5" x14ac:dyDescent="0.25">
      <c r="A348" s="145" t="s">
        <v>5737</v>
      </c>
      <c r="B348" s="146"/>
      <c r="C348" s="146"/>
      <c r="D348" s="146"/>
      <c r="E348" s="146"/>
      <c r="F348" s="146"/>
      <c r="G348" s="146"/>
      <c r="H348" s="146"/>
      <c r="I348" s="146"/>
      <c r="J348" s="146"/>
      <c r="K348" s="147"/>
      <c r="L348" s="55">
        <v>883724.53</v>
      </c>
      <c r="M348" s="55">
        <v>745088.61</v>
      </c>
      <c r="N348" s="55" t="s">
        <v>5738</v>
      </c>
      <c r="O348" s="55">
        <v>19121.86</v>
      </c>
      <c r="BK348" s="35"/>
      <c r="BL348" s="2" t="s">
        <v>5737</v>
      </c>
    </row>
    <row r="349" spans="1:64" s="3" customFormat="1" ht="15" x14ac:dyDescent="0.25">
      <c r="A349" s="145" t="s">
        <v>5739</v>
      </c>
      <c r="B349" s="146"/>
      <c r="C349" s="146"/>
      <c r="D349" s="146"/>
      <c r="E349" s="146"/>
      <c r="F349" s="146"/>
      <c r="G349" s="146"/>
      <c r="H349" s="146"/>
      <c r="I349" s="146"/>
      <c r="J349" s="146"/>
      <c r="K349" s="147"/>
      <c r="L349" s="55">
        <v>709905.76</v>
      </c>
      <c r="M349" s="55"/>
      <c r="N349" s="55"/>
      <c r="O349" s="55"/>
      <c r="BK349" s="35"/>
      <c r="BL349" s="2" t="s">
        <v>5739</v>
      </c>
    </row>
    <row r="350" spans="1:64" s="3" customFormat="1" ht="15" x14ac:dyDescent="0.25">
      <c r="A350" s="145" t="s">
        <v>5740</v>
      </c>
      <c r="B350" s="146"/>
      <c r="C350" s="146"/>
      <c r="D350" s="146"/>
      <c r="E350" s="146"/>
      <c r="F350" s="146"/>
      <c r="G350" s="146"/>
      <c r="H350" s="146"/>
      <c r="I350" s="146"/>
      <c r="J350" s="146"/>
      <c r="K350" s="147"/>
      <c r="L350" s="55">
        <v>354952.88</v>
      </c>
      <c r="M350" s="55"/>
      <c r="N350" s="55"/>
      <c r="O350" s="55"/>
      <c r="BK350" s="35"/>
      <c r="BL350" s="2" t="s">
        <v>5740</v>
      </c>
    </row>
    <row r="351" spans="1:64" s="3" customFormat="1" ht="15" x14ac:dyDescent="0.25">
      <c r="A351" s="145" t="s">
        <v>1352</v>
      </c>
      <c r="B351" s="146"/>
      <c r="C351" s="146"/>
      <c r="D351" s="146"/>
      <c r="E351" s="146"/>
      <c r="F351" s="146"/>
      <c r="G351" s="146"/>
      <c r="H351" s="146"/>
      <c r="I351" s="146"/>
      <c r="J351" s="146"/>
      <c r="K351" s="147"/>
      <c r="L351" s="55">
        <v>1948583.17</v>
      </c>
      <c r="M351" s="55"/>
      <c r="N351" s="55"/>
      <c r="O351" s="55"/>
      <c r="BK351" s="35"/>
      <c r="BL351" s="2" t="s">
        <v>1352</v>
      </c>
    </row>
    <row r="352" spans="1:64" s="3" customFormat="1" ht="15" x14ac:dyDescent="0.25">
      <c r="A352" s="145" t="s">
        <v>1387</v>
      </c>
      <c r="B352" s="146"/>
      <c r="C352" s="146"/>
      <c r="D352" s="146"/>
      <c r="E352" s="146"/>
      <c r="F352" s="146"/>
      <c r="G352" s="146"/>
      <c r="H352" s="146"/>
      <c r="I352" s="146"/>
      <c r="J352" s="146"/>
      <c r="K352" s="147"/>
      <c r="L352" s="55">
        <v>3093264.83</v>
      </c>
      <c r="M352" s="55"/>
      <c r="N352" s="55"/>
      <c r="O352" s="55"/>
      <c r="BK352" s="35"/>
      <c r="BL352" s="2" t="s">
        <v>1387</v>
      </c>
    </row>
    <row r="353" spans="1:65" s="3" customFormat="1" ht="15" x14ac:dyDescent="0.25">
      <c r="A353" s="145" t="s">
        <v>513</v>
      </c>
      <c r="B353" s="146"/>
      <c r="C353" s="146"/>
      <c r="D353" s="146"/>
      <c r="E353" s="146"/>
      <c r="F353" s="146"/>
      <c r="G353" s="146"/>
      <c r="H353" s="146"/>
      <c r="I353" s="146"/>
      <c r="J353" s="146"/>
      <c r="K353" s="147"/>
      <c r="L353" s="55">
        <v>46477613.539999999</v>
      </c>
      <c r="M353" s="55"/>
      <c r="N353" s="55"/>
      <c r="O353" s="55"/>
      <c r="BK353" s="35"/>
      <c r="BL353" s="2" t="s">
        <v>513</v>
      </c>
    </row>
    <row r="354" spans="1:65" s="3" customFormat="1" ht="15" x14ac:dyDescent="0.25">
      <c r="A354" s="145" t="s">
        <v>514</v>
      </c>
      <c r="B354" s="146"/>
      <c r="C354" s="146"/>
      <c r="D354" s="146"/>
      <c r="E354" s="146"/>
      <c r="F354" s="146"/>
      <c r="G354" s="146"/>
      <c r="H354" s="146"/>
      <c r="I354" s="146"/>
      <c r="J354" s="146"/>
      <c r="K354" s="147"/>
      <c r="L354" s="55"/>
      <c r="M354" s="55"/>
      <c r="N354" s="55"/>
      <c r="O354" s="55"/>
      <c r="BK354" s="35"/>
      <c r="BL354" s="2" t="s">
        <v>514</v>
      </c>
    </row>
    <row r="355" spans="1:65" s="3" customFormat="1" ht="15" x14ac:dyDescent="0.25">
      <c r="A355" s="145" t="s">
        <v>516</v>
      </c>
      <c r="B355" s="146"/>
      <c r="C355" s="146"/>
      <c r="D355" s="146"/>
      <c r="E355" s="146"/>
      <c r="F355" s="146"/>
      <c r="G355" s="146"/>
      <c r="H355" s="146"/>
      <c r="I355" s="146"/>
      <c r="J355" s="146"/>
      <c r="K355" s="147"/>
      <c r="L355" s="55">
        <v>21943390.800000001</v>
      </c>
      <c r="M355" s="55"/>
      <c r="N355" s="55"/>
      <c r="O355" s="55"/>
      <c r="BK355" s="35"/>
      <c r="BL355" s="2" t="s">
        <v>516</v>
      </c>
    </row>
    <row r="356" spans="1:65" s="3" customFormat="1" ht="15" x14ac:dyDescent="0.25">
      <c r="A356" s="145" t="s">
        <v>517</v>
      </c>
      <c r="B356" s="146"/>
      <c r="C356" s="146"/>
      <c r="D356" s="146"/>
      <c r="E356" s="146"/>
      <c r="F356" s="146"/>
      <c r="G356" s="146"/>
      <c r="H356" s="146"/>
      <c r="I356" s="146"/>
      <c r="J356" s="146"/>
      <c r="K356" s="147"/>
      <c r="L356" s="55">
        <v>755745.9</v>
      </c>
      <c r="M356" s="55"/>
      <c r="N356" s="55"/>
      <c r="O356" s="55"/>
      <c r="BK356" s="35"/>
      <c r="BL356" s="2" t="s">
        <v>517</v>
      </c>
    </row>
    <row r="357" spans="1:65" s="3" customFormat="1" ht="15" x14ac:dyDescent="0.25">
      <c r="A357" s="145" t="s">
        <v>5741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7"/>
      <c r="L357" s="55">
        <v>9840288.1500000004</v>
      </c>
      <c r="M357" s="55"/>
      <c r="N357" s="55"/>
      <c r="O357" s="55"/>
      <c r="BK357" s="35"/>
      <c r="BL357" s="2" t="s">
        <v>5741</v>
      </c>
    </row>
    <row r="358" spans="1:65" s="3" customFormat="1" ht="15" x14ac:dyDescent="0.25">
      <c r="A358" s="145" t="s">
        <v>519</v>
      </c>
      <c r="B358" s="146"/>
      <c r="C358" s="146"/>
      <c r="D358" s="146"/>
      <c r="E358" s="146"/>
      <c r="F358" s="146"/>
      <c r="G358" s="146"/>
      <c r="H358" s="146"/>
      <c r="I358" s="146"/>
      <c r="J358" s="146"/>
      <c r="K358" s="147"/>
      <c r="L358" s="55">
        <v>9201281.1199999992</v>
      </c>
      <c r="M358" s="55"/>
      <c r="N358" s="55"/>
      <c r="O358" s="55"/>
      <c r="BK358" s="35"/>
      <c r="BL358" s="2" t="s">
        <v>519</v>
      </c>
    </row>
    <row r="359" spans="1:65" s="3" customFormat="1" ht="15" x14ac:dyDescent="0.25">
      <c r="A359" s="145" t="s">
        <v>520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7"/>
      <c r="L359" s="55">
        <v>4993469.66</v>
      </c>
      <c r="M359" s="55"/>
      <c r="N359" s="55"/>
      <c r="O359" s="55"/>
      <c r="BK359" s="35"/>
      <c r="BL359" s="2" t="s">
        <v>520</v>
      </c>
    </row>
    <row r="360" spans="1:65" s="3" customFormat="1" ht="15" x14ac:dyDescent="0.25">
      <c r="A360" s="145" t="s">
        <v>521</v>
      </c>
      <c r="B360" s="146"/>
      <c r="C360" s="146"/>
      <c r="D360" s="146"/>
      <c r="E360" s="146"/>
      <c r="F360" s="146"/>
      <c r="G360" s="146"/>
      <c r="H360" s="146"/>
      <c r="I360" s="146"/>
      <c r="J360" s="146"/>
      <c r="K360" s="147"/>
      <c r="L360" s="55">
        <v>2416835.9</v>
      </c>
      <c r="M360" s="55"/>
      <c r="N360" s="55"/>
      <c r="O360" s="55"/>
      <c r="BK360" s="35"/>
      <c r="BL360" s="2" t="s">
        <v>521</v>
      </c>
    </row>
    <row r="361" spans="1:65" s="3" customFormat="1" ht="15" x14ac:dyDescent="0.25">
      <c r="A361" s="142" t="s">
        <v>513</v>
      </c>
      <c r="B361" s="143"/>
      <c r="C361" s="143"/>
      <c r="D361" s="143"/>
      <c r="E361" s="143"/>
      <c r="F361" s="143"/>
      <c r="G361" s="143"/>
      <c r="H361" s="143"/>
      <c r="I361" s="143"/>
      <c r="J361" s="143"/>
      <c r="K361" s="144"/>
      <c r="L361" s="33">
        <v>48894449.439999998</v>
      </c>
      <c r="M361" s="33"/>
      <c r="N361" s="33"/>
      <c r="O361" s="33"/>
      <c r="BK361" s="35"/>
      <c r="BM361" s="35" t="s">
        <v>513</v>
      </c>
    </row>
    <row r="362" spans="1:65" s="3" customFormat="1" ht="15" x14ac:dyDescent="0.25">
      <c r="A362" s="145" t="s">
        <v>522</v>
      </c>
      <c r="B362" s="146"/>
      <c r="C362" s="146"/>
      <c r="D362" s="146"/>
      <c r="E362" s="146"/>
      <c r="F362" s="146"/>
      <c r="G362" s="146"/>
      <c r="H362" s="146"/>
      <c r="I362" s="146"/>
      <c r="J362" s="146"/>
      <c r="K362" s="147"/>
      <c r="L362" s="55">
        <v>1026783.44</v>
      </c>
      <c r="M362" s="55"/>
      <c r="N362" s="55"/>
      <c r="O362" s="55"/>
      <c r="BK362" s="35"/>
      <c r="BL362" s="2" t="s">
        <v>522</v>
      </c>
      <c r="BM362" s="35"/>
    </row>
    <row r="363" spans="1:65" s="3" customFormat="1" ht="15" x14ac:dyDescent="0.25">
      <c r="A363" s="145" t="s">
        <v>523</v>
      </c>
      <c r="B363" s="146"/>
      <c r="C363" s="146"/>
      <c r="D363" s="146"/>
      <c r="E363" s="146"/>
      <c r="F363" s="146"/>
      <c r="G363" s="146"/>
      <c r="H363" s="146"/>
      <c r="I363" s="146"/>
      <c r="J363" s="146"/>
      <c r="K363" s="147"/>
      <c r="L363" s="55">
        <v>1711305.73</v>
      </c>
      <c r="M363" s="55"/>
      <c r="N363" s="55"/>
      <c r="O363" s="55"/>
      <c r="BK363" s="35"/>
      <c r="BL363" s="2" t="s">
        <v>523</v>
      </c>
      <c r="BM363" s="35"/>
    </row>
    <row r="364" spans="1:65" s="3" customFormat="1" ht="15" x14ac:dyDescent="0.25">
      <c r="A364" s="145" t="s">
        <v>524</v>
      </c>
      <c r="B364" s="146"/>
      <c r="C364" s="146"/>
      <c r="D364" s="146"/>
      <c r="E364" s="146"/>
      <c r="F364" s="146"/>
      <c r="G364" s="146"/>
      <c r="H364" s="146"/>
      <c r="I364" s="146"/>
      <c r="J364" s="146"/>
      <c r="K364" s="147"/>
      <c r="L364" s="55">
        <v>1222361.24</v>
      </c>
      <c r="M364" s="55"/>
      <c r="N364" s="55"/>
      <c r="O364" s="55"/>
      <c r="BK364" s="35"/>
      <c r="BL364" s="2" t="s">
        <v>524</v>
      </c>
      <c r="BM364" s="35"/>
    </row>
    <row r="365" spans="1:65" s="3" customFormat="1" ht="15" x14ac:dyDescent="0.25">
      <c r="A365" s="145" t="s">
        <v>525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7"/>
      <c r="L365" s="55">
        <v>977888.99</v>
      </c>
      <c r="M365" s="55"/>
      <c r="N365" s="55"/>
      <c r="O365" s="55"/>
      <c r="BK365" s="35"/>
      <c r="BL365" s="2" t="s">
        <v>525</v>
      </c>
      <c r="BM365" s="35"/>
    </row>
    <row r="366" spans="1:65" s="3" customFormat="1" ht="15" x14ac:dyDescent="0.25">
      <c r="A366" s="142" t="s">
        <v>513</v>
      </c>
      <c r="B366" s="143"/>
      <c r="C366" s="143"/>
      <c r="D366" s="143"/>
      <c r="E366" s="143"/>
      <c r="F366" s="143"/>
      <c r="G366" s="143"/>
      <c r="H366" s="143"/>
      <c r="I366" s="143"/>
      <c r="J366" s="143"/>
      <c r="K366" s="144"/>
      <c r="L366" s="33">
        <v>53832788.840000004</v>
      </c>
      <c r="M366" s="33"/>
      <c r="N366" s="33"/>
      <c r="O366" s="33"/>
      <c r="BK366" s="35"/>
      <c r="BM366" s="35" t="s">
        <v>513</v>
      </c>
    </row>
    <row r="367" spans="1:65" s="3" customFormat="1" ht="15" x14ac:dyDescent="0.25">
      <c r="A367" s="145" t="s">
        <v>526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7"/>
      <c r="L367" s="55">
        <v>1614983.67</v>
      </c>
      <c r="M367" s="55"/>
      <c r="N367" s="55"/>
      <c r="O367" s="55"/>
      <c r="BK367" s="35"/>
      <c r="BL367" s="2" t="s">
        <v>526</v>
      </c>
      <c r="BM367" s="35"/>
    </row>
    <row r="368" spans="1:65" s="3" customFormat="1" ht="15" x14ac:dyDescent="0.25">
      <c r="A368" s="142" t="s">
        <v>527</v>
      </c>
      <c r="B368" s="143"/>
      <c r="C368" s="143"/>
      <c r="D368" s="143"/>
      <c r="E368" s="143"/>
      <c r="F368" s="143"/>
      <c r="G368" s="143"/>
      <c r="H368" s="143"/>
      <c r="I368" s="143"/>
      <c r="J368" s="143"/>
      <c r="K368" s="144"/>
      <c r="L368" s="33">
        <v>55447772.509999998</v>
      </c>
      <c r="M368" s="33"/>
      <c r="N368" s="33"/>
      <c r="O368" s="33"/>
      <c r="BK368" s="35"/>
      <c r="BM368" s="35" t="s">
        <v>527</v>
      </c>
    </row>
    <row r="369" spans="1:66" s="3" customFormat="1" ht="15" x14ac:dyDescent="0.25">
      <c r="A369" s="145" t="s">
        <v>528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7"/>
      <c r="L369" s="55">
        <v>11089554.5</v>
      </c>
      <c r="M369" s="55"/>
      <c r="N369" s="55"/>
      <c r="O369" s="55"/>
      <c r="BK369" s="35"/>
      <c r="BL369" s="2" t="s">
        <v>528</v>
      </c>
      <c r="BM369" s="35"/>
    </row>
    <row r="370" spans="1:66" s="3" customFormat="1" ht="15" x14ac:dyDescent="0.25">
      <c r="A370" s="142" t="s">
        <v>529</v>
      </c>
      <c r="B370" s="143"/>
      <c r="C370" s="143"/>
      <c r="D370" s="143"/>
      <c r="E370" s="143"/>
      <c r="F370" s="143"/>
      <c r="G370" s="143"/>
      <c r="H370" s="143"/>
      <c r="I370" s="143"/>
      <c r="J370" s="143"/>
      <c r="K370" s="144"/>
      <c r="L370" s="33">
        <v>66537327.009999998</v>
      </c>
      <c r="M370" s="33"/>
      <c r="N370" s="33"/>
      <c r="O370" s="33"/>
      <c r="BK370" s="35"/>
      <c r="BM370" s="35"/>
      <c r="BN370" s="35" t="s">
        <v>529</v>
      </c>
    </row>
    <row r="371" spans="1:66" s="3" customFormat="1" ht="53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66" s="3" customFormat="1" ht="15" x14ac:dyDescent="0.25">
      <c r="A372" s="4"/>
      <c r="B372" s="4"/>
      <c r="C372" s="4"/>
      <c r="D372" s="4"/>
      <c r="E372" s="4"/>
      <c r="F372" s="4"/>
      <c r="G372" s="4"/>
      <c r="H372" s="8"/>
      <c r="I372" s="56"/>
      <c r="J372" s="56"/>
      <c r="K372" s="56"/>
      <c r="L372" s="56"/>
      <c r="M372" s="4"/>
      <c r="N372" s="4"/>
      <c r="O372" s="4"/>
    </row>
  </sheetData>
  <mergeCells count="296"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41:K341"/>
    <mergeCell ref="A342:K342"/>
    <mergeCell ref="A343:K343"/>
    <mergeCell ref="A344:K344"/>
    <mergeCell ref="A345:K345"/>
    <mergeCell ref="A336:K336"/>
    <mergeCell ref="A337:K337"/>
    <mergeCell ref="A338:K338"/>
    <mergeCell ref="A339:K339"/>
    <mergeCell ref="A340:K340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C291:E291"/>
    <mergeCell ref="C292:E292"/>
    <mergeCell ref="C293:E293"/>
    <mergeCell ref="C294:E294"/>
    <mergeCell ref="C295:E295"/>
    <mergeCell ref="C283:E283"/>
    <mergeCell ref="A284:O284"/>
    <mergeCell ref="C285:E285"/>
    <mergeCell ref="C289:E289"/>
    <mergeCell ref="C290:E290"/>
    <mergeCell ref="C278:E278"/>
    <mergeCell ref="A279:O279"/>
    <mergeCell ref="A280:O280"/>
    <mergeCell ref="C281:E281"/>
    <mergeCell ref="C282:E282"/>
    <mergeCell ref="C267:E267"/>
    <mergeCell ref="C271:E271"/>
    <mergeCell ref="C272:E272"/>
    <mergeCell ref="C273:E273"/>
    <mergeCell ref="C277:E277"/>
    <mergeCell ref="C262:E262"/>
    <mergeCell ref="C263:E263"/>
    <mergeCell ref="C264:E264"/>
    <mergeCell ref="C265:E265"/>
    <mergeCell ref="A266:O266"/>
    <mergeCell ref="C254:E254"/>
    <mergeCell ref="C255:E255"/>
    <mergeCell ref="C256:E256"/>
    <mergeCell ref="C257:E257"/>
    <mergeCell ref="C261:E261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6:E236"/>
    <mergeCell ref="C237:E237"/>
    <mergeCell ref="C238:E238"/>
    <mergeCell ref="A239:O239"/>
    <mergeCell ref="C240:E240"/>
    <mergeCell ref="C228:E228"/>
    <mergeCell ref="C229:E229"/>
    <mergeCell ref="C233:E233"/>
    <mergeCell ref="C234:E234"/>
    <mergeCell ref="C235:E235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0:E210"/>
    <mergeCell ref="A211:O211"/>
    <mergeCell ref="C212:E212"/>
    <mergeCell ref="C216:E216"/>
    <mergeCell ref="C217:E217"/>
    <mergeCell ref="C205:E205"/>
    <mergeCell ref="C206:E206"/>
    <mergeCell ref="C207:E207"/>
    <mergeCell ref="C208:E208"/>
    <mergeCell ref="C209:E209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4:E184"/>
    <mergeCell ref="C188:E188"/>
    <mergeCell ref="C189:E189"/>
    <mergeCell ref="C190:E190"/>
    <mergeCell ref="C191:E191"/>
    <mergeCell ref="C176:E176"/>
    <mergeCell ref="C180:E180"/>
    <mergeCell ref="C181:E181"/>
    <mergeCell ref="A182:O182"/>
    <mergeCell ref="A183:O183"/>
    <mergeCell ref="C168:E168"/>
    <mergeCell ref="A169:O169"/>
    <mergeCell ref="C170:E170"/>
    <mergeCell ref="C174:E174"/>
    <mergeCell ref="C175:E175"/>
    <mergeCell ref="C163:E163"/>
    <mergeCell ref="C164:E164"/>
    <mergeCell ref="A165:O165"/>
    <mergeCell ref="C166:E166"/>
    <mergeCell ref="C167:E167"/>
    <mergeCell ref="C158:E158"/>
    <mergeCell ref="C159:E159"/>
    <mergeCell ref="C160:E160"/>
    <mergeCell ref="C161:E161"/>
    <mergeCell ref="C162:E162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34:E134"/>
    <mergeCell ref="C138:E138"/>
    <mergeCell ref="C139:E139"/>
    <mergeCell ref="A140:O140"/>
    <mergeCell ref="C141:E141"/>
    <mergeCell ref="C126:E126"/>
    <mergeCell ref="A127:O127"/>
    <mergeCell ref="C128:E128"/>
    <mergeCell ref="C132:E132"/>
    <mergeCell ref="C133:E133"/>
    <mergeCell ref="C121:E121"/>
    <mergeCell ref="C122:E122"/>
    <mergeCell ref="A123:O123"/>
    <mergeCell ref="C124:E124"/>
    <mergeCell ref="C125:E125"/>
    <mergeCell ref="C116:E116"/>
    <mergeCell ref="C117:E117"/>
    <mergeCell ref="C118:E118"/>
    <mergeCell ref="C119:E119"/>
    <mergeCell ref="C120:E120"/>
    <mergeCell ref="C108:E108"/>
    <mergeCell ref="C109:E109"/>
    <mergeCell ref="C110:E110"/>
    <mergeCell ref="C111:E111"/>
    <mergeCell ref="C115:E115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0:E90"/>
    <mergeCell ref="C91:E91"/>
    <mergeCell ref="C92:E92"/>
    <mergeCell ref="A93:O93"/>
    <mergeCell ref="C94:E94"/>
    <mergeCell ref="C82:E82"/>
    <mergeCell ref="C83:E83"/>
    <mergeCell ref="C87:E87"/>
    <mergeCell ref="C88:E88"/>
    <mergeCell ref="C89:E89"/>
    <mergeCell ref="C74:E74"/>
    <mergeCell ref="C75:E75"/>
    <mergeCell ref="A76:O76"/>
    <mergeCell ref="C77:E77"/>
    <mergeCell ref="C81:E81"/>
    <mergeCell ref="C63:E63"/>
    <mergeCell ref="A64:O64"/>
    <mergeCell ref="C65:E65"/>
    <mergeCell ref="C69:E69"/>
    <mergeCell ref="C70:E70"/>
    <mergeCell ref="C58:E58"/>
    <mergeCell ref="C59:E59"/>
    <mergeCell ref="A60:O60"/>
    <mergeCell ref="C61:E61"/>
    <mergeCell ref="C62:E62"/>
    <mergeCell ref="C50:E50"/>
    <mergeCell ref="C54:E54"/>
    <mergeCell ref="C55:E55"/>
    <mergeCell ref="C56:E56"/>
    <mergeCell ref="C57:E57"/>
    <mergeCell ref="C42:E42"/>
    <mergeCell ref="A43:O43"/>
    <mergeCell ref="C44:E44"/>
    <mergeCell ref="C48:E48"/>
    <mergeCell ref="C49:E49"/>
    <mergeCell ref="C34:E34"/>
    <mergeCell ref="C38:E38"/>
    <mergeCell ref="C39:E39"/>
    <mergeCell ref="C40:E40"/>
    <mergeCell ref="C41:E41"/>
    <mergeCell ref="C29:E29"/>
    <mergeCell ref="C30:E30"/>
    <mergeCell ref="C31:E31"/>
    <mergeCell ref="C32:E32"/>
    <mergeCell ref="A33:O33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A23:O23"/>
    <mergeCell ref="C24:E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N23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5742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5743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5743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5744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11634.771000000001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8127.1130000000003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1425.3820000000001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2856.85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3" t="s">
        <v>5073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7"/>
      <c r="BH22" s="28" t="s">
        <v>5073</v>
      </c>
    </row>
    <row r="23" spans="1:61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  <c r="BH23" s="28"/>
    </row>
    <row r="24" spans="1:61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1" s="3" customFormat="1" ht="15" x14ac:dyDescent="0.25">
      <c r="A25" s="133" t="s">
        <v>5073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5073</v>
      </c>
    </row>
    <row r="26" spans="1:61" s="3" customFormat="1" ht="90" x14ac:dyDescent="0.25">
      <c r="A26" s="29" t="s">
        <v>36</v>
      </c>
      <c r="B26" s="30" t="s">
        <v>37</v>
      </c>
      <c r="C26" s="136" t="s">
        <v>38</v>
      </c>
      <c r="D26" s="136"/>
      <c r="E26" s="136"/>
      <c r="F26" s="29" t="s">
        <v>39</v>
      </c>
      <c r="G26" s="32">
        <v>2.1339999999999999</v>
      </c>
      <c r="H26" s="33" t="s">
        <v>40</v>
      </c>
      <c r="I26" s="33" t="s">
        <v>41</v>
      </c>
      <c r="J26" s="33"/>
      <c r="K26" s="31" t="s">
        <v>42</v>
      </c>
      <c r="L26" s="33">
        <v>22572.55</v>
      </c>
      <c r="M26" s="33">
        <v>17026.599999999999</v>
      </c>
      <c r="N26" s="34" t="s">
        <v>5745</v>
      </c>
      <c r="O26" s="33"/>
      <c r="BG26" s="27"/>
      <c r="BH26" s="28"/>
      <c r="BI26" s="35" t="s">
        <v>38</v>
      </c>
    </row>
    <row r="27" spans="1:61" s="3" customFormat="1" ht="15" x14ac:dyDescent="0.25">
      <c r="A27" s="36"/>
      <c r="B27" s="37"/>
      <c r="C27" s="37"/>
      <c r="D27" s="37"/>
      <c r="E27" s="38" t="s">
        <v>5746</v>
      </c>
      <c r="F27" s="38"/>
      <c r="G27" s="39"/>
      <c r="H27" s="40"/>
      <c r="I27" s="11"/>
      <c r="J27" s="11"/>
      <c r="K27" s="11"/>
      <c r="L27" s="41">
        <v>19696.87</v>
      </c>
      <c r="M27" s="42"/>
      <c r="N27" s="42"/>
      <c r="O27" s="43"/>
      <c r="BG27" s="27"/>
      <c r="BH27" s="28"/>
      <c r="BI27" s="35"/>
    </row>
    <row r="28" spans="1:61" s="3" customFormat="1" ht="15" x14ac:dyDescent="0.25">
      <c r="A28" s="36"/>
      <c r="B28" s="37"/>
      <c r="C28" s="37"/>
      <c r="D28" s="37"/>
      <c r="E28" s="38" t="s">
        <v>5747</v>
      </c>
      <c r="F28" s="38"/>
      <c r="G28" s="39"/>
      <c r="H28" s="40"/>
      <c r="I28" s="11"/>
      <c r="J28" s="11"/>
      <c r="K28" s="11"/>
      <c r="L28" s="41">
        <v>11431.22</v>
      </c>
      <c r="M28" s="42"/>
      <c r="N28" s="42"/>
      <c r="O28" s="43"/>
      <c r="BG28" s="27"/>
      <c r="BH28" s="28"/>
      <c r="BI28" s="35"/>
    </row>
    <row r="29" spans="1:61" s="3" customFormat="1" ht="15" x14ac:dyDescent="0.25">
      <c r="A29" s="36"/>
      <c r="B29" s="37"/>
      <c r="C29" s="37"/>
      <c r="D29" s="37"/>
      <c r="E29" s="38" t="s">
        <v>46</v>
      </c>
      <c r="F29" s="38"/>
      <c r="G29" s="39"/>
      <c r="H29" s="40"/>
      <c r="I29" s="11"/>
      <c r="J29" s="11"/>
      <c r="K29" s="11"/>
      <c r="L29" s="41">
        <v>53700.639999999999</v>
      </c>
      <c r="M29" s="42"/>
      <c r="N29" s="42"/>
      <c r="O29" s="43"/>
      <c r="BG29" s="27"/>
      <c r="BH29" s="28"/>
      <c r="BI29" s="35"/>
    </row>
    <row r="30" spans="1:61" s="3" customFormat="1" ht="90" x14ac:dyDescent="0.25">
      <c r="A30" s="29" t="s">
        <v>47</v>
      </c>
      <c r="B30" s="30" t="s">
        <v>5077</v>
      </c>
      <c r="C30" s="136" t="s">
        <v>5748</v>
      </c>
      <c r="D30" s="136"/>
      <c r="E30" s="136"/>
      <c r="F30" s="29" t="s">
        <v>50</v>
      </c>
      <c r="G30" s="53">
        <v>439.6</v>
      </c>
      <c r="H30" s="33">
        <v>40.729999999999997</v>
      </c>
      <c r="I30" s="33"/>
      <c r="J30" s="33">
        <v>40.729999999999997</v>
      </c>
      <c r="K30" s="31" t="s">
        <v>42</v>
      </c>
      <c r="L30" s="33">
        <v>155056.5</v>
      </c>
      <c r="M30" s="33"/>
      <c r="N30" s="34"/>
      <c r="O30" s="33">
        <v>155056.5</v>
      </c>
      <c r="BG30" s="27"/>
      <c r="BH30" s="28"/>
      <c r="BI30" s="35" t="s">
        <v>5748</v>
      </c>
    </row>
    <row r="31" spans="1:61" s="3" customFormat="1" ht="90" x14ac:dyDescent="0.25">
      <c r="A31" s="29" t="s">
        <v>51</v>
      </c>
      <c r="B31" s="30" t="s">
        <v>52</v>
      </c>
      <c r="C31" s="136" t="s">
        <v>53</v>
      </c>
      <c r="D31" s="136"/>
      <c r="E31" s="136"/>
      <c r="F31" s="29" t="s">
        <v>54</v>
      </c>
      <c r="G31" s="32">
        <v>2.1339999999999999</v>
      </c>
      <c r="H31" s="33" t="s">
        <v>55</v>
      </c>
      <c r="I31" s="33" t="s">
        <v>56</v>
      </c>
      <c r="J31" s="33">
        <v>158.68</v>
      </c>
      <c r="K31" s="31" t="s">
        <v>42</v>
      </c>
      <c r="L31" s="33">
        <v>22578.52</v>
      </c>
      <c r="M31" s="33">
        <v>18284.919999999998</v>
      </c>
      <c r="N31" s="34" t="s">
        <v>5749</v>
      </c>
      <c r="O31" s="33">
        <v>2932.48</v>
      </c>
      <c r="BG31" s="27"/>
      <c r="BH31" s="28"/>
      <c r="BI31" s="35" t="s">
        <v>53</v>
      </c>
    </row>
    <row r="32" spans="1:61" s="3" customFormat="1" ht="15" x14ac:dyDescent="0.25">
      <c r="A32" s="36"/>
      <c r="B32" s="37"/>
      <c r="C32" s="37"/>
      <c r="D32" s="37"/>
      <c r="E32" s="38" t="s">
        <v>5750</v>
      </c>
      <c r="F32" s="38"/>
      <c r="G32" s="39"/>
      <c r="H32" s="40"/>
      <c r="I32" s="11"/>
      <c r="J32" s="11"/>
      <c r="K32" s="11"/>
      <c r="L32" s="41">
        <v>20312.759999999998</v>
      </c>
      <c r="M32" s="42"/>
      <c r="N32" s="42"/>
      <c r="O32" s="43"/>
      <c r="BG32" s="27"/>
      <c r="BH32" s="28"/>
      <c r="BI32" s="35"/>
    </row>
    <row r="33" spans="1:62" s="3" customFormat="1" ht="15" x14ac:dyDescent="0.25">
      <c r="A33" s="36"/>
      <c r="B33" s="37"/>
      <c r="C33" s="37"/>
      <c r="D33" s="37"/>
      <c r="E33" s="38" t="s">
        <v>5751</v>
      </c>
      <c r="F33" s="38"/>
      <c r="G33" s="39"/>
      <c r="H33" s="40"/>
      <c r="I33" s="11"/>
      <c r="J33" s="11"/>
      <c r="K33" s="11"/>
      <c r="L33" s="41">
        <v>10622.27</v>
      </c>
      <c r="M33" s="42"/>
      <c r="N33" s="42"/>
      <c r="O33" s="43"/>
      <c r="BG33" s="27"/>
      <c r="BH33" s="28"/>
      <c r="BI33" s="35"/>
    </row>
    <row r="34" spans="1:62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53513.55</v>
      </c>
      <c r="M34" s="42"/>
      <c r="N34" s="42"/>
      <c r="O34" s="43"/>
      <c r="BG34" s="27"/>
      <c r="BH34" s="28"/>
      <c r="BI34" s="35"/>
    </row>
    <row r="35" spans="1:62" s="3" customFormat="1" ht="22.5" x14ac:dyDescent="0.25">
      <c r="A35" s="45"/>
      <c r="B35" s="46" t="s">
        <v>60</v>
      </c>
      <c r="C35" s="141" t="s">
        <v>61</v>
      </c>
      <c r="D35" s="141"/>
      <c r="E35" s="141"/>
      <c r="F35" s="47" t="s">
        <v>62</v>
      </c>
      <c r="G35" s="39" t="s">
        <v>5752</v>
      </c>
      <c r="H35" s="48">
        <v>5.3</v>
      </c>
      <c r="I35" s="48"/>
      <c r="J35" s="48">
        <v>5.3</v>
      </c>
      <c r="K35" s="49"/>
      <c r="L35" s="48">
        <v>338.63</v>
      </c>
      <c r="M35" s="48"/>
      <c r="N35" s="48"/>
      <c r="O35" s="50">
        <v>338.63</v>
      </c>
      <c r="BG35" s="27"/>
      <c r="BH35" s="28"/>
      <c r="BI35" s="35"/>
      <c r="BJ35" s="19" t="s">
        <v>61</v>
      </c>
    </row>
    <row r="36" spans="1:62" s="3" customFormat="1" ht="90" x14ac:dyDescent="0.25">
      <c r="A36" s="29" t="s">
        <v>64</v>
      </c>
      <c r="B36" s="30" t="s">
        <v>5082</v>
      </c>
      <c r="C36" s="136" t="s">
        <v>66</v>
      </c>
      <c r="D36" s="136"/>
      <c r="E36" s="136"/>
      <c r="F36" s="29" t="s">
        <v>50</v>
      </c>
      <c r="G36" s="44">
        <v>243.28</v>
      </c>
      <c r="H36" s="33">
        <v>43.22</v>
      </c>
      <c r="I36" s="33"/>
      <c r="J36" s="33">
        <v>43.22</v>
      </c>
      <c r="K36" s="31" t="s">
        <v>42</v>
      </c>
      <c r="L36" s="33">
        <v>91056.1</v>
      </c>
      <c r="M36" s="33"/>
      <c r="N36" s="34"/>
      <c r="O36" s="33">
        <v>91056.1</v>
      </c>
      <c r="BG36" s="27"/>
      <c r="BH36" s="28"/>
      <c r="BI36" s="35" t="s">
        <v>66</v>
      </c>
      <c r="BJ36" s="19"/>
    </row>
    <row r="37" spans="1:62" s="3" customFormat="1" ht="90" x14ac:dyDescent="0.25">
      <c r="A37" s="29" t="s">
        <v>67</v>
      </c>
      <c r="B37" s="30" t="s">
        <v>5753</v>
      </c>
      <c r="C37" s="136" t="s">
        <v>68</v>
      </c>
      <c r="D37" s="136"/>
      <c r="E37" s="136"/>
      <c r="F37" s="29" t="s">
        <v>50</v>
      </c>
      <c r="G37" s="44">
        <v>247.54</v>
      </c>
      <c r="H37" s="33">
        <v>35.69</v>
      </c>
      <c r="I37" s="33"/>
      <c r="J37" s="33">
        <v>35.69</v>
      </c>
      <c r="K37" s="31" t="s">
        <v>42</v>
      </c>
      <c r="L37" s="33">
        <v>76508.52</v>
      </c>
      <c r="M37" s="33"/>
      <c r="N37" s="34"/>
      <c r="O37" s="33">
        <v>76508.52</v>
      </c>
      <c r="BG37" s="27"/>
      <c r="BH37" s="28"/>
      <c r="BI37" s="35" t="s">
        <v>68</v>
      </c>
      <c r="BJ37" s="19"/>
    </row>
    <row r="38" spans="1:62" s="3" customFormat="1" ht="90" x14ac:dyDescent="0.25">
      <c r="A38" s="29" t="s">
        <v>69</v>
      </c>
      <c r="B38" s="30" t="s">
        <v>70</v>
      </c>
      <c r="C38" s="136" t="s">
        <v>71</v>
      </c>
      <c r="D38" s="136"/>
      <c r="E38" s="136"/>
      <c r="F38" s="29" t="s">
        <v>72</v>
      </c>
      <c r="G38" s="32">
        <v>0.51400000000000001</v>
      </c>
      <c r="H38" s="33" t="s">
        <v>73</v>
      </c>
      <c r="I38" s="33" t="s">
        <v>74</v>
      </c>
      <c r="J38" s="33">
        <v>1759.44</v>
      </c>
      <c r="K38" s="31" t="s">
        <v>42</v>
      </c>
      <c r="L38" s="33">
        <v>16758.97</v>
      </c>
      <c r="M38" s="33">
        <v>8736.39</v>
      </c>
      <c r="N38" s="34" t="s">
        <v>5754</v>
      </c>
      <c r="O38" s="33">
        <v>7831.69</v>
      </c>
      <c r="BG38" s="27"/>
      <c r="BH38" s="28"/>
      <c r="BI38" s="35" t="s">
        <v>71</v>
      </c>
      <c r="BJ38" s="19"/>
    </row>
    <row r="39" spans="1:62" s="3" customFormat="1" ht="15" x14ac:dyDescent="0.25">
      <c r="A39" s="36"/>
      <c r="B39" s="37"/>
      <c r="C39" s="37"/>
      <c r="D39" s="37"/>
      <c r="E39" s="38" t="s">
        <v>5755</v>
      </c>
      <c r="F39" s="38"/>
      <c r="G39" s="39"/>
      <c r="H39" s="40"/>
      <c r="I39" s="11"/>
      <c r="J39" s="11"/>
      <c r="K39" s="11"/>
      <c r="L39" s="41">
        <v>9596.16</v>
      </c>
      <c r="M39" s="42"/>
      <c r="N39" s="42"/>
      <c r="O39" s="43"/>
      <c r="BG39" s="27"/>
      <c r="BH39" s="28"/>
      <c r="BI39" s="35"/>
      <c r="BJ39" s="19"/>
    </row>
    <row r="40" spans="1:62" s="3" customFormat="1" ht="15" x14ac:dyDescent="0.25">
      <c r="A40" s="36"/>
      <c r="B40" s="37"/>
      <c r="C40" s="37"/>
      <c r="D40" s="37"/>
      <c r="E40" s="38" t="s">
        <v>5756</v>
      </c>
      <c r="F40" s="38"/>
      <c r="G40" s="39"/>
      <c r="H40" s="40"/>
      <c r="I40" s="11"/>
      <c r="J40" s="11"/>
      <c r="K40" s="11"/>
      <c r="L40" s="41">
        <v>5018.18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46</v>
      </c>
      <c r="F41" s="38"/>
      <c r="G41" s="39"/>
      <c r="H41" s="40"/>
      <c r="I41" s="11"/>
      <c r="J41" s="11"/>
      <c r="K41" s="11"/>
      <c r="L41" s="41">
        <v>31373.31</v>
      </c>
      <c r="M41" s="42"/>
      <c r="N41" s="42"/>
      <c r="O41" s="43"/>
      <c r="BG41" s="27"/>
      <c r="BH41" s="28"/>
      <c r="BI41" s="35"/>
      <c r="BJ41" s="19"/>
    </row>
    <row r="42" spans="1:62" s="3" customFormat="1" ht="23.25" x14ac:dyDescent="0.25">
      <c r="A42" s="45"/>
      <c r="B42" s="46" t="s">
        <v>78</v>
      </c>
      <c r="C42" s="141" t="s">
        <v>79</v>
      </c>
      <c r="D42" s="141"/>
      <c r="E42" s="141"/>
      <c r="F42" s="47" t="s">
        <v>80</v>
      </c>
      <c r="G42" s="39" t="s">
        <v>5757</v>
      </c>
      <c r="H42" s="48">
        <v>9042.7999999999993</v>
      </c>
      <c r="I42" s="48"/>
      <c r="J42" s="48">
        <v>9042.7999999999993</v>
      </c>
      <c r="K42" s="49"/>
      <c r="L42" s="48">
        <v>17.66</v>
      </c>
      <c r="M42" s="48"/>
      <c r="N42" s="48"/>
      <c r="O42" s="50">
        <v>17.66</v>
      </c>
      <c r="BG42" s="27"/>
      <c r="BH42" s="28"/>
      <c r="BI42" s="35"/>
      <c r="BJ42" s="19" t="s">
        <v>79</v>
      </c>
    </row>
    <row r="43" spans="1:62" s="3" customFormat="1" ht="22.5" x14ac:dyDescent="0.25">
      <c r="A43" s="45"/>
      <c r="B43" s="46" t="s">
        <v>82</v>
      </c>
      <c r="C43" s="141" t="s">
        <v>83</v>
      </c>
      <c r="D43" s="141"/>
      <c r="E43" s="141"/>
      <c r="F43" s="47" t="s">
        <v>80</v>
      </c>
      <c r="G43" s="39" t="s">
        <v>5758</v>
      </c>
      <c r="H43" s="48">
        <v>10207.56</v>
      </c>
      <c r="I43" s="48"/>
      <c r="J43" s="48">
        <v>10207.56</v>
      </c>
      <c r="K43" s="49"/>
      <c r="L43" s="48">
        <v>886.69</v>
      </c>
      <c r="M43" s="48"/>
      <c r="N43" s="48"/>
      <c r="O43" s="50">
        <v>886.69</v>
      </c>
      <c r="BG43" s="27"/>
      <c r="BH43" s="28"/>
      <c r="BI43" s="35"/>
      <c r="BJ43" s="19" t="s">
        <v>83</v>
      </c>
    </row>
    <row r="44" spans="1:62" s="3" customFormat="1" ht="90" x14ac:dyDescent="0.25">
      <c r="A44" s="29" t="s">
        <v>85</v>
      </c>
      <c r="B44" s="30" t="s">
        <v>1408</v>
      </c>
      <c r="C44" s="136" t="s">
        <v>87</v>
      </c>
      <c r="D44" s="136"/>
      <c r="E44" s="136"/>
      <c r="F44" s="29" t="s">
        <v>88</v>
      </c>
      <c r="G44" s="52">
        <v>17</v>
      </c>
      <c r="H44" s="33">
        <v>140.16</v>
      </c>
      <c r="I44" s="33"/>
      <c r="J44" s="33">
        <v>140.16</v>
      </c>
      <c r="K44" s="31" t="s">
        <v>42</v>
      </c>
      <c r="L44" s="33">
        <v>20634.36</v>
      </c>
      <c r="M44" s="33"/>
      <c r="N44" s="34"/>
      <c r="O44" s="33">
        <v>20634.36</v>
      </c>
      <c r="BG44" s="27"/>
      <c r="BH44" s="28"/>
      <c r="BI44" s="35" t="s">
        <v>87</v>
      </c>
      <c r="BJ44" s="19"/>
    </row>
    <row r="45" spans="1:62" s="3" customFormat="1" ht="90" x14ac:dyDescent="0.25">
      <c r="A45" s="29" t="s">
        <v>89</v>
      </c>
      <c r="B45" s="30" t="s">
        <v>2599</v>
      </c>
      <c r="C45" s="136" t="s">
        <v>90</v>
      </c>
      <c r="D45" s="136"/>
      <c r="E45" s="136"/>
      <c r="F45" s="29" t="s">
        <v>88</v>
      </c>
      <c r="G45" s="52">
        <v>86</v>
      </c>
      <c r="H45" s="33">
        <v>61.84</v>
      </c>
      <c r="I45" s="33"/>
      <c r="J45" s="33">
        <v>61.84</v>
      </c>
      <c r="K45" s="31" t="s">
        <v>42</v>
      </c>
      <c r="L45" s="33">
        <v>46055.96</v>
      </c>
      <c r="M45" s="33"/>
      <c r="N45" s="34"/>
      <c r="O45" s="33">
        <v>46055.96</v>
      </c>
      <c r="BG45" s="27"/>
      <c r="BH45" s="28"/>
      <c r="BI45" s="35" t="s">
        <v>90</v>
      </c>
      <c r="BJ45" s="19"/>
    </row>
    <row r="46" spans="1:62" s="3" customFormat="1" ht="90" x14ac:dyDescent="0.25">
      <c r="A46" s="29" t="s">
        <v>91</v>
      </c>
      <c r="B46" s="30" t="s">
        <v>92</v>
      </c>
      <c r="C46" s="136" t="s">
        <v>93</v>
      </c>
      <c r="D46" s="136"/>
      <c r="E46" s="136"/>
      <c r="F46" s="29" t="s">
        <v>94</v>
      </c>
      <c r="G46" s="32">
        <v>2.1339999999999999</v>
      </c>
      <c r="H46" s="33" t="s">
        <v>95</v>
      </c>
      <c r="I46" s="33">
        <v>4.1399999999999997</v>
      </c>
      <c r="J46" s="33">
        <v>177.86</v>
      </c>
      <c r="K46" s="31" t="s">
        <v>42</v>
      </c>
      <c r="L46" s="33">
        <v>18863.02</v>
      </c>
      <c r="M46" s="33">
        <v>15474.05</v>
      </c>
      <c r="N46" s="34">
        <v>102.04</v>
      </c>
      <c r="O46" s="33">
        <v>3286.93</v>
      </c>
      <c r="BG46" s="27"/>
      <c r="BH46" s="28"/>
      <c r="BI46" s="35" t="s">
        <v>93</v>
      </c>
      <c r="BJ46" s="19"/>
    </row>
    <row r="47" spans="1:62" s="3" customFormat="1" ht="15" x14ac:dyDescent="0.25">
      <c r="A47" s="36"/>
      <c r="B47" s="37"/>
      <c r="C47" s="37"/>
      <c r="D47" s="37"/>
      <c r="E47" s="38" t="s">
        <v>5759</v>
      </c>
      <c r="F47" s="38"/>
      <c r="G47" s="39"/>
      <c r="H47" s="40"/>
      <c r="I47" s="11"/>
      <c r="J47" s="11"/>
      <c r="K47" s="11"/>
      <c r="L47" s="41">
        <v>16866.71</v>
      </c>
      <c r="M47" s="42"/>
      <c r="N47" s="42"/>
      <c r="O47" s="43"/>
      <c r="BG47" s="27"/>
      <c r="BH47" s="28"/>
      <c r="BI47" s="35"/>
      <c r="BJ47" s="19"/>
    </row>
    <row r="48" spans="1:62" s="3" customFormat="1" ht="15" x14ac:dyDescent="0.25">
      <c r="A48" s="36"/>
      <c r="B48" s="37"/>
      <c r="C48" s="37"/>
      <c r="D48" s="37"/>
      <c r="E48" s="38" t="s">
        <v>5760</v>
      </c>
      <c r="F48" s="38"/>
      <c r="G48" s="39"/>
      <c r="H48" s="40"/>
      <c r="I48" s="11"/>
      <c r="J48" s="11"/>
      <c r="K48" s="11"/>
      <c r="L48" s="41">
        <v>8820.2099999999991</v>
      </c>
      <c r="M48" s="42"/>
      <c r="N48" s="42"/>
      <c r="O48" s="43"/>
      <c r="BG48" s="27"/>
      <c r="BH48" s="28"/>
      <c r="BI48" s="35"/>
      <c r="BJ48" s="19"/>
    </row>
    <row r="49" spans="1:62" s="3" customFormat="1" ht="15" x14ac:dyDescent="0.25">
      <c r="A49" s="36"/>
      <c r="B49" s="37"/>
      <c r="C49" s="37"/>
      <c r="D49" s="37"/>
      <c r="E49" s="38" t="s">
        <v>46</v>
      </c>
      <c r="F49" s="38"/>
      <c r="G49" s="39"/>
      <c r="H49" s="40"/>
      <c r="I49" s="11"/>
      <c r="J49" s="11"/>
      <c r="K49" s="11"/>
      <c r="L49" s="41">
        <v>44549.94</v>
      </c>
      <c r="M49" s="42"/>
      <c r="N49" s="42"/>
      <c r="O49" s="43"/>
      <c r="BG49" s="27"/>
      <c r="BH49" s="28"/>
      <c r="BI49" s="35"/>
      <c r="BJ49" s="19"/>
    </row>
    <row r="50" spans="1:62" s="3" customFormat="1" ht="22.5" x14ac:dyDescent="0.25">
      <c r="A50" s="45"/>
      <c r="B50" s="46" t="s">
        <v>98</v>
      </c>
      <c r="C50" s="141" t="s">
        <v>99</v>
      </c>
      <c r="D50" s="141"/>
      <c r="E50" s="141"/>
      <c r="F50" s="47" t="s">
        <v>80</v>
      </c>
      <c r="G50" s="39" t="s">
        <v>5761</v>
      </c>
      <c r="H50" s="48">
        <v>9465.51</v>
      </c>
      <c r="I50" s="48"/>
      <c r="J50" s="48">
        <v>9465.51</v>
      </c>
      <c r="K50" s="49"/>
      <c r="L50" s="48">
        <v>28.28</v>
      </c>
      <c r="M50" s="48"/>
      <c r="N50" s="48"/>
      <c r="O50" s="50">
        <v>28.28</v>
      </c>
      <c r="BG50" s="27"/>
      <c r="BH50" s="28"/>
      <c r="BI50" s="35"/>
      <c r="BJ50" s="19" t="s">
        <v>99</v>
      </c>
    </row>
    <row r="51" spans="1:62" s="3" customFormat="1" ht="22.5" x14ac:dyDescent="0.25">
      <c r="A51" s="45"/>
      <c r="B51" s="46" t="s">
        <v>82</v>
      </c>
      <c r="C51" s="141" t="s">
        <v>83</v>
      </c>
      <c r="D51" s="141"/>
      <c r="E51" s="141"/>
      <c r="F51" s="47" t="s">
        <v>80</v>
      </c>
      <c r="G51" s="39" t="s">
        <v>5762</v>
      </c>
      <c r="H51" s="48">
        <v>10207.56</v>
      </c>
      <c r="I51" s="48"/>
      <c r="J51" s="48">
        <v>10207.56</v>
      </c>
      <c r="K51" s="49"/>
      <c r="L51" s="48">
        <v>243.97</v>
      </c>
      <c r="M51" s="48"/>
      <c r="N51" s="48"/>
      <c r="O51" s="50">
        <v>243.97</v>
      </c>
      <c r="BG51" s="27"/>
      <c r="BH51" s="28"/>
      <c r="BI51" s="35"/>
      <c r="BJ51" s="19" t="s">
        <v>83</v>
      </c>
    </row>
    <row r="52" spans="1:62" s="3" customFormat="1" ht="23.25" x14ac:dyDescent="0.25">
      <c r="A52" s="45"/>
      <c r="B52" s="46" t="s">
        <v>102</v>
      </c>
      <c r="C52" s="141" t="s">
        <v>103</v>
      </c>
      <c r="D52" s="141"/>
      <c r="E52" s="141"/>
      <c r="F52" s="47" t="s">
        <v>80</v>
      </c>
      <c r="G52" s="39" t="s">
        <v>5763</v>
      </c>
      <c r="H52" s="48">
        <v>12894.74</v>
      </c>
      <c r="I52" s="48"/>
      <c r="J52" s="48">
        <v>12894.74</v>
      </c>
      <c r="K52" s="49"/>
      <c r="L52" s="48">
        <v>107.32</v>
      </c>
      <c r="M52" s="48"/>
      <c r="N52" s="48"/>
      <c r="O52" s="50">
        <v>107.32</v>
      </c>
      <c r="BG52" s="27"/>
      <c r="BH52" s="28"/>
      <c r="BI52" s="35"/>
      <c r="BJ52" s="19" t="s">
        <v>103</v>
      </c>
    </row>
    <row r="53" spans="1:62" s="3" customFormat="1" ht="90" x14ac:dyDescent="0.25">
      <c r="A53" s="29" t="s">
        <v>105</v>
      </c>
      <c r="B53" s="30" t="s">
        <v>2180</v>
      </c>
      <c r="C53" s="136" t="s">
        <v>106</v>
      </c>
      <c r="D53" s="136"/>
      <c r="E53" s="136"/>
      <c r="F53" s="29" t="s">
        <v>88</v>
      </c>
      <c r="G53" s="52">
        <v>80</v>
      </c>
      <c r="H53" s="33">
        <v>170.88</v>
      </c>
      <c r="I53" s="33"/>
      <c r="J53" s="33">
        <v>170.88</v>
      </c>
      <c r="K53" s="31" t="s">
        <v>42</v>
      </c>
      <c r="L53" s="33">
        <v>118385.66</v>
      </c>
      <c r="M53" s="33"/>
      <c r="N53" s="34"/>
      <c r="O53" s="33">
        <v>118385.66</v>
      </c>
      <c r="BG53" s="27"/>
      <c r="BH53" s="28"/>
      <c r="BI53" s="35" t="s">
        <v>106</v>
      </c>
      <c r="BJ53" s="19"/>
    </row>
    <row r="54" spans="1:62" s="3" customFormat="1" ht="90" x14ac:dyDescent="0.25">
      <c r="A54" s="29" t="s">
        <v>107</v>
      </c>
      <c r="B54" s="30" t="s">
        <v>5764</v>
      </c>
      <c r="C54" s="136" t="s">
        <v>108</v>
      </c>
      <c r="D54" s="136"/>
      <c r="E54" s="136"/>
      <c r="F54" s="29" t="s">
        <v>88</v>
      </c>
      <c r="G54" s="52">
        <v>160</v>
      </c>
      <c r="H54" s="33">
        <v>25.81</v>
      </c>
      <c r="I54" s="33"/>
      <c r="J54" s="33">
        <v>25.81</v>
      </c>
      <c r="K54" s="31" t="s">
        <v>42</v>
      </c>
      <c r="L54" s="33">
        <v>35762.339999999997</v>
      </c>
      <c r="M54" s="33"/>
      <c r="N54" s="34"/>
      <c r="O54" s="33">
        <v>35762.339999999997</v>
      </c>
      <c r="BG54" s="27"/>
      <c r="BH54" s="28"/>
      <c r="BI54" s="35" t="s">
        <v>108</v>
      </c>
      <c r="BJ54" s="19"/>
    </row>
    <row r="55" spans="1:62" s="3" customFormat="1" ht="90" x14ac:dyDescent="0.25">
      <c r="A55" s="29" t="s">
        <v>109</v>
      </c>
      <c r="B55" s="30" t="s">
        <v>1408</v>
      </c>
      <c r="C55" s="136" t="s">
        <v>110</v>
      </c>
      <c r="D55" s="136"/>
      <c r="E55" s="136"/>
      <c r="F55" s="29" t="s">
        <v>88</v>
      </c>
      <c r="G55" s="52">
        <v>16</v>
      </c>
      <c r="H55" s="33">
        <v>39.26</v>
      </c>
      <c r="I55" s="33"/>
      <c r="J55" s="33">
        <v>39.26</v>
      </c>
      <c r="K55" s="31" t="s">
        <v>42</v>
      </c>
      <c r="L55" s="33">
        <v>5439.87</v>
      </c>
      <c r="M55" s="33"/>
      <c r="N55" s="34"/>
      <c r="O55" s="33">
        <v>5439.87</v>
      </c>
      <c r="BG55" s="27"/>
      <c r="BH55" s="28"/>
      <c r="BI55" s="35" t="s">
        <v>110</v>
      </c>
      <c r="BJ55" s="19"/>
    </row>
    <row r="56" spans="1:62" s="3" customFormat="1" ht="90" x14ac:dyDescent="0.25">
      <c r="A56" s="29" t="s">
        <v>111</v>
      </c>
      <c r="B56" s="30" t="s">
        <v>1408</v>
      </c>
      <c r="C56" s="136" t="s">
        <v>112</v>
      </c>
      <c r="D56" s="136"/>
      <c r="E56" s="136"/>
      <c r="F56" s="29" t="s">
        <v>88</v>
      </c>
      <c r="G56" s="52">
        <v>2</v>
      </c>
      <c r="H56" s="33">
        <v>30.62</v>
      </c>
      <c r="I56" s="33"/>
      <c r="J56" s="33">
        <v>30.62</v>
      </c>
      <c r="K56" s="31" t="s">
        <v>42</v>
      </c>
      <c r="L56" s="33">
        <v>530.34</v>
      </c>
      <c r="M56" s="33"/>
      <c r="N56" s="34"/>
      <c r="O56" s="33">
        <v>530.34</v>
      </c>
      <c r="BG56" s="27"/>
      <c r="BH56" s="28"/>
      <c r="BI56" s="35" t="s">
        <v>112</v>
      </c>
      <c r="BJ56" s="19"/>
    </row>
    <row r="57" spans="1:62" s="3" customFormat="1" ht="90" x14ac:dyDescent="0.25">
      <c r="A57" s="29" t="s">
        <v>113</v>
      </c>
      <c r="B57" s="30" t="s">
        <v>2182</v>
      </c>
      <c r="C57" s="136" t="s">
        <v>116</v>
      </c>
      <c r="D57" s="136"/>
      <c r="E57" s="136"/>
      <c r="F57" s="29" t="s">
        <v>88</v>
      </c>
      <c r="G57" s="52">
        <v>8</v>
      </c>
      <c r="H57" s="33">
        <v>66.25</v>
      </c>
      <c r="I57" s="33"/>
      <c r="J57" s="33">
        <v>66.25</v>
      </c>
      <c r="K57" s="31" t="s">
        <v>42</v>
      </c>
      <c r="L57" s="33">
        <v>4589.8</v>
      </c>
      <c r="M57" s="33"/>
      <c r="N57" s="34"/>
      <c r="O57" s="33">
        <v>4589.8</v>
      </c>
      <c r="BG57" s="27"/>
      <c r="BH57" s="28"/>
      <c r="BI57" s="35" t="s">
        <v>116</v>
      </c>
      <c r="BJ57" s="19"/>
    </row>
    <row r="58" spans="1:62" s="3" customFormat="1" ht="90" x14ac:dyDescent="0.25">
      <c r="A58" s="29" t="s">
        <v>115</v>
      </c>
      <c r="B58" s="30" t="s">
        <v>118</v>
      </c>
      <c r="C58" s="136" t="s">
        <v>119</v>
      </c>
      <c r="D58" s="136"/>
      <c r="E58" s="136"/>
      <c r="F58" s="29" t="s">
        <v>120</v>
      </c>
      <c r="G58" s="32">
        <v>0.52300000000000002</v>
      </c>
      <c r="H58" s="33" t="s">
        <v>121</v>
      </c>
      <c r="I58" s="33" t="s">
        <v>122</v>
      </c>
      <c r="J58" s="33">
        <v>32.32</v>
      </c>
      <c r="K58" s="31" t="s">
        <v>42</v>
      </c>
      <c r="L58" s="33">
        <v>2551.94</v>
      </c>
      <c r="M58" s="33">
        <v>1960.07</v>
      </c>
      <c r="N58" s="34" t="s">
        <v>5765</v>
      </c>
      <c r="O58" s="33">
        <v>146.38</v>
      </c>
      <c r="BG58" s="27"/>
      <c r="BH58" s="28"/>
      <c r="BI58" s="35" t="s">
        <v>119</v>
      </c>
      <c r="BJ58" s="19"/>
    </row>
    <row r="59" spans="1:62" s="3" customFormat="1" ht="15" x14ac:dyDescent="0.25">
      <c r="A59" s="36"/>
      <c r="B59" s="37"/>
      <c r="C59" s="37"/>
      <c r="D59" s="37"/>
      <c r="E59" s="38" t="s">
        <v>5766</v>
      </c>
      <c r="F59" s="38"/>
      <c r="G59" s="39"/>
      <c r="H59" s="40"/>
      <c r="I59" s="11"/>
      <c r="J59" s="11"/>
      <c r="K59" s="11"/>
      <c r="L59" s="41">
        <v>2272.12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5767</v>
      </c>
      <c r="F60" s="38"/>
      <c r="G60" s="39"/>
      <c r="H60" s="40"/>
      <c r="I60" s="11"/>
      <c r="J60" s="11"/>
      <c r="K60" s="11"/>
      <c r="L60" s="41">
        <v>1188.17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46</v>
      </c>
      <c r="F61" s="38"/>
      <c r="G61" s="39"/>
      <c r="H61" s="40"/>
      <c r="I61" s="11"/>
      <c r="J61" s="11"/>
      <c r="K61" s="11"/>
      <c r="L61" s="41">
        <v>6012.23</v>
      </c>
      <c r="M61" s="42"/>
      <c r="N61" s="42"/>
      <c r="O61" s="43"/>
      <c r="BG61" s="27"/>
      <c r="BH61" s="28"/>
      <c r="BI61" s="35"/>
      <c r="BJ61" s="19"/>
    </row>
    <row r="62" spans="1:62" s="3" customFormat="1" ht="22.5" x14ac:dyDescent="0.25">
      <c r="A62" s="45"/>
      <c r="B62" s="46" t="s">
        <v>126</v>
      </c>
      <c r="C62" s="141" t="s">
        <v>127</v>
      </c>
      <c r="D62" s="141"/>
      <c r="E62" s="141"/>
      <c r="F62" s="47" t="s">
        <v>80</v>
      </c>
      <c r="G62" s="39" t="s">
        <v>5768</v>
      </c>
      <c r="H62" s="48">
        <v>12139.44</v>
      </c>
      <c r="I62" s="48"/>
      <c r="J62" s="48">
        <v>12139.44</v>
      </c>
      <c r="K62" s="49"/>
      <c r="L62" s="48">
        <v>3.17</v>
      </c>
      <c r="M62" s="48"/>
      <c r="N62" s="48"/>
      <c r="O62" s="50">
        <v>3.17</v>
      </c>
      <c r="BG62" s="27"/>
      <c r="BH62" s="28"/>
      <c r="BI62" s="35"/>
      <c r="BJ62" s="19" t="s">
        <v>127</v>
      </c>
    </row>
    <row r="63" spans="1:62" s="3" customFormat="1" ht="22.5" x14ac:dyDescent="0.25">
      <c r="A63" s="45"/>
      <c r="B63" s="46" t="s">
        <v>129</v>
      </c>
      <c r="C63" s="141" t="s">
        <v>130</v>
      </c>
      <c r="D63" s="141"/>
      <c r="E63" s="141"/>
      <c r="F63" s="47" t="s">
        <v>62</v>
      </c>
      <c r="G63" s="39" t="s">
        <v>5769</v>
      </c>
      <c r="H63" s="48">
        <v>50.47</v>
      </c>
      <c r="I63" s="48"/>
      <c r="J63" s="48">
        <v>50.47</v>
      </c>
      <c r="K63" s="49"/>
      <c r="L63" s="48">
        <v>13.73</v>
      </c>
      <c r="M63" s="48"/>
      <c r="N63" s="48"/>
      <c r="O63" s="50">
        <v>13.73</v>
      </c>
      <c r="BG63" s="27"/>
      <c r="BH63" s="28"/>
      <c r="BI63" s="35"/>
      <c r="BJ63" s="19" t="s">
        <v>130</v>
      </c>
    </row>
    <row r="64" spans="1:62" s="3" customFormat="1" ht="90" x14ac:dyDescent="0.25">
      <c r="A64" s="29" t="s">
        <v>117</v>
      </c>
      <c r="B64" s="30" t="s">
        <v>2618</v>
      </c>
      <c r="C64" s="136" t="s">
        <v>133</v>
      </c>
      <c r="D64" s="136"/>
      <c r="E64" s="136"/>
      <c r="F64" s="29" t="s">
        <v>88</v>
      </c>
      <c r="G64" s="52">
        <v>18</v>
      </c>
      <c r="H64" s="33">
        <v>197.38</v>
      </c>
      <c r="I64" s="33"/>
      <c r="J64" s="33">
        <v>197.38</v>
      </c>
      <c r="K64" s="31" t="s">
        <v>42</v>
      </c>
      <c r="L64" s="33">
        <v>30767.59</v>
      </c>
      <c r="M64" s="33"/>
      <c r="N64" s="34"/>
      <c r="O64" s="33">
        <v>30767.59</v>
      </c>
      <c r="BG64" s="27"/>
      <c r="BH64" s="28"/>
      <c r="BI64" s="35" t="s">
        <v>133</v>
      </c>
      <c r="BJ64" s="19"/>
    </row>
    <row r="65" spans="1:62" s="3" customFormat="1" ht="15" x14ac:dyDescent="0.25">
      <c r="A65" s="138" t="s">
        <v>137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40"/>
      <c r="BG65" s="27" t="s">
        <v>137</v>
      </c>
      <c r="BH65" s="28"/>
      <c r="BI65" s="35"/>
      <c r="BJ65" s="19"/>
    </row>
    <row r="66" spans="1:62" s="3" customFormat="1" ht="15" x14ac:dyDescent="0.25">
      <c r="A66" s="133" t="s">
        <v>5073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5"/>
      <c r="BG66" s="27"/>
      <c r="BH66" s="28" t="s">
        <v>5073</v>
      </c>
      <c r="BI66" s="35"/>
      <c r="BJ66" s="19"/>
    </row>
    <row r="67" spans="1:62" s="3" customFormat="1" ht="90" x14ac:dyDescent="0.25">
      <c r="A67" s="29" t="s">
        <v>132</v>
      </c>
      <c r="B67" s="30" t="s">
        <v>139</v>
      </c>
      <c r="C67" s="136" t="s">
        <v>140</v>
      </c>
      <c r="D67" s="136"/>
      <c r="E67" s="136"/>
      <c r="F67" s="29" t="s">
        <v>141</v>
      </c>
      <c r="G67" s="32">
        <v>5.6000000000000001E-2</v>
      </c>
      <c r="H67" s="33" t="s">
        <v>142</v>
      </c>
      <c r="I67" s="33" t="s">
        <v>143</v>
      </c>
      <c r="J67" s="33">
        <v>10299.959999999999</v>
      </c>
      <c r="K67" s="31" t="s">
        <v>42</v>
      </c>
      <c r="L67" s="33">
        <v>11283.34</v>
      </c>
      <c r="M67" s="33">
        <v>5823.95</v>
      </c>
      <c r="N67" s="34" t="s">
        <v>5770</v>
      </c>
      <c r="O67" s="33">
        <v>4995.07</v>
      </c>
      <c r="BG67" s="27"/>
      <c r="BH67" s="28"/>
      <c r="BI67" s="35" t="s">
        <v>140</v>
      </c>
      <c r="BJ67" s="19"/>
    </row>
    <row r="68" spans="1:62" s="3" customFormat="1" ht="15" x14ac:dyDescent="0.25">
      <c r="A68" s="36"/>
      <c r="B68" s="37"/>
      <c r="C68" s="37"/>
      <c r="D68" s="37"/>
      <c r="E68" s="38" t="s">
        <v>5771</v>
      </c>
      <c r="F68" s="38"/>
      <c r="G68" s="39"/>
      <c r="H68" s="40"/>
      <c r="I68" s="11"/>
      <c r="J68" s="11"/>
      <c r="K68" s="11"/>
      <c r="L68" s="41">
        <v>6377.24</v>
      </c>
      <c r="M68" s="42"/>
      <c r="N68" s="42"/>
      <c r="O68" s="43"/>
      <c r="BG68" s="27"/>
      <c r="BH68" s="28"/>
      <c r="BI68" s="35"/>
      <c r="BJ68" s="19"/>
    </row>
    <row r="69" spans="1:62" s="3" customFormat="1" ht="15" x14ac:dyDescent="0.25">
      <c r="A69" s="36"/>
      <c r="B69" s="37"/>
      <c r="C69" s="37"/>
      <c r="D69" s="37"/>
      <c r="E69" s="38" t="s">
        <v>5772</v>
      </c>
      <c r="F69" s="38"/>
      <c r="G69" s="39"/>
      <c r="H69" s="40"/>
      <c r="I69" s="11"/>
      <c r="J69" s="11"/>
      <c r="K69" s="11"/>
      <c r="L69" s="41">
        <v>3247.67</v>
      </c>
      <c r="M69" s="42"/>
      <c r="N69" s="42"/>
      <c r="O69" s="43"/>
      <c r="BG69" s="27"/>
      <c r="BH69" s="28"/>
      <c r="BI69" s="35"/>
      <c r="BJ69" s="19"/>
    </row>
    <row r="70" spans="1:62" s="3" customFormat="1" ht="15" x14ac:dyDescent="0.25">
      <c r="A70" s="36"/>
      <c r="B70" s="37"/>
      <c r="C70" s="37"/>
      <c r="D70" s="37"/>
      <c r="E70" s="38" t="s">
        <v>46</v>
      </c>
      <c r="F70" s="38"/>
      <c r="G70" s="39"/>
      <c r="H70" s="40"/>
      <c r="I70" s="11"/>
      <c r="J70" s="11"/>
      <c r="K70" s="11"/>
      <c r="L70" s="41">
        <v>20908.25</v>
      </c>
      <c r="M70" s="42"/>
      <c r="N70" s="42"/>
      <c r="O70" s="43"/>
      <c r="BG70" s="27"/>
      <c r="BH70" s="28"/>
      <c r="BI70" s="35"/>
      <c r="BJ70" s="19"/>
    </row>
    <row r="71" spans="1:62" s="3" customFormat="1" ht="22.5" x14ac:dyDescent="0.25">
      <c r="A71" s="45"/>
      <c r="B71" s="46" t="s">
        <v>147</v>
      </c>
      <c r="C71" s="141" t="s">
        <v>148</v>
      </c>
      <c r="D71" s="141"/>
      <c r="E71" s="141"/>
      <c r="F71" s="47" t="s">
        <v>136</v>
      </c>
      <c r="G71" s="39" t="s">
        <v>5773</v>
      </c>
      <c r="H71" s="48">
        <v>6.72</v>
      </c>
      <c r="I71" s="48"/>
      <c r="J71" s="48">
        <v>6.72</v>
      </c>
      <c r="K71" s="49"/>
      <c r="L71" s="48">
        <v>130.58000000000001</v>
      </c>
      <c r="M71" s="48"/>
      <c r="N71" s="48"/>
      <c r="O71" s="50">
        <v>130.58000000000001</v>
      </c>
      <c r="BG71" s="27"/>
      <c r="BH71" s="28"/>
      <c r="BI71" s="35"/>
      <c r="BJ71" s="19" t="s">
        <v>148</v>
      </c>
    </row>
    <row r="72" spans="1:62" s="3" customFormat="1" ht="22.5" x14ac:dyDescent="0.25">
      <c r="A72" s="45"/>
      <c r="B72" s="46" t="s">
        <v>150</v>
      </c>
      <c r="C72" s="141" t="s">
        <v>151</v>
      </c>
      <c r="D72" s="141"/>
      <c r="E72" s="141"/>
      <c r="F72" s="47" t="s">
        <v>136</v>
      </c>
      <c r="G72" s="39" t="s">
        <v>2527</v>
      </c>
      <c r="H72" s="48">
        <v>7.08</v>
      </c>
      <c r="I72" s="48"/>
      <c r="J72" s="48">
        <v>7.08</v>
      </c>
      <c r="K72" s="49"/>
      <c r="L72" s="48">
        <v>28.15</v>
      </c>
      <c r="M72" s="48"/>
      <c r="N72" s="48"/>
      <c r="O72" s="50">
        <v>28.15</v>
      </c>
      <c r="BG72" s="27"/>
      <c r="BH72" s="28"/>
      <c r="BI72" s="35"/>
      <c r="BJ72" s="19" t="s">
        <v>151</v>
      </c>
    </row>
    <row r="73" spans="1:62" s="3" customFormat="1" ht="34.5" x14ac:dyDescent="0.25">
      <c r="A73" s="45"/>
      <c r="B73" s="46" t="s">
        <v>153</v>
      </c>
      <c r="C73" s="141" t="s">
        <v>154</v>
      </c>
      <c r="D73" s="141"/>
      <c r="E73" s="141"/>
      <c r="F73" s="47" t="s">
        <v>155</v>
      </c>
      <c r="G73" s="39" t="s">
        <v>5774</v>
      </c>
      <c r="H73" s="48">
        <v>59.7</v>
      </c>
      <c r="I73" s="48"/>
      <c r="J73" s="48">
        <v>59.7</v>
      </c>
      <c r="K73" s="49"/>
      <c r="L73" s="48">
        <v>307.57</v>
      </c>
      <c r="M73" s="48"/>
      <c r="N73" s="48"/>
      <c r="O73" s="50">
        <v>307.57</v>
      </c>
      <c r="BG73" s="27"/>
      <c r="BH73" s="28"/>
      <c r="BI73" s="35"/>
      <c r="BJ73" s="19" t="s">
        <v>154</v>
      </c>
    </row>
    <row r="74" spans="1:62" s="3" customFormat="1" ht="22.5" x14ac:dyDescent="0.25">
      <c r="A74" s="45"/>
      <c r="B74" s="46" t="s">
        <v>157</v>
      </c>
      <c r="C74" s="141" t="s">
        <v>158</v>
      </c>
      <c r="D74" s="141"/>
      <c r="E74" s="141"/>
      <c r="F74" s="47" t="s">
        <v>159</v>
      </c>
      <c r="G74" s="39" t="s">
        <v>5775</v>
      </c>
      <c r="H74" s="48">
        <v>57.1</v>
      </c>
      <c r="I74" s="48"/>
      <c r="J74" s="48">
        <v>57.1</v>
      </c>
      <c r="K74" s="49"/>
      <c r="L74" s="48">
        <v>68.430000000000007</v>
      </c>
      <c r="M74" s="48"/>
      <c r="N74" s="48"/>
      <c r="O74" s="50">
        <v>68.430000000000007</v>
      </c>
      <c r="BG74" s="27"/>
      <c r="BH74" s="28"/>
      <c r="BI74" s="35"/>
      <c r="BJ74" s="19" t="s">
        <v>158</v>
      </c>
    </row>
    <row r="75" spans="1:62" s="3" customFormat="1" ht="23.25" x14ac:dyDescent="0.25">
      <c r="A75" s="45"/>
      <c r="B75" s="46" t="s">
        <v>161</v>
      </c>
      <c r="C75" s="141" t="s">
        <v>162</v>
      </c>
      <c r="D75" s="141"/>
      <c r="E75" s="141"/>
      <c r="F75" s="47" t="s">
        <v>163</v>
      </c>
      <c r="G75" s="39" t="s">
        <v>5776</v>
      </c>
      <c r="H75" s="48">
        <v>6.26</v>
      </c>
      <c r="I75" s="48"/>
      <c r="J75" s="48">
        <v>6.26</v>
      </c>
      <c r="K75" s="49"/>
      <c r="L75" s="48">
        <v>21.45</v>
      </c>
      <c r="M75" s="48"/>
      <c r="N75" s="48"/>
      <c r="O75" s="50">
        <v>21.45</v>
      </c>
      <c r="BG75" s="27"/>
      <c r="BH75" s="28"/>
      <c r="BI75" s="35"/>
      <c r="BJ75" s="19" t="s">
        <v>162</v>
      </c>
    </row>
    <row r="76" spans="1:62" s="3" customFormat="1" ht="22.5" x14ac:dyDescent="0.25">
      <c r="A76" s="45"/>
      <c r="B76" s="46" t="s">
        <v>165</v>
      </c>
      <c r="C76" s="141" t="s">
        <v>166</v>
      </c>
      <c r="D76" s="141"/>
      <c r="E76" s="141"/>
      <c r="F76" s="47" t="s">
        <v>167</v>
      </c>
      <c r="G76" s="39" t="s">
        <v>2531</v>
      </c>
      <c r="H76" s="48">
        <v>46</v>
      </c>
      <c r="I76" s="48"/>
      <c r="J76" s="48">
        <v>46</v>
      </c>
      <c r="K76" s="49"/>
      <c r="L76" s="48">
        <v>20.61</v>
      </c>
      <c r="M76" s="48"/>
      <c r="N76" s="48"/>
      <c r="O76" s="50">
        <v>20.61</v>
      </c>
      <c r="BG76" s="27"/>
      <c r="BH76" s="28"/>
      <c r="BI76" s="35"/>
      <c r="BJ76" s="19" t="s">
        <v>166</v>
      </c>
    </row>
    <row r="77" spans="1:62" s="3" customFormat="1" ht="90" x14ac:dyDescent="0.25">
      <c r="A77" s="29" t="s">
        <v>134</v>
      </c>
      <c r="B77" s="30" t="s">
        <v>2218</v>
      </c>
      <c r="C77" s="136" t="s">
        <v>2635</v>
      </c>
      <c r="D77" s="136"/>
      <c r="E77" s="136"/>
      <c r="F77" s="29" t="s">
        <v>88</v>
      </c>
      <c r="G77" s="52">
        <v>4</v>
      </c>
      <c r="H77" s="33">
        <v>1115.8399999999999</v>
      </c>
      <c r="I77" s="33"/>
      <c r="J77" s="33">
        <v>1115.8399999999999</v>
      </c>
      <c r="K77" s="31" t="s">
        <v>42</v>
      </c>
      <c r="L77" s="33">
        <v>38652.699999999997</v>
      </c>
      <c r="M77" s="33"/>
      <c r="N77" s="34"/>
      <c r="O77" s="33">
        <v>38652.699999999997</v>
      </c>
      <c r="BG77" s="27"/>
      <c r="BH77" s="28"/>
      <c r="BI77" s="35" t="s">
        <v>2635</v>
      </c>
      <c r="BJ77" s="19"/>
    </row>
    <row r="78" spans="1:62" s="3" customFormat="1" ht="90" x14ac:dyDescent="0.25">
      <c r="A78" s="29" t="s">
        <v>138</v>
      </c>
      <c r="B78" s="30" t="s">
        <v>177</v>
      </c>
      <c r="C78" s="136" t="s">
        <v>178</v>
      </c>
      <c r="D78" s="136"/>
      <c r="E78" s="136"/>
      <c r="F78" s="29" t="s">
        <v>179</v>
      </c>
      <c r="G78" s="53">
        <v>5.6</v>
      </c>
      <c r="H78" s="33" t="s">
        <v>180</v>
      </c>
      <c r="I78" s="33">
        <v>0.53</v>
      </c>
      <c r="J78" s="33">
        <v>114.44</v>
      </c>
      <c r="K78" s="31" t="s">
        <v>42</v>
      </c>
      <c r="L78" s="33">
        <v>10700.72</v>
      </c>
      <c r="M78" s="33">
        <v>5116.13</v>
      </c>
      <c r="N78" s="34">
        <v>34.22</v>
      </c>
      <c r="O78" s="33">
        <v>5550.37</v>
      </c>
      <c r="BG78" s="27"/>
      <c r="BH78" s="28"/>
      <c r="BI78" s="35" t="s">
        <v>178</v>
      </c>
      <c r="BJ78" s="19"/>
    </row>
    <row r="79" spans="1:62" s="3" customFormat="1" ht="15" x14ac:dyDescent="0.25">
      <c r="A79" s="36"/>
      <c r="B79" s="37"/>
      <c r="C79" s="37"/>
      <c r="D79" s="37"/>
      <c r="E79" s="38" t="s">
        <v>5777</v>
      </c>
      <c r="F79" s="38"/>
      <c r="G79" s="39"/>
      <c r="H79" s="40"/>
      <c r="I79" s="11"/>
      <c r="J79" s="11"/>
      <c r="K79" s="11"/>
      <c r="L79" s="41">
        <v>5116.13</v>
      </c>
      <c r="M79" s="42"/>
      <c r="N79" s="42"/>
      <c r="O79" s="43"/>
      <c r="BG79" s="27"/>
      <c r="BH79" s="28"/>
      <c r="BI79" s="35"/>
      <c r="BJ79" s="19"/>
    </row>
    <row r="80" spans="1:62" s="3" customFormat="1" ht="15" x14ac:dyDescent="0.25">
      <c r="A80" s="36"/>
      <c r="B80" s="37"/>
      <c r="C80" s="37"/>
      <c r="D80" s="37"/>
      <c r="E80" s="38" t="s">
        <v>5778</v>
      </c>
      <c r="F80" s="38"/>
      <c r="G80" s="39"/>
      <c r="H80" s="40"/>
      <c r="I80" s="11"/>
      <c r="J80" s="11"/>
      <c r="K80" s="11"/>
      <c r="L80" s="41">
        <v>2506.9</v>
      </c>
      <c r="M80" s="42"/>
      <c r="N80" s="42"/>
      <c r="O80" s="43"/>
      <c r="BG80" s="27"/>
      <c r="BH80" s="28"/>
      <c r="BI80" s="35"/>
      <c r="BJ80" s="19"/>
    </row>
    <row r="81" spans="1:62" s="3" customFormat="1" ht="15" x14ac:dyDescent="0.25">
      <c r="A81" s="36"/>
      <c r="B81" s="37"/>
      <c r="C81" s="37"/>
      <c r="D81" s="37"/>
      <c r="E81" s="38" t="s">
        <v>46</v>
      </c>
      <c r="F81" s="38"/>
      <c r="G81" s="39"/>
      <c r="H81" s="40"/>
      <c r="I81" s="11"/>
      <c r="J81" s="11"/>
      <c r="K81" s="11"/>
      <c r="L81" s="41">
        <v>18323.75</v>
      </c>
      <c r="M81" s="42"/>
      <c r="N81" s="42"/>
      <c r="O81" s="43"/>
      <c r="BG81" s="27"/>
      <c r="BH81" s="28"/>
      <c r="BI81" s="35"/>
      <c r="BJ81" s="19"/>
    </row>
    <row r="82" spans="1:62" s="3" customFormat="1" ht="22.5" x14ac:dyDescent="0.25">
      <c r="A82" s="45"/>
      <c r="B82" s="46" t="s">
        <v>183</v>
      </c>
      <c r="C82" s="141" t="s">
        <v>184</v>
      </c>
      <c r="D82" s="141"/>
      <c r="E82" s="141"/>
      <c r="F82" s="47" t="s">
        <v>167</v>
      </c>
      <c r="G82" s="39" t="s">
        <v>5779</v>
      </c>
      <c r="H82" s="48">
        <v>9</v>
      </c>
      <c r="I82" s="48"/>
      <c r="J82" s="48">
        <v>9</v>
      </c>
      <c r="K82" s="49"/>
      <c r="L82" s="48">
        <v>8.06</v>
      </c>
      <c r="M82" s="48"/>
      <c r="N82" s="48"/>
      <c r="O82" s="50">
        <v>8.06</v>
      </c>
      <c r="BG82" s="27"/>
      <c r="BH82" s="28"/>
      <c r="BI82" s="35"/>
      <c r="BJ82" s="19" t="s">
        <v>184</v>
      </c>
    </row>
    <row r="83" spans="1:62" s="3" customFormat="1" ht="23.25" x14ac:dyDescent="0.25">
      <c r="A83" s="45"/>
      <c r="B83" s="46" t="s">
        <v>186</v>
      </c>
      <c r="C83" s="141" t="s">
        <v>187</v>
      </c>
      <c r="D83" s="141"/>
      <c r="E83" s="141"/>
      <c r="F83" s="47" t="s">
        <v>188</v>
      </c>
      <c r="G83" s="39" t="s">
        <v>5780</v>
      </c>
      <c r="H83" s="48">
        <v>27.66</v>
      </c>
      <c r="I83" s="48"/>
      <c r="J83" s="48">
        <v>27.66</v>
      </c>
      <c r="K83" s="49"/>
      <c r="L83" s="48">
        <v>325.27999999999997</v>
      </c>
      <c r="M83" s="48"/>
      <c r="N83" s="48"/>
      <c r="O83" s="50">
        <v>325.27999999999997</v>
      </c>
      <c r="BG83" s="27"/>
      <c r="BH83" s="28"/>
      <c r="BI83" s="35"/>
      <c r="BJ83" s="19" t="s">
        <v>187</v>
      </c>
    </row>
    <row r="84" spans="1:62" s="3" customFormat="1" ht="34.5" x14ac:dyDescent="0.25">
      <c r="A84" s="45"/>
      <c r="B84" s="46" t="s">
        <v>190</v>
      </c>
      <c r="C84" s="141" t="s">
        <v>191</v>
      </c>
      <c r="D84" s="141"/>
      <c r="E84" s="141"/>
      <c r="F84" s="47" t="s">
        <v>188</v>
      </c>
      <c r="G84" s="39" t="s">
        <v>5780</v>
      </c>
      <c r="H84" s="48">
        <v>18.760000000000002</v>
      </c>
      <c r="I84" s="48"/>
      <c r="J84" s="48">
        <v>18.760000000000002</v>
      </c>
      <c r="K84" s="49"/>
      <c r="L84" s="48">
        <v>220.62</v>
      </c>
      <c r="M84" s="48"/>
      <c r="N84" s="48"/>
      <c r="O84" s="50">
        <v>220.62</v>
      </c>
      <c r="BG84" s="27"/>
      <c r="BH84" s="28"/>
      <c r="BI84" s="35"/>
      <c r="BJ84" s="19" t="s">
        <v>191</v>
      </c>
    </row>
    <row r="85" spans="1:62" s="3" customFormat="1" ht="34.5" x14ac:dyDescent="0.25">
      <c r="A85" s="45"/>
      <c r="B85" s="46" t="s">
        <v>192</v>
      </c>
      <c r="C85" s="141" t="s">
        <v>193</v>
      </c>
      <c r="D85" s="141"/>
      <c r="E85" s="141"/>
      <c r="F85" s="47" t="s">
        <v>188</v>
      </c>
      <c r="G85" s="39" t="s">
        <v>5781</v>
      </c>
      <c r="H85" s="48">
        <v>23.52</v>
      </c>
      <c r="I85" s="48"/>
      <c r="J85" s="48">
        <v>23.52</v>
      </c>
      <c r="K85" s="49"/>
      <c r="L85" s="48">
        <v>86.93</v>
      </c>
      <c r="M85" s="48"/>
      <c r="N85" s="48"/>
      <c r="O85" s="50">
        <v>86.93</v>
      </c>
      <c r="BG85" s="27"/>
      <c r="BH85" s="28"/>
      <c r="BI85" s="35"/>
      <c r="BJ85" s="19" t="s">
        <v>193</v>
      </c>
    </row>
    <row r="86" spans="1:62" s="3" customFormat="1" ht="15" x14ac:dyDescent="0.25">
      <c r="A86" s="138" t="s">
        <v>195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40"/>
      <c r="BG86" s="27" t="s">
        <v>195</v>
      </c>
      <c r="BH86" s="28"/>
      <c r="BI86" s="35"/>
      <c r="BJ86" s="19"/>
    </row>
    <row r="87" spans="1:62" s="3" customFormat="1" ht="15" x14ac:dyDescent="0.25">
      <c r="A87" s="133" t="s">
        <v>5073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5"/>
      <c r="BG87" s="27"/>
      <c r="BH87" s="28" t="s">
        <v>5073</v>
      </c>
      <c r="BI87" s="35"/>
      <c r="BJ87" s="19"/>
    </row>
    <row r="88" spans="1:62" s="3" customFormat="1" ht="90" x14ac:dyDescent="0.25">
      <c r="A88" s="29" t="s">
        <v>169</v>
      </c>
      <c r="B88" s="30" t="s">
        <v>197</v>
      </c>
      <c r="C88" s="136" t="s">
        <v>198</v>
      </c>
      <c r="D88" s="136"/>
      <c r="E88" s="136"/>
      <c r="F88" s="29" t="s">
        <v>199</v>
      </c>
      <c r="G88" s="53">
        <v>10.5</v>
      </c>
      <c r="H88" s="33" t="s">
        <v>200</v>
      </c>
      <c r="I88" s="33">
        <v>28.44</v>
      </c>
      <c r="J88" s="33">
        <v>26.34</v>
      </c>
      <c r="K88" s="31" t="s">
        <v>42</v>
      </c>
      <c r="L88" s="33">
        <v>21698.48</v>
      </c>
      <c r="M88" s="33">
        <v>15854.38</v>
      </c>
      <c r="N88" s="34">
        <v>3449</v>
      </c>
      <c r="O88" s="33">
        <v>2395.1</v>
      </c>
      <c r="BG88" s="27"/>
      <c r="BH88" s="28"/>
      <c r="BI88" s="35" t="s">
        <v>198</v>
      </c>
      <c r="BJ88" s="19"/>
    </row>
    <row r="89" spans="1:62" s="3" customFormat="1" ht="15" x14ac:dyDescent="0.25">
      <c r="A89" s="36"/>
      <c r="B89" s="37"/>
      <c r="C89" s="37"/>
      <c r="D89" s="37"/>
      <c r="E89" s="38" t="s">
        <v>5782</v>
      </c>
      <c r="F89" s="38"/>
      <c r="G89" s="39"/>
      <c r="H89" s="40"/>
      <c r="I89" s="11"/>
      <c r="J89" s="11"/>
      <c r="K89" s="11"/>
      <c r="L89" s="41">
        <v>14744.57</v>
      </c>
      <c r="M89" s="42"/>
      <c r="N89" s="42"/>
      <c r="O89" s="43"/>
      <c r="BG89" s="27"/>
      <c r="BH89" s="28"/>
      <c r="BI89" s="35"/>
      <c r="BJ89" s="19"/>
    </row>
    <row r="90" spans="1:62" s="3" customFormat="1" ht="15" x14ac:dyDescent="0.25">
      <c r="A90" s="36"/>
      <c r="B90" s="37"/>
      <c r="C90" s="37"/>
      <c r="D90" s="37"/>
      <c r="E90" s="38" t="s">
        <v>5783</v>
      </c>
      <c r="F90" s="38"/>
      <c r="G90" s="39"/>
      <c r="H90" s="40"/>
      <c r="I90" s="11"/>
      <c r="J90" s="11"/>
      <c r="K90" s="11"/>
      <c r="L90" s="41">
        <v>9829.7199999999993</v>
      </c>
      <c r="M90" s="42"/>
      <c r="N90" s="42"/>
      <c r="O90" s="43"/>
      <c r="BG90" s="27"/>
      <c r="BH90" s="28"/>
      <c r="BI90" s="35"/>
      <c r="BJ90" s="19"/>
    </row>
    <row r="91" spans="1:62" s="3" customFormat="1" ht="15" x14ac:dyDescent="0.25">
      <c r="A91" s="36"/>
      <c r="B91" s="37"/>
      <c r="C91" s="37"/>
      <c r="D91" s="37"/>
      <c r="E91" s="38" t="s">
        <v>46</v>
      </c>
      <c r="F91" s="38"/>
      <c r="G91" s="39"/>
      <c r="H91" s="40"/>
      <c r="I91" s="11"/>
      <c r="J91" s="11"/>
      <c r="K91" s="11"/>
      <c r="L91" s="41">
        <v>46272.77</v>
      </c>
      <c r="M91" s="42"/>
      <c r="N91" s="42"/>
      <c r="O91" s="43"/>
      <c r="BG91" s="27"/>
      <c r="BH91" s="28"/>
      <c r="BI91" s="35"/>
      <c r="BJ91" s="19"/>
    </row>
    <row r="92" spans="1:62" s="3" customFormat="1" ht="22.5" x14ac:dyDescent="0.25">
      <c r="A92" s="45"/>
      <c r="B92" s="46" t="s">
        <v>203</v>
      </c>
      <c r="C92" s="141" t="s">
        <v>204</v>
      </c>
      <c r="D92" s="141"/>
      <c r="E92" s="141"/>
      <c r="F92" s="47" t="s">
        <v>80</v>
      </c>
      <c r="G92" s="39" t="s">
        <v>5784</v>
      </c>
      <c r="H92" s="48">
        <v>12320.59</v>
      </c>
      <c r="I92" s="48"/>
      <c r="J92" s="48">
        <v>12320.59</v>
      </c>
      <c r="K92" s="49"/>
      <c r="L92" s="48">
        <v>12.94</v>
      </c>
      <c r="M92" s="48"/>
      <c r="N92" s="48"/>
      <c r="O92" s="50">
        <v>12.94</v>
      </c>
      <c r="BG92" s="27"/>
      <c r="BH92" s="28"/>
      <c r="BI92" s="35"/>
      <c r="BJ92" s="19" t="s">
        <v>204</v>
      </c>
    </row>
    <row r="93" spans="1:62" s="3" customFormat="1" ht="23.25" x14ac:dyDescent="0.25">
      <c r="A93" s="45"/>
      <c r="B93" s="46" t="s">
        <v>206</v>
      </c>
      <c r="C93" s="141" t="s">
        <v>207</v>
      </c>
      <c r="D93" s="141"/>
      <c r="E93" s="141"/>
      <c r="F93" s="47" t="s">
        <v>155</v>
      </c>
      <c r="G93" s="39" t="s">
        <v>5785</v>
      </c>
      <c r="H93" s="48">
        <v>64.86</v>
      </c>
      <c r="I93" s="48"/>
      <c r="J93" s="48">
        <v>64.86</v>
      </c>
      <c r="K93" s="49"/>
      <c r="L93" s="48">
        <v>68.099999999999994</v>
      </c>
      <c r="M93" s="48"/>
      <c r="N93" s="48"/>
      <c r="O93" s="50">
        <v>68.099999999999994</v>
      </c>
      <c r="BG93" s="27"/>
      <c r="BH93" s="28"/>
      <c r="BI93" s="35"/>
      <c r="BJ93" s="19" t="s">
        <v>207</v>
      </c>
    </row>
    <row r="94" spans="1:62" s="3" customFormat="1" ht="45.75" x14ac:dyDescent="0.25">
      <c r="A94" s="45"/>
      <c r="B94" s="46" t="s">
        <v>209</v>
      </c>
      <c r="C94" s="141" t="s">
        <v>210</v>
      </c>
      <c r="D94" s="141"/>
      <c r="E94" s="141"/>
      <c r="F94" s="47" t="s">
        <v>80</v>
      </c>
      <c r="G94" s="39" t="s">
        <v>5786</v>
      </c>
      <c r="H94" s="48">
        <v>6207.31</v>
      </c>
      <c r="I94" s="48"/>
      <c r="J94" s="48">
        <v>6207.31</v>
      </c>
      <c r="K94" s="49"/>
      <c r="L94" s="48">
        <v>195.53</v>
      </c>
      <c r="M94" s="48"/>
      <c r="N94" s="48"/>
      <c r="O94" s="50">
        <v>195.53</v>
      </c>
      <c r="BG94" s="27"/>
      <c r="BH94" s="28"/>
      <c r="BI94" s="35"/>
      <c r="BJ94" s="19" t="s">
        <v>210</v>
      </c>
    </row>
    <row r="95" spans="1:62" s="3" customFormat="1" ht="90" x14ac:dyDescent="0.25">
      <c r="A95" s="29" t="s">
        <v>172</v>
      </c>
      <c r="B95" s="30" t="s">
        <v>2659</v>
      </c>
      <c r="C95" s="136" t="s">
        <v>4390</v>
      </c>
      <c r="D95" s="136"/>
      <c r="E95" s="136"/>
      <c r="F95" s="29" t="s">
        <v>88</v>
      </c>
      <c r="G95" s="52">
        <v>5</v>
      </c>
      <c r="H95" s="33">
        <v>2128.9299999999998</v>
      </c>
      <c r="I95" s="33"/>
      <c r="J95" s="33">
        <v>2128.9299999999998</v>
      </c>
      <c r="K95" s="31" t="s">
        <v>42</v>
      </c>
      <c r="L95" s="33">
        <v>92182.67</v>
      </c>
      <c r="M95" s="33"/>
      <c r="N95" s="34"/>
      <c r="O95" s="33">
        <v>92182.67</v>
      </c>
      <c r="BG95" s="27"/>
      <c r="BH95" s="28"/>
      <c r="BI95" s="35" t="s">
        <v>4390</v>
      </c>
      <c r="BJ95" s="19"/>
    </row>
    <row r="96" spans="1:62" s="3" customFormat="1" ht="90" x14ac:dyDescent="0.25">
      <c r="A96" s="29" t="s">
        <v>174</v>
      </c>
      <c r="B96" s="30" t="s">
        <v>216</v>
      </c>
      <c r="C96" s="136" t="s">
        <v>217</v>
      </c>
      <c r="D96" s="136"/>
      <c r="E96" s="136"/>
      <c r="F96" s="29" t="s">
        <v>199</v>
      </c>
      <c r="G96" s="53">
        <v>4.2</v>
      </c>
      <c r="H96" s="33" t="s">
        <v>218</v>
      </c>
      <c r="I96" s="33">
        <v>12.68</v>
      </c>
      <c r="J96" s="33">
        <v>54.26</v>
      </c>
      <c r="K96" s="31" t="s">
        <v>42</v>
      </c>
      <c r="L96" s="33">
        <v>8218.02</v>
      </c>
      <c r="M96" s="33">
        <v>5629.15</v>
      </c>
      <c r="N96" s="34">
        <v>615.33000000000004</v>
      </c>
      <c r="O96" s="33">
        <v>1973.54</v>
      </c>
      <c r="BG96" s="27"/>
      <c r="BH96" s="28"/>
      <c r="BI96" s="35" t="s">
        <v>217</v>
      </c>
      <c r="BJ96" s="19"/>
    </row>
    <row r="97" spans="1:62" s="3" customFormat="1" ht="15" x14ac:dyDescent="0.25">
      <c r="A97" s="36"/>
      <c r="B97" s="37"/>
      <c r="C97" s="37"/>
      <c r="D97" s="37"/>
      <c r="E97" s="38" t="s">
        <v>5787</v>
      </c>
      <c r="F97" s="38"/>
      <c r="G97" s="39"/>
      <c r="H97" s="40"/>
      <c r="I97" s="11"/>
      <c r="J97" s="11"/>
      <c r="K97" s="11"/>
      <c r="L97" s="41">
        <v>5235.1099999999997</v>
      </c>
      <c r="M97" s="42"/>
      <c r="N97" s="42"/>
      <c r="O97" s="43"/>
      <c r="BG97" s="27"/>
      <c r="BH97" s="28"/>
      <c r="BI97" s="35"/>
      <c r="BJ97" s="19"/>
    </row>
    <row r="98" spans="1:62" s="3" customFormat="1" ht="15" x14ac:dyDescent="0.25">
      <c r="A98" s="36"/>
      <c r="B98" s="37"/>
      <c r="C98" s="37"/>
      <c r="D98" s="37"/>
      <c r="E98" s="38" t="s">
        <v>5788</v>
      </c>
      <c r="F98" s="38"/>
      <c r="G98" s="39"/>
      <c r="H98" s="40"/>
      <c r="I98" s="11"/>
      <c r="J98" s="11"/>
      <c r="K98" s="11"/>
      <c r="L98" s="41">
        <v>3490.07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46</v>
      </c>
      <c r="F99" s="38"/>
      <c r="G99" s="39"/>
      <c r="H99" s="40"/>
      <c r="I99" s="11"/>
      <c r="J99" s="11"/>
      <c r="K99" s="11"/>
      <c r="L99" s="41">
        <v>16943.2</v>
      </c>
      <c r="M99" s="42"/>
      <c r="N99" s="42"/>
      <c r="O99" s="43"/>
      <c r="BG99" s="27"/>
      <c r="BH99" s="28"/>
      <c r="BI99" s="35"/>
      <c r="BJ99" s="19"/>
    </row>
    <row r="100" spans="1:62" s="3" customFormat="1" ht="22.5" x14ac:dyDescent="0.25">
      <c r="A100" s="45"/>
      <c r="B100" s="46" t="s">
        <v>203</v>
      </c>
      <c r="C100" s="141" t="s">
        <v>204</v>
      </c>
      <c r="D100" s="141"/>
      <c r="E100" s="141"/>
      <c r="F100" s="47" t="s">
        <v>80</v>
      </c>
      <c r="G100" s="39" t="s">
        <v>5789</v>
      </c>
      <c r="H100" s="48">
        <v>12320.59</v>
      </c>
      <c r="I100" s="48"/>
      <c r="J100" s="48">
        <v>12320.59</v>
      </c>
      <c r="K100" s="49"/>
      <c r="L100" s="48">
        <v>3.62</v>
      </c>
      <c r="M100" s="48"/>
      <c r="N100" s="48"/>
      <c r="O100" s="50">
        <v>3.62</v>
      </c>
      <c r="BG100" s="27"/>
      <c r="BH100" s="28"/>
      <c r="BI100" s="35"/>
      <c r="BJ100" s="19" t="s">
        <v>204</v>
      </c>
    </row>
    <row r="101" spans="1:62" s="3" customFormat="1" ht="22.5" x14ac:dyDescent="0.25">
      <c r="A101" s="45"/>
      <c r="B101" s="46" t="s">
        <v>222</v>
      </c>
      <c r="C101" s="141" t="s">
        <v>223</v>
      </c>
      <c r="D101" s="141"/>
      <c r="E101" s="141"/>
      <c r="F101" s="47" t="s">
        <v>80</v>
      </c>
      <c r="G101" s="39" t="s">
        <v>211</v>
      </c>
      <c r="H101" s="48">
        <v>8970.59</v>
      </c>
      <c r="I101" s="48"/>
      <c r="J101" s="48">
        <v>8970.59</v>
      </c>
      <c r="K101" s="49"/>
      <c r="L101" s="48">
        <v>113.03</v>
      </c>
      <c r="M101" s="48"/>
      <c r="N101" s="48"/>
      <c r="O101" s="50">
        <v>113.03</v>
      </c>
      <c r="BG101" s="27"/>
      <c r="BH101" s="28"/>
      <c r="BI101" s="35"/>
      <c r="BJ101" s="19" t="s">
        <v>223</v>
      </c>
    </row>
    <row r="102" spans="1:62" s="3" customFormat="1" ht="23.25" x14ac:dyDescent="0.25">
      <c r="A102" s="45"/>
      <c r="B102" s="46" t="s">
        <v>225</v>
      </c>
      <c r="C102" s="141" t="s">
        <v>226</v>
      </c>
      <c r="D102" s="141"/>
      <c r="E102" s="141"/>
      <c r="F102" s="47" t="s">
        <v>155</v>
      </c>
      <c r="G102" s="39" t="s">
        <v>5790</v>
      </c>
      <c r="H102" s="48">
        <v>98.1</v>
      </c>
      <c r="I102" s="48"/>
      <c r="J102" s="48">
        <v>98.1</v>
      </c>
      <c r="K102" s="49"/>
      <c r="L102" s="48">
        <v>111.25</v>
      </c>
      <c r="M102" s="48"/>
      <c r="N102" s="48"/>
      <c r="O102" s="50">
        <v>111.25</v>
      </c>
      <c r="BG102" s="27"/>
      <c r="BH102" s="28"/>
      <c r="BI102" s="35"/>
      <c r="BJ102" s="19" t="s">
        <v>226</v>
      </c>
    </row>
    <row r="103" spans="1:62" s="3" customFormat="1" ht="90" x14ac:dyDescent="0.25">
      <c r="A103" s="29" t="s">
        <v>176</v>
      </c>
      <c r="B103" s="30" t="s">
        <v>2659</v>
      </c>
      <c r="C103" s="136" t="s">
        <v>231</v>
      </c>
      <c r="D103" s="136"/>
      <c r="E103" s="136"/>
      <c r="F103" s="29" t="s">
        <v>88</v>
      </c>
      <c r="G103" s="52">
        <v>2</v>
      </c>
      <c r="H103" s="33">
        <v>2128.9299999999998</v>
      </c>
      <c r="I103" s="33"/>
      <c r="J103" s="33">
        <v>2128.9299999999998</v>
      </c>
      <c r="K103" s="31" t="s">
        <v>42</v>
      </c>
      <c r="L103" s="33">
        <v>36873.07</v>
      </c>
      <c r="M103" s="33"/>
      <c r="N103" s="34"/>
      <c r="O103" s="33">
        <v>36873.07</v>
      </c>
      <c r="BG103" s="27"/>
      <c r="BH103" s="28"/>
      <c r="BI103" s="35" t="s">
        <v>231</v>
      </c>
      <c r="BJ103" s="19"/>
    </row>
    <row r="104" spans="1:62" s="3" customFormat="1" ht="90" x14ac:dyDescent="0.25">
      <c r="A104" s="29" t="s">
        <v>196</v>
      </c>
      <c r="B104" s="30" t="s">
        <v>233</v>
      </c>
      <c r="C104" s="136" t="s">
        <v>234</v>
      </c>
      <c r="D104" s="136"/>
      <c r="E104" s="136"/>
      <c r="F104" s="29" t="s">
        <v>179</v>
      </c>
      <c r="G104" s="53">
        <v>14.7</v>
      </c>
      <c r="H104" s="33" t="s">
        <v>235</v>
      </c>
      <c r="I104" s="33">
        <v>0.6</v>
      </c>
      <c r="J104" s="33">
        <v>133.49</v>
      </c>
      <c r="K104" s="31" t="s">
        <v>42</v>
      </c>
      <c r="L104" s="33">
        <v>31823.62</v>
      </c>
      <c r="M104" s="33">
        <v>14728.55</v>
      </c>
      <c r="N104" s="34">
        <v>101.53</v>
      </c>
      <c r="O104" s="33">
        <v>16993.54</v>
      </c>
      <c r="BG104" s="27"/>
      <c r="BH104" s="28"/>
      <c r="BI104" s="35" t="s">
        <v>234</v>
      </c>
      <c r="BJ104" s="19"/>
    </row>
    <row r="105" spans="1:62" s="3" customFormat="1" ht="15" x14ac:dyDescent="0.25">
      <c r="A105" s="36"/>
      <c r="B105" s="37"/>
      <c r="C105" s="37"/>
      <c r="D105" s="37"/>
      <c r="E105" s="38" t="s">
        <v>5791</v>
      </c>
      <c r="F105" s="38"/>
      <c r="G105" s="39"/>
      <c r="H105" s="40"/>
      <c r="I105" s="11"/>
      <c r="J105" s="11"/>
      <c r="K105" s="11"/>
      <c r="L105" s="41">
        <v>14728.55</v>
      </c>
      <c r="M105" s="42"/>
      <c r="N105" s="42"/>
      <c r="O105" s="43"/>
      <c r="BG105" s="27"/>
      <c r="BH105" s="28"/>
      <c r="BI105" s="35"/>
      <c r="BJ105" s="19"/>
    </row>
    <row r="106" spans="1:62" s="3" customFormat="1" ht="15" x14ac:dyDescent="0.25">
      <c r="A106" s="36"/>
      <c r="B106" s="37"/>
      <c r="C106" s="37"/>
      <c r="D106" s="37"/>
      <c r="E106" s="38" t="s">
        <v>5792</v>
      </c>
      <c r="F106" s="38"/>
      <c r="G106" s="39"/>
      <c r="H106" s="40"/>
      <c r="I106" s="11"/>
      <c r="J106" s="11"/>
      <c r="K106" s="11"/>
      <c r="L106" s="41">
        <v>7216.99</v>
      </c>
      <c r="M106" s="42"/>
      <c r="N106" s="42"/>
      <c r="O106" s="43"/>
      <c r="BG106" s="27"/>
      <c r="BH106" s="28"/>
      <c r="BI106" s="35"/>
      <c r="BJ106" s="19"/>
    </row>
    <row r="107" spans="1:62" s="3" customFormat="1" ht="15" x14ac:dyDescent="0.25">
      <c r="A107" s="36"/>
      <c r="B107" s="37"/>
      <c r="C107" s="37"/>
      <c r="D107" s="37"/>
      <c r="E107" s="38" t="s">
        <v>46</v>
      </c>
      <c r="F107" s="38"/>
      <c r="G107" s="39"/>
      <c r="H107" s="40"/>
      <c r="I107" s="11"/>
      <c r="J107" s="11"/>
      <c r="K107" s="11"/>
      <c r="L107" s="41">
        <v>53769.16</v>
      </c>
      <c r="M107" s="42"/>
      <c r="N107" s="42"/>
      <c r="O107" s="43"/>
      <c r="BG107" s="27"/>
      <c r="BH107" s="28"/>
      <c r="BI107" s="35"/>
      <c r="BJ107" s="19"/>
    </row>
    <row r="108" spans="1:62" s="3" customFormat="1" ht="22.5" x14ac:dyDescent="0.25">
      <c r="A108" s="45"/>
      <c r="B108" s="46" t="s">
        <v>183</v>
      </c>
      <c r="C108" s="141" t="s">
        <v>184</v>
      </c>
      <c r="D108" s="141"/>
      <c r="E108" s="141"/>
      <c r="F108" s="47" t="s">
        <v>167</v>
      </c>
      <c r="G108" s="39" t="s">
        <v>5793</v>
      </c>
      <c r="H108" s="48">
        <v>9</v>
      </c>
      <c r="I108" s="48"/>
      <c r="J108" s="48">
        <v>9</v>
      </c>
      <c r="K108" s="49"/>
      <c r="L108" s="48">
        <v>23.81</v>
      </c>
      <c r="M108" s="48"/>
      <c r="N108" s="48"/>
      <c r="O108" s="50">
        <v>23.81</v>
      </c>
      <c r="BG108" s="27"/>
      <c r="BH108" s="28"/>
      <c r="BI108" s="35"/>
      <c r="BJ108" s="19" t="s">
        <v>184</v>
      </c>
    </row>
    <row r="109" spans="1:62" s="3" customFormat="1" ht="23.25" x14ac:dyDescent="0.25">
      <c r="A109" s="45"/>
      <c r="B109" s="46" t="s">
        <v>186</v>
      </c>
      <c r="C109" s="141" t="s">
        <v>187</v>
      </c>
      <c r="D109" s="141"/>
      <c r="E109" s="141"/>
      <c r="F109" s="47" t="s">
        <v>188</v>
      </c>
      <c r="G109" s="39" t="s">
        <v>5794</v>
      </c>
      <c r="H109" s="48">
        <v>27.66</v>
      </c>
      <c r="I109" s="48"/>
      <c r="J109" s="48">
        <v>27.66</v>
      </c>
      <c r="K109" s="49"/>
      <c r="L109" s="48">
        <v>1097.83</v>
      </c>
      <c r="M109" s="48"/>
      <c r="N109" s="48"/>
      <c r="O109" s="50">
        <v>1097.83</v>
      </c>
      <c r="BG109" s="27"/>
      <c r="BH109" s="28"/>
      <c r="BI109" s="35"/>
      <c r="BJ109" s="19" t="s">
        <v>187</v>
      </c>
    </row>
    <row r="110" spans="1:62" s="3" customFormat="1" ht="34.5" x14ac:dyDescent="0.25">
      <c r="A110" s="45"/>
      <c r="B110" s="46" t="s">
        <v>190</v>
      </c>
      <c r="C110" s="141" t="s">
        <v>191</v>
      </c>
      <c r="D110" s="141"/>
      <c r="E110" s="141"/>
      <c r="F110" s="47" t="s">
        <v>188</v>
      </c>
      <c r="G110" s="39" t="s">
        <v>5795</v>
      </c>
      <c r="H110" s="48">
        <v>18.760000000000002</v>
      </c>
      <c r="I110" s="48"/>
      <c r="J110" s="48">
        <v>18.760000000000002</v>
      </c>
      <c r="K110" s="49"/>
      <c r="L110" s="48">
        <v>606.70000000000005</v>
      </c>
      <c r="M110" s="48"/>
      <c r="N110" s="48"/>
      <c r="O110" s="50">
        <v>606.70000000000005</v>
      </c>
      <c r="BG110" s="27"/>
      <c r="BH110" s="28"/>
      <c r="BI110" s="35"/>
      <c r="BJ110" s="19" t="s">
        <v>191</v>
      </c>
    </row>
    <row r="111" spans="1:62" s="3" customFormat="1" ht="23.25" x14ac:dyDescent="0.25">
      <c r="A111" s="45"/>
      <c r="B111" s="46" t="s">
        <v>241</v>
      </c>
      <c r="C111" s="141" t="s">
        <v>242</v>
      </c>
      <c r="D111" s="141"/>
      <c r="E111" s="141"/>
      <c r="F111" s="47" t="s">
        <v>188</v>
      </c>
      <c r="G111" s="39" t="s">
        <v>5796</v>
      </c>
      <c r="H111" s="48">
        <v>34.590000000000003</v>
      </c>
      <c r="I111" s="48"/>
      <c r="J111" s="48">
        <v>34.590000000000003</v>
      </c>
      <c r="K111" s="49"/>
      <c r="L111" s="48">
        <v>233.9</v>
      </c>
      <c r="M111" s="48"/>
      <c r="N111" s="48"/>
      <c r="O111" s="50">
        <v>233.9</v>
      </c>
      <c r="BG111" s="27"/>
      <c r="BH111" s="28"/>
      <c r="BI111" s="35"/>
      <c r="BJ111" s="19" t="s">
        <v>242</v>
      </c>
    </row>
    <row r="112" spans="1:62" s="3" customFormat="1" ht="15" x14ac:dyDescent="0.25">
      <c r="A112" s="138" t="s">
        <v>244</v>
      </c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40"/>
      <c r="BG112" s="27" t="s">
        <v>244</v>
      </c>
      <c r="BH112" s="28"/>
      <c r="BI112" s="35"/>
      <c r="BJ112" s="19"/>
    </row>
    <row r="113" spans="1:62" s="3" customFormat="1" ht="15" x14ac:dyDescent="0.25">
      <c r="A113" s="133" t="s">
        <v>5073</v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5"/>
      <c r="BG113" s="27"/>
      <c r="BH113" s="28" t="s">
        <v>5073</v>
      </c>
      <c r="BI113" s="35"/>
      <c r="BJ113" s="19"/>
    </row>
    <row r="114" spans="1:62" s="3" customFormat="1" ht="15" x14ac:dyDescent="0.25">
      <c r="A114" s="133" t="s">
        <v>5797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5"/>
      <c r="BG114" s="27"/>
      <c r="BH114" s="28" t="s">
        <v>5797</v>
      </c>
      <c r="BI114" s="35"/>
      <c r="BJ114" s="19"/>
    </row>
    <row r="115" spans="1:62" s="3" customFormat="1" ht="90" x14ac:dyDescent="0.25">
      <c r="A115" s="29" t="s">
        <v>212</v>
      </c>
      <c r="B115" s="30" t="s">
        <v>247</v>
      </c>
      <c r="C115" s="136" t="s">
        <v>248</v>
      </c>
      <c r="D115" s="136"/>
      <c r="E115" s="136"/>
      <c r="F115" s="29" t="s">
        <v>249</v>
      </c>
      <c r="G115" s="53">
        <v>3.8</v>
      </c>
      <c r="H115" s="33" t="s">
        <v>250</v>
      </c>
      <c r="I115" s="33" t="s">
        <v>251</v>
      </c>
      <c r="J115" s="33">
        <v>7.57</v>
      </c>
      <c r="K115" s="31" t="s">
        <v>42</v>
      </c>
      <c r="L115" s="33">
        <v>79497.06</v>
      </c>
      <c r="M115" s="33">
        <v>76454.070000000007</v>
      </c>
      <c r="N115" s="34" t="s">
        <v>5798</v>
      </c>
      <c r="O115" s="33">
        <v>248.78</v>
      </c>
      <c r="BG115" s="27"/>
      <c r="BH115" s="28"/>
      <c r="BI115" s="35" t="s">
        <v>248</v>
      </c>
      <c r="BJ115" s="19"/>
    </row>
    <row r="116" spans="1:62" s="3" customFormat="1" ht="15" x14ac:dyDescent="0.25">
      <c r="A116" s="36"/>
      <c r="B116" s="37"/>
      <c r="C116" s="37"/>
      <c r="D116" s="37"/>
      <c r="E116" s="38" t="s">
        <v>5799</v>
      </c>
      <c r="F116" s="38"/>
      <c r="G116" s="39"/>
      <c r="H116" s="40"/>
      <c r="I116" s="11"/>
      <c r="J116" s="11"/>
      <c r="K116" s="11"/>
      <c r="L116" s="41">
        <v>90065.16</v>
      </c>
      <c r="M116" s="42"/>
      <c r="N116" s="42"/>
      <c r="O116" s="43"/>
      <c r="BG116" s="27"/>
      <c r="BH116" s="28"/>
      <c r="BI116" s="35"/>
      <c r="BJ116" s="19"/>
    </row>
    <row r="117" spans="1:62" s="3" customFormat="1" ht="15" x14ac:dyDescent="0.25">
      <c r="A117" s="36"/>
      <c r="B117" s="37"/>
      <c r="C117" s="37"/>
      <c r="D117" s="37"/>
      <c r="E117" s="38" t="s">
        <v>5800</v>
      </c>
      <c r="F117" s="38"/>
      <c r="G117" s="39"/>
      <c r="H117" s="40"/>
      <c r="I117" s="11"/>
      <c r="J117" s="11"/>
      <c r="K117" s="11"/>
      <c r="L117" s="41">
        <v>52269.96</v>
      </c>
      <c r="M117" s="42"/>
      <c r="N117" s="42"/>
      <c r="O117" s="43"/>
      <c r="BG117" s="27"/>
      <c r="BH117" s="28"/>
      <c r="BI117" s="35"/>
      <c r="BJ117" s="19"/>
    </row>
    <row r="118" spans="1:62" s="3" customFormat="1" ht="15" x14ac:dyDescent="0.25">
      <c r="A118" s="36"/>
      <c r="B118" s="37"/>
      <c r="C118" s="37"/>
      <c r="D118" s="37"/>
      <c r="E118" s="38" t="s">
        <v>46</v>
      </c>
      <c r="F118" s="38"/>
      <c r="G118" s="39"/>
      <c r="H118" s="40"/>
      <c r="I118" s="11"/>
      <c r="J118" s="11"/>
      <c r="K118" s="11"/>
      <c r="L118" s="41">
        <v>221832.18</v>
      </c>
      <c r="M118" s="42"/>
      <c r="N118" s="42"/>
      <c r="O118" s="43"/>
      <c r="BG118" s="27"/>
      <c r="BH118" s="28"/>
      <c r="BI118" s="35"/>
      <c r="BJ118" s="19"/>
    </row>
    <row r="119" spans="1:62" s="3" customFormat="1" ht="22.5" x14ac:dyDescent="0.25">
      <c r="A119" s="45"/>
      <c r="B119" s="46" t="s">
        <v>255</v>
      </c>
      <c r="C119" s="141" t="s">
        <v>256</v>
      </c>
      <c r="D119" s="141"/>
      <c r="E119" s="141"/>
      <c r="F119" s="47" t="s">
        <v>257</v>
      </c>
      <c r="G119" s="39" t="s">
        <v>5801</v>
      </c>
      <c r="H119" s="48">
        <v>2.16</v>
      </c>
      <c r="I119" s="48"/>
      <c r="J119" s="48">
        <v>2.16</v>
      </c>
      <c r="K119" s="49"/>
      <c r="L119" s="48">
        <v>28.73</v>
      </c>
      <c r="M119" s="48"/>
      <c r="N119" s="48"/>
      <c r="O119" s="50">
        <v>28.73</v>
      </c>
      <c r="BG119" s="27"/>
      <c r="BH119" s="28"/>
      <c r="BI119" s="35"/>
      <c r="BJ119" s="19" t="s">
        <v>256</v>
      </c>
    </row>
    <row r="120" spans="1:62" s="3" customFormat="1" ht="90" x14ac:dyDescent="0.25">
      <c r="A120" s="29" t="s">
        <v>215</v>
      </c>
      <c r="B120" s="30" t="s">
        <v>260</v>
      </c>
      <c r="C120" s="136" t="s">
        <v>5802</v>
      </c>
      <c r="D120" s="136"/>
      <c r="E120" s="136"/>
      <c r="F120" s="29" t="s">
        <v>249</v>
      </c>
      <c r="G120" s="53">
        <v>3.8</v>
      </c>
      <c r="H120" s="33" t="s">
        <v>353</v>
      </c>
      <c r="I120" s="33" t="s">
        <v>354</v>
      </c>
      <c r="J120" s="33"/>
      <c r="K120" s="31" t="s">
        <v>42</v>
      </c>
      <c r="L120" s="33">
        <v>23083.88</v>
      </c>
      <c r="M120" s="33">
        <v>15056.57</v>
      </c>
      <c r="N120" s="34" t="s">
        <v>5803</v>
      </c>
      <c r="O120" s="33"/>
      <c r="BG120" s="27"/>
      <c r="BH120" s="28"/>
      <c r="BI120" s="35" t="s">
        <v>5802</v>
      </c>
      <c r="BJ120" s="19"/>
    </row>
    <row r="121" spans="1:62" s="3" customFormat="1" ht="15" x14ac:dyDescent="0.25">
      <c r="A121" s="36"/>
      <c r="B121" s="37"/>
      <c r="C121" s="37"/>
      <c r="D121" s="37"/>
      <c r="E121" s="38" t="s">
        <v>5804</v>
      </c>
      <c r="F121" s="38"/>
      <c r="G121" s="39"/>
      <c r="H121" s="40"/>
      <c r="I121" s="11"/>
      <c r="J121" s="11"/>
      <c r="K121" s="11"/>
      <c r="L121" s="41">
        <v>28599.35</v>
      </c>
      <c r="M121" s="42"/>
      <c r="N121" s="42"/>
      <c r="O121" s="43"/>
      <c r="BG121" s="27"/>
      <c r="BH121" s="28"/>
      <c r="BI121" s="35"/>
      <c r="BJ121" s="19"/>
    </row>
    <row r="122" spans="1:62" s="3" customFormat="1" ht="15" x14ac:dyDescent="0.25">
      <c r="A122" s="36"/>
      <c r="B122" s="37"/>
      <c r="C122" s="37"/>
      <c r="D122" s="37"/>
      <c r="E122" s="38" t="s">
        <v>5805</v>
      </c>
      <c r="F122" s="38"/>
      <c r="G122" s="39"/>
      <c r="H122" s="40"/>
      <c r="I122" s="11"/>
      <c r="J122" s="11"/>
      <c r="K122" s="11"/>
      <c r="L122" s="41">
        <v>16597.830000000002</v>
      </c>
      <c r="M122" s="42"/>
      <c r="N122" s="42"/>
      <c r="O122" s="43"/>
      <c r="BG122" s="27"/>
      <c r="BH122" s="28"/>
      <c r="BI122" s="35"/>
      <c r="BJ122" s="19"/>
    </row>
    <row r="123" spans="1:62" s="3" customFormat="1" ht="15" x14ac:dyDescent="0.25">
      <c r="A123" s="36"/>
      <c r="B123" s="37"/>
      <c r="C123" s="37"/>
      <c r="D123" s="37"/>
      <c r="E123" s="38" t="s">
        <v>46</v>
      </c>
      <c r="F123" s="38"/>
      <c r="G123" s="39"/>
      <c r="H123" s="40"/>
      <c r="I123" s="11"/>
      <c r="J123" s="11"/>
      <c r="K123" s="11"/>
      <c r="L123" s="41">
        <v>68281.06</v>
      </c>
      <c r="M123" s="42"/>
      <c r="N123" s="42"/>
      <c r="O123" s="43"/>
      <c r="BG123" s="27"/>
      <c r="BH123" s="28"/>
      <c r="BI123" s="35"/>
      <c r="BJ123" s="19"/>
    </row>
    <row r="124" spans="1:62" s="3" customFormat="1" ht="90" x14ac:dyDescent="0.25">
      <c r="A124" s="29" t="s">
        <v>228</v>
      </c>
      <c r="B124" s="30" t="s">
        <v>5806</v>
      </c>
      <c r="C124" s="136" t="s">
        <v>269</v>
      </c>
      <c r="D124" s="136"/>
      <c r="E124" s="136"/>
      <c r="F124" s="29" t="s">
        <v>257</v>
      </c>
      <c r="G124" s="44">
        <v>38.76</v>
      </c>
      <c r="H124" s="33">
        <v>890.11</v>
      </c>
      <c r="I124" s="33"/>
      <c r="J124" s="33">
        <v>890.11</v>
      </c>
      <c r="K124" s="31" t="s">
        <v>42</v>
      </c>
      <c r="L124" s="33">
        <v>298775.75</v>
      </c>
      <c r="M124" s="33"/>
      <c r="N124" s="34"/>
      <c r="O124" s="33">
        <v>298775.75</v>
      </c>
      <c r="BG124" s="27"/>
      <c r="BH124" s="28"/>
      <c r="BI124" s="35" t="s">
        <v>269</v>
      </c>
      <c r="BJ124" s="19"/>
    </row>
    <row r="125" spans="1:62" s="3" customFormat="1" ht="90" x14ac:dyDescent="0.25">
      <c r="A125" s="29" t="s">
        <v>230</v>
      </c>
      <c r="B125" s="30" t="s">
        <v>319</v>
      </c>
      <c r="C125" s="136" t="s">
        <v>320</v>
      </c>
      <c r="D125" s="136"/>
      <c r="E125" s="136"/>
      <c r="F125" s="29" t="s">
        <v>321</v>
      </c>
      <c r="G125" s="32">
        <v>0.66500000000000004</v>
      </c>
      <c r="H125" s="33" t="s">
        <v>322</v>
      </c>
      <c r="I125" s="33" t="s">
        <v>323</v>
      </c>
      <c r="J125" s="33">
        <v>241.92</v>
      </c>
      <c r="K125" s="31" t="s">
        <v>42</v>
      </c>
      <c r="L125" s="33">
        <v>6527.02</v>
      </c>
      <c r="M125" s="33">
        <v>4723.01</v>
      </c>
      <c r="N125" s="34" t="s">
        <v>5807</v>
      </c>
      <c r="O125" s="33">
        <v>1393.19</v>
      </c>
      <c r="BG125" s="27"/>
      <c r="BH125" s="28"/>
      <c r="BI125" s="35" t="s">
        <v>320</v>
      </c>
      <c r="BJ125" s="19"/>
    </row>
    <row r="126" spans="1:62" s="3" customFormat="1" ht="15" x14ac:dyDescent="0.25">
      <c r="A126" s="36"/>
      <c r="B126" s="37"/>
      <c r="C126" s="37"/>
      <c r="D126" s="37"/>
      <c r="E126" s="38" t="s">
        <v>5808</v>
      </c>
      <c r="F126" s="38"/>
      <c r="G126" s="39"/>
      <c r="H126" s="40"/>
      <c r="I126" s="11"/>
      <c r="J126" s="11"/>
      <c r="K126" s="11"/>
      <c r="L126" s="41">
        <v>4906.46</v>
      </c>
      <c r="M126" s="42"/>
      <c r="N126" s="42"/>
      <c r="O126" s="43"/>
      <c r="BG126" s="27"/>
      <c r="BH126" s="28"/>
      <c r="BI126" s="35"/>
      <c r="BJ126" s="19"/>
    </row>
    <row r="127" spans="1:62" s="3" customFormat="1" ht="15" x14ac:dyDescent="0.25">
      <c r="A127" s="36"/>
      <c r="B127" s="37"/>
      <c r="C127" s="37"/>
      <c r="D127" s="37"/>
      <c r="E127" s="38" t="s">
        <v>5809</v>
      </c>
      <c r="F127" s="38"/>
      <c r="G127" s="39"/>
      <c r="H127" s="40"/>
      <c r="I127" s="11"/>
      <c r="J127" s="11"/>
      <c r="K127" s="11"/>
      <c r="L127" s="41">
        <v>2789.95</v>
      </c>
      <c r="M127" s="42"/>
      <c r="N127" s="42"/>
      <c r="O127" s="43"/>
      <c r="BG127" s="27"/>
      <c r="BH127" s="28"/>
      <c r="BI127" s="35"/>
      <c r="BJ127" s="19"/>
    </row>
    <row r="128" spans="1:62" s="3" customFormat="1" ht="15" x14ac:dyDescent="0.25">
      <c r="A128" s="36"/>
      <c r="B128" s="37"/>
      <c r="C128" s="37"/>
      <c r="D128" s="37"/>
      <c r="E128" s="38" t="s">
        <v>46</v>
      </c>
      <c r="F128" s="38"/>
      <c r="G128" s="39"/>
      <c r="H128" s="40"/>
      <c r="I128" s="11"/>
      <c r="J128" s="11"/>
      <c r="K128" s="11"/>
      <c r="L128" s="41">
        <v>14223.43</v>
      </c>
      <c r="M128" s="42"/>
      <c r="N128" s="42"/>
      <c r="O128" s="43"/>
      <c r="BG128" s="27"/>
      <c r="BH128" s="28"/>
      <c r="BI128" s="35"/>
      <c r="BJ128" s="19"/>
    </row>
    <row r="129" spans="1:62" s="3" customFormat="1" ht="22.5" x14ac:dyDescent="0.25">
      <c r="A129" s="45"/>
      <c r="B129" s="46" t="s">
        <v>327</v>
      </c>
      <c r="C129" s="141" t="s">
        <v>328</v>
      </c>
      <c r="D129" s="141"/>
      <c r="E129" s="141"/>
      <c r="F129" s="47" t="s">
        <v>80</v>
      </c>
      <c r="G129" s="39" t="s">
        <v>5810</v>
      </c>
      <c r="H129" s="48">
        <v>8640</v>
      </c>
      <c r="I129" s="48"/>
      <c r="J129" s="48">
        <v>8640</v>
      </c>
      <c r="K129" s="49"/>
      <c r="L129" s="48">
        <v>160.88</v>
      </c>
      <c r="M129" s="48"/>
      <c r="N129" s="48"/>
      <c r="O129" s="50">
        <v>160.88</v>
      </c>
      <c r="BG129" s="27"/>
      <c r="BH129" s="28"/>
      <c r="BI129" s="35"/>
      <c r="BJ129" s="19" t="s">
        <v>328</v>
      </c>
    </row>
    <row r="130" spans="1:62" s="3" customFormat="1" ht="90" x14ac:dyDescent="0.25">
      <c r="A130" s="29" t="s">
        <v>232</v>
      </c>
      <c r="B130" s="30" t="s">
        <v>5811</v>
      </c>
      <c r="C130" s="136" t="s">
        <v>413</v>
      </c>
      <c r="D130" s="136"/>
      <c r="E130" s="136"/>
      <c r="F130" s="29" t="s">
        <v>50</v>
      </c>
      <c r="G130" s="52">
        <v>380</v>
      </c>
      <c r="H130" s="33">
        <v>249.31</v>
      </c>
      <c r="I130" s="33"/>
      <c r="J130" s="33">
        <v>249.31</v>
      </c>
      <c r="K130" s="31" t="s">
        <v>42</v>
      </c>
      <c r="L130" s="33">
        <v>820429.35</v>
      </c>
      <c r="M130" s="33"/>
      <c r="N130" s="34"/>
      <c r="O130" s="33">
        <v>820429.35</v>
      </c>
      <c r="BG130" s="27"/>
      <c r="BH130" s="28"/>
      <c r="BI130" s="35" t="s">
        <v>413</v>
      </c>
      <c r="BJ130" s="19"/>
    </row>
    <row r="131" spans="1:62" s="3" customFormat="1" ht="90" x14ac:dyDescent="0.25">
      <c r="A131" s="29" t="s">
        <v>246</v>
      </c>
      <c r="B131" s="30" t="s">
        <v>271</v>
      </c>
      <c r="C131" s="136" t="s">
        <v>272</v>
      </c>
      <c r="D131" s="136"/>
      <c r="E131" s="136"/>
      <c r="F131" s="29" t="s">
        <v>273</v>
      </c>
      <c r="G131" s="53">
        <v>3.8</v>
      </c>
      <c r="H131" s="33" t="s">
        <v>274</v>
      </c>
      <c r="I131" s="33" t="s">
        <v>275</v>
      </c>
      <c r="J131" s="33">
        <v>11841.21</v>
      </c>
      <c r="K131" s="31" t="s">
        <v>42</v>
      </c>
      <c r="L131" s="33">
        <v>557490.16</v>
      </c>
      <c r="M131" s="33">
        <v>156117.84</v>
      </c>
      <c r="N131" s="34" t="s">
        <v>5812</v>
      </c>
      <c r="O131" s="33">
        <v>389670.54</v>
      </c>
      <c r="BG131" s="27"/>
      <c r="BH131" s="28"/>
      <c r="BI131" s="35" t="s">
        <v>272</v>
      </c>
      <c r="BJ131" s="19"/>
    </row>
    <row r="132" spans="1:62" s="3" customFormat="1" ht="15" x14ac:dyDescent="0.25">
      <c r="A132" s="36"/>
      <c r="B132" s="37"/>
      <c r="C132" s="37"/>
      <c r="D132" s="37"/>
      <c r="E132" s="38" t="s">
        <v>5813</v>
      </c>
      <c r="F132" s="38"/>
      <c r="G132" s="39"/>
      <c r="H132" s="40"/>
      <c r="I132" s="11"/>
      <c r="J132" s="11"/>
      <c r="K132" s="11"/>
      <c r="L132" s="41">
        <v>195146.41</v>
      </c>
      <c r="M132" s="42"/>
      <c r="N132" s="42"/>
      <c r="O132" s="43"/>
      <c r="BG132" s="27"/>
      <c r="BH132" s="28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5814</v>
      </c>
      <c r="F133" s="38"/>
      <c r="G133" s="39"/>
      <c r="H133" s="40"/>
      <c r="I133" s="11"/>
      <c r="J133" s="11"/>
      <c r="K133" s="11"/>
      <c r="L133" s="41">
        <v>113254.62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46</v>
      </c>
      <c r="F134" s="38"/>
      <c r="G134" s="39"/>
      <c r="H134" s="40"/>
      <c r="I134" s="11"/>
      <c r="J134" s="11"/>
      <c r="K134" s="11"/>
      <c r="L134" s="41">
        <v>865891.19</v>
      </c>
      <c r="M134" s="42"/>
      <c r="N134" s="42"/>
      <c r="O134" s="43"/>
      <c r="BG134" s="27"/>
      <c r="BH134" s="28"/>
      <c r="BI134" s="35"/>
      <c r="BJ134" s="19"/>
    </row>
    <row r="135" spans="1:62" s="3" customFormat="1" ht="34.5" x14ac:dyDescent="0.25">
      <c r="A135" s="45"/>
      <c r="B135" s="46" t="s">
        <v>279</v>
      </c>
      <c r="C135" s="141" t="s">
        <v>280</v>
      </c>
      <c r="D135" s="141"/>
      <c r="E135" s="141"/>
      <c r="F135" s="47" t="s">
        <v>80</v>
      </c>
      <c r="G135" s="39" t="s">
        <v>5815</v>
      </c>
      <c r="H135" s="48">
        <v>17894.900000000001</v>
      </c>
      <c r="I135" s="48"/>
      <c r="J135" s="48">
        <v>17894.900000000001</v>
      </c>
      <c r="K135" s="49"/>
      <c r="L135" s="48">
        <v>13.6</v>
      </c>
      <c r="M135" s="48"/>
      <c r="N135" s="48"/>
      <c r="O135" s="50">
        <v>13.6</v>
      </c>
      <c r="BG135" s="27"/>
      <c r="BH135" s="28"/>
      <c r="BI135" s="35"/>
      <c r="BJ135" s="19" t="s">
        <v>280</v>
      </c>
    </row>
    <row r="136" spans="1:62" s="3" customFormat="1" ht="23.25" x14ac:dyDescent="0.25">
      <c r="A136" s="45"/>
      <c r="B136" s="46" t="s">
        <v>282</v>
      </c>
      <c r="C136" s="141" t="s">
        <v>283</v>
      </c>
      <c r="D136" s="141"/>
      <c r="E136" s="141"/>
      <c r="F136" s="47" t="s">
        <v>80</v>
      </c>
      <c r="G136" s="39" t="s">
        <v>5816</v>
      </c>
      <c r="H136" s="48">
        <v>13965.45</v>
      </c>
      <c r="I136" s="48"/>
      <c r="J136" s="48">
        <v>13965.45</v>
      </c>
      <c r="K136" s="49"/>
      <c r="L136" s="48">
        <v>360.87</v>
      </c>
      <c r="M136" s="48"/>
      <c r="N136" s="48"/>
      <c r="O136" s="50">
        <v>360.87</v>
      </c>
      <c r="BG136" s="27"/>
      <c r="BH136" s="28"/>
      <c r="BI136" s="35"/>
      <c r="BJ136" s="19" t="s">
        <v>283</v>
      </c>
    </row>
    <row r="137" spans="1:62" s="3" customFormat="1" ht="23.25" x14ac:dyDescent="0.25">
      <c r="A137" s="45"/>
      <c r="B137" s="46" t="s">
        <v>285</v>
      </c>
      <c r="C137" s="141" t="s">
        <v>286</v>
      </c>
      <c r="D137" s="141"/>
      <c r="E137" s="141"/>
      <c r="F137" s="47" t="s">
        <v>80</v>
      </c>
      <c r="G137" s="39" t="s">
        <v>5817</v>
      </c>
      <c r="H137" s="48">
        <v>713.2</v>
      </c>
      <c r="I137" s="48"/>
      <c r="J137" s="48">
        <v>713.2</v>
      </c>
      <c r="K137" s="49"/>
      <c r="L137" s="48">
        <v>35.229999999999997</v>
      </c>
      <c r="M137" s="48"/>
      <c r="N137" s="48"/>
      <c r="O137" s="50">
        <v>35.229999999999997</v>
      </c>
      <c r="BG137" s="27"/>
      <c r="BH137" s="28"/>
      <c r="BI137" s="35"/>
      <c r="BJ137" s="19" t="s">
        <v>286</v>
      </c>
    </row>
    <row r="138" spans="1:62" s="3" customFormat="1" ht="23.25" x14ac:dyDescent="0.25">
      <c r="A138" s="45"/>
      <c r="B138" s="46" t="s">
        <v>288</v>
      </c>
      <c r="C138" s="141" t="s">
        <v>289</v>
      </c>
      <c r="D138" s="141"/>
      <c r="E138" s="141"/>
      <c r="F138" s="47" t="s">
        <v>80</v>
      </c>
      <c r="G138" s="39" t="s">
        <v>5818</v>
      </c>
      <c r="H138" s="48">
        <v>2206.77</v>
      </c>
      <c r="I138" s="48"/>
      <c r="J138" s="48">
        <v>2206.77</v>
      </c>
      <c r="K138" s="49"/>
      <c r="L138" s="48">
        <v>301.89</v>
      </c>
      <c r="M138" s="48"/>
      <c r="N138" s="48"/>
      <c r="O138" s="50">
        <v>301.89</v>
      </c>
      <c r="BG138" s="27"/>
      <c r="BH138" s="28"/>
      <c r="BI138" s="35"/>
      <c r="BJ138" s="19" t="s">
        <v>289</v>
      </c>
    </row>
    <row r="139" spans="1:62" s="3" customFormat="1" ht="23.25" x14ac:dyDescent="0.25">
      <c r="A139" s="45"/>
      <c r="B139" s="46" t="s">
        <v>291</v>
      </c>
      <c r="C139" s="141" t="s">
        <v>292</v>
      </c>
      <c r="D139" s="141"/>
      <c r="E139" s="141"/>
      <c r="F139" s="47" t="s">
        <v>80</v>
      </c>
      <c r="G139" s="39" t="s">
        <v>5819</v>
      </c>
      <c r="H139" s="48">
        <v>12653.97</v>
      </c>
      <c r="I139" s="48"/>
      <c r="J139" s="48">
        <v>12653.97</v>
      </c>
      <c r="K139" s="49"/>
      <c r="L139" s="48">
        <v>375.06</v>
      </c>
      <c r="M139" s="48"/>
      <c r="N139" s="48"/>
      <c r="O139" s="50">
        <v>375.06</v>
      </c>
      <c r="BG139" s="27"/>
      <c r="BH139" s="28"/>
      <c r="BI139" s="35"/>
      <c r="BJ139" s="19" t="s">
        <v>292</v>
      </c>
    </row>
    <row r="140" spans="1:62" s="3" customFormat="1" ht="23.25" x14ac:dyDescent="0.25">
      <c r="A140" s="45"/>
      <c r="B140" s="46" t="s">
        <v>294</v>
      </c>
      <c r="C140" s="141" t="s">
        <v>295</v>
      </c>
      <c r="D140" s="141"/>
      <c r="E140" s="141"/>
      <c r="F140" s="47" t="s">
        <v>62</v>
      </c>
      <c r="G140" s="39" t="s">
        <v>5820</v>
      </c>
      <c r="H140" s="48">
        <v>50.44</v>
      </c>
      <c r="I140" s="48"/>
      <c r="J140" s="48">
        <v>50.44</v>
      </c>
      <c r="K140" s="49"/>
      <c r="L140" s="48">
        <v>41976.17</v>
      </c>
      <c r="M140" s="48"/>
      <c r="N140" s="48"/>
      <c r="O140" s="50">
        <v>41976.17</v>
      </c>
      <c r="BG140" s="27"/>
      <c r="BH140" s="28"/>
      <c r="BI140" s="35"/>
      <c r="BJ140" s="19" t="s">
        <v>295</v>
      </c>
    </row>
    <row r="141" spans="1:62" s="3" customFormat="1" ht="22.5" x14ac:dyDescent="0.25">
      <c r="A141" s="45"/>
      <c r="B141" s="46" t="s">
        <v>297</v>
      </c>
      <c r="C141" s="141" t="s">
        <v>298</v>
      </c>
      <c r="D141" s="141"/>
      <c r="E141" s="141"/>
      <c r="F141" s="47" t="s">
        <v>80</v>
      </c>
      <c r="G141" s="39" t="s">
        <v>5821</v>
      </c>
      <c r="H141" s="48">
        <v>1865.4</v>
      </c>
      <c r="I141" s="48"/>
      <c r="J141" s="48">
        <v>1865.4</v>
      </c>
      <c r="K141" s="49"/>
      <c r="L141" s="48">
        <v>1928.08</v>
      </c>
      <c r="M141" s="48"/>
      <c r="N141" s="48"/>
      <c r="O141" s="50">
        <v>1928.08</v>
      </c>
      <c r="BG141" s="27"/>
      <c r="BH141" s="28"/>
      <c r="BI141" s="35"/>
      <c r="BJ141" s="19" t="s">
        <v>298</v>
      </c>
    </row>
    <row r="142" spans="1:62" s="3" customFormat="1" ht="23.25" x14ac:dyDescent="0.25">
      <c r="A142" s="45"/>
      <c r="B142" s="46" t="s">
        <v>300</v>
      </c>
      <c r="C142" s="141" t="s">
        <v>301</v>
      </c>
      <c r="D142" s="141"/>
      <c r="E142" s="141"/>
      <c r="F142" s="47" t="s">
        <v>257</v>
      </c>
      <c r="G142" s="39" t="s">
        <v>5822</v>
      </c>
      <c r="H142" s="48">
        <v>69.900000000000006</v>
      </c>
      <c r="I142" s="48"/>
      <c r="J142" s="48">
        <v>69.900000000000006</v>
      </c>
      <c r="K142" s="49"/>
      <c r="L142" s="48">
        <v>4.5999999999999996</v>
      </c>
      <c r="M142" s="48"/>
      <c r="N142" s="48"/>
      <c r="O142" s="50">
        <v>4.5999999999999996</v>
      </c>
      <c r="BG142" s="27"/>
      <c r="BH142" s="28"/>
      <c r="BI142" s="35"/>
      <c r="BJ142" s="19" t="s">
        <v>301</v>
      </c>
    </row>
    <row r="143" spans="1:62" s="3" customFormat="1" ht="22.5" x14ac:dyDescent="0.25">
      <c r="A143" s="45"/>
      <c r="B143" s="46" t="s">
        <v>255</v>
      </c>
      <c r="C143" s="141" t="s">
        <v>256</v>
      </c>
      <c r="D143" s="141"/>
      <c r="E143" s="141"/>
      <c r="F143" s="47" t="s">
        <v>257</v>
      </c>
      <c r="G143" s="39" t="s">
        <v>5823</v>
      </c>
      <c r="H143" s="48">
        <v>2.16</v>
      </c>
      <c r="I143" s="48"/>
      <c r="J143" s="48">
        <v>2.16</v>
      </c>
      <c r="K143" s="49"/>
      <c r="L143" s="48">
        <v>1.1100000000000001</v>
      </c>
      <c r="M143" s="48"/>
      <c r="N143" s="48"/>
      <c r="O143" s="50">
        <v>1.1100000000000001</v>
      </c>
      <c r="BG143" s="27"/>
      <c r="BH143" s="28"/>
      <c r="BI143" s="35"/>
      <c r="BJ143" s="19" t="s">
        <v>256</v>
      </c>
    </row>
    <row r="144" spans="1:62" s="3" customFormat="1" ht="15" x14ac:dyDescent="0.25">
      <c r="A144" s="133" t="s">
        <v>5824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5"/>
      <c r="BG144" s="27"/>
      <c r="BH144" s="28" t="s">
        <v>5824</v>
      </c>
      <c r="BI144" s="35"/>
      <c r="BJ144" s="19"/>
    </row>
    <row r="145" spans="1:62" s="3" customFormat="1" ht="90" x14ac:dyDescent="0.25">
      <c r="A145" s="29" t="s">
        <v>259</v>
      </c>
      <c r="B145" s="30" t="s">
        <v>247</v>
      </c>
      <c r="C145" s="136" t="s">
        <v>248</v>
      </c>
      <c r="D145" s="136"/>
      <c r="E145" s="136"/>
      <c r="F145" s="29" t="s">
        <v>249</v>
      </c>
      <c r="G145" s="32">
        <v>15.188000000000001</v>
      </c>
      <c r="H145" s="33" t="s">
        <v>250</v>
      </c>
      <c r="I145" s="33" t="s">
        <v>251</v>
      </c>
      <c r="J145" s="33">
        <v>7.57</v>
      </c>
      <c r="K145" s="31" t="s">
        <v>42</v>
      </c>
      <c r="L145" s="33">
        <v>317737.23</v>
      </c>
      <c r="M145" s="33">
        <v>305574.84999999998</v>
      </c>
      <c r="N145" s="34" t="s">
        <v>5825</v>
      </c>
      <c r="O145" s="33">
        <v>994.35</v>
      </c>
      <c r="BG145" s="27"/>
      <c r="BH145" s="28"/>
      <c r="BI145" s="35" t="s">
        <v>248</v>
      </c>
      <c r="BJ145" s="19"/>
    </row>
    <row r="146" spans="1:62" s="3" customFormat="1" ht="15" x14ac:dyDescent="0.25">
      <c r="A146" s="36"/>
      <c r="B146" s="37"/>
      <c r="C146" s="37"/>
      <c r="D146" s="37"/>
      <c r="E146" s="38" t="s">
        <v>5826</v>
      </c>
      <c r="F146" s="38"/>
      <c r="G146" s="39"/>
      <c r="H146" s="40"/>
      <c r="I146" s="11"/>
      <c r="J146" s="11"/>
      <c r="K146" s="11"/>
      <c r="L146" s="41">
        <v>359976.23</v>
      </c>
      <c r="M146" s="42"/>
      <c r="N146" s="42"/>
      <c r="O146" s="43"/>
      <c r="BG146" s="27"/>
      <c r="BH146" s="28"/>
      <c r="BI146" s="35"/>
      <c r="BJ146" s="19"/>
    </row>
    <row r="147" spans="1:62" s="3" customFormat="1" ht="15" x14ac:dyDescent="0.25">
      <c r="A147" s="36"/>
      <c r="B147" s="37"/>
      <c r="C147" s="37"/>
      <c r="D147" s="37"/>
      <c r="E147" s="38" t="s">
        <v>5827</v>
      </c>
      <c r="F147" s="38"/>
      <c r="G147" s="39"/>
      <c r="H147" s="40"/>
      <c r="I147" s="11"/>
      <c r="J147" s="11"/>
      <c r="K147" s="11"/>
      <c r="L147" s="41">
        <v>208914.78</v>
      </c>
      <c r="M147" s="42"/>
      <c r="N147" s="42"/>
      <c r="O147" s="43"/>
      <c r="BG147" s="27"/>
      <c r="BH147" s="28"/>
      <c r="BI147" s="35"/>
      <c r="BJ147" s="19"/>
    </row>
    <row r="148" spans="1:62" s="3" customFormat="1" ht="15" x14ac:dyDescent="0.25">
      <c r="A148" s="36"/>
      <c r="B148" s="37"/>
      <c r="C148" s="37"/>
      <c r="D148" s="37"/>
      <c r="E148" s="38" t="s">
        <v>46</v>
      </c>
      <c r="F148" s="38"/>
      <c r="G148" s="39"/>
      <c r="H148" s="40"/>
      <c r="I148" s="11"/>
      <c r="J148" s="11"/>
      <c r="K148" s="11"/>
      <c r="L148" s="41">
        <v>886628.24</v>
      </c>
      <c r="M148" s="42"/>
      <c r="N148" s="42"/>
      <c r="O148" s="43"/>
      <c r="BG148" s="27"/>
      <c r="BH148" s="28"/>
      <c r="BI148" s="35"/>
      <c r="BJ148" s="19"/>
    </row>
    <row r="149" spans="1:62" s="3" customFormat="1" ht="22.5" x14ac:dyDescent="0.25">
      <c r="A149" s="45"/>
      <c r="B149" s="46" t="s">
        <v>255</v>
      </c>
      <c r="C149" s="141" t="s">
        <v>256</v>
      </c>
      <c r="D149" s="141"/>
      <c r="E149" s="141"/>
      <c r="F149" s="47" t="s">
        <v>257</v>
      </c>
      <c r="G149" s="39" t="s">
        <v>5828</v>
      </c>
      <c r="H149" s="48">
        <v>2.16</v>
      </c>
      <c r="I149" s="48"/>
      <c r="J149" s="48">
        <v>2.16</v>
      </c>
      <c r="K149" s="49"/>
      <c r="L149" s="48">
        <v>114.82</v>
      </c>
      <c r="M149" s="48"/>
      <c r="N149" s="48"/>
      <c r="O149" s="50">
        <v>114.82</v>
      </c>
      <c r="BG149" s="27"/>
      <c r="BH149" s="28"/>
      <c r="BI149" s="35"/>
      <c r="BJ149" s="19" t="s">
        <v>256</v>
      </c>
    </row>
    <row r="150" spans="1:62" s="3" customFormat="1" ht="90" x14ac:dyDescent="0.25">
      <c r="A150" s="29" t="s">
        <v>267</v>
      </c>
      <c r="B150" s="30" t="s">
        <v>260</v>
      </c>
      <c r="C150" s="136" t="s">
        <v>261</v>
      </c>
      <c r="D150" s="136"/>
      <c r="E150" s="136"/>
      <c r="F150" s="29" t="s">
        <v>249</v>
      </c>
      <c r="G150" s="32">
        <v>15.188000000000001</v>
      </c>
      <c r="H150" s="33" t="s">
        <v>262</v>
      </c>
      <c r="I150" s="33" t="s">
        <v>263</v>
      </c>
      <c r="J150" s="33"/>
      <c r="K150" s="31" t="s">
        <v>42</v>
      </c>
      <c r="L150" s="33">
        <v>11532.82</v>
      </c>
      <c r="M150" s="33">
        <v>7522.34</v>
      </c>
      <c r="N150" s="34" t="s">
        <v>5829</v>
      </c>
      <c r="O150" s="33"/>
      <c r="BG150" s="27"/>
      <c r="BH150" s="28"/>
      <c r="BI150" s="35" t="s">
        <v>261</v>
      </c>
      <c r="BJ150" s="19"/>
    </row>
    <row r="151" spans="1:62" s="3" customFormat="1" ht="15" x14ac:dyDescent="0.25">
      <c r="A151" s="36"/>
      <c r="B151" s="37"/>
      <c r="C151" s="37"/>
      <c r="D151" s="37"/>
      <c r="E151" s="38" t="s">
        <v>5830</v>
      </c>
      <c r="F151" s="38"/>
      <c r="G151" s="39"/>
      <c r="H151" s="40"/>
      <c r="I151" s="11"/>
      <c r="J151" s="11"/>
      <c r="K151" s="11"/>
      <c r="L151" s="41">
        <v>14288.38</v>
      </c>
      <c r="M151" s="42"/>
      <c r="N151" s="42"/>
      <c r="O151" s="43"/>
      <c r="BG151" s="27"/>
      <c r="BH151" s="28"/>
      <c r="BI151" s="35"/>
      <c r="BJ151" s="19"/>
    </row>
    <row r="152" spans="1:62" s="3" customFormat="1" ht="15" x14ac:dyDescent="0.25">
      <c r="A152" s="36"/>
      <c r="B152" s="37"/>
      <c r="C152" s="37"/>
      <c r="D152" s="37"/>
      <c r="E152" s="38" t="s">
        <v>5831</v>
      </c>
      <c r="F152" s="38"/>
      <c r="G152" s="39"/>
      <c r="H152" s="40"/>
      <c r="I152" s="11"/>
      <c r="J152" s="11"/>
      <c r="K152" s="11"/>
      <c r="L152" s="41">
        <v>8292.36</v>
      </c>
      <c r="M152" s="42"/>
      <c r="N152" s="42"/>
      <c r="O152" s="43"/>
      <c r="BG152" s="27"/>
      <c r="BH152" s="28"/>
      <c r="BI152" s="35"/>
      <c r="BJ152" s="19"/>
    </row>
    <row r="153" spans="1:62" s="3" customFormat="1" ht="15" x14ac:dyDescent="0.25">
      <c r="A153" s="36"/>
      <c r="B153" s="37"/>
      <c r="C153" s="37"/>
      <c r="D153" s="37"/>
      <c r="E153" s="38" t="s">
        <v>46</v>
      </c>
      <c r="F153" s="38"/>
      <c r="G153" s="39"/>
      <c r="H153" s="40"/>
      <c r="I153" s="11"/>
      <c r="J153" s="11"/>
      <c r="K153" s="11"/>
      <c r="L153" s="41">
        <v>34113.56</v>
      </c>
      <c r="M153" s="42"/>
      <c r="N153" s="42"/>
      <c r="O153" s="43"/>
      <c r="BG153" s="27"/>
      <c r="BH153" s="28"/>
      <c r="BI153" s="35"/>
      <c r="BJ153" s="19"/>
    </row>
    <row r="154" spans="1:62" s="3" customFormat="1" ht="90" x14ac:dyDescent="0.25">
      <c r="A154" s="29" t="s">
        <v>270</v>
      </c>
      <c r="B154" s="30" t="s">
        <v>5806</v>
      </c>
      <c r="C154" s="136" t="s">
        <v>269</v>
      </c>
      <c r="D154" s="136"/>
      <c r="E154" s="136"/>
      <c r="F154" s="29" t="s">
        <v>257</v>
      </c>
      <c r="G154" s="32">
        <v>46.475000000000001</v>
      </c>
      <c r="H154" s="33">
        <v>890.11</v>
      </c>
      <c r="I154" s="33"/>
      <c r="J154" s="33">
        <v>890.11</v>
      </c>
      <c r="K154" s="31" t="s">
        <v>42</v>
      </c>
      <c r="L154" s="33">
        <v>358245.69</v>
      </c>
      <c r="M154" s="33"/>
      <c r="N154" s="34"/>
      <c r="O154" s="33">
        <v>358245.69</v>
      </c>
      <c r="BG154" s="27"/>
      <c r="BH154" s="28"/>
      <c r="BI154" s="35" t="s">
        <v>269</v>
      </c>
      <c r="BJ154" s="19"/>
    </row>
    <row r="155" spans="1:62" s="3" customFormat="1" ht="90" x14ac:dyDescent="0.25">
      <c r="A155" s="29" t="s">
        <v>305</v>
      </c>
      <c r="B155" s="30" t="s">
        <v>271</v>
      </c>
      <c r="C155" s="136" t="s">
        <v>272</v>
      </c>
      <c r="D155" s="136"/>
      <c r="E155" s="136"/>
      <c r="F155" s="29" t="s">
        <v>273</v>
      </c>
      <c r="G155" s="32">
        <v>15.188000000000001</v>
      </c>
      <c r="H155" s="33" t="s">
        <v>274</v>
      </c>
      <c r="I155" s="33" t="s">
        <v>275</v>
      </c>
      <c r="J155" s="33">
        <v>11841.21</v>
      </c>
      <c r="K155" s="31" t="s">
        <v>42</v>
      </c>
      <c r="L155" s="33">
        <v>2228200.12</v>
      </c>
      <c r="M155" s="33">
        <v>623978.35</v>
      </c>
      <c r="N155" s="34" t="s">
        <v>5832</v>
      </c>
      <c r="O155" s="33">
        <v>1557451.62</v>
      </c>
      <c r="BG155" s="27"/>
      <c r="BH155" s="28"/>
      <c r="BI155" s="35" t="s">
        <v>272</v>
      </c>
      <c r="BJ155" s="19"/>
    </row>
    <row r="156" spans="1:62" s="3" customFormat="1" ht="15" x14ac:dyDescent="0.25">
      <c r="A156" s="36"/>
      <c r="B156" s="37"/>
      <c r="C156" s="37"/>
      <c r="D156" s="37"/>
      <c r="E156" s="38" t="s">
        <v>5833</v>
      </c>
      <c r="F156" s="38"/>
      <c r="G156" s="39"/>
      <c r="H156" s="40"/>
      <c r="I156" s="11"/>
      <c r="J156" s="11"/>
      <c r="K156" s="11"/>
      <c r="L156" s="41">
        <v>779969.38</v>
      </c>
      <c r="M156" s="42"/>
      <c r="N156" s="42"/>
      <c r="O156" s="43"/>
      <c r="BG156" s="27"/>
      <c r="BH156" s="28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5834</v>
      </c>
      <c r="F157" s="38"/>
      <c r="G157" s="39"/>
      <c r="H157" s="40"/>
      <c r="I157" s="11"/>
      <c r="J157" s="11"/>
      <c r="K157" s="11"/>
      <c r="L157" s="41">
        <v>452660.8</v>
      </c>
      <c r="M157" s="42"/>
      <c r="N157" s="42"/>
      <c r="O157" s="43"/>
      <c r="BG157" s="27"/>
      <c r="BH157" s="28"/>
      <c r="BI157" s="35"/>
      <c r="BJ157" s="19"/>
    </row>
    <row r="158" spans="1:62" s="3" customFormat="1" ht="15" x14ac:dyDescent="0.25">
      <c r="A158" s="36"/>
      <c r="B158" s="37"/>
      <c r="C158" s="37"/>
      <c r="D158" s="37"/>
      <c r="E158" s="38" t="s">
        <v>46</v>
      </c>
      <c r="F158" s="38"/>
      <c r="G158" s="39"/>
      <c r="H158" s="40"/>
      <c r="I158" s="11"/>
      <c r="J158" s="11"/>
      <c r="K158" s="11"/>
      <c r="L158" s="41">
        <v>3460830.3</v>
      </c>
      <c r="M158" s="42"/>
      <c r="N158" s="42"/>
      <c r="O158" s="43"/>
      <c r="BG158" s="27"/>
      <c r="BH158" s="28"/>
      <c r="BI158" s="35"/>
      <c r="BJ158" s="19"/>
    </row>
    <row r="159" spans="1:62" s="3" customFormat="1" ht="34.5" x14ac:dyDescent="0.25">
      <c r="A159" s="45"/>
      <c r="B159" s="46" t="s">
        <v>279</v>
      </c>
      <c r="C159" s="141" t="s">
        <v>280</v>
      </c>
      <c r="D159" s="141"/>
      <c r="E159" s="141"/>
      <c r="F159" s="47" t="s">
        <v>80</v>
      </c>
      <c r="G159" s="39" t="s">
        <v>5835</v>
      </c>
      <c r="H159" s="48">
        <v>17894.900000000001</v>
      </c>
      <c r="I159" s="48"/>
      <c r="J159" s="48">
        <v>17894.900000000001</v>
      </c>
      <c r="K159" s="49"/>
      <c r="L159" s="48">
        <v>54.36</v>
      </c>
      <c r="M159" s="48"/>
      <c r="N159" s="48"/>
      <c r="O159" s="50">
        <v>54.36</v>
      </c>
      <c r="BG159" s="27"/>
      <c r="BH159" s="28"/>
      <c r="BI159" s="35"/>
      <c r="BJ159" s="19" t="s">
        <v>280</v>
      </c>
    </row>
    <row r="160" spans="1:62" s="3" customFormat="1" ht="23.25" x14ac:dyDescent="0.25">
      <c r="A160" s="45"/>
      <c r="B160" s="46" t="s">
        <v>282</v>
      </c>
      <c r="C160" s="141" t="s">
        <v>283</v>
      </c>
      <c r="D160" s="141"/>
      <c r="E160" s="141"/>
      <c r="F160" s="47" t="s">
        <v>80</v>
      </c>
      <c r="G160" s="39" t="s">
        <v>5836</v>
      </c>
      <c r="H160" s="48">
        <v>13965.45</v>
      </c>
      <c r="I160" s="48"/>
      <c r="J160" s="48">
        <v>13965.45</v>
      </c>
      <c r="K160" s="49"/>
      <c r="L160" s="48">
        <v>1442.33</v>
      </c>
      <c r="M160" s="48"/>
      <c r="N160" s="48"/>
      <c r="O160" s="50">
        <v>1442.33</v>
      </c>
      <c r="BG160" s="27"/>
      <c r="BH160" s="28"/>
      <c r="BI160" s="35"/>
      <c r="BJ160" s="19" t="s">
        <v>283</v>
      </c>
    </row>
    <row r="161" spans="1:64" s="3" customFormat="1" ht="23.25" x14ac:dyDescent="0.25">
      <c r="A161" s="45"/>
      <c r="B161" s="46" t="s">
        <v>285</v>
      </c>
      <c r="C161" s="141" t="s">
        <v>286</v>
      </c>
      <c r="D161" s="141"/>
      <c r="E161" s="141"/>
      <c r="F161" s="47" t="s">
        <v>80</v>
      </c>
      <c r="G161" s="39" t="s">
        <v>5837</v>
      </c>
      <c r="H161" s="48">
        <v>713.2</v>
      </c>
      <c r="I161" s="48"/>
      <c r="J161" s="48">
        <v>713.2</v>
      </c>
      <c r="K161" s="49"/>
      <c r="L161" s="48">
        <v>140.82</v>
      </c>
      <c r="M161" s="48"/>
      <c r="N161" s="48"/>
      <c r="O161" s="50">
        <v>140.82</v>
      </c>
      <c r="BG161" s="27"/>
      <c r="BH161" s="28"/>
      <c r="BI161" s="35"/>
      <c r="BJ161" s="19" t="s">
        <v>286</v>
      </c>
    </row>
    <row r="162" spans="1:64" s="3" customFormat="1" ht="23.25" x14ac:dyDescent="0.25">
      <c r="A162" s="45"/>
      <c r="B162" s="46" t="s">
        <v>288</v>
      </c>
      <c r="C162" s="141" t="s">
        <v>289</v>
      </c>
      <c r="D162" s="141"/>
      <c r="E162" s="141"/>
      <c r="F162" s="47" t="s">
        <v>80</v>
      </c>
      <c r="G162" s="39" t="s">
        <v>5838</v>
      </c>
      <c r="H162" s="48">
        <v>2206.77</v>
      </c>
      <c r="I162" s="48"/>
      <c r="J162" s="48">
        <v>2206.77</v>
      </c>
      <c r="K162" s="49"/>
      <c r="L162" s="48">
        <v>1206.5899999999999</v>
      </c>
      <c r="M162" s="48"/>
      <c r="N162" s="48"/>
      <c r="O162" s="50">
        <v>1206.5899999999999</v>
      </c>
      <c r="BG162" s="27"/>
      <c r="BH162" s="28"/>
      <c r="BI162" s="35"/>
      <c r="BJ162" s="19" t="s">
        <v>289</v>
      </c>
    </row>
    <row r="163" spans="1:64" s="3" customFormat="1" ht="23.25" x14ac:dyDescent="0.25">
      <c r="A163" s="45"/>
      <c r="B163" s="46" t="s">
        <v>291</v>
      </c>
      <c r="C163" s="141" t="s">
        <v>292</v>
      </c>
      <c r="D163" s="141"/>
      <c r="E163" s="141"/>
      <c r="F163" s="47" t="s">
        <v>80</v>
      </c>
      <c r="G163" s="39" t="s">
        <v>5839</v>
      </c>
      <c r="H163" s="48">
        <v>12653.97</v>
      </c>
      <c r="I163" s="48"/>
      <c r="J163" s="48">
        <v>12653.97</v>
      </c>
      <c r="K163" s="49"/>
      <c r="L163" s="48">
        <v>1499.07</v>
      </c>
      <c r="M163" s="48"/>
      <c r="N163" s="48"/>
      <c r="O163" s="50">
        <v>1499.07</v>
      </c>
      <c r="BG163" s="27"/>
      <c r="BH163" s="28"/>
      <c r="BI163" s="35"/>
      <c r="BJ163" s="19" t="s">
        <v>292</v>
      </c>
    </row>
    <row r="164" spans="1:64" s="3" customFormat="1" ht="23.25" x14ac:dyDescent="0.25">
      <c r="A164" s="45"/>
      <c r="B164" s="46" t="s">
        <v>294</v>
      </c>
      <c r="C164" s="141" t="s">
        <v>295</v>
      </c>
      <c r="D164" s="141"/>
      <c r="E164" s="141"/>
      <c r="F164" s="47" t="s">
        <v>62</v>
      </c>
      <c r="G164" s="39" t="s">
        <v>5840</v>
      </c>
      <c r="H164" s="48">
        <v>50.44</v>
      </c>
      <c r="I164" s="48"/>
      <c r="J164" s="48">
        <v>50.44</v>
      </c>
      <c r="K164" s="49"/>
      <c r="L164" s="48">
        <v>167772.12</v>
      </c>
      <c r="M164" s="48"/>
      <c r="N164" s="48"/>
      <c r="O164" s="50">
        <v>167772.12</v>
      </c>
      <c r="BG164" s="27"/>
      <c r="BH164" s="28"/>
      <c r="BI164" s="35"/>
      <c r="BJ164" s="19" t="s">
        <v>295</v>
      </c>
    </row>
    <row r="165" spans="1:64" s="3" customFormat="1" ht="22.5" x14ac:dyDescent="0.25">
      <c r="A165" s="45"/>
      <c r="B165" s="46" t="s">
        <v>297</v>
      </c>
      <c r="C165" s="141" t="s">
        <v>298</v>
      </c>
      <c r="D165" s="141"/>
      <c r="E165" s="141"/>
      <c r="F165" s="47" t="s">
        <v>80</v>
      </c>
      <c r="G165" s="39" t="s">
        <v>5841</v>
      </c>
      <c r="H165" s="48">
        <v>1865.4</v>
      </c>
      <c r="I165" s="48"/>
      <c r="J165" s="48">
        <v>1865.4</v>
      </c>
      <c r="K165" s="49"/>
      <c r="L165" s="48">
        <v>7706.22</v>
      </c>
      <c r="M165" s="48"/>
      <c r="N165" s="48"/>
      <c r="O165" s="50">
        <v>7706.22</v>
      </c>
      <c r="BG165" s="27"/>
      <c r="BH165" s="28"/>
      <c r="BI165" s="35"/>
      <c r="BJ165" s="19" t="s">
        <v>298</v>
      </c>
    </row>
    <row r="166" spans="1:64" s="3" customFormat="1" ht="23.25" x14ac:dyDescent="0.25">
      <c r="A166" s="45"/>
      <c r="B166" s="46" t="s">
        <v>300</v>
      </c>
      <c r="C166" s="141" t="s">
        <v>301</v>
      </c>
      <c r="D166" s="141"/>
      <c r="E166" s="141"/>
      <c r="F166" s="47" t="s">
        <v>257</v>
      </c>
      <c r="G166" s="39" t="s">
        <v>5842</v>
      </c>
      <c r="H166" s="48">
        <v>69.900000000000006</v>
      </c>
      <c r="I166" s="48"/>
      <c r="J166" s="48">
        <v>69.900000000000006</v>
      </c>
      <c r="K166" s="49"/>
      <c r="L166" s="48">
        <v>18.37</v>
      </c>
      <c r="M166" s="48"/>
      <c r="N166" s="48"/>
      <c r="O166" s="50">
        <v>18.37</v>
      </c>
      <c r="BG166" s="27"/>
      <c r="BH166" s="28"/>
      <c r="BI166" s="35"/>
      <c r="BJ166" s="19" t="s">
        <v>301</v>
      </c>
    </row>
    <row r="167" spans="1:64" s="3" customFormat="1" ht="22.5" x14ac:dyDescent="0.25">
      <c r="A167" s="45"/>
      <c r="B167" s="46" t="s">
        <v>255</v>
      </c>
      <c r="C167" s="141" t="s">
        <v>256</v>
      </c>
      <c r="D167" s="141"/>
      <c r="E167" s="141"/>
      <c r="F167" s="47" t="s">
        <v>257</v>
      </c>
      <c r="G167" s="39" t="s">
        <v>5843</v>
      </c>
      <c r="H167" s="48">
        <v>2.16</v>
      </c>
      <c r="I167" s="48"/>
      <c r="J167" s="48">
        <v>2.16</v>
      </c>
      <c r="K167" s="49"/>
      <c r="L167" s="48">
        <v>4.43</v>
      </c>
      <c r="M167" s="48"/>
      <c r="N167" s="48"/>
      <c r="O167" s="50">
        <v>4.43</v>
      </c>
      <c r="BG167" s="27"/>
      <c r="BH167" s="28"/>
      <c r="BI167" s="35"/>
      <c r="BJ167" s="19" t="s">
        <v>256</v>
      </c>
    </row>
    <row r="168" spans="1:64" s="3" customFormat="1" ht="22.5" x14ac:dyDescent="0.25">
      <c r="A168" s="142" t="s">
        <v>467</v>
      </c>
      <c r="B168" s="143"/>
      <c r="C168" s="143"/>
      <c r="D168" s="143"/>
      <c r="E168" s="143"/>
      <c r="F168" s="143"/>
      <c r="G168" s="143"/>
      <c r="H168" s="143"/>
      <c r="I168" s="143"/>
      <c r="J168" s="143"/>
      <c r="K168" s="144"/>
      <c r="L168" s="33">
        <v>5621063.7400000002</v>
      </c>
      <c r="M168" s="33">
        <v>1298061.22</v>
      </c>
      <c r="N168" s="33" t="s">
        <v>5844</v>
      </c>
      <c r="O168" s="33">
        <v>4225809.8499999996</v>
      </c>
      <c r="BK168" s="35" t="s">
        <v>467</v>
      </c>
    </row>
    <row r="169" spans="1:64" s="3" customFormat="1" ht="15" x14ac:dyDescent="0.25">
      <c r="A169" s="142" t="s">
        <v>469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4"/>
      <c r="L169" s="33">
        <v>1587897.58</v>
      </c>
      <c r="M169" s="33"/>
      <c r="N169" s="33"/>
      <c r="O169" s="33"/>
      <c r="BK169" s="35" t="s">
        <v>469</v>
      </c>
    </row>
    <row r="170" spans="1:64" s="3" customFormat="1" ht="15" x14ac:dyDescent="0.25">
      <c r="A170" s="145" t="s">
        <v>470</v>
      </c>
      <c r="B170" s="146"/>
      <c r="C170" s="146"/>
      <c r="D170" s="146"/>
      <c r="E170" s="146"/>
      <c r="F170" s="146"/>
      <c r="G170" s="146"/>
      <c r="H170" s="146"/>
      <c r="I170" s="146"/>
      <c r="J170" s="146"/>
      <c r="K170" s="147"/>
      <c r="L170" s="55"/>
      <c r="M170" s="55"/>
      <c r="N170" s="55"/>
      <c r="O170" s="55"/>
      <c r="BK170" s="35"/>
      <c r="BL170" s="2" t="s">
        <v>470</v>
      </c>
    </row>
    <row r="171" spans="1:64" s="3" customFormat="1" ht="15" x14ac:dyDescent="0.25">
      <c r="A171" s="145" t="s">
        <v>5845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7"/>
      <c r="L171" s="55">
        <v>19979.68</v>
      </c>
      <c r="M171" s="55"/>
      <c r="N171" s="55"/>
      <c r="O171" s="55"/>
      <c r="BK171" s="35"/>
      <c r="BL171" s="2" t="s">
        <v>5845</v>
      </c>
    </row>
    <row r="172" spans="1:64" s="3" customFormat="1" ht="15" x14ac:dyDescent="0.25">
      <c r="A172" s="145" t="s">
        <v>5846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7"/>
      <c r="L172" s="55">
        <v>19844.68</v>
      </c>
      <c r="M172" s="55"/>
      <c r="N172" s="55"/>
      <c r="O172" s="55"/>
      <c r="BK172" s="35"/>
      <c r="BL172" s="2" t="s">
        <v>5846</v>
      </c>
    </row>
    <row r="173" spans="1:64" s="3" customFormat="1" ht="15" x14ac:dyDescent="0.25">
      <c r="A173" s="145" t="s">
        <v>5847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7"/>
      <c r="L173" s="55">
        <v>4906.46</v>
      </c>
      <c r="M173" s="55"/>
      <c r="N173" s="55"/>
      <c r="O173" s="55"/>
      <c r="BK173" s="35"/>
      <c r="BL173" s="2" t="s">
        <v>5847</v>
      </c>
    </row>
    <row r="174" spans="1:64" s="3" customFormat="1" ht="15" x14ac:dyDescent="0.25">
      <c r="A174" s="145" t="s">
        <v>5848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7"/>
      <c r="L174" s="55">
        <v>6377.24</v>
      </c>
      <c r="M174" s="55"/>
      <c r="N174" s="55"/>
      <c r="O174" s="55"/>
      <c r="BK174" s="35"/>
      <c r="BL174" s="2" t="s">
        <v>5848</v>
      </c>
    </row>
    <row r="175" spans="1:64" s="3" customFormat="1" ht="15" x14ac:dyDescent="0.25">
      <c r="A175" s="145" t="s">
        <v>5849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7"/>
      <c r="L175" s="55">
        <v>49047.75</v>
      </c>
      <c r="M175" s="55"/>
      <c r="N175" s="55"/>
      <c r="O175" s="55"/>
      <c r="BK175" s="35"/>
      <c r="BL175" s="2" t="s">
        <v>5849</v>
      </c>
    </row>
    <row r="176" spans="1:64" s="3" customFormat="1" ht="15" x14ac:dyDescent="0.25">
      <c r="A176" s="145" t="s">
        <v>5850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7"/>
      <c r="L176" s="55">
        <v>1487741.77</v>
      </c>
      <c r="M176" s="55"/>
      <c r="N176" s="55"/>
      <c r="O176" s="55"/>
      <c r="BK176" s="35"/>
      <c r="BL176" s="2" t="s">
        <v>5850</v>
      </c>
    </row>
    <row r="177" spans="1:64" s="3" customFormat="1" ht="15" x14ac:dyDescent="0.25">
      <c r="A177" s="142" t="s">
        <v>477</v>
      </c>
      <c r="B177" s="143"/>
      <c r="C177" s="143"/>
      <c r="D177" s="143"/>
      <c r="E177" s="143"/>
      <c r="F177" s="143"/>
      <c r="G177" s="143"/>
      <c r="H177" s="143"/>
      <c r="I177" s="143"/>
      <c r="J177" s="143"/>
      <c r="K177" s="144"/>
      <c r="L177" s="33">
        <v>918151.7</v>
      </c>
      <c r="M177" s="33"/>
      <c r="N177" s="33"/>
      <c r="O177" s="33"/>
      <c r="BK177" s="35" t="s">
        <v>477</v>
      </c>
    </row>
    <row r="178" spans="1:64" s="3" customFormat="1" ht="15" x14ac:dyDescent="0.25">
      <c r="A178" s="145" t="s">
        <v>470</v>
      </c>
      <c r="B178" s="146"/>
      <c r="C178" s="146"/>
      <c r="D178" s="146"/>
      <c r="E178" s="146"/>
      <c r="F178" s="146"/>
      <c r="G178" s="146"/>
      <c r="H178" s="146"/>
      <c r="I178" s="146"/>
      <c r="J178" s="146"/>
      <c r="K178" s="147"/>
      <c r="L178" s="55"/>
      <c r="M178" s="55"/>
      <c r="N178" s="55"/>
      <c r="O178" s="55"/>
      <c r="BK178" s="35"/>
      <c r="BL178" s="2" t="s">
        <v>470</v>
      </c>
    </row>
    <row r="179" spans="1:64" s="3" customFormat="1" ht="15" x14ac:dyDescent="0.25">
      <c r="A179" s="145" t="s">
        <v>5851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7"/>
      <c r="L179" s="55">
        <v>9723.89</v>
      </c>
      <c r="M179" s="55"/>
      <c r="N179" s="55"/>
      <c r="O179" s="55"/>
      <c r="BK179" s="35"/>
      <c r="BL179" s="2" t="s">
        <v>5851</v>
      </c>
    </row>
    <row r="180" spans="1:64" s="3" customFormat="1" ht="15" x14ac:dyDescent="0.25">
      <c r="A180" s="145" t="s">
        <v>5852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7"/>
      <c r="L180" s="55">
        <v>3247.67</v>
      </c>
      <c r="M180" s="55"/>
      <c r="N180" s="55"/>
      <c r="O180" s="55"/>
      <c r="BK180" s="35"/>
      <c r="BL180" s="2" t="s">
        <v>5852</v>
      </c>
    </row>
    <row r="181" spans="1:64" s="3" customFormat="1" ht="15" x14ac:dyDescent="0.25">
      <c r="A181" s="145" t="s">
        <v>5853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7"/>
      <c r="L181" s="55">
        <v>25648.83</v>
      </c>
      <c r="M181" s="55"/>
      <c r="N181" s="55"/>
      <c r="O181" s="55"/>
      <c r="BK181" s="35"/>
      <c r="BL181" s="2" t="s">
        <v>5853</v>
      </c>
    </row>
    <row r="182" spans="1:64" s="3" customFormat="1" ht="15" x14ac:dyDescent="0.25">
      <c r="A182" s="145" t="s">
        <v>5854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7"/>
      <c r="L182" s="55">
        <v>2789.95</v>
      </c>
      <c r="M182" s="55"/>
      <c r="N182" s="55"/>
      <c r="O182" s="55"/>
      <c r="BK182" s="35"/>
      <c r="BL182" s="2" t="s">
        <v>5854</v>
      </c>
    </row>
    <row r="183" spans="1:64" s="3" customFormat="1" ht="15" x14ac:dyDescent="0.25">
      <c r="A183" s="145" t="s">
        <v>5855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7"/>
      <c r="L183" s="55">
        <v>13319.79</v>
      </c>
      <c r="M183" s="55"/>
      <c r="N183" s="55"/>
      <c r="O183" s="55"/>
      <c r="BK183" s="35"/>
      <c r="BL183" s="2" t="s">
        <v>5855</v>
      </c>
    </row>
    <row r="184" spans="1:64" s="3" customFormat="1" ht="15" x14ac:dyDescent="0.25">
      <c r="A184" s="145" t="s">
        <v>5856</v>
      </c>
      <c r="B184" s="146"/>
      <c r="C184" s="146"/>
      <c r="D184" s="146"/>
      <c r="E184" s="146"/>
      <c r="F184" s="146"/>
      <c r="G184" s="146"/>
      <c r="H184" s="146"/>
      <c r="I184" s="146"/>
      <c r="J184" s="146"/>
      <c r="K184" s="147"/>
      <c r="L184" s="55">
        <v>863421.57</v>
      </c>
      <c r="M184" s="55"/>
      <c r="N184" s="55"/>
      <c r="O184" s="55"/>
      <c r="BK184" s="35"/>
      <c r="BL184" s="2" t="s">
        <v>5856</v>
      </c>
    </row>
    <row r="185" spans="1:64" s="3" customFormat="1" ht="15" x14ac:dyDescent="0.25">
      <c r="A185" s="142" t="s">
        <v>484</v>
      </c>
      <c r="B185" s="143"/>
      <c r="C185" s="143"/>
      <c r="D185" s="143"/>
      <c r="E185" s="143"/>
      <c r="F185" s="143"/>
      <c r="G185" s="143"/>
      <c r="H185" s="143"/>
      <c r="I185" s="143"/>
      <c r="J185" s="143"/>
      <c r="K185" s="144"/>
      <c r="L185" s="33"/>
      <c r="M185" s="33"/>
      <c r="N185" s="33"/>
      <c r="O185" s="33"/>
      <c r="BK185" s="35" t="s">
        <v>484</v>
      </c>
    </row>
    <row r="186" spans="1:64" s="3" customFormat="1" ht="15" x14ac:dyDescent="0.25">
      <c r="A186" s="145" t="s">
        <v>485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7"/>
      <c r="L186" s="55"/>
      <c r="M186" s="55"/>
      <c r="N186" s="55"/>
      <c r="O186" s="55"/>
      <c r="BK186" s="35"/>
      <c r="BL186" s="2" t="s">
        <v>485</v>
      </c>
    </row>
    <row r="187" spans="1:64" s="3" customFormat="1" ht="22.5" x14ac:dyDescent="0.25">
      <c r="A187" s="145" t="s">
        <v>5857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7"/>
      <c r="L187" s="55">
        <v>3240113.82</v>
      </c>
      <c r="M187" s="55">
        <v>1201730.6200000001</v>
      </c>
      <c r="N187" s="55" t="s">
        <v>5858</v>
      </c>
      <c r="O187" s="55">
        <v>1948365.29</v>
      </c>
      <c r="BK187" s="35"/>
      <c r="BL187" s="2" t="s">
        <v>5857</v>
      </c>
    </row>
    <row r="188" spans="1:64" s="3" customFormat="1" ht="15" x14ac:dyDescent="0.25">
      <c r="A188" s="145" t="s">
        <v>5859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7"/>
      <c r="L188" s="55">
        <v>1487741.77</v>
      </c>
      <c r="M188" s="55"/>
      <c r="N188" s="55"/>
      <c r="O188" s="55"/>
      <c r="BK188" s="35"/>
      <c r="BL188" s="2" t="s">
        <v>5859</v>
      </c>
    </row>
    <row r="189" spans="1:64" s="3" customFormat="1" ht="15" x14ac:dyDescent="0.25">
      <c r="A189" s="145" t="s">
        <v>5860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7"/>
      <c r="L189" s="55">
        <v>863421.57</v>
      </c>
      <c r="M189" s="55"/>
      <c r="N189" s="55"/>
      <c r="O189" s="55"/>
      <c r="BK189" s="35"/>
      <c r="BL189" s="2" t="s">
        <v>5860</v>
      </c>
    </row>
    <row r="190" spans="1:64" s="3" customFormat="1" ht="15" x14ac:dyDescent="0.25">
      <c r="A190" s="145" t="s">
        <v>490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7"/>
      <c r="L190" s="55">
        <v>5591277.1600000001</v>
      </c>
      <c r="M190" s="55"/>
      <c r="N190" s="55"/>
      <c r="O190" s="55"/>
      <c r="BK190" s="35"/>
      <c r="BL190" s="2" t="s">
        <v>490</v>
      </c>
    </row>
    <row r="191" spans="1:64" s="3" customFormat="1" ht="15" x14ac:dyDescent="0.25">
      <c r="A191" s="145" t="s">
        <v>2578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55"/>
      <c r="M191" s="55"/>
      <c r="N191" s="55"/>
      <c r="O191" s="55"/>
      <c r="BK191" s="35"/>
      <c r="BL191" s="2" t="s">
        <v>2578</v>
      </c>
    </row>
    <row r="192" spans="1:64" s="3" customFormat="1" ht="15" x14ac:dyDescent="0.25">
      <c r="A192" s="145" t="s">
        <v>5861</v>
      </c>
      <c r="B192" s="146"/>
      <c r="C192" s="146"/>
      <c r="D192" s="146"/>
      <c r="E192" s="146"/>
      <c r="F192" s="146"/>
      <c r="G192" s="146"/>
      <c r="H192" s="146"/>
      <c r="I192" s="146"/>
      <c r="J192" s="146"/>
      <c r="K192" s="147"/>
      <c r="L192" s="55">
        <v>2229946.27</v>
      </c>
      <c r="M192" s="55"/>
      <c r="N192" s="55"/>
      <c r="O192" s="55">
        <v>2229946.27</v>
      </c>
      <c r="BK192" s="35"/>
      <c r="BL192" s="2" t="s">
        <v>5861</v>
      </c>
    </row>
    <row r="193" spans="1:64" s="3" customFormat="1" ht="15" x14ac:dyDescent="0.25">
      <c r="A193" s="145" t="s">
        <v>495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7"/>
      <c r="L193" s="55"/>
      <c r="M193" s="55"/>
      <c r="N193" s="55"/>
      <c r="O193" s="55"/>
      <c r="BK193" s="35"/>
      <c r="BL193" s="2" t="s">
        <v>495</v>
      </c>
    </row>
    <row r="194" spans="1:64" s="3" customFormat="1" ht="22.5" x14ac:dyDescent="0.25">
      <c r="A194" s="145" t="s">
        <v>5862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7"/>
      <c r="L194" s="55">
        <v>60752.45</v>
      </c>
      <c r="M194" s="55">
        <v>44455.43</v>
      </c>
      <c r="N194" s="55" t="s">
        <v>5863</v>
      </c>
      <c r="O194" s="55">
        <v>14197.48</v>
      </c>
      <c r="BK194" s="35"/>
      <c r="BL194" s="2" t="s">
        <v>5862</v>
      </c>
    </row>
    <row r="195" spans="1:64" s="3" customFormat="1" ht="15" x14ac:dyDescent="0.25">
      <c r="A195" s="145" t="s">
        <v>5864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7"/>
      <c r="L195" s="55">
        <v>49047.75</v>
      </c>
      <c r="M195" s="55"/>
      <c r="N195" s="55"/>
      <c r="O195" s="55"/>
      <c r="BK195" s="35"/>
      <c r="BL195" s="2" t="s">
        <v>5864</v>
      </c>
    </row>
    <row r="196" spans="1:64" s="3" customFormat="1" ht="15" x14ac:dyDescent="0.25">
      <c r="A196" s="145" t="s">
        <v>5865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7"/>
      <c r="L196" s="55">
        <v>25648.83</v>
      </c>
      <c r="M196" s="55"/>
      <c r="N196" s="55"/>
      <c r="O196" s="55"/>
      <c r="BK196" s="35"/>
      <c r="BL196" s="2" t="s">
        <v>5865</v>
      </c>
    </row>
    <row r="197" spans="1:64" s="3" customFormat="1" ht="15" x14ac:dyDescent="0.25">
      <c r="A197" s="145" t="s">
        <v>490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7"/>
      <c r="L197" s="55">
        <v>135449.03</v>
      </c>
      <c r="M197" s="55"/>
      <c r="N197" s="55"/>
      <c r="O197" s="55"/>
      <c r="BK197" s="35"/>
      <c r="BL197" s="2" t="s">
        <v>490</v>
      </c>
    </row>
    <row r="198" spans="1:64" s="3" customFormat="1" ht="15" x14ac:dyDescent="0.25">
      <c r="A198" s="145" t="s">
        <v>500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55"/>
      <c r="M198" s="55"/>
      <c r="N198" s="55"/>
      <c r="O198" s="55"/>
      <c r="BK198" s="35"/>
      <c r="BL198" s="2" t="s">
        <v>500</v>
      </c>
    </row>
    <row r="199" spans="1:64" s="3" customFormat="1" ht="22.5" x14ac:dyDescent="0.25">
      <c r="A199" s="145" t="s">
        <v>5866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55">
        <v>11283.34</v>
      </c>
      <c r="M199" s="55">
        <v>5823.95</v>
      </c>
      <c r="N199" s="55" t="s">
        <v>5770</v>
      </c>
      <c r="O199" s="55">
        <v>4995.07</v>
      </c>
      <c r="BK199" s="35"/>
      <c r="BL199" s="2" t="s">
        <v>5866</v>
      </c>
    </row>
    <row r="200" spans="1:64" s="3" customFormat="1" ht="15" x14ac:dyDescent="0.25">
      <c r="A200" s="145" t="s">
        <v>5867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55">
        <v>6377.24</v>
      </c>
      <c r="M200" s="55"/>
      <c r="N200" s="55"/>
      <c r="O200" s="55"/>
      <c r="BK200" s="35"/>
      <c r="BL200" s="2" t="s">
        <v>5867</v>
      </c>
    </row>
    <row r="201" spans="1:64" s="3" customFormat="1" ht="15" x14ac:dyDescent="0.25">
      <c r="A201" s="145" t="s">
        <v>5868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55">
        <v>3247.67</v>
      </c>
      <c r="M201" s="55"/>
      <c r="N201" s="55"/>
      <c r="O201" s="55"/>
      <c r="BK201" s="35"/>
      <c r="BL201" s="2" t="s">
        <v>5868</v>
      </c>
    </row>
    <row r="202" spans="1:64" s="3" customFormat="1" ht="15" x14ac:dyDescent="0.25">
      <c r="A202" s="145" t="s">
        <v>490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55">
        <v>20908.25</v>
      </c>
      <c r="M202" s="55"/>
      <c r="N202" s="55"/>
      <c r="O202" s="55"/>
      <c r="BK202" s="35"/>
      <c r="BL202" s="2" t="s">
        <v>490</v>
      </c>
    </row>
    <row r="203" spans="1:64" s="3" customFormat="1" ht="15" x14ac:dyDescent="0.25">
      <c r="A203" s="145" t="s">
        <v>504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55"/>
      <c r="M203" s="55"/>
      <c r="N203" s="55"/>
      <c r="O203" s="55"/>
      <c r="BK203" s="35"/>
      <c r="BL203" s="2" t="s">
        <v>504</v>
      </c>
    </row>
    <row r="204" spans="1:64" s="3" customFormat="1" ht="15" x14ac:dyDescent="0.25">
      <c r="A204" s="145" t="s">
        <v>5869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55">
        <v>42524.34</v>
      </c>
      <c r="M204" s="55">
        <v>19844.68</v>
      </c>
      <c r="N204" s="55">
        <v>135.75</v>
      </c>
      <c r="O204" s="55">
        <v>22543.91</v>
      </c>
      <c r="BK204" s="35"/>
      <c r="BL204" s="2" t="s">
        <v>5869</v>
      </c>
    </row>
    <row r="205" spans="1:64" s="3" customFormat="1" ht="15" x14ac:dyDescent="0.25">
      <c r="A205" s="145" t="s">
        <v>5870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55">
        <v>19844.68</v>
      </c>
      <c r="M205" s="55"/>
      <c r="N205" s="55"/>
      <c r="O205" s="55"/>
      <c r="BK205" s="35"/>
      <c r="BL205" s="2" t="s">
        <v>5870</v>
      </c>
    </row>
    <row r="206" spans="1:64" s="3" customFormat="1" ht="15" x14ac:dyDescent="0.25">
      <c r="A206" s="145" t="s">
        <v>5871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55">
        <v>9723.89</v>
      </c>
      <c r="M206" s="55"/>
      <c r="N206" s="55"/>
      <c r="O206" s="55"/>
      <c r="BK206" s="35"/>
      <c r="BL206" s="2" t="s">
        <v>5871</v>
      </c>
    </row>
    <row r="207" spans="1:64" s="3" customFormat="1" ht="15" x14ac:dyDescent="0.25">
      <c r="A207" s="145" t="s">
        <v>490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7"/>
      <c r="L207" s="55">
        <v>72092.91</v>
      </c>
      <c r="M207" s="55"/>
      <c r="N207" s="55"/>
      <c r="O207" s="55"/>
      <c r="BK207" s="35"/>
      <c r="BL207" s="2" t="s">
        <v>490</v>
      </c>
    </row>
    <row r="208" spans="1:64" s="3" customFormat="1" ht="15" x14ac:dyDescent="0.25">
      <c r="A208" s="145" t="s">
        <v>491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55"/>
      <c r="M208" s="55"/>
      <c r="N208" s="55"/>
      <c r="O208" s="55"/>
      <c r="BK208" s="35"/>
      <c r="BL208" s="2" t="s">
        <v>491</v>
      </c>
    </row>
    <row r="209" spans="1:64" s="3" customFormat="1" ht="15" x14ac:dyDescent="0.25">
      <c r="A209" s="145" t="s">
        <v>5872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55">
        <v>29916.5</v>
      </c>
      <c r="M209" s="55">
        <v>21483.53</v>
      </c>
      <c r="N209" s="55">
        <v>4064.33</v>
      </c>
      <c r="O209" s="55">
        <v>4368.6400000000003</v>
      </c>
      <c r="BK209" s="35"/>
      <c r="BL209" s="2" t="s">
        <v>5872</v>
      </c>
    </row>
    <row r="210" spans="1:64" s="3" customFormat="1" ht="15" x14ac:dyDescent="0.25">
      <c r="A210" s="145" t="s">
        <v>5873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55">
        <v>19979.68</v>
      </c>
      <c r="M210" s="55"/>
      <c r="N210" s="55"/>
      <c r="O210" s="55"/>
      <c r="BK210" s="35"/>
      <c r="BL210" s="2" t="s">
        <v>5873</v>
      </c>
    </row>
    <row r="211" spans="1:64" s="3" customFormat="1" ht="15" x14ac:dyDescent="0.25">
      <c r="A211" s="145" t="s">
        <v>5874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55">
        <v>13319.79</v>
      </c>
      <c r="M211" s="55"/>
      <c r="N211" s="55"/>
      <c r="O211" s="55"/>
      <c r="BK211" s="35"/>
      <c r="BL211" s="2" t="s">
        <v>5874</v>
      </c>
    </row>
    <row r="212" spans="1:64" s="3" customFormat="1" ht="15" x14ac:dyDescent="0.25">
      <c r="A212" s="145" t="s">
        <v>490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55">
        <v>63215.97</v>
      </c>
      <c r="M212" s="55"/>
      <c r="N212" s="55"/>
      <c r="O212" s="55"/>
      <c r="BK212" s="35"/>
      <c r="BL212" s="2" t="s">
        <v>490</v>
      </c>
    </row>
    <row r="213" spans="1:64" s="3" customFormat="1" ht="15" x14ac:dyDescent="0.25">
      <c r="A213" s="145" t="s">
        <v>508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55"/>
      <c r="M213" s="55"/>
      <c r="N213" s="55"/>
      <c r="O213" s="55"/>
      <c r="BK213" s="35"/>
      <c r="BL213" s="2" t="s">
        <v>508</v>
      </c>
    </row>
    <row r="214" spans="1:64" s="3" customFormat="1" ht="22.5" x14ac:dyDescent="0.25">
      <c r="A214" s="145" t="s">
        <v>5875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55">
        <v>6527.02</v>
      </c>
      <c r="M214" s="55">
        <v>4723.01</v>
      </c>
      <c r="N214" s="55" t="s">
        <v>5807</v>
      </c>
      <c r="O214" s="55">
        <v>1393.19</v>
      </c>
      <c r="BK214" s="35"/>
      <c r="BL214" s="2" t="s">
        <v>5875</v>
      </c>
    </row>
    <row r="215" spans="1:64" s="3" customFormat="1" ht="15" x14ac:dyDescent="0.25">
      <c r="A215" s="145" t="s">
        <v>5876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/>
      <c r="L215" s="55">
        <v>4906.46</v>
      </c>
      <c r="M215" s="55"/>
      <c r="N215" s="55"/>
      <c r="O215" s="55"/>
      <c r="BK215" s="35"/>
      <c r="BL215" s="2" t="s">
        <v>5876</v>
      </c>
    </row>
    <row r="216" spans="1:64" s="3" customFormat="1" ht="15" x14ac:dyDescent="0.25">
      <c r="A216" s="145" t="s">
        <v>5877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55">
        <v>2789.95</v>
      </c>
      <c r="M216" s="55"/>
      <c r="N216" s="55"/>
      <c r="O216" s="55"/>
      <c r="BK216" s="35"/>
      <c r="BL216" s="2" t="s">
        <v>5877</v>
      </c>
    </row>
    <row r="217" spans="1:64" s="3" customFormat="1" ht="15" x14ac:dyDescent="0.25">
      <c r="A217" s="145" t="s">
        <v>490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7"/>
      <c r="L217" s="55">
        <v>14223.43</v>
      </c>
      <c r="M217" s="55"/>
      <c r="N217" s="55"/>
      <c r="O217" s="55"/>
      <c r="BK217" s="35"/>
      <c r="BL217" s="2" t="s">
        <v>490</v>
      </c>
    </row>
    <row r="218" spans="1:64" s="3" customFormat="1" ht="15" x14ac:dyDescent="0.25">
      <c r="A218" s="145" t="s">
        <v>513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147"/>
      <c r="L218" s="55">
        <v>8127113.0199999996</v>
      </c>
      <c r="M218" s="55"/>
      <c r="N218" s="55"/>
      <c r="O218" s="55"/>
      <c r="BK218" s="35"/>
      <c r="BL218" s="2" t="s">
        <v>513</v>
      </c>
    </row>
    <row r="219" spans="1:64" s="3" customFormat="1" ht="15" x14ac:dyDescent="0.25">
      <c r="A219" s="145" t="s">
        <v>514</v>
      </c>
      <c r="B219" s="146"/>
      <c r="C219" s="146"/>
      <c r="D219" s="146"/>
      <c r="E219" s="146"/>
      <c r="F219" s="146"/>
      <c r="G219" s="146"/>
      <c r="H219" s="146"/>
      <c r="I219" s="146"/>
      <c r="J219" s="146"/>
      <c r="K219" s="147"/>
      <c r="L219" s="55"/>
      <c r="M219" s="55"/>
      <c r="N219" s="55"/>
      <c r="O219" s="55"/>
      <c r="BK219" s="35"/>
      <c r="BL219" s="2" t="s">
        <v>514</v>
      </c>
    </row>
    <row r="220" spans="1:64" s="3" customFormat="1" ht="15" x14ac:dyDescent="0.25">
      <c r="A220" s="145" t="s">
        <v>515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7"/>
      <c r="L220" s="55">
        <v>1298061.22</v>
      </c>
      <c r="M220" s="55"/>
      <c r="N220" s="55"/>
      <c r="O220" s="55"/>
      <c r="BK220" s="35"/>
      <c r="BL220" s="2" t="s">
        <v>515</v>
      </c>
    </row>
    <row r="221" spans="1:64" s="3" customFormat="1" ht="15" x14ac:dyDescent="0.25">
      <c r="A221" s="145" t="s">
        <v>516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7"/>
      <c r="L221" s="55">
        <v>4225809.8499999996</v>
      </c>
      <c r="M221" s="55"/>
      <c r="N221" s="55"/>
      <c r="O221" s="55"/>
      <c r="BK221" s="35"/>
      <c r="BL221" s="2" t="s">
        <v>516</v>
      </c>
    </row>
    <row r="222" spans="1:64" s="3" customFormat="1" ht="15" x14ac:dyDescent="0.25">
      <c r="A222" s="145" t="s">
        <v>517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7"/>
      <c r="L222" s="55">
        <v>97192.67</v>
      </c>
      <c r="M222" s="55"/>
      <c r="N222" s="55"/>
      <c r="O222" s="55"/>
      <c r="BK222" s="35"/>
      <c r="BL222" s="2" t="s">
        <v>517</v>
      </c>
    </row>
    <row r="223" spans="1:64" s="3" customFormat="1" ht="15" x14ac:dyDescent="0.25">
      <c r="A223" s="145" t="s">
        <v>518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7"/>
      <c r="L223" s="55">
        <v>127320.9</v>
      </c>
      <c r="M223" s="55"/>
      <c r="N223" s="55"/>
      <c r="O223" s="55"/>
      <c r="BK223" s="35"/>
      <c r="BL223" s="2" t="s">
        <v>518</v>
      </c>
    </row>
    <row r="224" spans="1:64" s="3" customFormat="1" ht="15" x14ac:dyDescent="0.25">
      <c r="A224" s="145" t="s">
        <v>519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7"/>
      <c r="L224" s="55">
        <v>1587897.58</v>
      </c>
      <c r="M224" s="55"/>
      <c r="N224" s="55"/>
      <c r="O224" s="55"/>
      <c r="BK224" s="35"/>
      <c r="BL224" s="2" t="s">
        <v>519</v>
      </c>
    </row>
    <row r="225" spans="1:66" s="3" customFormat="1" ht="15" x14ac:dyDescent="0.25">
      <c r="A225" s="145" t="s">
        <v>520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7"/>
      <c r="L225" s="55">
        <v>918151.7</v>
      </c>
      <c r="M225" s="55"/>
      <c r="N225" s="55"/>
      <c r="O225" s="55"/>
      <c r="BK225" s="35"/>
      <c r="BL225" s="2" t="s">
        <v>520</v>
      </c>
    </row>
    <row r="226" spans="1:66" s="3" customFormat="1" ht="15" x14ac:dyDescent="0.25">
      <c r="A226" s="145" t="s">
        <v>521</v>
      </c>
      <c r="B226" s="146"/>
      <c r="C226" s="146"/>
      <c r="D226" s="146"/>
      <c r="E226" s="146"/>
      <c r="F226" s="146"/>
      <c r="G226" s="146"/>
      <c r="H226" s="146"/>
      <c r="I226" s="146"/>
      <c r="J226" s="146"/>
      <c r="K226" s="147"/>
      <c r="L226" s="55">
        <v>422609.88</v>
      </c>
      <c r="M226" s="55"/>
      <c r="N226" s="55"/>
      <c r="O226" s="55"/>
      <c r="BK226" s="35"/>
      <c r="BL226" s="2" t="s">
        <v>521</v>
      </c>
    </row>
    <row r="227" spans="1:66" s="3" customFormat="1" ht="15" x14ac:dyDescent="0.25">
      <c r="A227" s="142" t="s">
        <v>513</v>
      </c>
      <c r="B227" s="143"/>
      <c r="C227" s="143"/>
      <c r="D227" s="143"/>
      <c r="E227" s="143"/>
      <c r="F227" s="143"/>
      <c r="G227" s="143"/>
      <c r="H227" s="143"/>
      <c r="I227" s="143"/>
      <c r="J227" s="143"/>
      <c r="K227" s="144"/>
      <c r="L227" s="33">
        <v>8549722.9000000004</v>
      </c>
      <c r="M227" s="33"/>
      <c r="N227" s="33"/>
      <c r="O227" s="33"/>
      <c r="BK227" s="35"/>
      <c r="BM227" s="35" t="s">
        <v>513</v>
      </c>
    </row>
    <row r="228" spans="1:66" s="3" customFormat="1" ht="15" x14ac:dyDescent="0.25">
      <c r="A228" s="145" t="s">
        <v>522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55">
        <v>179544.18</v>
      </c>
      <c r="M228" s="55"/>
      <c r="N228" s="55"/>
      <c r="O228" s="55"/>
      <c r="BK228" s="35"/>
      <c r="BL228" s="2" t="s">
        <v>522</v>
      </c>
      <c r="BM228" s="35"/>
    </row>
    <row r="229" spans="1:66" s="3" customFormat="1" ht="15" x14ac:dyDescent="0.25">
      <c r="A229" s="145" t="s">
        <v>523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55">
        <v>299240.3</v>
      </c>
      <c r="M229" s="55"/>
      <c r="N229" s="55"/>
      <c r="O229" s="55"/>
      <c r="BK229" s="35"/>
      <c r="BL229" s="2" t="s">
        <v>523</v>
      </c>
      <c r="BM229" s="35"/>
    </row>
    <row r="230" spans="1:66" s="3" customFormat="1" ht="15" x14ac:dyDescent="0.25">
      <c r="A230" s="145" t="s">
        <v>524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55">
        <v>213743.07</v>
      </c>
      <c r="M230" s="55"/>
      <c r="N230" s="55"/>
      <c r="O230" s="55"/>
      <c r="BK230" s="35"/>
      <c r="BL230" s="2" t="s">
        <v>524</v>
      </c>
      <c r="BM230" s="35"/>
    </row>
    <row r="231" spans="1:66" s="3" customFormat="1" ht="15" x14ac:dyDescent="0.25">
      <c r="A231" s="145" t="s">
        <v>525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55">
        <v>170994.46</v>
      </c>
      <c r="M231" s="55"/>
      <c r="N231" s="55"/>
      <c r="O231" s="55"/>
      <c r="BK231" s="35"/>
      <c r="BL231" s="2" t="s">
        <v>525</v>
      </c>
      <c r="BM231" s="35"/>
    </row>
    <row r="232" spans="1:66" s="3" customFormat="1" ht="15" x14ac:dyDescent="0.25">
      <c r="A232" s="142" t="s">
        <v>513</v>
      </c>
      <c r="B232" s="143"/>
      <c r="C232" s="143"/>
      <c r="D232" s="143"/>
      <c r="E232" s="143"/>
      <c r="F232" s="143"/>
      <c r="G232" s="143"/>
      <c r="H232" s="143"/>
      <c r="I232" s="143"/>
      <c r="J232" s="143"/>
      <c r="K232" s="144"/>
      <c r="L232" s="33">
        <v>9413244.9100000001</v>
      </c>
      <c r="M232" s="33"/>
      <c r="N232" s="33"/>
      <c r="O232" s="33"/>
      <c r="BK232" s="35"/>
      <c r="BM232" s="35" t="s">
        <v>513</v>
      </c>
    </row>
    <row r="233" spans="1:66" s="3" customFormat="1" ht="15" x14ac:dyDescent="0.25">
      <c r="A233" s="145" t="s">
        <v>526</v>
      </c>
      <c r="B233" s="146"/>
      <c r="C233" s="146"/>
      <c r="D233" s="146"/>
      <c r="E233" s="146"/>
      <c r="F233" s="146"/>
      <c r="G233" s="146"/>
      <c r="H233" s="146"/>
      <c r="I233" s="146"/>
      <c r="J233" s="146"/>
      <c r="K233" s="147"/>
      <c r="L233" s="55">
        <v>282397.34999999998</v>
      </c>
      <c r="M233" s="55"/>
      <c r="N233" s="55"/>
      <c r="O233" s="55"/>
      <c r="BK233" s="35"/>
      <c r="BL233" s="2" t="s">
        <v>526</v>
      </c>
      <c r="BM233" s="35"/>
    </row>
    <row r="234" spans="1:66" s="3" customFormat="1" ht="15" x14ac:dyDescent="0.25">
      <c r="A234" s="142" t="s">
        <v>527</v>
      </c>
      <c r="B234" s="143"/>
      <c r="C234" s="143"/>
      <c r="D234" s="143"/>
      <c r="E234" s="143"/>
      <c r="F234" s="143"/>
      <c r="G234" s="143"/>
      <c r="H234" s="143"/>
      <c r="I234" s="143"/>
      <c r="J234" s="143"/>
      <c r="K234" s="144"/>
      <c r="L234" s="33">
        <v>9695642.2599999998</v>
      </c>
      <c r="M234" s="33"/>
      <c r="N234" s="33"/>
      <c r="O234" s="33"/>
      <c r="BK234" s="35"/>
      <c r="BM234" s="35" t="s">
        <v>527</v>
      </c>
    </row>
    <row r="235" spans="1:66" s="3" customFormat="1" ht="15" x14ac:dyDescent="0.25">
      <c r="A235" s="145" t="s">
        <v>528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55">
        <v>1939128.45</v>
      </c>
      <c r="M235" s="55"/>
      <c r="N235" s="55"/>
      <c r="O235" s="55"/>
      <c r="BK235" s="35"/>
      <c r="BL235" s="2" t="s">
        <v>528</v>
      </c>
      <c r="BM235" s="35"/>
    </row>
    <row r="236" spans="1:66" s="3" customFormat="1" ht="15" x14ac:dyDescent="0.25">
      <c r="A236" s="142" t="s">
        <v>529</v>
      </c>
      <c r="B236" s="143"/>
      <c r="C236" s="143"/>
      <c r="D236" s="143"/>
      <c r="E236" s="143"/>
      <c r="F236" s="143"/>
      <c r="G236" s="143"/>
      <c r="H236" s="143"/>
      <c r="I236" s="143"/>
      <c r="J236" s="143"/>
      <c r="K236" s="144"/>
      <c r="L236" s="33">
        <v>11634770.710000001</v>
      </c>
      <c r="M236" s="33"/>
      <c r="N236" s="33"/>
      <c r="O236" s="33"/>
      <c r="BK236" s="35"/>
      <c r="BM236" s="35"/>
      <c r="BN236" s="35" t="s">
        <v>529</v>
      </c>
    </row>
    <row r="237" spans="1:66" s="3" customFormat="1" ht="53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66" s="3" customFormat="1" ht="15" x14ac:dyDescent="0.25">
      <c r="A238" s="4"/>
      <c r="B238" s="4"/>
      <c r="C238" s="4"/>
      <c r="D238" s="4"/>
      <c r="E238" s="4"/>
      <c r="F238" s="4"/>
      <c r="G238" s="4"/>
      <c r="H238" s="8"/>
      <c r="I238" s="56"/>
      <c r="J238" s="56"/>
      <c r="K238" s="56"/>
      <c r="L238" s="56"/>
      <c r="M238" s="4"/>
      <c r="N238" s="4"/>
      <c r="O238" s="4"/>
    </row>
  </sheetData>
  <mergeCells count="187">
    <mergeCell ref="A236:K236"/>
    <mergeCell ref="A231:K231"/>
    <mergeCell ref="A232:K232"/>
    <mergeCell ref="A233:K233"/>
    <mergeCell ref="A234:K234"/>
    <mergeCell ref="A235:K23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C166:E166"/>
    <mergeCell ref="C167:E167"/>
    <mergeCell ref="A168:K168"/>
    <mergeCell ref="A169:K169"/>
    <mergeCell ref="A170:K170"/>
    <mergeCell ref="C161:E161"/>
    <mergeCell ref="C162:E162"/>
    <mergeCell ref="C163:E163"/>
    <mergeCell ref="C164:E164"/>
    <mergeCell ref="C165:E165"/>
    <mergeCell ref="C150:E150"/>
    <mergeCell ref="C154:E154"/>
    <mergeCell ref="C155:E155"/>
    <mergeCell ref="C159:E159"/>
    <mergeCell ref="C160:E160"/>
    <mergeCell ref="C142:E142"/>
    <mergeCell ref="C143:E143"/>
    <mergeCell ref="A144:O144"/>
    <mergeCell ref="C145:E145"/>
    <mergeCell ref="C149:E149"/>
    <mergeCell ref="C137:E137"/>
    <mergeCell ref="C138:E138"/>
    <mergeCell ref="C139:E139"/>
    <mergeCell ref="C140:E140"/>
    <mergeCell ref="C141:E141"/>
    <mergeCell ref="C129:E129"/>
    <mergeCell ref="C130:E130"/>
    <mergeCell ref="C131:E131"/>
    <mergeCell ref="C135:E135"/>
    <mergeCell ref="C136:E136"/>
    <mergeCell ref="C115:E115"/>
    <mergeCell ref="C119:E119"/>
    <mergeCell ref="C120:E120"/>
    <mergeCell ref="C124:E124"/>
    <mergeCell ref="C125:E125"/>
    <mergeCell ref="C110:E110"/>
    <mergeCell ref="C111:E111"/>
    <mergeCell ref="A112:O112"/>
    <mergeCell ref="A113:O113"/>
    <mergeCell ref="A114:O114"/>
    <mergeCell ref="C102:E102"/>
    <mergeCell ref="C103:E103"/>
    <mergeCell ref="C104:E104"/>
    <mergeCell ref="C108:E108"/>
    <mergeCell ref="C109:E109"/>
    <mergeCell ref="C94:E94"/>
    <mergeCell ref="C95:E95"/>
    <mergeCell ref="C96:E96"/>
    <mergeCell ref="C100:E100"/>
    <mergeCell ref="C101:E101"/>
    <mergeCell ref="A86:O86"/>
    <mergeCell ref="A87:O87"/>
    <mergeCell ref="C88:E88"/>
    <mergeCell ref="C92:E92"/>
    <mergeCell ref="C93:E93"/>
    <mergeCell ref="C78:E78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A65:O65"/>
    <mergeCell ref="A66:O66"/>
    <mergeCell ref="C67:E67"/>
    <mergeCell ref="C71:E71"/>
    <mergeCell ref="C72:E72"/>
    <mergeCell ref="C57:E57"/>
    <mergeCell ref="C58:E58"/>
    <mergeCell ref="C62:E62"/>
    <mergeCell ref="C63:E63"/>
    <mergeCell ref="C64:E64"/>
    <mergeCell ref="C52:E52"/>
    <mergeCell ref="C53:E53"/>
    <mergeCell ref="C54:E54"/>
    <mergeCell ref="C55:E55"/>
    <mergeCell ref="C56:E56"/>
    <mergeCell ref="C44:E44"/>
    <mergeCell ref="C45:E45"/>
    <mergeCell ref="C46:E46"/>
    <mergeCell ref="C50:E50"/>
    <mergeCell ref="C51:E51"/>
    <mergeCell ref="C36:E36"/>
    <mergeCell ref="C37:E37"/>
    <mergeCell ref="C38:E38"/>
    <mergeCell ref="C42:E42"/>
    <mergeCell ref="C43:E43"/>
    <mergeCell ref="A25:O25"/>
    <mergeCell ref="C26:E26"/>
    <mergeCell ref="C30:E30"/>
    <mergeCell ref="C31:E31"/>
    <mergeCell ref="C35:E35"/>
    <mergeCell ref="A24:O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A23:O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2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8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13370.799000000001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9339.7620000000006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1999.5170000000001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4014.69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3" t="s">
        <v>32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7"/>
      <c r="BH22" s="28" t="s">
        <v>32</v>
      </c>
    </row>
    <row r="23" spans="1:61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  <c r="BH23" s="28"/>
    </row>
    <row r="24" spans="1:61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1" s="3" customFormat="1" ht="15" x14ac:dyDescent="0.25">
      <c r="A25" s="133" t="s">
        <v>32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32</v>
      </c>
    </row>
    <row r="26" spans="1:61" s="3" customFormat="1" ht="15" x14ac:dyDescent="0.25">
      <c r="A26" s="133" t="s">
        <v>35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5"/>
      <c r="BG26" s="27"/>
      <c r="BH26" s="28" t="s">
        <v>35</v>
      </c>
    </row>
    <row r="27" spans="1:61" s="3" customFormat="1" ht="90" x14ac:dyDescent="0.25">
      <c r="A27" s="29" t="s">
        <v>36</v>
      </c>
      <c r="B27" s="30" t="s">
        <v>37</v>
      </c>
      <c r="C27" s="136" t="s">
        <v>38</v>
      </c>
      <c r="D27" s="136"/>
      <c r="E27" s="136"/>
      <c r="F27" s="29" t="s">
        <v>39</v>
      </c>
      <c r="G27" s="32">
        <v>1.9630000000000001</v>
      </c>
      <c r="H27" s="33" t="s">
        <v>40</v>
      </c>
      <c r="I27" s="33" t="s">
        <v>41</v>
      </c>
      <c r="J27" s="33"/>
      <c r="K27" s="31" t="s">
        <v>42</v>
      </c>
      <c r="L27" s="33">
        <v>20763.79</v>
      </c>
      <c r="M27" s="33">
        <v>15662.24</v>
      </c>
      <c r="N27" s="34" t="s">
        <v>43</v>
      </c>
      <c r="O27" s="33"/>
      <c r="BG27" s="27"/>
      <c r="BH27" s="28"/>
      <c r="BI27" s="35" t="s">
        <v>38</v>
      </c>
    </row>
    <row r="28" spans="1:61" s="3" customFormat="1" ht="15" x14ac:dyDescent="0.25">
      <c r="A28" s="36"/>
      <c r="B28" s="37"/>
      <c r="C28" s="37"/>
      <c r="D28" s="37"/>
      <c r="E28" s="38" t="s">
        <v>44</v>
      </c>
      <c r="F28" s="38"/>
      <c r="G28" s="39"/>
      <c r="H28" s="40"/>
      <c r="I28" s="11"/>
      <c r="J28" s="11"/>
      <c r="K28" s="11"/>
      <c r="L28" s="41">
        <v>18118.53</v>
      </c>
      <c r="M28" s="42"/>
      <c r="N28" s="42"/>
      <c r="O28" s="43"/>
      <c r="BG28" s="27"/>
      <c r="BH28" s="28"/>
      <c r="BI28" s="35"/>
    </row>
    <row r="29" spans="1:61" s="3" customFormat="1" ht="15" x14ac:dyDescent="0.25">
      <c r="A29" s="36"/>
      <c r="B29" s="37"/>
      <c r="C29" s="37"/>
      <c r="D29" s="37"/>
      <c r="E29" s="38" t="s">
        <v>45</v>
      </c>
      <c r="F29" s="38"/>
      <c r="G29" s="39"/>
      <c r="H29" s="40"/>
      <c r="I29" s="11"/>
      <c r="J29" s="11"/>
      <c r="K29" s="11"/>
      <c r="L29" s="41">
        <v>10515.22</v>
      </c>
      <c r="M29" s="42"/>
      <c r="N29" s="42"/>
      <c r="O29" s="43"/>
      <c r="BG29" s="27"/>
      <c r="BH29" s="28"/>
      <c r="BI29" s="35"/>
    </row>
    <row r="30" spans="1:61" s="3" customFormat="1" ht="15" x14ac:dyDescent="0.25">
      <c r="A30" s="36"/>
      <c r="B30" s="37"/>
      <c r="C30" s="37"/>
      <c r="D30" s="37"/>
      <c r="E30" s="38" t="s">
        <v>46</v>
      </c>
      <c r="F30" s="38"/>
      <c r="G30" s="39"/>
      <c r="H30" s="40"/>
      <c r="I30" s="11"/>
      <c r="J30" s="11"/>
      <c r="K30" s="11"/>
      <c r="L30" s="41">
        <v>49397.54</v>
      </c>
      <c r="M30" s="42"/>
      <c r="N30" s="42"/>
      <c r="O30" s="43"/>
      <c r="BG30" s="27"/>
      <c r="BH30" s="28"/>
      <c r="BI30" s="35"/>
    </row>
    <row r="31" spans="1:61" s="3" customFormat="1" ht="90" x14ac:dyDescent="0.25">
      <c r="A31" s="29" t="s">
        <v>47</v>
      </c>
      <c r="B31" s="30" t="s">
        <v>48</v>
      </c>
      <c r="C31" s="136" t="s">
        <v>49</v>
      </c>
      <c r="D31" s="136"/>
      <c r="E31" s="136"/>
      <c r="F31" s="29" t="s">
        <v>50</v>
      </c>
      <c r="G31" s="44">
        <v>404.38</v>
      </c>
      <c r="H31" s="33">
        <v>39.93</v>
      </c>
      <c r="I31" s="33"/>
      <c r="J31" s="33">
        <v>39.93</v>
      </c>
      <c r="K31" s="31" t="s">
        <v>42</v>
      </c>
      <c r="L31" s="33">
        <v>139832.1</v>
      </c>
      <c r="M31" s="33"/>
      <c r="N31" s="34"/>
      <c r="O31" s="33">
        <v>139832.1</v>
      </c>
      <c r="BG31" s="27"/>
      <c r="BH31" s="28"/>
      <c r="BI31" s="35" t="s">
        <v>49</v>
      </c>
    </row>
    <row r="32" spans="1:61" s="3" customFormat="1" ht="90" x14ac:dyDescent="0.25">
      <c r="A32" s="29" t="s">
        <v>51</v>
      </c>
      <c r="B32" s="30" t="s">
        <v>52</v>
      </c>
      <c r="C32" s="136" t="s">
        <v>53</v>
      </c>
      <c r="D32" s="136"/>
      <c r="E32" s="136"/>
      <c r="F32" s="29" t="s">
        <v>54</v>
      </c>
      <c r="G32" s="32">
        <v>1.9630000000000001</v>
      </c>
      <c r="H32" s="33" t="s">
        <v>55</v>
      </c>
      <c r="I32" s="33" t="s">
        <v>56</v>
      </c>
      <c r="J32" s="33">
        <v>158.68</v>
      </c>
      <c r="K32" s="31" t="s">
        <v>42</v>
      </c>
      <c r="L32" s="33">
        <v>20769.27</v>
      </c>
      <c r="M32" s="33">
        <v>16819.73</v>
      </c>
      <c r="N32" s="34" t="s">
        <v>57</v>
      </c>
      <c r="O32" s="33">
        <v>2697.49</v>
      </c>
      <c r="BG32" s="27"/>
      <c r="BH32" s="28"/>
      <c r="BI32" s="35" t="s">
        <v>53</v>
      </c>
    </row>
    <row r="33" spans="1:62" s="3" customFormat="1" ht="15" x14ac:dyDescent="0.25">
      <c r="A33" s="36"/>
      <c r="B33" s="37"/>
      <c r="C33" s="37"/>
      <c r="D33" s="37"/>
      <c r="E33" s="38" t="s">
        <v>58</v>
      </c>
      <c r="F33" s="38"/>
      <c r="G33" s="39"/>
      <c r="H33" s="40"/>
      <c r="I33" s="11"/>
      <c r="J33" s="11"/>
      <c r="K33" s="11"/>
      <c r="L33" s="41">
        <v>18685.09</v>
      </c>
      <c r="M33" s="42"/>
      <c r="N33" s="42"/>
      <c r="O33" s="43"/>
      <c r="BG33" s="27"/>
      <c r="BH33" s="28"/>
      <c r="BI33" s="35"/>
    </row>
    <row r="34" spans="1:62" s="3" customFormat="1" ht="15" x14ac:dyDescent="0.25">
      <c r="A34" s="36"/>
      <c r="B34" s="37"/>
      <c r="C34" s="37"/>
      <c r="D34" s="37"/>
      <c r="E34" s="38" t="s">
        <v>59</v>
      </c>
      <c r="F34" s="38"/>
      <c r="G34" s="39"/>
      <c r="H34" s="40"/>
      <c r="I34" s="11"/>
      <c r="J34" s="11"/>
      <c r="K34" s="11"/>
      <c r="L34" s="41">
        <v>9771.1</v>
      </c>
      <c r="M34" s="42"/>
      <c r="N34" s="42"/>
      <c r="O34" s="43"/>
      <c r="BG34" s="27"/>
      <c r="BH34" s="28"/>
      <c r="BI34" s="35"/>
    </row>
    <row r="35" spans="1:62" s="3" customFormat="1" ht="15" x14ac:dyDescent="0.25">
      <c r="A35" s="36"/>
      <c r="B35" s="37"/>
      <c r="C35" s="37"/>
      <c r="D35" s="37"/>
      <c r="E35" s="38" t="s">
        <v>46</v>
      </c>
      <c r="F35" s="38"/>
      <c r="G35" s="39"/>
      <c r="H35" s="40"/>
      <c r="I35" s="11"/>
      <c r="J35" s="11"/>
      <c r="K35" s="11"/>
      <c r="L35" s="41">
        <v>49225.46</v>
      </c>
      <c r="M35" s="42"/>
      <c r="N35" s="42"/>
      <c r="O35" s="43"/>
      <c r="BG35" s="27"/>
      <c r="BH35" s="28"/>
      <c r="BI35" s="35"/>
    </row>
    <row r="36" spans="1:62" s="3" customFormat="1" ht="22.5" x14ac:dyDescent="0.25">
      <c r="A36" s="45"/>
      <c r="B36" s="46" t="s">
        <v>60</v>
      </c>
      <c r="C36" s="141" t="s">
        <v>61</v>
      </c>
      <c r="D36" s="141"/>
      <c r="E36" s="141"/>
      <c r="F36" s="47" t="s">
        <v>62</v>
      </c>
      <c r="G36" s="39" t="s">
        <v>63</v>
      </c>
      <c r="H36" s="48">
        <v>5.3</v>
      </c>
      <c r="I36" s="48"/>
      <c r="J36" s="48">
        <v>5.3</v>
      </c>
      <c r="K36" s="49"/>
      <c r="L36" s="48">
        <v>311.49</v>
      </c>
      <c r="M36" s="48"/>
      <c r="N36" s="48"/>
      <c r="O36" s="50">
        <v>311.49</v>
      </c>
      <c r="BG36" s="27"/>
      <c r="BH36" s="28"/>
      <c r="BI36" s="35"/>
      <c r="BJ36" s="19" t="s">
        <v>61</v>
      </c>
    </row>
    <row r="37" spans="1:62" s="3" customFormat="1" ht="90" x14ac:dyDescent="0.25">
      <c r="A37" s="29" t="s">
        <v>64</v>
      </c>
      <c r="B37" s="30" t="s">
        <v>65</v>
      </c>
      <c r="C37" s="136" t="s">
        <v>66</v>
      </c>
      <c r="D37" s="136"/>
      <c r="E37" s="136"/>
      <c r="F37" s="29" t="s">
        <v>50</v>
      </c>
      <c r="G37" s="44">
        <v>223.78</v>
      </c>
      <c r="H37" s="33">
        <v>42.37</v>
      </c>
      <c r="I37" s="33"/>
      <c r="J37" s="33">
        <v>42.37</v>
      </c>
      <c r="K37" s="31" t="s">
        <v>42</v>
      </c>
      <c r="L37" s="33">
        <v>82110.3</v>
      </c>
      <c r="M37" s="33"/>
      <c r="N37" s="34"/>
      <c r="O37" s="33">
        <v>82110.3</v>
      </c>
      <c r="BG37" s="27"/>
      <c r="BH37" s="28"/>
      <c r="BI37" s="35" t="s">
        <v>66</v>
      </c>
      <c r="BJ37" s="19"/>
    </row>
    <row r="38" spans="1:62" s="3" customFormat="1" ht="90" x14ac:dyDescent="0.25">
      <c r="A38" s="29" t="s">
        <v>67</v>
      </c>
      <c r="B38" s="30" t="s">
        <v>65</v>
      </c>
      <c r="C38" s="136" t="s">
        <v>68</v>
      </c>
      <c r="D38" s="136"/>
      <c r="E38" s="136"/>
      <c r="F38" s="29" t="s">
        <v>50</v>
      </c>
      <c r="G38" s="44">
        <v>227.71</v>
      </c>
      <c r="H38" s="33">
        <v>33.590000000000003</v>
      </c>
      <c r="I38" s="33"/>
      <c r="J38" s="33">
        <v>33.590000000000003</v>
      </c>
      <c r="K38" s="31" t="s">
        <v>42</v>
      </c>
      <c r="L38" s="33">
        <v>66238.429999999993</v>
      </c>
      <c r="M38" s="33"/>
      <c r="N38" s="34"/>
      <c r="O38" s="33">
        <v>66238.429999999993</v>
      </c>
      <c r="BG38" s="27"/>
      <c r="BH38" s="28"/>
      <c r="BI38" s="35" t="s">
        <v>68</v>
      </c>
      <c r="BJ38" s="19"/>
    </row>
    <row r="39" spans="1:62" s="3" customFormat="1" ht="90" x14ac:dyDescent="0.25">
      <c r="A39" s="29" t="s">
        <v>69</v>
      </c>
      <c r="B39" s="30" t="s">
        <v>70</v>
      </c>
      <c r="C39" s="136" t="s">
        <v>71</v>
      </c>
      <c r="D39" s="136"/>
      <c r="E39" s="136"/>
      <c r="F39" s="29" t="s">
        <v>72</v>
      </c>
      <c r="G39" s="51">
        <v>0.74350000000000005</v>
      </c>
      <c r="H39" s="33" t="s">
        <v>73</v>
      </c>
      <c r="I39" s="33" t="s">
        <v>74</v>
      </c>
      <c r="J39" s="33">
        <v>1759.44</v>
      </c>
      <c r="K39" s="31" t="s">
        <v>42</v>
      </c>
      <c r="L39" s="33">
        <v>24241.82</v>
      </c>
      <c r="M39" s="33">
        <v>12637.18</v>
      </c>
      <c r="N39" s="34" t="s">
        <v>75</v>
      </c>
      <c r="O39" s="33">
        <v>11328.52</v>
      </c>
      <c r="BG39" s="27"/>
      <c r="BH39" s="28"/>
      <c r="BI39" s="35" t="s">
        <v>71</v>
      </c>
      <c r="BJ39" s="19"/>
    </row>
    <row r="40" spans="1:62" s="3" customFormat="1" ht="15" x14ac:dyDescent="0.25">
      <c r="A40" s="36"/>
      <c r="B40" s="37"/>
      <c r="C40" s="37"/>
      <c r="D40" s="37"/>
      <c r="E40" s="38" t="s">
        <v>76</v>
      </c>
      <c r="F40" s="38"/>
      <c r="G40" s="39"/>
      <c r="H40" s="40"/>
      <c r="I40" s="11"/>
      <c r="J40" s="11"/>
      <c r="K40" s="11"/>
      <c r="L40" s="41">
        <v>13880.83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77</v>
      </c>
      <c r="F41" s="38"/>
      <c r="G41" s="39"/>
      <c r="H41" s="40"/>
      <c r="I41" s="11"/>
      <c r="J41" s="11"/>
      <c r="K41" s="11"/>
      <c r="L41" s="41">
        <v>7258.78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46</v>
      </c>
      <c r="F42" s="38"/>
      <c r="G42" s="39"/>
      <c r="H42" s="40"/>
      <c r="I42" s="11"/>
      <c r="J42" s="11"/>
      <c r="K42" s="11"/>
      <c r="L42" s="41">
        <v>45381.43</v>
      </c>
      <c r="M42" s="42"/>
      <c r="N42" s="42"/>
      <c r="O42" s="43"/>
      <c r="BG42" s="27"/>
      <c r="BH42" s="28"/>
      <c r="BI42" s="35"/>
      <c r="BJ42" s="19"/>
    </row>
    <row r="43" spans="1:62" s="3" customFormat="1" ht="23.25" x14ac:dyDescent="0.25">
      <c r="A43" s="45"/>
      <c r="B43" s="46" t="s">
        <v>78</v>
      </c>
      <c r="C43" s="141" t="s">
        <v>79</v>
      </c>
      <c r="D43" s="141"/>
      <c r="E43" s="141"/>
      <c r="F43" s="47" t="s">
        <v>80</v>
      </c>
      <c r="G43" s="39" t="s">
        <v>81</v>
      </c>
      <c r="H43" s="48">
        <v>9042.7999999999993</v>
      </c>
      <c r="I43" s="48"/>
      <c r="J43" s="48">
        <v>9042.7999999999993</v>
      </c>
      <c r="K43" s="49"/>
      <c r="L43" s="48">
        <v>25.55</v>
      </c>
      <c r="M43" s="48"/>
      <c r="N43" s="48"/>
      <c r="O43" s="50">
        <v>25.55</v>
      </c>
      <c r="BG43" s="27"/>
      <c r="BH43" s="28"/>
      <c r="BI43" s="35"/>
      <c r="BJ43" s="19" t="s">
        <v>79</v>
      </c>
    </row>
    <row r="44" spans="1:62" s="3" customFormat="1" ht="22.5" x14ac:dyDescent="0.25">
      <c r="A44" s="45"/>
      <c r="B44" s="46" t="s">
        <v>82</v>
      </c>
      <c r="C44" s="141" t="s">
        <v>83</v>
      </c>
      <c r="D44" s="141"/>
      <c r="E44" s="141"/>
      <c r="F44" s="47" t="s">
        <v>80</v>
      </c>
      <c r="G44" s="39" t="s">
        <v>84</v>
      </c>
      <c r="H44" s="48">
        <v>10207.56</v>
      </c>
      <c r="I44" s="48"/>
      <c r="J44" s="48">
        <v>10207.56</v>
      </c>
      <c r="K44" s="49"/>
      <c r="L44" s="48">
        <v>1282.5999999999999</v>
      </c>
      <c r="M44" s="48"/>
      <c r="N44" s="48"/>
      <c r="O44" s="50">
        <v>1282.5999999999999</v>
      </c>
      <c r="BG44" s="27"/>
      <c r="BH44" s="28"/>
      <c r="BI44" s="35"/>
      <c r="BJ44" s="19" t="s">
        <v>83</v>
      </c>
    </row>
    <row r="45" spans="1:62" s="3" customFormat="1" ht="90" x14ac:dyDescent="0.25">
      <c r="A45" s="29" t="s">
        <v>85</v>
      </c>
      <c r="B45" s="30" t="s">
        <v>86</v>
      </c>
      <c r="C45" s="136" t="s">
        <v>87</v>
      </c>
      <c r="D45" s="136"/>
      <c r="E45" s="136"/>
      <c r="F45" s="29" t="s">
        <v>88</v>
      </c>
      <c r="G45" s="52">
        <v>25</v>
      </c>
      <c r="H45" s="33">
        <v>137.41</v>
      </c>
      <c r="I45" s="33"/>
      <c r="J45" s="33">
        <v>137.41</v>
      </c>
      <c r="K45" s="31" t="s">
        <v>42</v>
      </c>
      <c r="L45" s="33">
        <v>29749.27</v>
      </c>
      <c r="M45" s="33"/>
      <c r="N45" s="34"/>
      <c r="O45" s="33">
        <v>29749.27</v>
      </c>
      <c r="BG45" s="27"/>
      <c r="BH45" s="28"/>
      <c r="BI45" s="35" t="s">
        <v>87</v>
      </c>
      <c r="BJ45" s="19"/>
    </row>
    <row r="46" spans="1:62" s="3" customFormat="1" ht="90" x14ac:dyDescent="0.25">
      <c r="A46" s="29" t="s">
        <v>89</v>
      </c>
      <c r="B46" s="30" t="s">
        <v>86</v>
      </c>
      <c r="C46" s="136" t="s">
        <v>90</v>
      </c>
      <c r="D46" s="136"/>
      <c r="E46" s="136"/>
      <c r="F46" s="29" t="s">
        <v>88</v>
      </c>
      <c r="G46" s="52">
        <v>130</v>
      </c>
      <c r="H46" s="33">
        <v>60.62</v>
      </c>
      <c r="I46" s="33"/>
      <c r="J46" s="33">
        <v>60.62</v>
      </c>
      <c r="K46" s="31" t="s">
        <v>42</v>
      </c>
      <c r="L46" s="33">
        <v>68246</v>
      </c>
      <c r="M46" s="33"/>
      <c r="N46" s="34"/>
      <c r="O46" s="33">
        <v>68246</v>
      </c>
      <c r="BG46" s="27"/>
      <c r="BH46" s="28"/>
      <c r="BI46" s="35" t="s">
        <v>90</v>
      </c>
      <c r="BJ46" s="19"/>
    </row>
    <row r="47" spans="1:62" s="3" customFormat="1" ht="90" x14ac:dyDescent="0.25">
      <c r="A47" s="29" t="s">
        <v>91</v>
      </c>
      <c r="B47" s="30" t="s">
        <v>92</v>
      </c>
      <c r="C47" s="136" t="s">
        <v>93</v>
      </c>
      <c r="D47" s="136"/>
      <c r="E47" s="136"/>
      <c r="F47" s="29" t="s">
        <v>94</v>
      </c>
      <c r="G47" s="51">
        <v>6.8906000000000001</v>
      </c>
      <c r="H47" s="33" t="s">
        <v>95</v>
      </c>
      <c r="I47" s="33">
        <v>4.1399999999999997</v>
      </c>
      <c r="J47" s="33">
        <v>177.86</v>
      </c>
      <c r="K47" s="31" t="s">
        <v>42</v>
      </c>
      <c r="L47" s="33">
        <v>60907.95</v>
      </c>
      <c r="M47" s="33">
        <v>49965.09</v>
      </c>
      <c r="N47" s="34">
        <v>329.49</v>
      </c>
      <c r="O47" s="33">
        <v>10613.37</v>
      </c>
      <c r="BG47" s="27"/>
      <c r="BH47" s="28"/>
      <c r="BI47" s="35" t="s">
        <v>93</v>
      </c>
      <c r="BJ47" s="19"/>
    </row>
    <row r="48" spans="1:62" s="3" customFormat="1" ht="15" x14ac:dyDescent="0.25">
      <c r="A48" s="36"/>
      <c r="B48" s="37"/>
      <c r="C48" s="37"/>
      <c r="D48" s="37"/>
      <c r="E48" s="38" t="s">
        <v>96</v>
      </c>
      <c r="F48" s="38"/>
      <c r="G48" s="39"/>
      <c r="H48" s="40"/>
      <c r="I48" s="11"/>
      <c r="J48" s="11"/>
      <c r="K48" s="11"/>
      <c r="L48" s="41">
        <v>54461.95</v>
      </c>
      <c r="M48" s="42"/>
      <c r="N48" s="42"/>
      <c r="O48" s="43"/>
      <c r="BG48" s="27"/>
      <c r="BH48" s="28"/>
      <c r="BI48" s="35"/>
      <c r="BJ48" s="19"/>
    </row>
    <row r="49" spans="1:62" s="3" customFormat="1" ht="15" x14ac:dyDescent="0.25">
      <c r="A49" s="36"/>
      <c r="B49" s="37"/>
      <c r="C49" s="37"/>
      <c r="D49" s="37"/>
      <c r="E49" s="38" t="s">
        <v>97</v>
      </c>
      <c r="F49" s="38"/>
      <c r="G49" s="39"/>
      <c r="H49" s="40"/>
      <c r="I49" s="11"/>
      <c r="J49" s="11"/>
      <c r="K49" s="11"/>
      <c r="L49" s="41">
        <v>28480.1</v>
      </c>
      <c r="M49" s="42"/>
      <c r="N49" s="42"/>
      <c r="O49" s="43"/>
      <c r="BG49" s="27"/>
      <c r="BH49" s="28"/>
      <c r="BI49" s="35"/>
      <c r="BJ49" s="19"/>
    </row>
    <row r="50" spans="1:62" s="3" customFormat="1" ht="15" x14ac:dyDescent="0.25">
      <c r="A50" s="36"/>
      <c r="B50" s="37"/>
      <c r="C50" s="37"/>
      <c r="D50" s="37"/>
      <c r="E50" s="38" t="s">
        <v>46</v>
      </c>
      <c r="F50" s="38"/>
      <c r="G50" s="39"/>
      <c r="H50" s="40"/>
      <c r="I50" s="11"/>
      <c r="J50" s="11"/>
      <c r="K50" s="11"/>
      <c r="L50" s="41">
        <v>143850</v>
      </c>
      <c r="M50" s="42"/>
      <c r="N50" s="42"/>
      <c r="O50" s="43"/>
      <c r="BG50" s="27"/>
      <c r="BH50" s="28"/>
      <c r="BI50" s="35"/>
      <c r="BJ50" s="19"/>
    </row>
    <row r="51" spans="1:62" s="3" customFormat="1" ht="22.5" x14ac:dyDescent="0.25">
      <c r="A51" s="45"/>
      <c r="B51" s="46" t="s">
        <v>98</v>
      </c>
      <c r="C51" s="141" t="s">
        <v>99</v>
      </c>
      <c r="D51" s="141"/>
      <c r="E51" s="141"/>
      <c r="F51" s="47" t="s">
        <v>80</v>
      </c>
      <c r="G51" s="39" t="s">
        <v>100</v>
      </c>
      <c r="H51" s="48">
        <v>9465.51</v>
      </c>
      <c r="I51" s="48"/>
      <c r="J51" s="48">
        <v>9465.51</v>
      </c>
      <c r="K51" s="49"/>
      <c r="L51" s="48">
        <v>91.31</v>
      </c>
      <c r="M51" s="48"/>
      <c r="N51" s="48"/>
      <c r="O51" s="50">
        <v>91.31</v>
      </c>
      <c r="BG51" s="27"/>
      <c r="BH51" s="28"/>
      <c r="BI51" s="35"/>
      <c r="BJ51" s="19" t="s">
        <v>99</v>
      </c>
    </row>
    <row r="52" spans="1:62" s="3" customFormat="1" ht="22.5" x14ac:dyDescent="0.25">
      <c r="A52" s="45"/>
      <c r="B52" s="46" t="s">
        <v>82</v>
      </c>
      <c r="C52" s="141" t="s">
        <v>83</v>
      </c>
      <c r="D52" s="141"/>
      <c r="E52" s="141"/>
      <c r="F52" s="47" t="s">
        <v>80</v>
      </c>
      <c r="G52" s="39" t="s">
        <v>101</v>
      </c>
      <c r="H52" s="48">
        <v>10207.56</v>
      </c>
      <c r="I52" s="48"/>
      <c r="J52" s="48">
        <v>10207.56</v>
      </c>
      <c r="K52" s="49"/>
      <c r="L52" s="48">
        <v>787.77</v>
      </c>
      <c r="M52" s="48"/>
      <c r="N52" s="48"/>
      <c r="O52" s="50">
        <v>787.77</v>
      </c>
      <c r="BG52" s="27"/>
      <c r="BH52" s="28"/>
      <c r="BI52" s="35"/>
      <c r="BJ52" s="19" t="s">
        <v>83</v>
      </c>
    </row>
    <row r="53" spans="1:62" s="3" customFormat="1" ht="23.25" x14ac:dyDescent="0.25">
      <c r="A53" s="45"/>
      <c r="B53" s="46" t="s">
        <v>102</v>
      </c>
      <c r="C53" s="141" t="s">
        <v>103</v>
      </c>
      <c r="D53" s="141"/>
      <c r="E53" s="141"/>
      <c r="F53" s="47" t="s">
        <v>80</v>
      </c>
      <c r="G53" s="39" t="s">
        <v>104</v>
      </c>
      <c r="H53" s="48">
        <v>12894.74</v>
      </c>
      <c r="I53" s="48"/>
      <c r="J53" s="48">
        <v>12894.74</v>
      </c>
      <c r="K53" s="49"/>
      <c r="L53" s="48">
        <v>346.52</v>
      </c>
      <c r="M53" s="48"/>
      <c r="N53" s="48"/>
      <c r="O53" s="50">
        <v>346.52</v>
      </c>
      <c r="BG53" s="27"/>
      <c r="BH53" s="28"/>
      <c r="BI53" s="35"/>
      <c r="BJ53" s="19" t="s">
        <v>103</v>
      </c>
    </row>
    <row r="54" spans="1:62" s="3" customFormat="1" ht="90" x14ac:dyDescent="0.25">
      <c r="A54" s="29" t="s">
        <v>105</v>
      </c>
      <c r="B54" s="30" t="s">
        <v>86</v>
      </c>
      <c r="C54" s="136" t="s">
        <v>106</v>
      </c>
      <c r="D54" s="136"/>
      <c r="E54" s="136"/>
      <c r="F54" s="29" t="s">
        <v>88</v>
      </c>
      <c r="G54" s="52">
        <v>93</v>
      </c>
      <c r="H54" s="33">
        <v>167.53</v>
      </c>
      <c r="I54" s="33"/>
      <c r="J54" s="33">
        <v>167.53</v>
      </c>
      <c r="K54" s="31" t="s">
        <v>42</v>
      </c>
      <c r="L54" s="33">
        <v>134925.31</v>
      </c>
      <c r="M54" s="33"/>
      <c r="N54" s="34"/>
      <c r="O54" s="33">
        <v>134925.31</v>
      </c>
      <c r="BG54" s="27"/>
      <c r="BH54" s="28"/>
      <c r="BI54" s="35" t="s">
        <v>106</v>
      </c>
      <c r="BJ54" s="19"/>
    </row>
    <row r="55" spans="1:62" s="3" customFormat="1" ht="90" x14ac:dyDescent="0.25">
      <c r="A55" s="29" t="s">
        <v>107</v>
      </c>
      <c r="B55" s="30" t="s">
        <v>86</v>
      </c>
      <c r="C55" s="136" t="s">
        <v>108</v>
      </c>
      <c r="D55" s="136"/>
      <c r="E55" s="136"/>
      <c r="F55" s="29" t="s">
        <v>88</v>
      </c>
      <c r="G55" s="52">
        <v>195</v>
      </c>
      <c r="H55" s="33">
        <v>25.31</v>
      </c>
      <c r="I55" s="33"/>
      <c r="J55" s="33">
        <v>25.31</v>
      </c>
      <c r="K55" s="31" t="s">
        <v>42</v>
      </c>
      <c r="L55" s="33">
        <v>42741</v>
      </c>
      <c r="M55" s="33"/>
      <c r="N55" s="34"/>
      <c r="O55" s="33">
        <v>42741</v>
      </c>
      <c r="BG55" s="27"/>
      <c r="BH55" s="28"/>
      <c r="BI55" s="35" t="s">
        <v>108</v>
      </c>
      <c r="BJ55" s="19"/>
    </row>
    <row r="56" spans="1:62" s="3" customFormat="1" ht="90" x14ac:dyDescent="0.25">
      <c r="A56" s="29" t="s">
        <v>109</v>
      </c>
      <c r="B56" s="30" t="s">
        <v>86</v>
      </c>
      <c r="C56" s="136" t="s">
        <v>110</v>
      </c>
      <c r="D56" s="136"/>
      <c r="E56" s="136"/>
      <c r="F56" s="29" t="s">
        <v>88</v>
      </c>
      <c r="G56" s="52">
        <v>30</v>
      </c>
      <c r="H56" s="33">
        <v>38.49</v>
      </c>
      <c r="I56" s="33"/>
      <c r="J56" s="33">
        <v>38.49</v>
      </c>
      <c r="K56" s="31" t="s">
        <v>42</v>
      </c>
      <c r="L56" s="33">
        <v>9999.7000000000007</v>
      </c>
      <c r="M56" s="33"/>
      <c r="N56" s="34"/>
      <c r="O56" s="33">
        <v>9999.7000000000007</v>
      </c>
      <c r="BG56" s="27"/>
      <c r="BH56" s="28"/>
      <c r="BI56" s="35" t="s">
        <v>110</v>
      </c>
      <c r="BJ56" s="19"/>
    </row>
    <row r="57" spans="1:62" s="3" customFormat="1" ht="90" x14ac:dyDescent="0.25">
      <c r="A57" s="29" t="s">
        <v>111</v>
      </c>
      <c r="B57" s="30" t="s">
        <v>86</v>
      </c>
      <c r="C57" s="136" t="s">
        <v>112</v>
      </c>
      <c r="D57" s="136"/>
      <c r="E57" s="136"/>
      <c r="F57" s="29" t="s">
        <v>88</v>
      </c>
      <c r="G57" s="52">
        <v>10</v>
      </c>
      <c r="H57" s="33">
        <v>30.02</v>
      </c>
      <c r="I57" s="33"/>
      <c r="J57" s="33">
        <v>30.02</v>
      </c>
      <c r="K57" s="31" t="s">
        <v>42</v>
      </c>
      <c r="L57" s="33">
        <v>2599.73</v>
      </c>
      <c r="M57" s="33"/>
      <c r="N57" s="34"/>
      <c r="O57" s="33">
        <v>2599.73</v>
      </c>
      <c r="BG57" s="27"/>
      <c r="BH57" s="28"/>
      <c r="BI57" s="35" t="s">
        <v>112</v>
      </c>
      <c r="BJ57" s="19"/>
    </row>
    <row r="58" spans="1:62" s="3" customFormat="1" ht="90" x14ac:dyDescent="0.25">
      <c r="A58" s="29" t="s">
        <v>113</v>
      </c>
      <c r="B58" s="30" t="s">
        <v>86</v>
      </c>
      <c r="C58" s="136" t="s">
        <v>114</v>
      </c>
      <c r="D58" s="136"/>
      <c r="E58" s="136"/>
      <c r="F58" s="29" t="s">
        <v>88</v>
      </c>
      <c r="G58" s="52">
        <v>12</v>
      </c>
      <c r="H58" s="33">
        <v>38.49</v>
      </c>
      <c r="I58" s="33"/>
      <c r="J58" s="33">
        <v>38.49</v>
      </c>
      <c r="K58" s="31" t="s">
        <v>42</v>
      </c>
      <c r="L58" s="33">
        <v>3999.88</v>
      </c>
      <c r="M58" s="33"/>
      <c r="N58" s="34"/>
      <c r="O58" s="33">
        <v>3999.88</v>
      </c>
      <c r="BG58" s="27"/>
      <c r="BH58" s="28"/>
      <c r="BI58" s="35" t="s">
        <v>114</v>
      </c>
      <c r="BJ58" s="19"/>
    </row>
    <row r="59" spans="1:62" s="3" customFormat="1" ht="90" x14ac:dyDescent="0.25">
      <c r="A59" s="29" t="s">
        <v>115</v>
      </c>
      <c r="B59" s="30" t="s">
        <v>86</v>
      </c>
      <c r="C59" s="136" t="s">
        <v>116</v>
      </c>
      <c r="D59" s="136"/>
      <c r="E59" s="136"/>
      <c r="F59" s="29" t="s">
        <v>88</v>
      </c>
      <c r="G59" s="52">
        <v>12</v>
      </c>
      <c r="H59" s="33">
        <v>64.95</v>
      </c>
      <c r="I59" s="33"/>
      <c r="J59" s="33">
        <v>64.95</v>
      </c>
      <c r="K59" s="31" t="s">
        <v>42</v>
      </c>
      <c r="L59" s="33">
        <v>6749.6</v>
      </c>
      <c r="M59" s="33"/>
      <c r="N59" s="34"/>
      <c r="O59" s="33">
        <v>6749.6</v>
      </c>
      <c r="BG59" s="27"/>
      <c r="BH59" s="28"/>
      <c r="BI59" s="35" t="s">
        <v>116</v>
      </c>
      <c r="BJ59" s="19"/>
    </row>
    <row r="60" spans="1:62" s="3" customFormat="1" ht="90" x14ac:dyDescent="0.25">
      <c r="A60" s="29" t="s">
        <v>117</v>
      </c>
      <c r="B60" s="30" t="s">
        <v>118</v>
      </c>
      <c r="C60" s="136" t="s">
        <v>119</v>
      </c>
      <c r="D60" s="136"/>
      <c r="E60" s="136"/>
      <c r="F60" s="29" t="s">
        <v>120</v>
      </c>
      <c r="G60" s="44">
        <v>0.74</v>
      </c>
      <c r="H60" s="33" t="s">
        <v>121</v>
      </c>
      <c r="I60" s="33" t="s">
        <v>122</v>
      </c>
      <c r="J60" s="33">
        <v>32.32</v>
      </c>
      <c r="K60" s="31" t="s">
        <v>42</v>
      </c>
      <c r="L60" s="33">
        <v>3610.79</v>
      </c>
      <c r="M60" s="33">
        <v>2773.33</v>
      </c>
      <c r="N60" s="34" t="s">
        <v>123</v>
      </c>
      <c r="O60" s="33">
        <v>207.12</v>
      </c>
      <c r="BG60" s="27"/>
      <c r="BH60" s="28"/>
      <c r="BI60" s="35" t="s">
        <v>119</v>
      </c>
      <c r="BJ60" s="19"/>
    </row>
    <row r="61" spans="1:62" s="3" customFormat="1" ht="15" x14ac:dyDescent="0.25">
      <c r="A61" s="36"/>
      <c r="B61" s="37"/>
      <c r="C61" s="37"/>
      <c r="D61" s="37"/>
      <c r="E61" s="38" t="s">
        <v>124</v>
      </c>
      <c r="F61" s="38"/>
      <c r="G61" s="39"/>
      <c r="H61" s="40"/>
      <c r="I61" s="11"/>
      <c r="J61" s="11"/>
      <c r="K61" s="11"/>
      <c r="L61" s="41">
        <v>3214.85</v>
      </c>
      <c r="M61" s="42"/>
      <c r="N61" s="42"/>
      <c r="O61" s="43"/>
      <c r="BG61" s="27"/>
      <c r="BH61" s="28"/>
      <c r="BI61" s="35"/>
      <c r="BJ61" s="19"/>
    </row>
    <row r="62" spans="1:62" s="3" customFormat="1" ht="15" x14ac:dyDescent="0.25">
      <c r="A62" s="36"/>
      <c r="B62" s="37"/>
      <c r="C62" s="37"/>
      <c r="D62" s="37"/>
      <c r="E62" s="38" t="s">
        <v>125</v>
      </c>
      <c r="F62" s="38"/>
      <c r="G62" s="39"/>
      <c r="H62" s="40"/>
      <c r="I62" s="11"/>
      <c r="J62" s="11"/>
      <c r="K62" s="11"/>
      <c r="L62" s="41">
        <v>1681.16</v>
      </c>
      <c r="M62" s="42"/>
      <c r="N62" s="42"/>
      <c r="O62" s="43"/>
      <c r="BG62" s="27"/>
      <c r="BH62" s="28"/>
      <c r="BI62" s="35"/>
      <c r="BJ62" s="19"/>
    </row>
    <row r="63" spans="1:62" s="3" customFormat="1" ht="15" x14ac:dyDescent="0.25">
      <c r="A63" s="36"/>
      <c r="B63" s="37"/>
      <c r="C63" s="37"/>
      <c r="D63" s="37"/>
      <c r="E63" s="38" t="s">
        <v>46</v>
      </c>
      <c r="F63" s="38"/>
      <c r="G63" s="39"/>
      <c r="H63" s="40"/>
      <c r="I63" s="11"/>
      <c r="J63" s="11"/>
      <c r="K63" s="11"/>
      <c r="L63" s="41">
        <v>8506.7999999999993</v>
      </c>
      <c r="M63" s="42"/>
      <c r="N63" s="42"/>
      <c r="O63" s="43"/>
      <c r="BG63" s="27"/>
      <c r="BH63" s="28"/>
      <c r="BI63" s="35"/>
      <c r="BJ63" s="19"/>
    </row>
    <row r="64" spans="1:62" s="3" customFormat="1" ht="22.5" x14ac:dyDescent="0.25">
      <c r="A64" s="45"/>
      <c r="B64" s="46" t="s">
        <v>126</v>
      </c>
      <c r="C64" s="141" t="s">
        <v>127</v>
      </c>
      <c r="D64" s="141"/>
      <c r="E64" s="141"/>
      <c r="F64" s="47" t="s">
        <v>80</v>
      </c>
      <c r="G64" s="39" t="s">
        <v>128</v>
      </c>
      <c r="H64" s="48">
        <v>12139.44</v>
      </c>
      <c r="I64" s="48"/>
      <c r="J64" s="48">
        <v>12139.44</v>
      </c>
      <c r="K64" s="49"/>
      <c r="L64" s="48">
        <v>4.49</v>
      </c>
      <c r="M64" s="48"/>
      <c r="N64" s="48"/>
      <c r="O64" s="50">
        <v>4.49</v>
      </c>
      <c r="BG64" s="27"/>
      <c r="BH64" s="28"/>
      <c r="BI64" s="35"/>
      <c r="BJ64" s="19" t="s">
        <v>127</v>
      </c>
    </row>
    <row r="65" spans="1:62" s="3" customFormat="1" ht="22.5" x14ac:dyDescent="0.25">
      <c r="A65" s="45"/>
      <c r="B65" s="46" t="s">
        <v>129</v>
      </c>
      <c r="C65" s="141" t="s">
        <v>130</v>
      </c>
      <c r="D65" s="141"/>
      <c r="E65" s="141"/>
      <c r="F65" s="47" t="s">
        <v>62</v>
      </c>
      <c r="G65" s="39" t="s">
        <v>131</v>
      </c>
      <c r="H65" s="48">
        <v>50.47</v>
      </c>
      <c r="I65" s="48"/>
      <c r="J65" s="48">
        <v>50.47</v>
      </c>
      <c r="K65" s="49"/>
      <c r="L65" s="48">
        <v>19.420000000000002</v>
      </c>
      <c r="M65" s="48"/>
      <c r="N65" s="48"/>
      <c r="O65" s="50">
        <v>19.420000000000002</v>
      </c>
      <c r="BG65" s="27"/>
      <c r="BH65" s="28"/>
      <c r="BI65" s="35"/>
      <c r="BJ65" s="19" t="s">
        <v>130</v>
      </c>
    </row>
    <row r="66" spans="1:62" s="3" customFormat="1" ht="90" x14ac:dyDescent="0.25">
      <c r="A66" s="29" t="s">
        <v>132</v>
      </c>
      <c r="B66" s="30" t="s">
        <v>86</v>
      </c>
      <c r="C66" s="136" t="s">
        <v>133</v>
      </c>
      <c r="D66" s="136"/>
      <c r="E66" s="136"/>
      <c r="F66" s="29" t="s">
        <v>88</v>
      </c>
      <c r="G66" s="52">
        <v>25</v>
      </c>
      <c r="H66" s="33">
        <v>193.51</v>
      </c>
      <c r="I66" s="33"/>
      <c r="J66" s="33">
        <v>193.51</v>
      </c>
      <c r="K66" s="31" t="s">
        <v>42</v>
      </c>
      <c r="L66" s="33">
        <v>41894.92</v>
      </c>
      <c r="M66" s="33"/>
      <c r="N66" s="34"/>
      <c r="O66" s="33">
        <v>41894.92</v>
      </c>
      <c r="BG66" s="27"/>
      <c r="BH66" s="28"/>
      <c r="BI66" s="35" t="s">
        <v>133</v>
      </c>
      <c r="BJ66" s="19"/>
    </row>
    <row r="67" spans="1:62" s="3" customFormat="1" ht="90" x14ac:dyDescent="0.25">
      <c r="A67" s="29" t="s">
        <v>134</v>
      </c>
      <c r="B67" s="30"/>
      <c r="C67" s="136" t="s">
        <v>135</v>
      </c>
      <c r="D67" s="136"/>
      <c r="E67" s="136"/>
      <c r="F67" s="29" t="s">
        <v>136</v>
      </c>
      <c r="G67" s="53">
        <v>194.9</v>
      </c>
      <c r="H67" s="33"/>
      <c r="I67" s="33"/>
      <c r="J67" s="33"/>
      <c r="K67" s="31" t="s">
        <v>42</v>
      </c>
      <c r="L67" s="33"/>
      <c r="M67" s="33"/>
      <c r="N67" s="34"/>
      <c r="O67" s="33"/>
      <c r="BG67" s="27"/>
      <c r="BH67" s="28"/>
      <c r="BI67" s="35" t="s">
        <v>135</v>
      </c>
      <c r="BJ67" s="19"/>
    </row>
    <row r="68" spans="1:62" s="3" customFormat="1" ht="15" x14ac:dyDescent="0.25">
      <c r="A68" s="138" t="s">
        <v>137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  <c r="BG68" s="27" t="s">
        <v>137</v>
      </c>
      <c r="BH68" s="28"/>
      <c r="BI68" s="35"/>
      <c r="BJ68" s="19"/>
    </row>
    <row r="69" spans="1:62" s="3" customFormat="1" ht="15" x14ac:dyDescent="0.25">
      <c r="A69" s="133" t="s">
        <v>32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5"/>
      <c r="BG69" s="27"/>
      <c r="BH69" s="28" t="s">
        <v>32</v>
      </c>
      <c r="BI69" s="35"/>
      <c r="BJ69" s="19"/>
    </row>
    <row r="70" spans="1:62" s="3" customFormat="1" ht="90" x14ac:dyDescent="0.25">
      <c r="A70" s="29" t="s">
        <v>138</v>
      </c>
      <c r="B70" s="30" t="s">
        <v>139</v>
      </c>
      <c r="C70" s="136" t="s">
        <v>140</v>
      </c>
      <c r="D70" s="136"/>
      <c r="E70" s="136"/>
      <c r="F70" s="29" t="s">
        <v>141</v>
      </c>
      <c r="G70" s="51">
        <v>1.8064</v>
      </c>
      <c r="H70" s="33" t="s">
        <v>142</v>
      </c>
      <c r="I70" s="33" t="s">
        <v>143</v>
      </c>
      <c r="J70" s="33">
        <v>10299.959999999999</v>
      </c>
      <c r="K70" s="31" t="s">
        <v>42</v>
      </c>
      <c r="L70" s="33">
        <v>363968.63</v>
      </c>
      <c r="M70" s="33">
        <v>187864.12</v>
      </c>
      <c r="N70" s="34" t="s">
        <v>144</v>
      </c>
      <c r="O70" s="33">
        <v>161126.79999999999</v>
      </c>
      <c r="BG70" s="27"/>
      <c r="BH70" s="28"/>
      <c r="BI70" s="35" t="s">
        <v>140</v>
      </c>
      <c r="BJ70" s="19"/>
    </row>
    <row r="71" spans="1:62" s="3" customFormat="1" ht="15" x14ac:dyDescent="0.25">
      <c r="A71" s="36"/>
      <c r="B71" s="37"/>
      <c r="C71" s="37"/>
      <c r="D71" s="37"/>
      <c r="E71" s="38" t="s">
        <v>145</v>
      </c>
      <c r="F71" s="38"/>
      <c r="G71" s="39"/>
      <c r="H71" s="40"/>
      <c r="I71" s="11"/>
      <c r="J71" s="11"/>
      <c r="K71" s="11"/>
      <c r="L71" s="41">
        <v>205711.7</v>
      </c>
      <c r="M71" s="42"/>
      <c r="N71" s="42"/>
      <c r="O71" s="43"/>
      <c r="BG71" s="27"/>
      <c r="BH71" s="28"/>
      <c r="BI71" s="35"/>
      <c r="BJ71" s="19"/>
    </row>
    <row r="72" spans="1:62" s="3" customFormat="1" ht="15" x14ac:dyDescent="0.25">
      <c r="A72" s="36"/>
      <c r="B72" s="37"/>
      <c r="C72" s="37"/>
      <c r="D72" s="37"/>
      <c r="E72" s="38" t="s">
        <v>146</v>
      </c>
      <c r="F72" s="38"/>
      <c r="G72" s="39"/>
      <c r="H72" s="40"/>
      <c r="I72" s="11"/>
      <c r="J72" s="11"/>
      <c r="K72" s="11"/>
      <c r="L72" s="41">
        <v>104760.59</v>
      </c>
      <c r="M72" s="42"/>
      <c r="N72" s="42"/>
      <c r="O72" s="43"/>
      <c r="BG72" s="27"/>
      <c r="BH72" s="28"/>
      <c r="BI72" s="35"/>
      <c r="BJ72" s="19"/>
    </row>
    <row r="73" spans="1:62" s="3" customFormat="1" ht="15" x14ac:dyDescent="0.25">
      <c r="A73" s="36"/>
      <c r="B73" s="37"/>
      <c r="C73" s="37"/>
      <c r="D73" s="37"/>
      <c r="E73" s="38" t="s">
        <v>46</v>
      </c>
      <c r="F73" s="38"/>
      <c r="G73" s="39"/>
      <c r="H73" s="40"/>
      <c r="I73" s="11"/>
      <c r="J73" s="11"/>
      <c r="K73" s="11"/>
      <c r="L73" s="41">
        <v>674440.92</v>
      </c>
      <c r="M73" s="42"/>
      <c r="N73" s="42"/>
      <c r="O73" s="43"/>
      <c r="BG73" s="27"/>
      <c r="BH73" s="28"/>
      <c r="BI73" s="35"/>
      <c r="BJ73" s="19"/>
    </row>
    <row r="74" spans="1:62" s="3" customFormat="1" ht="22.5" x14ac:dyDescent="0.25">
      <c r="A74" s="45"/>
      <c r="B74" s="46" t="s">
        <v>147</v>
      </c>
      <c r="C74" s="141" t="s">
        <v>148</v>
      </c>
      <c r="D74" s="141"/>
      <c r="E74" s="141"/>
      <c r="F74" s="47" t="s">
        <v>136</v>
      </c>
      <c r="G74" s="39" t="s">
        <v>149</v>
      </c>
      <c r="H74" s="48">
        <v>6.72</v>
      </c>
      <c r="I74" s="48"/>
      <c r="J74" s="48">
        <v>6.72</v>
      </c>
      <c r="K74" s="49"/>
      <c r="L74" s="48">
        <v>4212.24</v>
      </c>
      <c r="M74" s="48"/>
      <c r="N74" s="48"/>
      <c r="O74" s="50">
        <v>4212.24</v>
      </c>
      <c r="BG74" s="27"/>
      <c r="BH74" s="28"/>
      <c r="BI74" s="35"/>
      <c r="BJ74" s="19" t="s">
        <v>148</v>
      </c>
    </row>
    <row r="75" spans="1:62" s="3" customFormat="1" ht="22.5" x14ac:dyDescent="0.25">
      <c r="A75" s="45"/>
      <c r="B75" s="46" t="s">
        <v>150</v>
      </c>
      <c r="C75" s="141" t="s">
        <v>151</v>
      </c>
      <c r="D75" s="141"/>
      <c r="E75" s="141"/>
      <c r="F75" s="47" t="s">
        <v>136</v>
      </c>
      <c r="G75" s="39" t="s">
        <v>152</v>
      </c>
      <c r="H75" s="48">
        <v>7.08</v>
      </c>
      <c r="I75" s="48"/>
      <c r="J75" s="48">
        <v>7.08</v>
      </c>
      <c r="K75" s="49"/>
      <c r="L75" s="48">
        <v>908.04</v>
      </c>
      <c r="M75" s="48"/>
      <c r="N75" s="48"/>
      <c r="O75" s="50">
        <v>908.04</v>
      </c>
      <c r="BG75" s="27"/>
      <c r="BH75" s="28"/>
      <c r="BI75" s="35"/>
      <c r="BJ75" s="19" t="s">
        <v>151</v>
      </c>
    </row>
    <row r="76" spans="1:62" s="3" customFormat="1" ht="34.5" x14ac:dyDescent="0.25">
      <c r="A76" s="45"/>
      <c r="B76" s="46" t="s">
        <v>153</v>
      </c>
      <c r="C76" s="141" t="s">
        <v>154</v>
      </c>
      <c r="D76" s="141"/>
      <c r="E76" s="141"/>
      <c r="F76" s="47" t="s">
        <v>155</v>
      </c>
      <c r="G76" s="39" t="s">
        <v>156</v>
      </c>
      <c r="H76" s="48">
        <v>59.7</v>
      </c>
      <c r="I76" s="48"/>
      <c r="J76" s="48">
        <v>59.7</v>
      </c>
      <c r="K76" s="49"/>
      <c r="L76" s="48">
        <v>9921.4699999999993</v>
      </c>
      <c r="M76" s="48"/>
      <c r="N76" s="48"/>
      <c r="O76" s="50">
        <v>9921.4699999999993</v>
      </c>
      <c r="BG76" s="27"/>
      <c r="BH76" s="28"/>
      <c r="BI76" s="35"/>
      <c r="BJ76" s="19" t="s">
        <v>154</v>
      </c>
    </row>
    <row r="77" spans="1:62" s="3" customFormat="1" ht="22.5" x14ac:dyDescent="0.25">
      <c r="A77" s="45"/>
      <c r="B77" s="46" t="s">
        <v>157</v>
      </c>
      <c r="C77" s="141" t="s">
        <v>158</v>
      </c>
      <c r="D77" s="141"/>
      <c r="E77" s="141"/>
      <c r="F77" s="47" t="s">
        <v>159</v>
      </c>
      <c r="G77" s="39" t="s">
        <v>160</v>
      </c>
      <c r="H77" s="48">
        <v>57.1</v>
      </c>
      <c r="I77" s="48"/>
      <c r="J77" s="48">
        <v>57.1</v>
      </c>
      <c r="K77" s="49"/>
      <c r="L77" s="48">
        <v>2207.31</v>
      </c>
      <c r="M77" s="48"/>
      <c r="N77" s="48"/>
      <c r="O77" s="50">
        <v>2207.31</v>
      </c>
      <c r="BG77" s="27"/>
      <c r="BH77" s="28"/>
      <c r="BI77" s="35"/>
      <c r="BJ77" s="19" t="s">
        <v>158</v>
      </c>
    </row>
    <row r="78" spans="1:62" s="3" customFormat="1" ht="23.25" x14ac:dyDescent="0.25">
      <c r="A78" s="45"/>
      <c r="B78" s="46" t="s">
        <v>161</v>
      </c>
      <c r="C78" s="141" t="s">
        <v>162</v>
      </c>
      <c r="D78" s="141"/>
      <c r="E78" s="141"/>
      <c r="F78" s="47" t="s">
        <v>163</v>
      </c>
      <c r="G78" s="39" t="s">
        <v>164</v>
      </c>
      <c r="H78" s="48">
        <v>6.26</v>
      </c>
      <c r="I78" s="48"/>
      <c r="J78" s="48">
        <v>6.26</v>
      </c>
      <c r="K78" s="49"/>
      <c r="L78" s="48">
        <v>692.05</v>
      </c>
      <c r="M78" s="48"/>
      <c r="N78" s="48"/>
      <c r="O78" s="50">
        <v>692.05</v>
      </c>
      <c r="BG78" s="27"/>
      <c r="BH78" s="28"/>
      <c r="BI78" s="35"/>
      <c r="BJ78" s="19" t="s">
        <v>162</v>
      </c>
    </row>
    <row r="79" spans="1:62" s="3" customFormat="1" ht="22.5" x14ac:dyDescent="0.25">
      <c r="A79" s="45"/>
      <c r="B79" s="46" t="s">
        <v>165</v>
      </c>
      <c r="C79" s="141" t="s">
        <v>166</v>
      </c>
      <c r="D79" s="141"/>
      <c r="E79" s="141"/>
      <c r="F79" s="47" t="s">
        <v>167</v>
      </c>
      <c r="G79" s="39" t="s">
        <v>168</v>
      </c>
      <c r="H79" s="48">
        <v>46</v>
      </c>
      <c r="I79" s="48"/>
      <c r="J79" s="48">
        <v>46</v>
      </c>
      <c r="K79" s="49"/>
      <c r="L79" s="48">
        <v>664.76</v>
      </c>
      <c r="M79" s="48"/>
      <c r="N79" s="48"/>
      <c r="O79" s="50">
        <v>664.76</v>
      </c>
      <c r="BG79" s="27"/>
      <c r="BH79" s="28"/>
      <c r="BI79" s="35"/>
      <c r="BJ79" s="19" t="s">
        <v>166</v>
      </c>
    </row>
    <row r="80" spans="1:62" s="3" customFormat="1" ht="90" x14ac:dyDescent="0.25">
      <c r="A80" s="29" t="s">
        <v>169</v>
      </c>
      <c r="B80" s="30" t="s">
        <v>170</v>
      </c>
      <c r="C80" s="136" t="s">
        <v>171</v>
      </c>
      <c r="D80" s="136"/>
      <c r="E80" s="136"/>
      <c r="F80" s="29" t="s">
        <v>88</v>
      </c>
      <c r="G80" s="52">
        <v>10</v>
      </c>
      <c r="H80" s="33">
        <v>1265.07</v>
      </c>
      <c r="I80" s="33"/>
      <c r="J80" s="33">
        <v>1265.07</v>
      </c>
      <c r="K80" s="31" t="s">
        <v>42</v>
      </c>
      <c r="L80" s="33">
        <v>109555.06</v>
      </c>
      <c r="M80" s="33"/>
      <c r="N80" s="34"/>
      <c r="O80" s="33">
        <v>109555.06</v>
      </c>
      <c r="BG80" s="27"/>
      <c r="BH80" s="28"/>
      <c r="BI80" s="35" t="s">
        <v>171</v>
      </c>
      <c r="BJ80" s="19"/>
    </row>
    <row r="81" spans="1:62" s="3" customFormat="1" ht="90" x14ac:dyDescent="0.25">
      <c r="A81" s="29" t="s">
        <v>172</v>
      </c>
      <c r="B81" s="30" t="s">
        <v>170</v>
      </c>
      <c r="C81" s="136" t="s">
        <v>173</v>
      </c>
      <c r="D81" s="136"/>
      <c r="E81" s="136"/>
      <c r="F81" s="29" t="s">
        <v>88</v>
      </c>
      <c r="G81" s="52">
        <v>8</v>
      </c>
      <c r="H81" s="33">
        <v>1093.97</v>
      </c>
      <c r="I81" s="33"/>
      <c r="J81" s="33">
        <v>1093.97</v>
      </c>
      <c r="K81" s="31" t="s">
        <v>42</v>
      </c>
      <c r="L81" s="33">
        <v>75790.240000000005</v>
      </c>
      <c r="M81" s="33"/>
      <c r="N81" s="34"/>
      <c r="O81" s="33">
        <v>75790.240000000005</v>
      </c>
      <c r="BG81" s="27"/>
      <c r="BH81" s="28"/>
      <c r="BI81" s="35" t="s">
        <v>173</v>
      </c>
      <c r="BJ81" s="19"/>
    </row>
    <row r="82" spans="1:62" s="3" customFormat="1" ht="90" x14ac:dyDescent="0.25">
      <c r="A82" s="29" t="s">
        <v>174</v>
      </c>
      <c r="B82" s="30" t="s">
        <v>170</v>
      </c>
      <c r="C82" s="136" t="s">
        <v>175</v>
      </c>
      <c r="D82" s="136"/>
      <c r="E82" s="136"/>
      <c r="F82" s="29" t="s">
        <v>88</v>
      </c>
      <c r="G82" s="52">
        <v>1</v>
      </c>
      <c r="H82" s="33">
        <v>1150.8399999999999</v>
      </c>
      <c r="I82" s="33"/>
      <c r="J82" s="33">
        <v>1150.8399999999999</v>
      </c>
      <c r="K82" s="31" t="s">
        <v>42</v>
      </c>
      <c r="L82" s="33">
        <v>9966.27</v>
      </c>
      <c r="M82" s="33"/>
      <c r="N82" s="34"/>
      <c r="O82" s="33">
        <v>9966.27</v>
      </c>
      <c r="BG82" s="27"/>
      <c r="BH82" s="28"/>
      <c r="BI82" s="35" t="s">
        <v>175</v>
      </c>
      <c r="BJ82" s="19"/>
    </row>
    <row r="83" spans="1:62" s="3" customFormat="1" ht="90" x14ac:dyDescent="0.25">
      <c r="A83" s="29" t="s">
        <v>176</v>
      </c>
      <c r="B83" s="30" t="s">
        <v>177</v>
      </c>
      <c r="C83" s="136" t="s">
        <v>178</v>
      </c>
      <c r="D83" s="136"/>
      <c r="E83" s="136"/>
      <c r="F83" s="29" t="s">
        <v>179</v>
      </c>
      <c r="G83" s="44">
        <v>180.64</v>
      </c>
      <c r="H83" s="33" t="s">
        <v>180</v>
      </c>
      <c r="I83" s="33">
        <v>0.53</v>
      </c>
      <c r="J83" s="33">
        <v>114.44</v>
      </c>
      <c r="K83" s="31" t="s">
        <v>42</v>
      </c>
      <c r="L83" s="33">
        <v>345174.4</v>
      </c>
      <c r="M83" s="33">
        <v>165031.71</v>
      </c>
      <c r="N83" s="34">
        <v>1103.7</v>
      </c>
      <c r="O83" s="33">
        <v>179038.99</v>
      </c>
      <c r="BG83" s="27"/>
      <c r="BH83" s="28"/>
      <c r="BI83" s="35" t="s">
        <v>178</v>
      </c>
      <c r="BJ83" s="19"/>
    </row>
    <row r="84" spans="1:62" s="3" customFormat="1" ht="15" x14ac:dyDescent="0.25">
      <c r="A84" s="36"/>
      <c r="B84" s="37"/>
      <c r="C84" s="37"/>
      <c r="D84" s="37"/>
      <c r="E84" s="38" t="s">
        <v>181</v>
      </c>
      <c r="F84" s="38"/>
      <c r="G84" s="39"/>
      <c r="H84" s="40"/>
      <c r="I84" s="11"/>
      <c r="J84" s="11"/>
      <c r="K84" s="11"/>
      <c r="L84" s="41">
        <v>165031.71</v>
      </c>
      <c r="M84" s="42"/>
      <c r="N84" s="42"/>
      <c r="O84" s="43"/>
      <c r="BG84" s="27"/>
      <c r="BH84" s="28"/>
      <c r="BI84" s="35"/>
      <c r="BJ84" s="19"/>
    </row>
    <row r="85" spans="1:62" s="3" customFormat="1" ht="15" x14ac:dyDescent="0.25">
      <c r="A85" s="36"/>
      <c r="B85" s="37"/>
      <c r="C85" s="37"/>
      <c r="D85" s="37"/>
      <c r="E85" s="38" t="s">
        <v>182</v>
      </c>
      <c r="F85" s="38"/>
      <c r="G85" s="39"/>
      <c r="H85" s="40"/>
      <c r="I85" s="11"/>
      <c r="J85" s="11"/>
      <c r="K85" s="11"/>
      <c r="L85" s="41">
        <v>80865.539999999994</v>
      </c>
      <c r="M85" s="42"/>
      <c r="N85" s="42"/>
      <c r="O85" s="43"/>
      <c r="BG85" s="27"/>
      <c r="BH85" s="28"/>
      <c r="BI85" s="35"/>
      <c r="BJ85" s="19"/>
    </row>
    <row r="86" spans="1:62" s="3" customFormat="1" ht="15" x14ac:dyDescent="0.25">
      <c r="A86" s="36"/>
      <c r="B86" s="37"/>
      <c r="C86" s="37"/>
      <c r="D86" s="37"/>
      <c r="E86" s="38" t="s">
        <v>46</v>
      </c>
      <c r="F86" s="38"/>
      <c r="G86" s="39"/>
      <c r="H86" s="40"/>
      <c r="I86" s="11"/>
      <c r="J86" s="11"/>
      <c r="K86" s="11"/>
      <c r="L86" s="41">
        <v>591071.65</v>
      </c>
      <c r="M86" s="42"/>
      <c r="N86" s="42"/>
      <c r="O86" s="43"/>
      <c r="BG86" s="27"/>
      <c r="BH86" s="28"/>
      <c r="BI86" s="35"/>
      <c r="BJ86" s="19"/>
    </row>
    <row r="87" spans="1:62" s="3" customFormat="1" ht="22.5" x14ac:dyDescent="0.25">
      <c r="A87" s="45"/>
      <c r="B87" s="46" t="s">
        <v>183</v>
      </c>
      <c r="C87" s="141" t="s">
        <v>184</v>
      </c>
      <c r="D87" s="141"/>
      <c r="E87" s="141"/>
      <c r="F87" s="47" t="s">
        <v>167</v>
      </c>
      <c r="G87" s="39" t="s">
        <v>185</v>
      </c>
      <c r="H87" s="48">
        <v>9</v>
      </c>
      <c r="I87" s="48"/>
      <c r="J87" s="48">
        <v>9</v>
      </c>
      <c r="K87" s="49"/>
      <c r="L87" s="48">
        <v>260.12</v>
      </c>
      <c r="M87" s="48"/>
      <c r="N87" s="48"/>
      <c r="O87" s="50">
        <v>260.12</v>
      </c>
      <c r="BG87" s="27"/>
      <c r="BH87" s="28"/>
      <c r="BI87" s="35"/>
      <c r="BJ87" s="19" t="s">
        <v>184</v>
      </c>
    </row>
    <row r="88" spans="1:62" s="3" customFormat="1" ht="23.25" x14ac:dyDescent="0.25">
      <c r="A88" s="45"/>
      <c r="B88" s="46" t="s">
        <v>186</v>
      </c>
      <c r="C88" s="141" t="s">
        <v>187</v>
      </c>
      <c r="D88" s="141"/>
      <c r="E88" s="141"/>
      <c r="F88" s="47" t="s">
        <v>188</v>
      </c>
      <c r="G88" s="39" t="s">
        <v>189</v>
      </c>
      <c r="H88" s="48">
        <v>27.66</v>
      </c>
      <c r="I88" s="48"/>
      <c r="J88" s="48">
        <v>27.66</v>
      </c>
      <c r="K88" s="49"/>
      <c r="L88" s="48">
        <v>10492.66</v>
      </c>
      <c r="M88" s="48"/>
      <c r="N88" s="48"/>
      <c r="O88" s="50">
        <v>10492.66</v>
      </c>
      <c r="BG88" s="27"/>
      <c r="BH88" s="28"/>
      <c r="BI88" s="35"/>
      <c r="BJ88" s="19" t="s">
        <v>187</v>
      </c>
    </row>
    <row r="89" spans="1:62" s="3" customFormat="1" ht="34.5" x14ac:dyDescent="0.25">
      <c r="A89" s="45"/>
      <c r="B89" s="46" t="s">
        <v>190</v>
      </c>
      <c r="C89" s="141" t="s">
        <v>191</v>
      </c>
      <c r="D89" s="141"/>
      <c r="E89" s="141"/>
      <c r="F89" s="47" t="s">
        <v>188</v>
      </c>
      <c r="G89" s="39" t="s">
        <v>189</v>
      </c>
      <c r="H89" s="48">
        <v>18.760000000000002</v>
      </c>
      <c r="I89" s="48"/>
      <c r="J89" s="48">
        <v>18.760000000000002</v>
      </c>
      <c r="K89" s="49"/>
      <c r="L89" s="48">
        <v>7116.49</v>
      </c>
      <c r="M89" s="48"/>
      <c r="N89" s="48"/>
      <c r="O89" s="50">
        <v>7116.49</v>
      </c>
      <c r="BG89" s="27"/>
      <c r="BH89" s="28"/>
      <c r="BI89" s="35"/>
      <c r="BJ89" s="19" t="s">
        <v>191</v>
      </c>
    </row>
    <row r="90" spans="1:62" s="3" customFormat="1" ht="34.5" x14ac:dyDescent="0.25">
      <c r="A90" s="45"/>
      <c r="B90" s="46" t="s">
        <v>192</v>
      </c>
      <c r="C90" s="141" t="s">
        <v>193</v>
      </c>
      <c r="D90" s="141"/>
      <c r="E90" s="141"/>
      <c r="F90" s="47" t="s">
        <v>188</v>
      </c>
      <c r="G90" s="39" t="s">
        <v>194</v>
      </c>
      <c r="H90" s="48">
        <v>23.52</v>
      </c>
      <c r="I90" s="48"/>
      <c r="J90" s="48">
        <v>23.52</v>
      </c>
      <c r="K90" s="49"/>
      <c r="L90" s="48">
        <v>2804.11</v>
      </c>
      <c r="M90" s="48"/>
      <c r="N90" s="48"/>
      <c r="O90" s="50">
        <v>2804.11</v>
      </c>
      <c r="BG90" s="27"/>
      <c r="BH90" s="28"/>
      <c r="BI90" s="35"/>
      <c r="BJ90" s="19" t="s">
        <v>193</v>
      </c>
    </row>
    <row r="91" spans="1:62" s="3" customFormat="1" ht="15" x14ac:dyDescent="0.25">
      <c r="A91" s="138" t="s">
        <v>195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  <c r="BG91" s="27" t="s">
        <v>195</v>
      </c>
      <c r="BH91" s="28"/>
      <c r="BI91" s="35"/>
      <c r="BJ91" s="19"/>
    </row>
    <row r="92" spans="1:62" s="3" customFormat="1" ht="15" x14ac:dyDescent="0.25">
      <c r="A92" s="133" t="s">
        <v>32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5"/>
      <c r="BG92" s="27"/>
      <c r="BH92" s="28" t="s">
        <v>32</v>
      </c>
      <c r="BI92" s="35"/>
      <c r="BJ92" s="19"/>
    </row>
    <row r="93" spans="1:62" s="3" customFormat="1" ht="90" x14ac:dyDescent="0.25">
      <c r="A93" s="29" t="s">
        <v>196</v>
      </c>
      <c r="B93" s="30" t="s">
        <v>197</v>
      </c>
      <c r="C93" s="136" t="s">
        <v>198</v>
      </c>
      <c r="D93" s="136"/>
      <c r="E93" s="136"/>
      <c r="F93" s="29" t="s">
        <v>199</v>
      </c>
      <c r="G93" s="53">
        <v>4.2</v>
      </c>
      <c r="H93" s="33" t="s">
        <v>200</v>
      </c>
      <c r="I93" s="33">
        <v>28.44</v>
      </c>
      <c r="J93" s="33">
        <v>26.34</v>
      </c>
      <c r="K93" s="31" t="s">
        <v>42</v>
      </c>
      <c r="L93" s="33">
        <v>8679.39</v>
      </c>
      <c r="M93" s="33">
        <v>6341.75</v>
      </c>
      <c r="N93" s="34">
        <v>1379.6</v>
      </c>
      <c r="O93" s="33">
        <v>958.04</v>
      </c>
      <c r="BG93" s="27"/>
      <c r="BH93" s="28"/>
      <c r="BI93" s="35" t="s">
        <v>198</v>
      </c>
      <c r="BJ93" s="19"/>
    </row>
    <row r="94" spans="1:62" s="3" customFormat="1" ht="15" x14ac:dyDescent="0.25">
      <c r="A94" s="36"/>
      <c r="B94" s="37"/>
      <c r="C94" s="37"/>
      <c r="D94" s="37"/>
      <c r="E94" s="38" t="s">
        <v>201</v>
      </c>
      <c r="F94" s="38"/>
      <c r="G94" s="39"/>
      <c r="H94" s="40"/>
      <c r="I94" s="11"/>
      <c r="J94" s="11"/>
      <c r="K94" s="11"/>
      <c r="L94" s="41">
        <v>5897.83</v>
      </c>
      <c r="M94" s="42"/>
      <c r="N94" s="42"/>
      <c r="O94" s="43"/>
      <c r="BG94" s="27"/>
      <c r="BH94" s="28"/>
      <c r="BI94" s="35"/>
      <c r="BJ94" s="19"/>
    </row>
    <row r="95" spans="1:62" s="3" customFormat="1" ht="15" x14ac:dyDescent="0.25">
      <c r="A95" s="36"/>
      <c r="B95" s="37"/>
      <c r="C95" s="37"/>
      <c r="D95" s="37"/>
      <c r="E95" s="38" t="s">
        <v>202</v>
      </c>
      <c r="F95" s="38"/>
      <c r="G95" s="39"/>
      <c r="H95" s="40"/>
      <c r="I95" s="11"/>
      <c r="J95" s="11"/>
      <c r="K95" s="11"/>
      <c r="L95" s="41">
        <v>3931.89</v>
      </c>
      <c r="M95" s="42"/>
      <c r="N95" s="42"/>
      <c r="O95" s="43"/>
      <c r="BG95" s="27"/>
      <c r="BH95" s="28"/>
      <c r="BI95" s="35"/>
      <c r="BJ95" s="19"/>
    </row>
    <row r="96" spans="1:62" s="3" customFormat="1" ht="15" x14ac:dyDescent="0.25">
      <c r="A96" s="36"/>
      <c r="B96" s="37"/>
      <c r="C96" s="37"/>
      <c r="D96" s="37"/>
      <c r="E96" s="38" t="s">
        <v>46</v>
      </c>
      <c r="F96" s="38"/>
      <c r="G96" s="39"/>
      <c r="H96" s="40"/>
      <c r="I96" s="11"/>
      <c r="J96" s="11"/>
      <c r="K96" s="11"/>
      <c r="L96" s="41">
        <v>18509.11</v>
      </c>
      <c r="M96" s="42"/>
      <c r="N96" s="42"/>
      <c r="O96" s="43"/>
      <c r="BG96" s="27"/>
      <c r="BH96" s="28"/>
      <c r="BI96" s="35"/>
      <c r="BJ96" s="19"/>
    </row>
    <row r="97" spans="1:62" s="3" customFormat="1" ht="22.5" x14ac:dyDescent="0.25">
      <c r="A97" s="45"/>
      <c r="B97" s="46" t="s">
        <v>203</v>
      </c>
      <c r="C97" s="141" t="s">
        <v>204</v>
      </c>
      <c r="D97" s="141"/>
      <c r="E97" s="141"/>
      <c r="F97" s="47" t="s">
        <v>80</v>
      </c>
      <c r="G97" s="39" t="s">
        <v>205</v>
      </c>
      <c r="H97" s="48">
        <v>12320.59</v>
      </c>
      <c r="I97" s="48"/>
      <c r="J97" s="48">
        <v>12320.59</v>
      </c>
      <c r="K97" s="49"/>
      <c r="L97" s="48">
        <v>5.17</v>
      </c>
      <c r="M97" s="48"/>
      <c r="N97" s="48"/>
      <c r="O97" s="50">
        <v>5.17</v>
      </c>
      <c r="BG97" s="27"/>
      <c r="BH97" s="28"/>
      <c r="BI97" s="35"/>
      <c r="BJ97" s="19" t="s">
        <v>204</v>
      </c>
    </row>
    <row r="98" spans="1:62" s="3" customFormat="1" ht="23.25" x14ac:dyDescent="0.25">
      <c r="A98" s="45"/>
      <c r="B98" s="46" t="s">
        <v>206</v>
      </c>
      <c r="C98" s="141" t="s">
        <v>207</v>
      </c>
      <c r="D98" s="141"/>
      <c r="E98" s="141"/>
      <c r="F98" s="47" t="s">
        <v>155</v>
      </c>
      <c r="G98" s="39" t="s">
        <v>208</v>
      </c>
      <c r="H98" s="48">
        <v>64.86</v>
      </c>
      <c r="I98" s="48"/>
      <c r="J98" s="48">
        <v>64.86</v>
      </c>
      <c r="K98" s="49"/>
      <c r="L98" s="48">
        <v>27.24</v>
      </c>
      <c r="M98" s="48"/>
      <c r="N98" s="48"/>
      <c r="O98" s="50">
        <v>27.24</v>
      </c>
      <c r="BG98" s="27"/>
      <c r="BH98" s="28"/>
      <c r="BI98" s="35"/>
      <c r="BJ98" s="19" t="s">
        <v>207</v>
      </c>
    </row>
    <row r="99" spans="1:62" s="3" customFormat="1" ht="45.75" x14ac:dyDescent="0.25">
      <c r="A99" s="45"/>
      <c r="B99" s="46" t="s">
        <v>209</v>
      </c>
      <c r="C99" s="141" t="s">
        <v>210</v>
      </c>
      <c r="D99" s="141"/>
      <c r="E99" s="141"/>
      <c r="F99" s="47" t="s">
        <v>80</v>
      </c>
      <c r="G99" s="39" t="s">
        <v>211</v>
      </c>
      <c r="H99" s="48">
        <v>6207.31</v>
      </c>
      <c r="I99" s="48"/>
      <c r="J99" s="48">
        <v>6207.31</v>
      </c>
      <c r="K99" s="49"/>
      <c r="L99" s="48">
        <v>78.209999999999994</v>
      </c>
      <c r="M99" s="48"/>
      <c r="N99" s="48"/>
      <c r="O99" s="50">
        <v>78.209999999999994</v>
      </c>
      <c r="BG99" s="27"/>
      <c r="BH99" s="28"/>
      <c r="BI99" s="35"/>
      <c r="BJ99" s="19" t="s">
        <v>210</v>
      </c>
    </row>
    <row r="100" spans="1:62" s="3" customFormat="1" ht="90" x14ac:dyDescent="0.25">
      <c r="A100" s="29" t="s">
        <v>212</v>
      </c>
      <c r="B100" s="30" t="s">
        <v>213</v>
      </c>
      <c r="C100" s="136" t="s">
        <v>214</v>
      </c>
      <c r="D100" s="136"/>
      <c r="E100" s="136"/>
      <c r="F100" s="29" t="s">
        <v>88</v>
      </c>
      <c r="G100" s="52">
        <v>2</v>
      </c>
      <c r="H100" s="33">
        <v>2087.1799999999998</v>
      </c>
      <c r="I100" s="33"/>
      <c r="J100" s="33">
        <v>2087.1799999999998</v>
      </c>
      <c r="K100" s="31" t="s">
        <v>42</v>
      </c>
      <c r="L100" s="33">
        <v>36149.96</v>
      </c>
      <c r="M100" s="33"/>
      <c r="N100" s="34"/>
      <c r="O100" s="33">
        <v>36149.96</v>
      </c>
      <c r="BG100" s="27"/>
      <c r="BH100" s="28"/>
      <c r="BI100" s="35" t="s">
        <v>214</v>
      </c>
      <c r="BJ100" s="19"/>
    </row>
    <row r="101" spans="1:62" s="3" customFormat="1" ht="90" x14ac:dyDescent="0.25">
      <c r="A101" s="29" t="s">
        <v>215</v>
      </c>
      <c r="B101" s="30" t="s">
        <v>216</v>
      </c>
      <c r="C101" s="136" t="s">
        <v>217</v>
      </c>
      <c r="D101" s="136"/>
      <c r="E101" s="136"/>
      <c r="F101" s="29" t="s">
        <v>199</v>
      </c>
      <c r="G101" s="53">
        <v>12.6</v>
      </c>
      <c r="H101" s="33" t="s">
        <v>218</v>
      </c>
      <c r="I101" s="33">
        <v>12.68</v>
      </c>
      <c r="J101" s="33">
        <v>54.26</v>
      </c>
      <c r="K101" s="31" t="s">
        <v>42</v>
      </c>
      <c r="L101" s="33">
        <v>24654.05</v>
      </c>
      <c r="M101" s="33">
        <v>16887.439999999999</v>
      </c>
      <c r="N101" s="34">
        <v>1845.98</v>
      </c>
      <c r="O101" s="33">
        <v>5920.63</v>
      </c>
      <c r="BG101" s="27"/>
      <c r="BH101" s="28"/>
      <c r="BI101" s="35" t="s">
        <v>217</v>
      </c>
      <c r="BJ101" s="19"/>
    </row>
    <row r="102" spans="1:62" s="3" customFormat="1" ht="15" x14ac:dyDescent="0.25">
      <c r="A102" s="36"/>
      <c r="B102" s="37"/>
      <c r="C102" s="37"/>
      <c r="D102" s="37"/>
      <c r="E102" s="38" t="s">
        <v>219</v>
      </c>
      <c r="F102" s="38"/>
      <c r="G102" s="39"/>
      <c r="H102" s="40"/>
      <c r="I102" s="11"/>
      <c r="J102" s="11"/>
      <c r="K102" s="11"/>
      <c r="L102" s="41">
        <v>15705.32</v>
      </c>
      <c r="M102" s="42"/>
      <c r="N102" s="42"/>
      <c r="O102" s="43"/>
      <c r="BG102" s="27"/>
      <c r="BH102" s="28"/>
      <c r="BI102" s="35"/>
      <c r="BJ102" s="19"/>
    </row>
    <row r="103" spans="1:62" s="3" customFormat="1" ht="15" x14ac:dyDescent="0.25">
      <c r="A103" s="36"/>
      <c r="B103" s="37"/>
      <c r="C103" s="37"/>
      <c r="D103" s="37"/>
      <c r="E103" s="38" t="s">
        <v>220</v>
      </c>
      <c r="F103" s="38"/>
      <c r="G103" s="39"/>
      <c r="H103" s="40"/>
      <c r="I103" s="11"/>
      <c r="J103" s="11"/>
      <c r="K103" s="11"/>
      <c r="L103" s="41">
        <v>10470.209999999999</v>
      </c>
      <c r="M103" s="42"/>
      <c r="N103" s="42"/>
      <c r="O103" s="43"/>
      <c r="BG103" s="27"/>
      <c r="BH103" s="28"/>
      <c r="BI103" s="35"/>
      <c r="BJ103" s="19"/>
    </row>
    <row r="104" spans="1:62" s="3" customFormat="1" ht="15" x14ac:dyDescent="0.25">
      <c r="A104" s="36"/>
      <c r="B104" s="37"/>
      <c r="C104" s="37"/>
      <c r="D104" s="37"/>
      <c r="E104" s="38" t="s">
        <v>46</v>
      </c>
      <c r="F104" s="38"/>
      <c r="G104" s="39"/>
      <c r="H104" s="40"/>
      <c r="I104" s="11"/>
      <c r="J104" s="11"/>
      <c r="K104" s="11"/>
      <c r="L104" s="41">
        <v>50829.58</v>
      </c>
      <c r="M104" s="42"/>
      <c r="N104" s="42"/>
      <c r="O104" s="43"/>
      <c r="BG104" s="27"/>
      <c r="BH104" s="28"/>
      <c r="BI104" s="35"/>
      <c r="BJ104" s="19"/>
    </row>
    <row r="105" spans="1:62" s="3" customFormat="1" ht="22.5" x14ac:dyDescent="0.25">
      <c r="A105" s="45"/>
      <c r="B105" s="46" t="s">
        <v>203</v>
      </c>
      <c r="C105" s="141" t="s">
        <v>204</v>
      </c>
      <c r="D105" s="141"/>
      <c r="E105" s="141"/>
      <c r="F105" s="47" t="s">
        <v>80</v>
      </c>
      <c r="G105" s="39" t="s">
        <v>221</v>
      </c>
      <c r="H105" s="48">
        <v>12320.59</v>
      </c>
      <c r="I105" s="48"/>
      <c r="J105" s="48">
        <v>12320.59</v>
      </c>
      <c r="K105" s="49"/>
      <c r="L105" s="48">
        <v>10.87</v>
      </c>
      <c r="M105" s="48"/>
      <c r="N105" s="48"/>
      <c r="O105" s="50">
        <v>10.87</v>
      </c>
      <c r="BG105" s="27"/>
      <c r="BH105" s="28"/>
      <c r="BI105" s="35"/>
      <c r="BJ105" s="19" t="s">
        <v>204</v>
      </c>
    </row>
    <row r="106" spans="1:62" s="3" customFormat="1" ht="22.5" x14ac:dyDescent="0.25">
      <c r="A106" s="45"/>
      <c r="B106" s="46" t="s">
        <v>222</v>
      </c>
      <c r="C106" s="141" t="s">
        <v>223</v>
      </c>
      <c r="D106" s="141"/>
      <c r="E106" s="141"/>
      <c r="F106" s="47" t="s">
        <v>80</v>
      </c>
      <c r="G106" s="39" t="s">
        <v>224</v>
      </c>
      <c r="H106" s="48">
        <v>8970.59</v>
      </c>
      <c r="I106" s="48"/>
      <c r="J106" s="48">
        <v>8970.59</v>
      </c>
      <c r="K106" s="49"/>
      <c r="L106" s="48">
        <v>339.09</v>
      </c>
      <c r="M106" s="48"/>
      <c r="N106" s="48"/>
      <c r="O106" s="50">
        <v>339.09</v>
      </c>
      <c r="BG106" s="27"/>
      <c r="BH106" s="28"/>
      <c r="BI106" s="35"/>
      <c r="BJ106" s="19" t="s">
        <v>223</v>
      </c>
    </row>
    <row r="107" spans="1:62" s="3" customFormat="1" ht="23.25" x14ac:dyDescent="0.25">
      <c r="A107" s="45"/>
      <c r="B107" s="46" t="s">
        <v>225</v>
      </c>
      <c r="C107" s="141" t="s">
        <v>226</v>
      </c>
      <c r="D107" s="141"/>
      <c r="E107" s="141"/>
      <c r="F107" s="47" t="s">
        <v>155</v>
      </c>
      <c r="G107" s="39" t="s">
        <v>227</v>
      </c>
      <c r="H107" s="48">
        <v>98.1</v>
      </c>
      <c r="I107" s="48"/>
      <c r="J107" s="48">
        <v>98.1</v>
      </c>
      <c r="K107" s="49"/>
      <c r="L107" s="48">
        <v>333.74</v>
      </c>
      <c r="M107" s="48"/>
      <c r="N107" s="48"/>
      <c r="O107" s="50">
        <v>333.74</v>
      </c>
      <c r="BG107" s="27"/>
      <c r="BH107" s="28"/>
      <c r="BI107" s="35"/>
      <c r="BJ107" s="19" t="s">
        <v>226</v>
      </c>
    </row>
    <row r="108" spans="1:62" s="3" customFormat="1" ht="90" x14ac:dyDescent="0.25">
      <c r="A108" s="29" t="s">
        <v>228</v>
      </c>
      <c r="B108" s="30" t="s">
        <v>213</v>
      </c>
      <c r="C108" s="136" t="s">
        <v>229</v>
      </c>
      <c r="D108" s="136"/>
      <c r="E108" s="136"/>
      <c r="F108" s="29" t="s">
        <v>88</v>
      </c>
      <c r="G108" s="52">
        <v>2</v>
      </c>
      <c r="H108" s="33">
        <v>2087.1799999999998</v>
      </c>
      <c r="I108" s="33"/>
      <c r="J108" s="33">
        <v>2087.1799999999998</v>
      </c>
      <c r="K108" s="31" t="s">
        <v>42</v>
      </c>
      <c r="L108" s="33">
        <v>36149.96</v>
      </c>
      <c r="M108" s="33"/>
      <c r="N108" s="34"/>
      <c r="O108" s="33">
        <v>36149.96</v>
      </c>
      <c r="BG108" s="27"/>
      <c r="BH108" s="28"/>
      <c r="BI108" s="35" t="s">
        <v>229</v>
      </c>
      <c r="BJ108" s="19"/>
    </row>
    <row r="109" spans="1:62" s="3" customFormat="1" ht="90" x14ac:dyDescent="0.25">
      <c r="A109" s="29" t="s">
        <v>230</v>
      </c>
      <c r="B109" s="30" t="s">
        <v>213</v>
      </c>
      <c r="C109" s="136" t="s">
        <v>231</v>
      </c>
      <c r="D109" s="136"/>
      <c r="E109" s="136"/>
      <c r="F109" s="29" t="s">
        <v>88</v>
      </c>
      <c r="G109" s="52">
        <v>4</v>
      </c>
      <c r="H109" s="33">
        <v>2087.1799999999998</v>
      </c>
      <c r="I109" s="33"/>
      <c r="J109" s="33">
        <v>2087.1799999999998</v>
      </c>
      <c r="K109" s="31" t="s">
        <v>42</v>
      </c>
      <c r="L109" s="33">
        <v>72299.92</v>
      </c>
      <c r="M109" s="33"/>
      <c r="N109" s="34"/>
      <c r="O109" s="33">
        <v>72299.92</v>
      </c>
      <c r="BG109" s="27"/>
      <c r="BH109" s="28"/>
      <c r="BI109" s="35" t="s">
        <v>231</v>
      </c>
      <c r="BJ109" s="19"/>
    </row>
    <row r="110" spans="1:62" s="3" customFormat="1" ht="90" x14ac:dyDescent="0.25">
      <c r="A110" s="29" t="s">
        <v>232</v>
      </c>
      <c r="B110" s="30" t="s">
        <v>233</v>
      </c>
      <c r="C110" s="136" t="s">
        <v>234</v>
      </c>
      <c r="D110" s="136"/>
      <c r="E110" s="136"/>
      <c r="F110" s="29" t="s">
        <v>179</v>
      </c>
      <c r="G110" s="53">
        <v>16.8</v>
      </c>
      <c r="H110" s="33" t="s">
        <v>235</v>
      </c>
      <c r="I110" s="33">
        <v>0.6</v>
      </c>
      <c r="J110" s="33">
        <v>133.49</v>
      </c>
      <c r="K110" s="31" t="s">
        <v>42</v>
      </c>
      <c r="L110" s="33">
        <v>36369.86</v>
      </c>
      <c r="M110" s="33">
        <v>16832.63</v>
      </c>
      <c r="N110" s="34">
        <v>116.04</v>
      </c>
      <c r="O110" s="33">
        <v>19421.189999999999</v>
      </c>
      <c r="BG110" s="27"/>
      <c r="BH110" s="28"/>
      <c r="BI110" s="35" t="s">
        <v>234</v>
      </c>
      <c r="BJ110" s="19"/>
    </row>
    <row r="111" spans="1:62" s="3" customFormat="1" ht="15" x14ac:dyDescent="0.25">
      <c r="A111" s="36"/>
      <c r="B111" s="37"/>
      <c r="C111" s="37"/>
      <c r="D111" s="37"/>
      <c r="E111" s="38" t="s">
        <v>236</v>
      </c>
      <c r="F111" s="38"/>
      <c r="G111" s="39"/>
      <c r="H111" s="40"/>
      <c r="I111" s="11"/>
      <c r="J111" s="11"/>
      <c r="K111" s="11"/>
      <c r="L111" s="41">
        <v>16832.63</v>
      </c>
      <c r="M111" s="42"/>
      <c r="N111" s="42"/>
      <c r="O111" s="43"/>
      <c r="BG111" s="27"/>
      <c r="BH111" s="28"/>
      <c r="BI111" s="35"/>
      <c r="BJ111" s="19"/>
    </row>
    <row r="112" spans="1:62" s="3" customFormat="1" ht="15" x14ac:dyDescent="0.25">
      <c r="A112" s="36"/>
      <c r="B112" s="37"/>
      <c r="C112" s="37"/>
      <c r="D112" s="37"/>
      <c r="E112" s="38" t="s">
        <v>237</v>
      </c>
      <c r="F112" s="38"/>
      <c r="G112" s="39"/>
      <c r="H112" s="40"/>
      <c r="I112" s="11"/>
      <c r="J112" s="11"/>
      <c r="K112" s="11"/>
      <c r="L112" s="41">
        <v>8247.99</v>
      </c>
      <c r="M112" s="42"/>
      <c r="N112" s="42"/>
      <c r="O112" s="43"/>
      <c r="BG112" s="27"/>
      <c r="BH112" s="28"/>
      <c r="BI112" s="35"/>
      <c r="BJ112" s="19"/>
    </row>
    <row r="113" spans="1:62" s="3" customFormat="1" ht="15" x14ac:dyDescent="0.25">
      <c r="A113" s="36"/>
      <c r="B113" s="37"/>
      <c r="C113" s="37"/>
      <c r="D113" s="37"/>
      <c r="E113" s="38" t="s">
        <v>46</v>
      </c>
      <c r="F113" s="38"/>
      <c r="G113" s="39"/>
      <c r="H113" s="40"/>
      <c r="I113" s="11"/>
      <c r="J113" s="11"/>
      <c r="K113" s="11"/>
      <c r="L113" s="41">
        <v>61450.48</v>
      </c>
      <c r="M113" s="42"/>
      <c r="N113" s="42"/>
      <c r="O113" s="43"/>
      <c r="BG113" s="27"/>
      <c r="BH113" s="28"/>
      <c r="BI113" s="35"/>
      <c r="BJ113" s="19"/>
    </row>
    <row r="114" spans="1:62" s="3" customFormat="1" ht="22.5" x14ac:dyDescent="0.25">
      <c r="A114" s="45"/>
      <c r="B114" s="46" t="s">
        <v>183</v>
      </c>
      <c r="C114" s="141" t="s">
        <v>184</v>
      </c>
      <c r="D114" s="141"/>
      <c r="E114" s="141"/>
      <c r="F114" s="47" t="s">
        <v>167</v>
      </c>
      <c r="G114" s="39" t="s">
        <v>238</v>
      </c>
      <c r="H114" s="48">
        <v>9</v>
      </c>
      <c r="I114" s="48"/>
      <c r="J114" s="48">
        <v>9</v>
      </c>
      <c r="K114" s="49"/>
      <c r="L114" s="48">
        <v>27.22</v>
      </c>
      <c r="M114" s="48"/>
      <c r="N114" s="48"/>
      <c r="O114" s="50">
        <v>27.22</v>
      </c>
      <c r="BG114" s="27"/>
      <c r="BH114" s="28"/>
      <c r="BI114" s="35"/>
      <c r="BJ114" s="19" t="s">
        <v>184</v>
      </c>
    </row>
    <row r="115" spans="1:62" s="3" customFormat="1" ht="23.25" x14ac:dyDescent="0.25">
      <c r="A115" s="45"/>
      <c r="B115" s="46" t="s">
        <v>186</v>
      </c>
      <c r="C115" s="141" t="s">
        <v>187</v>
      </c>
      <c r="D115" s="141"/>
      <c r="E115" s="141"/>
      <c r="F115" s="47" t="s">
        <v>188</v>
      </c>
      <c r="G115" s="39" t="s">
        <v>239</v>
      </c>
      <c r="H115" s="48">
        <v>27.66</v>
      </c>
      <c r="I115" s="48"/>
      <c r="J115" s="48">
        <v>27.66</v>
      </c>
      <c r="K115" s="49"/>
      <c r="L115" s="48">
        <v>1254.6600000000001</v>
      </c>
      <c r="M115" s="48"/>
      <c r="N115" s="48"/>
      <c r="O115" s="50">
        <v>1254.6600000000001</v>
      </c>
      <c r="BG115" s="27"/>
      <c r="BH115" s="28"/>
      <c r="BI115" s="35"/>
      <c r="BJ115" s="19" t="s">
        <v>187</v>
      </c>
    </row>
    <row r="116" spans="1:62" s="3" customFormat="1" ht="34.5" x14ac:dyDescent="0.25">
      <c r="A116" s="45"/>
      <c r="B116" s="46" t="s">
        <v>190</v>
      </c>
      <c r="C116" s="141" t="s">
        <v>191</v>
      </c>
      <c r="D116" s="141"/>
      <c r="E116" s="141"/>
      <c r="F116" s="47" t="s">
        <v>188</v>
      </c>
      <c r="G116" s="39" t="s">
        <v>240</v>
      </c>
      <c r="H116" s="48">
        <v>18.760000000000002</v>
      </c>
      <c r="I116" s="48"/>
      <c r="J116" s="48">
        <v>18.760000000000002</v>
      </c>
      <c r="K116" s="49"/>
      <c r="L116" s="48">
        <v>693.37</v>
      </c>
      <c r="M116" s="48"/>
      <c r="N116" s="48"/>
      <c r="O116" s="50">
        <v>693.37</v>
      </c>
      <c r="BG116" s="27"/>
      <c r="BH116" s="28"/>
      <c r="BI116" s="35"/>
      <c r="BJ116" s="19" t="s">
        <v>191</v>
      </c>
    </row>
    <row r="117" spans="1:62" s="3" customFormat="1" ht="23.25" x14ac:dyDescent="0.25">
      <c r="A117" s="45"/>
      <c r="B117" s="46" t="s">
        <v>241</v>
      </c>
      <c r="C117" s="141" t="s">
        <v>242</v>
      </c>
      <c r="D117" s="141"/>
      <c r="E117" s="141"/>
      <c r="F117" s="47" t="s">
        <v>188</v>
      </c>
      <c r="G117" s="39" t="s">
        <v>243</v>
      </c>
      <c r="H117" s="48">
        <v>34.590000000000003</v>
      </c>
      <c r="I117" s="48"/>
      <c r="J117" s="48">
        <v>34.590000000000003</v>
      </c>
      <c r="K117" s="49"/>
      <c r="L117" s="48">
        <v>267.31</v>
      </c>
      <c r="M117" s="48"/>
      <c r="N117" s="48"/>
      <c r="O117" s="50">
        <v>267.31</v>
      </c>
      <c r="BG117" s="27"/>
      <c r="BH117" s="28"/>
      <c r="BI117" s="35"/>
      <c r="BJ117" s="19" t="s">
        <v>242</v>
      </c>
    </row>
    <row r="118" spans="1:62" s="3" customFormat="1" ht="15" x14ac:dyDescent="0.25">
      <c r="A118" s="138" t="s">
        <v>244</v>
      </c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40"/>
      <c r="BG118" s="27" t="s">
        <v>244</v>
      </c>
      <c r="BH118" s="28"/>
      <c r="BI118" s="35"/>
      <c r="BJ118" s="19"/>
    </row>
    <row r="119" spans="1:62" s="3" customFormat="1" ht="15" x14ac:dyDescent="0.25">
      <c r="A119" s="133" t="s">
        <v>32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5"/>
      <c r="BG119" s="27"/>
      <c r="BH119" s="28" t="s">
        <v>32</v>
      </c>
      <c r="BI119" s="35"/>
      <c r="BJ119" s="19"/>
    </row>
    <row r="120" spans="1:62" s="3" customFormat="1" ht="15" x14ac:dyDescent="0.25">
      <c r="A120" s="133" t="s">
        <v>245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5"/>
      <c r="BG120" s="27"/>
      <c r="BH120" s="28" t="s">
        <v>245</v>
      </c>
      <c r="BI120" s="35"/>
      <c r="BJ120" s="19"/>
    </row>
    <row r="121" spans="1:62" s="3" customFormat="1" ht="90" x14ac:dyDescent="0.25">
      <c r="A121" s="29" t="s">
        <v>246</v>
      </c>
      <c r="B121" s="30" t="s">
        <v>247</v>
      </c>
      <c r="C121" s="136" t="s">
        <v>248</v>
      </c>
      <c r="D121" s="136"/>
      <c r="E121" s="136"/>
      <c r="F121" s="29" t="s">
        <v>249</v>
      </c>
      <c r="G121" s="51">
        <v>16.836099999999998</v>
      </c>
      <c r="H121" s="33" t="s">
        <v>250</v>
      </c>
      <c r="I121" s="33" t="s">
        <v>251</v>
      </c>
      <c r="J121" s="33">
        <v>7.57</v>
      </c>
      <c r="K121" s="31" t="s">
        <v>42</v>
      </c>
      <c r="L121" s="33">
        <v>352215.95</v>
      </c>
      <c r="M121" s="33">
        <v>338733.79</v>
      </c>
      <c r="N121" s="34" t="s">
        <v>252</v>
      </c>
      <c r="O121" s="33">
        <v>1102.25</v>
      </c>
      <c r="BG121" s="27"/>
      <c r="BH121" s="28"/>
      <c r="BI121" s="35" t="s">
        <v>248</v>
      </c>
      <c r="BJ121" s="19"/>
    </row>
    <row r="122" spans="1:62" s="3" customFormat="1" ht="15" x14ac:dyDescent="0.25">
      <c r="A122" s="36"/>
      <c r="B122" s="37"/>
      <c r="C122" s="37"/>
      <c r="D122" s="37"/>
      <c r="E122" s="38" t="s">
        <v>253</v>
      </c>
      <c r="F122" s="38"/>
      <c r="G122" s="39"/>
      <c r="H122" s="40"/>
      <c r="I122" s="11"/>
      <c r="J122" s="11"/>
      <c r="K122" s="11"/>
      <c r="L122" s="41">
        <v>399038.45</v>
      </c>
      <c r="M122" s="42"/>
      <c r="N122" s="42"/>
      <c r="O122" s="43"/>
      <c r="BG122" s="27"/>
      <c r="BH122" s="28"/>
      <c r="BI122" s="35"/>
      <c r="BJ122" s="19"/>
    </row>
    <row r="123" spans="1:62" s="3" customFormat="1" ht="15" x14ac:dyDescent="0.25">
      <c r="A123" s="36"/>
      <c r="B123" s="37"/>
      <c r="C123" s="37"/>
      <c r="D123" s="37"/>
      <c r="E123" s="38" t="s">
        <v>254</v>
      </c>
      <c r="F123" s="38"/>
      <c r="G123" s="39"/>
      <c r="H123" s="40"/>
      <c r="I123" s="11"/>
      <c r="J123" s="11"/>
      <c r="K123" s="11"/>
      <c r="L123" s="41">
        <v>231584.81</v>
      </c>
      <c r="M123" s="42"/>
      <c r="N123" s="42"/>
      <c r="O123" s="43"/>
      <c r="BG123" s="27"/>
      <c r="BH123" s="28"/>
      <c r="BI123" s="35"/>
      <c r="BJ123" s="19"/>
    </row>
    <row r="124" spans="1:62" s="3" customFormat="1" ht="15" x14ac:dyDescent="0.25">
      <c r="A124" s="36"/>
      <c r="B124" s="37"/>
      <c r="C124" s="37"/>
      <c r="D124" s="37"/>
      <c r="E124" s="38" t="s">
        <v>46</v>
      </c>
      <c r="F124" s="38"/>
      <c r="G124" s="39"/>
      <c r="H124" s="40"/>
      <c r="I124" s="11"/>
      <c r="J124" s="11"/>
      <c r="K124" s="11"/>
      <c r="L124" s="41">
        <v>982839.21</v>
      </c>
      <c r="M124" s="42"/>
      <c r="N124" s="42"/>
      <c r="O124" s="43"/>
      <c r="BG124" s="27"/>
      <c r="BH124" s="28"/>
      <c r="BI124" s="35"/>
      <c r="BJ124" s="19"/>
    </row>
    <row r="125" spans="1:62" s="3" customFormat="1" ht="22.5" x14ac:dyDescent="0.25">
      <c r="A125" s="45"/>
      <c r="B125" s="46" t="s">
        <v>255</v>
      </c>
      <c r="C125" s="141" t="s">
        <v>256</v>
      </c>
      <c r="D125" s="141"/>
      <c r="E125" s="141"/>
      <c r="F125" s="47" t="s">
        <v>257</v>
      </c>
      <c r="G125" s="39" t="s">
        <v>258</v>
      </c>
      <c r="H125" s="48">
        <v>2.16</v>
      </c>
      <c r="I125" s="48"/>
      <c r="J125" s="48">
        <v>2.16</v>
      </c>
      <c r="K125" s="49"/>
      <c r="L125" s="48">
        <v>127.28</v>
      </c>
      <c r="M125" s="48"/>
      <c r="N125" s="48"/>
      <c r="O125" s="50">
        <v>127.28</v>
      </c>
      <c r="BG125" s="27"/>
      <c r="BH125" s="28"/>
      <c r="BI125" s="35"/>
      <c r="BJ125" s="19" t="s">
        <v>256</v>
      </c>
    </row>
    <row r="126" spans="1:62" s="3" customFormat="1" ht="90" x14ac:dyDescent="0.25">
      <c r="A126" s="29" t="s">
        <v>259</v>
      </c>
      <c r="B126" s="30" t="s">
        <v>260</v>
      </c>
      <c r="C126" s="136" t="s">
        <v>261</v>
      </c>
      <c r="D126" s="136"/>
      <c r="E126" s="136"/>
      <c r="F126" s="29" t="s">
        <v>249</v>
      </c>
      <c r="G126" s="51">
        <v>16.836099999999998</v>
      </c>
      <c r="H126" s="33" t="s">
        <v>262</v>
      </c>
      <c r="I126" s="33" t="s">
        <v>263</v>
      </c>
      <c r="J126" s="33"/>
      <c r="K126" s="31" t="s">
        <v>42</v>
      </c>
      <c r="L126" s="33">
        <v>12784.29</v>
      </c>
      <c r="M126" s="33">
        <v>8338.6200000000008</v>
      </c>
      <c r="N126" s="34" t="s">
        <v>264</v>
      </c>
      <c r="O126" s="33"/>
      <c r="BG126" s="27"/>
      <c r="BH126" s="28"/>
      <c r="BI126" s="35" t="s">
        <v>261</v>
      </c>
      <c r="BJ126" s="19"/>
    </row>
    <row r="127" spans="1:62" s="3" customFormat="1" ht="15" x14ac:dyDescent="0.25">
      <c r="A127" s="36"/>
      <c r="B127" s="37"/>
      <c r="C127" s="37"/>
      <c r="D127" s="37"/>
      <c r="E127" s="38" t="s">
        <v>265</v>
      </c>
      <c r="F127" s="38"/>
      <c r="G127" s="39"/>
      <c r="H127" s="40"/>
      <c r="I127" s="11"/>
      <c r="J127" s="11"/>
      <c r="K127" s="11"/>
      <c r="L127" s="41">
        <v>15838.87</v>
      </c>
      <c r="M127" s="42"/>
      <c r="N127" s="42"/>
      <c r="O127" s="43"/>
      <c r="BG127" s="27"/>
      <c r="BH127" s="28"/>
      <c r="BI127" s="35"/>
      <c r="BJ127" s="19"/>
    </row>
    <row r="128" spans="1:62" s="3" customFormat="1" ht="15" x14ac:dyDescent="0.25">
      <c r="A128" s="36"/>
      <c r="B128" s="37"/>
      <c r="C128" s="37"/>
      <c r="D128" s="37"/>
      <c r="E128" s="38" t="s">
        <v>266</v>
      </c>
      <c r="F128" s="38"/>
      <c r="G128" s="39"/>
      <c r="H128" s="40"/>
      <c r="I128" s="11"/>
      <c r="J128" s="11"/>
      <c r="K128" s="11"/>
      <c r="L128" s="41">
        <v>9192.2000000000007</v>
      </c>
      <c r="M128" s="42"/>
      <c r="N128" s="42"/>
      <c r="O128" s="43"/>
      <c r="BG128" s="27"/>
      <c r="BH128" s="28"/>
      <c r="BI128" s="35"/>
      <c r="BJ128" s="19"/>
    </row>
    <row r="129" spans="1:62" s="3" customFormat="1" ht="15" x14ac:dyDescent="0.25">
      <c r="A129" s="36"/>
      <c r="B129" s="37"/>
      <c r="C129" s="37"/>
      <c r="D129" s="37"/>
      <c r="E129" s="38" t="s">
        <v>46</v>
      </c>
      <c r="F129" s="38"/>
      <c r="G129" s="39"/>
      <c r="H129" s="40"/>
      <c r="I129" s="11"/>
      <c r="J129" s="11"/>
      <c r="K129" s="11"/>
      <c r="L129" s="41">
        <v>37815.360000000001</v>
      </c>
      <c r="M129" s="42"/>
      <c r="N129" s="42"/>
      <c r="O129" s="43"/>
      <c r="BG129" s="27"/>
      <c r="BH129" s="28"/>
      <c r="BI129" s="35"/>
      <c r="BJ129" s="19"/>
    </row>
    <row r="130" spans="1:62" s="3" customFormat="1" ht="90" x14ac:dyDescent="0.25">
      <c r="A130" s="29" t="s">
        <v>267</v>
      </c>
      <c r="B130" s="30" t="s">
        <v>268</v>
      </c>
      <c r="C130" s="136" t="s">
        <v>269</v>
      </c>
      <c r="D130" s="136"/>
      <c r="E130" s="136"/>
      <c r="F130" s="29" t="s">
        <v>257</v>
      </c>
      <c r="G130" s="32">
        <v>51.518000000000001</v>
      </c>
      <c r="H130" s="33">
        <v>408.97</v>
      </c>
      <c r="I130" s="33"/>
      <c r="J130" s="33">
        <v>408.97</v>
      </c>
      <c r="K130" s="31" t="s">
        <v>42</v>
      </c>
      <c r="L130" s="33">
        <v>182460.28</v>
      </c>
      <c r="M130" s="33"/>
      <c r="N130" s="34"/>
      <c r="O130" s="33">
        <v>182460.28</v>
      </c>
      <c r="BG130" s="27"/>
      <c r="BH130" s="28"/>
      <c r="BI130" s="35" t="s">
        <v>269</v>
      </c>
      <c r="BJ130" s="19"/>
    </row>
    <row r="131" spans="1:62" s="3" customFormat="1" ht="90" x14ac:dyDescent="0.25">
      <c r="A131" s="29" t="s">
        <v>270</v>
      </c>
      <c r="B131" s="30" t="s">
        <v>271</v>
      </c>
      <c r="C131" s="136" t="s">
        <v>272</v>
      </c>
      <c r="D131" s="136"/>
      <c r="E131" s="136"/>
      <c r="F131" s="29" t="s">
        <v>273</v>
      </c>
      <c r="G131" s="51">
        <v>16.836099999999998</v>
      </c>
      <c r="H131" s="33" t="s">
        <v>274</v>
      </c>
      <c r="I131" s="33" t="s">
        <v>275</v>
      </c>
      <c r="J131" s="33">
        <v>11841.21</v>
      </c>
      <c r="K131" s="31" t="s">
        <v>42</v>
      </c>
      <c r="L131" s="33">
        <v>2469989.4700000002</v>
      </c>
      <c r="M131" s="33">
        <v>691688.3</v>
      </c>
      <c r="N131" s="34" t="s">
        <v>276</v>
      </c>
      <c r="O131" s="33">
        <v>1726455.83</v>
      </c>
      <c r="BG131" s="27"/>
      <c r="BH131" s="28"/>
      <c r="BI131" s="35" t="s">
        <v>272</v>
      </c>
      <c r="BJ131" s="19"/>
    </row>
    <row r="132" spans="1:62" s="3" customFormat="1" ht="15" x14ac:dyDescent="0.25">
      <c r="A132" s="36"/>
      <c r="B132" s="37"/>
      <c r="C132" s="37"/>
      <c r="D132" s="37"/>
      <c r="E132" s="38" t="s">
        <v>277</v>
      </c>
      <c r="F132" s="38"/>
      <c r="G132" s="39"/>
      <c r="H132" s="40"/>
      <c r="I132" s="11"/>
      <c r="J132" s="11"/>
      <c r="K132" s="11"/>
      <c r="L132" s="41">
        <v>864606.43</v>
      </c>
      <c r="M132" s="42"/>
      <c r="N132" s="42"/>
      <c r="O132" s="43"/>
      <c r="BG132" s="27"/>
      <c r="BH132" s="28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278</v>
      </c>
      <c r="F133" s="38"/>
      <c r="G133" s="39"/>
      <c r="H133" s="40"/>
      <c r="I133" s="11"/>
      <c r="J133" s="11"/>
      <c r="K133" s="11"/>
      <c r="L133" s="41">
        <v>501780.52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46</v>
      </c>
      <c r="F134" s="38"/>
      <c r="G134" s="39"/>
      <c r="H134" s="40"/>
      <c r="I134" s="11"/>
      <c r="J134" s="11"/>
      <c r="K134" s="11"/>
      <c r="L134" s="41">
        <v>3836376.42</v>
      </c>
      <c r="M134" s="42"/>
      <c r="N134" s="42"/>
      <c r="O134" s="43"/>
      <c r="BG134" s="27"/>
      <c r="BH134" s="28"/>
      <c r="BI134" s="35"/>
      <c r="BJ134" s="19"/>
    </row>
    <row r="135" spans="1:62" s="3" customFormat="1" ht="34.5" x14ac:dyDescent="0.25">
      <c r="A135" s="45"/>
      <c r="B135" s="46" t="s">
        <v>279</v>
      </c>
      <c r="C135" s="141" t="s">
        <v>280</v>
      </c>
      <c r="D135" s="141"/>
      <c r="E135" s="141"/>
      <c r="F135" s="47" t="s">
        <v>80</v>
      </c>
      <c r="G135" s="39" t="s">
        <v>281</v>
      </c>
      <c r="H135" s="48">
        <v>17894.900000000001</v>
      </c>
      <c r="I135" s="48"/>
      <c r="J135" s="48">
        <v>17894.900000000001</v>
      </c>
      <c r="K135" s="49"/>
      <c r="L135" s="48">
        <v>60.26</v>
      </c>
      <c r="M135" s="48"/>
      <c r="N135" s="48"/>
      <c r="O135" s="50">
        <v>60.26</v>
      </c>
      <c r="BG135" s="27"/>
      <c r="BH135" s="28"/>
      <c r="BI135" s="35"/>
      <c r="BJ135" s="19" t="s">
        <v>280</v>
      </c>
    </row>
    <row r="136" spans="1:62" s="3" customFormat="1" ht="23.25" x14ac:dyDescent="0.25">
      <c r="A136" s="45"/>
      <c r="B136" s="46" t="s">
        <v>282</v>
      </c>
      <c r="C136" s="141" t="s">
        <v>283</v>
      </c>
      <c r="D136" s="141"/>
      <c r="E136" s="141"/>
      <c r="F136" s="47" t="s">
        <v>80</v>
      </c>
      <c r="G136" s="39" t="s">
        <v>284</v>
      </c>
      <c r="H136" s="48">
        <v>13965.45</v>
      </c>
      <c r="I136" s="48"/>
      <c r="J136" s="48">
        <v>13965.45</v>
      </c>
      <c r="K136" s="49"/>
      <c r="L136" s="48">
        <v>1598.84</v>
      </c>
      <c r="M136" s="48"/>
      <c r="N136" s="48"/>
      <c r="O136" s="50">
        <v>1598.84</v>
      </c>
      <c r="BG136" s="27"/>
      <c r="BH136" s="28"/>
      <c r="BI136" s="35"/>
      <c r="BJ136" s="19" t="s">
        <v>283</v>
      </c>
    </row>
    <row r="137" spans="1:62" s="3" customFormat="1" ht="23.25" x14ac:dyDescent="0.25">
      <c r="A137" s="45"/>
      <c r="B137" s="46" t="s">
        <v>285</v>
      </c>
      <c r="C137" s="141" t="s">
        <v>286</v>
      </c>
      <c r="D137" s="141"/>
      <c r="E137" s="141"/>
      <c r="F137" s="47" t="s">
        <v>80</v>
      </c>
      <c r="G137" s="39" t="s">
        <v>287</v>
      </c>
      <c r="H137" s="48">
        <v>713.2</v>
      </c>
      <c r="I137" s="48"/>
      <c r="J137" s="48">
        <v>713.2</v>
      </c>
      <c r="K137" s="49"/>
      <c r="L137" s="48">
        <v>156.1</v>
      </c>
      <c r="M137" s="48"/>
      <c r="N137" s="48"/>
      <c r="O137" s="50">
        <v>156.1</v>
      </c>
      <c r="BG137" s="27"/>
      <c r="BH137" s="28"/>
      <c r="BI137" s="35"/>
      <c r="BJ137" s="19" t="s">
        <v>286</v>
      </c>
    </row>
    <row r="138" spans="1:62" s="3" customFormat="1" ht="23.25" x14ac:dyDescent="0.25">
      <c r="A138" s="45"/>
      <c r="B138" s="46" t="s">
        <v>288</v>
      </c>
      <c r="C138" s="141" t="s">
        <v>289</v>
      </c>
      <c r="D138" s="141"/>
      <c r="E138" s="141"/>
      <c r="F138" s="47" t="s">
        <v>80</v>
      </c>
      <c r="G138" s="39" t="s">
        <v>290</v>
      </c>
      <c r="H138" s="48">
        <v>2206.77</v>
      </c>
      <c r="I138" s="48"/>
      <c r="J138" s="48">
        <v>2206.77</v>
      </c>
      <c r="K138" s="49"/>
      <c r="L138" s="48">
        <v>1337.52</v>
      </c>
      <c r="M138" s="48"/>
      <c r="N138" s="48"/>
      <c r="O138" s="50">
        <v>1337.52</v>
      </c>
      <c r="BG138" s="27"/>
      <c r="BH138" s="28"/>
      <c r="BI138" s="35"/>
      <c r="BJ138" s="19" t="s">
        <v>289</v>
      </c>
    </row>
    <row r="139" spans="1:62" s="3" customFormat="1" ht="23.25" x14ac:dyDescent="0.25">
      <c r="A139" s="45"/>
      <c r="B139" s="46" t="s">
        <v>291</v>
      </c>
      <c r="C139" s="141" t="s">
        <v>292</v>
      </c>
      <c r="D139" s="141"/>
      <c r="E139" s="141"/>
      <c r="F139" s="47" t="s">
        <v>80</v>
      </c>
      <c r="G139" s="39" t="s">
        <v>293</v>
      </c>
      <c r="H139" s="48">
        <v>12653.97</v>
      </c>
      <c r="I139" s="48"/>
      <c r="J139" s="48">
        <v>12653.97</v>
      </c>
      <c r="K139" s="49"/>
      <c r="L139" s="48">
        <v>1661.74</v>
      </c>
      <c r="M139" s="48"/>
      <c r="N139" s="48"/>
      <c r="O139" s="50">
        <v>1661.74</v>
      </c>
      <c r="BG139" s="27"/>
      <c r="BH139" s="28"/>
      <c r="BI139" s="35"/>
      <c r="BJ139" s="19" t="s">
        <v>292</v>
      </c>
    </row>
    <row r="140" spans="1:62" s="3" customFormat="1" ht="23.25" x14ac:dyDescent="0.25">
      <c r="A140" s="45"/>
      <c r="B140" s="46" t="s">
        <v>294</v>
      </c>
      <c r="C140" s="141" t="s">
        <v>295</v>
      </c>
      <c r="D140" s="141"/>
      <c r="E140" s="141"/>
      <c r="F140" s="47" t="s">
        <v>62</v>
      </c>
      <c r="G140" s="39" t="s">
        <v>296</v>
      </c>
      <c r="H140" s="48">
        <v>50.44</v>
      </c>
      <c r="I140" s="48"/>
      <c r="J140" s="48">
        <v>50.44</v>
      </c>
      <c r="K140" s="49"/>
      <c r="L140" s="48">
        <v>185977.62</v>
      </c>
      <c r="M140" s="48"/>
      <c r="N140" s="48"/>
      <c r="O140" s="50">
        <v>185977.62</v>
      </c>
      <c r="BG140" s="27"/>
      <c r="BH140" s="28"/>
      <c r="BI140" s="35"/>
      <c r="BJ140" s="19" t="s">
        <v>295</v>
      </c>
    </row>
    <row r="141" spans="1:62" s="3" customFormat="1" ht="22.5" x14ac:dyDescent="0.25">
      <c r="A141" s="45"/>
      <c r="B141" s="46" t="s">
        <v>297</v>
      </c>
      <c r="C141" s="141" t="s">
        <v>298</v>
      </c>
      <c r="D141" s="141"/>
      <c r="E141" s="141"/>
      <c r="F141" s="47" t="s">
        <v>80</v>
      </c>
      <c r="G141" s="39" t="s">
        <v>299</v>
      </c>
      <c r="H141" s="48">
        <v>1865.4</v>
      </c>
      <c r="I141" s="48"/>
      <c r="J141" s="48">
        <v>1865.4</v>
      </c>
      <c r="K141" s="49"/>
      <c r="L141" s="48">
        <v>8542.4500000000007</v>
      </c>
      <c r="M141" s="48"/>
      <c r="N141" s="48"/>
      <c r="O141" s="50">
        <v>8542.4500000000007</v>
      </c>
      <c r="BG141" s="27"/>
      <c r="BH141" s="28"/>
      <c r="BI141" s="35"/>
      <c r="BJ141" s="19" t="s">
        <v>298</v>
      </c>
    </row>
    <row r="142" spans="1:62" s="3" customFormat="1" ht="23.25" x14ac:dyDescent="0.25">
      <c r="A142" s="45"/>
      <c r="B142" s="46" t="s">
        <v>300</v>
      </c>
      <c r="C142" s="141" t="s">
        <v>301</v>
      </c>
      <c r="D142" s="141"/>
      <c r="E142" s="141"/>
      <c r="F142" s="47" t="s">
        <v>257</v>
      </c>
      <c r="G142" s="39" t="s">
        <v>302</v>
      </c>
      <c r="H142" s="48">
        <v>69.900000000000006</v>
      </c>
      <c r="I142" s="48"/>
      <c r="J142" s="48">
        <v>69.900000000000006</v>
      </c>
      <c r="K142" s="49"/>
      <c r="L142" s="48">
        <v>20.36</v>
      </c>
      <c r="M142" s="48"/>
      <c r="N142" s="48"/>
      <c r="O142" s="50">
        <v>20.36</v>
      </c>
      <c r="BG142" s="27"/>
      <c r="BH142" s="28"/>
      <c r="BI142" s="35"/>
      <c r="BJ142" s="19" t="s">
        <v>301</v>
      </c>
    </row>
    <row r="143" spans="1:62" s="3" customFormat="1" ht="22.5" x14ac:dyDescent="0.25">
      <c r="A143" s="45"/>
      <c r="B143" s="46" t="s">
        <v>255</v>
      </c>
      <c r="C143" s="141" t="s">
        <v>256</v>
      </c>
      <c r="D143" s="141"/>
      <c r="E143" s="141"/>
      <c r="F143" s="47" t="s">
        <v>257</v>
      </c>
      <c r="G143" s="39" t="s">
        <v>303</v>
      </c>
      <c r="H143" s="48">
        <v>2.16</v>
      </c>
      <c r="I143" s="48"/>
      <c r="J143" s="48">
        <v>2.16</v>
      </c>
      <c r="K143" s="49"/>
      <c r="L143" s="48">
        <v>4.91</v>
      </c>
      <c r="M143" s="48"/>
      <c r="N143" s="48"/>
      <c r="O143" s="50">
        <v>4.91</v>
      </c>
      <c r="BG143" s="27"/>
      <c r="BH143" s="28"/>
      <c r="BI143" s="35"/>
      <c r="BJ143" s="19" t="s">
        <v>256</v>
      </c>
    </row>
    <row r="144" spans="1:62" s="3" customFormat="1" ht="15" x14ac:dyDescent="0.25">
      <c r="A144" s="133" t="s">
        <v>304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5"/>
      <c r="BG144" s="27"/>
      <c r="BH144" s="28" t="s">
        <v>304</v>
      </c>
      <c r="BI144" s="35"/>
      <c r="BJ144" s="19"/>
    </row>
    <row r="145" spans="1:62" s="3" customFormat="1" ht="90" x14ac:dyDescent="0.25">
      <c r="A145" s="29" t="s">
        <v>305</v>
      </c>
      <c r="B145" s="30" t="s">
        <v>247</v>
      </c>
      <c r="C145" s="136" t="s">
        <v>248</v>
      </c>
      <c r="D145" s="136"/>
      <c r="E145" s="136"/>
      <c r="F145" s="29" t="s">
        <v>249</v>
      </c>
      <c r="G145" s="44">
        <v>3.46</v>
      </c>
      <c r="H145" s="33" t="s">
        <v>250</v>
      </c>
      <c r="I145" s="33" t="s">
        <v>251</v>
      </c>
      <c r="J145" s="33">
        <v>7.57</v>
      </c>
      <c r="K145" s="31" t="s">
        <v>42</v>
      </c>
      <c r="L145" s="33">
        <v>72384.160000000003</v>
      </c>
      <c r="M145" s="33">
        <v>69613.440000000002</v>
      </c>
      <c r="N145" s="34" t="s">
        <v>306</v>
      </c>
      <c r="O145" s="33">
        <v>226.52</v>
      </c>
      <c r="BG145" s="27"/>
      <c r="BH145" s="28"/>
      <c r="BI145" s="35" t="s">
        <v>248</v>
      </c>
      <c r="BJ145" s="19"/>
    </row>
    <row r="146" spans="1:62" s="3" customFormat="1" ht="15" x14ac:dyDescent="0.25">
      <c r="A146" s="36"/>
      <c r="B146" s="37"/>
      <c r="C146" s="37"/>
      <c r="D146" s="37"/>
      <c r="E146" s="38" t="s">
        <v>307</v>
      </c>
      <c r="F146" s="38"/>
      <c r="G146" s="39"/>
      <c r="H146" s="40"/>
      <c r="I146" s="11"/>
      <c r="J146" s="11"/>
      <c r="K146" s="11"/>
      <c r="L146" s="41">
        <v>82006.69</v>
      </c>
      <c r="M146" s="42"/>
      <c r="N146" s="42"/>
      <c r="O146" s="43"/>
      <c r="BG146" s="27"/>
      <c r="BH146" s="28"/>
      <c r="BI146" s="35"/>
      <c r="BJ146" s="19"/>
    </row>
    <row r="147" spans="1:62" s="3" customFormat="1" ht="15" x14ac:dyDescent="0.25">
      <c r="A147" s="36"/>
      <c r="B147" s="37"/>
      <c r="C147" s="37"/>
      <c r="D147" s="37"/>
      <c r="E147" s="38" t="s">
        <v>308</v>
      </c>
      <c r="F147" s="38"/>
      <c r="G147" s="39"/>
      <c r="H147" s="40"/>
      <c r="I147" s="11"/>
      <c r="J147" s="11"/>
      <c r="K147" s="11"/>
      <c r="L147" s="41">
        <v>47593.17</v>
      </c>
      <c r="M147" s="42"/>
      <c r="N147" s="42"/>
      <c r="O147" s="43"/>
      <c r="BG147" s="27"/>
      <c r="BH147" s="28"/>
      <c r="BI147" s="35"/>
      <c r="BJ147" s="19"/>
    </row>
    <row r="148" spans="1:62" s="3" customFormat="1" ht="15" x14ac:dyDescent="0.25">
      <c r="A148" s="36"/>
      <c r="B148" s="37"/>
      <c r="C148" s="37"/>
      <c r="D148" s="37"/>
      <c r="E148" s="38" t="s">
        <v>46</v>
      </c>
      <c r="F148" s="38"/>
      <c r="G148" s="39"/>
      <c r="H148" s="40"/>
      <c r="I148" s="11"/>
      <c r="J148" s="11"/>
      <c r="K148" s="11"/>
      <c r="L148" s="41">
        <v>201984.02</v>
      </c>
      <c r="M148" s="42"/>
      <c r="N148" s="42"/>
      <c r="O148" s="43"/>
      <c r="BG148" s="27"/>
      <c r="BH148" s="28"/>
      <c r="BI148" s="35"/>
      <c r="BJ148" s="19"/>
    </row>
    <row r="149" spans="1:62" s="3" customFormat="1" ht="22.5" x14ac:dyDescent="0.25">
      <c r="A149" s="45"/>
      <c r="B149" s="46" t="s">
        <v>255</v>
      </c>
      <c r="C149" s="141" t="s">
        <v>256</v>
      </c>
      <c r="D149" s="141"/>
      <c r="E149" s="141"/>
      <c r="F149" s="47" t="s">
        <v>257</v>
      </c>
      <c r="G149" s="39" t="s">
        <v>309</v>
      </c>
      <c r="H149" s="48">
        <v>2.16</v>
      </c>
      <c r="I149" s="48"/>
      <c r="J149" s="48">
        <v>2.16</v>
      </c>
      <c r="K149" s="49"/>
      <c r="L149" s="48">
        <v>26.16</v>
      </c>
      <c r="M149" s="48"/>
      <c r="N149" s="48"/>
      <c r="O149" s="50">
        <v>26.16</v>
      </c>
      <c r="BG149" s="27"/>
      <c r="BH149" s="28"/>
      <c r="BI149" s="35"/>
      <c r="BJ149" s="19" t="s">
        <v>256</v>
      </c>
    </row>
    <row r="150" spans="1:62" s="3" customFormat="1" ht="90" x14ac:dyDescent="0.25">
      <c r="A150" s="29" t="s">
        <v>310</v>
      </c>
      <c r="B150" s="30" t="s">
        <v>260</v>
      </c>
      <c r="C150" s="136" t="s">
        <v>311</v>
      </c>
      <c r="D150" s="136"/>
      <c r="E150" s="136"/>
      <c r="F150" s="29" t="s">
        <v>249</v>
      </c>
      <c r="G150" s="44">
        <v>3.46</v>
      </c>
      <c r="H150" s="33" t="s">
        <v>312</v>
      </c>
      <c r="I150" s="33" t="s">
        <v>313</v>
      </c>
      <c r="J150" s="33"/>
      <c r="K150" s="31" t="s">
        <v>42</v>
      </c>
      <c r="L150" s="33">
        <v>14450.21</v>
      </c>
      <c r="M150" s="33">
        <v>9425.2199999999993</v>
      </c>
      <c r="N150" s="34" t="s">
        <v>314</v>
      </c>
      <c r="O150" s="33"/>
      <c r="BG150" s="27"/>
      <c r="BH150" s="28"/>
      <c r="BI150" s="35" t="s">
        <v>311</v>
      </c>
      <c r="BJ150" s="19"/>
    </row>
    <row r="151" spans="1:62" s="3" customFormat="1" ht="15" x14ac:dyDescent="0.25">
      <c r="A151" s="36"/>
      <c r="B151" s="37"/>
      <c r="C151" s="37"/>
      <c r="D151" s="37"/>
      <c r="E151" s="38" t="s">
        <v>315</v>
      </c>
      <c r="F151" s="38"/>
      <c r="G151" s="39"/>
      <c r="H151" s="40"/>
      <c r="I151" s="11"/>
      <c r="J151" s="11"/>
      <c r="K151" s="11"/>
      <c r="L151" s="41">
        <v>17902.82</v>
      </c>
      <c r="M151" s="42"/>
      <c r="N151" s="42"/>
      <c r="O151" s="43"/>
      <c r="BG151" s="27"/>
      <c r="BH151" s="28"/>
      <c r="BI151" s="35"/>
      <c r="BJ151" s="19"/>
    </row>
    <row r="152" spans="1:62" s="3" customFormat="1" ht="15" x14ac:dyDescent="0.25">
      <c r="A152" s="36"/>
      <c r="B152" s="37"/>
      <c r="C152" s="37"/>
      <c r="D152" s="37"/>
      <c r="E152" s="38" t="s">
        <v>316</v>
      </c>
      <c r="F152" s="38"/>
      <c r="G152" s="39"/>
      <c r="H152" s="40"/>
      <c r="I152" s="11"/>
      <c r="J152" s="11"/>
      <c r="K152" s="11"/>
      <c r="L152" s="41">
        <v>10390.030000000001</v>
      </c>
      <c r="M152" s="42"/>
      <c r="N152" s="42"/>
      <c r="O152" s="43"/>
      <c r="BG152" s="27"/>
      <c r="BH152" s="28"/>
      <c r="BI152" s="35"/>
      <c r="BJ152" s="19"/>
    </row>
    <row r="153" spans="1:62" s="3" customFormat="1" ht="15" x14ac:dyDescent="0.25">
      <c r="A153" s="36"/>
      <c r="B153" s="37"/>
      <c r="C153" s="37"/>
      <c r="D153" s="37"/>
      <c r="E153" s="38" t="s">
        <v>46</v>
      </c>
      <c r="F153" s="38"/>
      <c r="G153" s="39"/>
      <c r="H153" s="40"/>
      <c r="I153" s="11"/>
      <c r="J153" s="11"/>
      <c r="K153" s="11"/>
      <c r="L153" s="41">
        <v>42743.06</v>
      </c>
      <c r="M153" s="42"/>
      <c r="N153" s="42"/>
      <c r="O153" s="43"/>
      <c r="BG153" s="27"/>
      <c r="BH153" s="28"/>
      <c r="BI153" s="35"/>
      <c r="BJ153" s="19"/>
    </row>
    <row r="154" spans="1:62" s="3" customFormat="1" ht="90" x14ac:dyDescent="0.25">
      <c r="A154" s="29" t="s">
        <v>317</v>
      </c>
      <c r="B154" s="30" t="s">
        <v>268</v>
      </c>
      <c r="C154" s="136" t="s">
        <v>269</v>
      </c>
      <c r="D154" s="136"/>
      <c r="E154" s="136"/>
      <c r="F154" s="29" t="s">
        <v>257</v>
      </c>
      <c r="G154" s="32">
        <v>26.469000000000001</v>
      </c>
      <c r="H154" s="33">
        <v>408.97</v>
      </c>
      <c r="I154" s="33"/>
      <c r="J154" s="33">
        <v>408.97</v>
      </c>
      <c r="K154" s="31" t="s">
        <v>42</v>
      </c>
      <c r="L154" s="33">
        <v>93744.73</v>
      </c>
      <c r="M154" s="33"/>
      <c r="N154" s="34"/>
      <c r="O154" s="33">
        <v>93744.73</v>
      </c>
      <c r="BG154" s="27"/>
      <c r="BH154" s="28"/>
      <c r="BI154" s="35" t="s">
        <v>269</v>
      </c>
      <c r="BJ154" s="19"/>
    </row>
    <row r="155" spans="1:62" s="3" customFormat="1" ht="90" x14ac:dyDescent="0.25">
      <c r="A155" s="29" t="s">
        <v>318</v>
      </c>
      <c r="B155" s="30" t="s">
        <v>319</v>
      </c>
      <c r="C155" s="136" t="s">
        <v>320</v>
      </c>
      <c r="D155" s="136"/>
      <c r="E155" s="136"/>
      <c r="F155" s="29" t="s">
        <v>321</v>
      </c>
      <c r="G155" s="51">
        <v>0.95150000000000001</v>
      </c>
      <c r="H155" s="33" t="s">
        <v>322</v>
      </c>
      <c r="I155" s="33" t="s">
        <v>323</v>
      </c>
      <c r="J155" s="33">
        <v>241.92</v>
      </c>
      <c r="K155" s="31" t="s">
        <v>42</v>
      </c>
      <c r="L155" s="33">
        <v>9339.0499999999993</v>
      </c>
      <c r="M155" s="33">
        <v>6757.82</v>
      </c>
      <c r="N155" s="34" t="s">
        <v>324</v>
      </c>
      <c r="O155" s="33">
        <v>1993.42</v>
      </c>
      <c r="BG155" s="27"/>
      <c r="BH155" s="28"/>
      <c r="BI155" s="35" t="s">
        <v>320</v>
      </c>
      <c r="BJ155" s="19"/>
    </row>
    <row r="156" spans="1:62" s="3" customFormat="1" ht="15" x14ac:dyDescent="0.25">
      <c r="A156" s="36"/>
      <c r="B156" s="37"/>
      <c r="C156" s="37"/>
      <c r="D156" s="37"/>
      <c r="E156" s="38" t="s">
        <v>325</v>
      </c>
      <c r="F156" s="38"/>
      <c r="G156" s="39"/>
      <c r="H156" s="40"/>
      <c r="I156" s="11"/>
      <c r="J156" s="11"/>
      <c r="K156" s="11"/>
      <c r="L156" s="41">
        <v>7020.29</v>
      </c>
      <c r="M156" s="42"/>
      <c r="N156" s="42"/>
      <c r="O156" s="43"/>
      <c r="BG156" s="27"/>
      <c r="BH156" s="28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326</v>
      </c>
      <c r="F157" s="38"/>
      <c r="G157" s="39"/>
      <c r="H157" s="40"/>
      <c r="I157" s="11"/>
      <c r="J157" s="11"/>
      <c r="K157" s="11"/>
      <c r="L157" s="41">
        <v>3991.93</v>
      </c>
      <c r="M157" s="42"/>
      <c r="N157" s="42"/>
      <c r="O157" s="43"/>
      <c r="BG157" s="27"/>
      <c r="BH157" s="28"/>
      <c r="BI157" s="35"/>
      <c r="BJ157" s="19"/>
    </row>
    <row r="158" spans="1:62" s="3" customFormat="1" ht="15" x14ac:dyDescent="0.25">
      <c r="A158" s="36"/>
      <c r="B158" s="37"/>
      <c r="C158" s="37"/>
      <c r="D158" s="37"/>
      <c r="E158" s="38" t="s">
        <v>46</v>
      </c>
      <c r="F158" s="38"/>
      <c r="G158" s="39"/>
      <c r="H158" s="40"/>
      <c r="I158" s="11"/>
      <c r="J158" s="11"/>
      <c r="K158" s="11"/>
      <c r="L158" s="41">
        <v>20351.27</v>
      </c>
      <c r="M158" s="42"/>
      <c r="N158" s="42"/>
      <c r="O158" s="43"/>
      <c r="BG158" s="27"/>
      <c r="BH158" s="28"/>
      <c r="BI158" s="35"/>
      <c r="BJ158" s="19"/>
    </row>
    <row r="159" spans="1:62" s="3" customFormat="1" ht="22.5" x14ac:dyDescent="0.25">
      <c r="A159" s="45"/>
      <c r="B159" s="46" t="s">
        <v>327</v>
      </c>
      <c r="C159" s="141" t="s">
        <v>328</v>
      </c>
      <c r="D159" s="141"/>
      <c r="E159" s="141"/>
      <c r="F159" s="47" t="s">
        <v>80</v>
      </c>
      <c r="G159" s="39" t="s">
        <v>329</v>
      </c>
      <c r="H159" s="48">
        <v>8640</v>
      </c>
      <c r="I159" s="48"/>
      <c r="J159" s="48">
        <v>8640</v>
      </c>
      <c r="K159" s="49"/>
      <c r="L159" s="48">
        <v>230.19</v>
      </c>
      <c r="M159" s="48"/>
      <c r="N159" s="48"/>
      <c r="O159" s="50">
        <v>230.19</v>
      </c>
      <c r="BG159" s="27"/>
      <c r="BH159" s="28"/>
      <c r="BI159" s="35"/>
      <c r="BJ159" s="19" t="s">
        <v>328</v>
      </c>
    </row>
    <row r="160" spans="1:62" s="3" customFormat="1" ht="90" x14ac:dyDescent="0.25">
      <c r="A160" s="29" t="s">
        <v>330</v>
      </c>
      <c r="B160" s="30" t="s">
        <v>331</v>
      </c>
      <c r="C160" s="136" t="s">
        <v>332</v>
      </c>
      <c r="D160" s="136"/>
      <c r="E160" s="136"/>
      <c r="F160" s="29" t="s">
        <v>50</v>
      </c>
      <c r="G160" s="52">
        <v>346</v>
      </c>
      <c r="H160" s="33">
        <v>16.84</v>
      </c>
      <c r="I160" s="33"/>
      <c r="J160" s="33">
        <v>16.84</v>
      </c>
      <c r="K160" s="31" t="s">
        <v>42</v>
      </c>
      <c r="L160" s="33">
        <v>50458.7</v>
      </c>
      <c r="M160" s="33"/>
      <c r="N160" s="34"/>
      <c r="O160" s="33">
        <v>50458.7</v>
      </c>
      <c r="BG160" s="27"/>
      <c r="BH160" s="28"/>
      <c r="BI160" s="35" t="s">
        <v>332</v>
      </c>
      <c r="BJ160" s="19"/>
    </row>
    <row r="161" spans="1:62" s="3" customFormat="1" ht="90" x14ac:dyDescent="0.25">
      <c r="A161" s="29" t="s">
        <v>333</v>
      </c>
      <c r="B161" s="30" t="s">
        <v>271</v>
      </c>
      <c r="C161" s="136" t="s">
        <v>272</v>
      </c>
      <c r="D161" s="136"/>
      <c r="E161" s="136"/>
      <c r="F161" s="29" t="s">
        <v>273</v>
      </c>
      <c r="G161" s="44">
        <v>3.46</v>
      </c>
      <c r="H161" s="33" t="s">
        <v>274</v>
      </c>
      <c r="I161" s="33" t="s">
        <v>275</v>
      </c>
      <c r="J161" s="33">
        <v>11841.21</v>
      </c>
      <c r="K161" s="31" t="s">
        <v>42</v>
      </c>
      <c r="L161" s="33">
        <v>507609.46</v>
      </c>
      <c r="M161" s="33">
        <v>142149.4</v>
      </c>
      <c r="N161" s="34" t="s">
        <v>334</v>
      </c>
      <c r="O161" s="33">
        <v>354805.28</v>
      </c>
      <c r="BG161" s="27"/>
      <c r="BH161" s="28"/>
      <c r="BI161" s="35" t="s">
        <v>272</v>
      </c>
      <c r="BJ161" s="19"/>
    </row>
    <row r="162" spans="1:62" s="3" customFormat="1" ht="15" x14ac:dyDescent="0.25">
      <c r="A162" s="36"/>
      <c r="B162" s="37"/>
      <c r="C162" s="37"/>
      <c r="D162" s="37"/>
      <c r="E162" s="38" t="s">
        <v>335</v>
      </c>
      <c r="F162" s="38"/>
      <c r="G162" s="39"/>
      <c r="H162" s="40"/>
      <c r="I162" s="11"/>
      <c r="J162" s="11"/>
      <c r="K162" s="11"/>
      <c r="L162" s="41">
        <v>177685.94</v>
      </c>
      <c r="M162" s="42"/>
      <c r="N162" s="42"/>
      <c r="O162" s="43"/>
      <c r="BG162" s="27"/>
      <c r="BH162" s="28"/>
      <c r="BI162" s="35"/>
      <c r="BJ162" s="19"/>
    </row>
    <row r="163" spans="1:62" s="3" customFormat="1" ht="15" x14ac:dyDescent="0.25">
      <c r="A163" s="36"/>
      <c r="B163" s="37"/>
      <c r="C163" s="37"/>
      <c r="D163" s="37"/>
      <c r="E163" s="38" t="s">
        <v>336</v>
      </c>
      <c r="F163" s="38"/>
      <c r="G163" s="39"/>
      <c r="H163" s="40"/>
      <c r="I163" s="11"/>
      <c r="J163" s="11"/>
      <c r="K163" s="11"/>
      <c r="L163" s="41">
        <v>103121.3</v>
      </c>
      <c r="M163" s="42"/>
      <c r="N163" s="42"/>
      <c r="O163" s="43"/>
      <c r="BG163" s="27"/>
      <c r="BH163" s="28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46</v>
      </c>
      <c r="F164" s="38"/>
      <c r="G164" s="39"/>
      <c r="H164" s="40"/>
      <c r="I164" s="11"/>
      <c r="J164" s="11"/>
      <c r="K164" s="11"/>
      <c r="L164" s="41">
        <v>788416.7</v>
      </c>
      <c r="M164" s="42"/>
      <c r="N164" s="42"/>
      <c r="O164" s="43"/>
      <c r="BG164" s="27"/>
      <c r="BH164" s="28"/>
      <c r="BI164" s="35"/>
      <c r="BJ164" s="19"/>
    </row>
    <row r="165" spans="1:62" s="3" customFormat="1" ht="34.5" x14ac:dyDescent="0.25">
      <c r="A165" s="45"/>
      <c r="B165" s="46" t="s">
        <v>279</v>
      </c>
      <c r="C165" s="141" t="s">
        <v>280</v>
      </c>
      <c r="D165" s="141"/>
      <c r="E165" s="141"/>
      <c r="F165" s="47" t="s">
        <v>80</v>
      </c>
      <c r="G165" s="39" t="s">
        <v>337</v>
      </c>
      <c r="H165" s="48">
        <v>17894.900000000001</v>
      </c>
      <c r="I165" s="48"/>
      <c r="J165" s="48">
        <v>17894.900000000001</v>
      </c>
      <c r="K165" s="49"/>
      <c r="L165" s="48">
        <v>12.38</v>
      </c>
      <c r="M165" s="48"/>
      <c r="N165" s="48"/>
      <c r="O165" s="50">
        <v>12.38</v>
      </c>
      <c r="BG165" s="27"/>
      <c r="BH165" s="28"/>
      <c r="BI165" s="35"/>
      <c r="BJ165" s="19" t="s">
        <v>280</v>
      </c>
    </row>
    <row r="166" spans="1:62" s="3" customFormat="1" ht="23.25" x14ac:dyDescent="0.25">
      <c r="A166" s="45"/>
      <c r="B166" s="46" t="s">
        <v>282</v>
      </c>
      <c r="C166" s="141" t="s">
        <v>283</v>
      </c>
      <c r="D166" s="141"/>
      <c r="E166" s="141"/>
      <c r="F166" s="47" t="s">
        <v>80</v>
      </c>
      <c r="G166" s="39" t="s">
        <v>338</v>
      </c>
      <c r="H166" s="48">
        <v>13965.45</v>
      </c>
      <c r="I166" s="48"/>
      <c r="J166" s="48">
        <v>13965.45</v>
      </c>
      <c r="K166" s="49"/>
      <c r="L166" s="48">
        <v>328.58</v>
      </c>
      <c r="M166" s="48"/>
      <c r="N166" s="48"/>
      <c r="O166" s="50">
        <v>328.58</v>
      </c>
      <c r="BG166" s="27"/>
      <c r="BH166" s="28"/>
      <c r="BI166" s="35"/>
      <c r="BJ166" s="19" t="s">
        <v>283</v>
      </c>
    </row>
    <row r="167" spans="1:62" s="3" customFormat="1" ht="23.25" x14ac:dyDescent="0.25">
      <c r="A167" s="45"/>
      <c r="B167" s="46" t="s">
        <v>285</v>
      </c>
      <c r="C167" s="141" t="s">
        <v>286</v>
      </c>
      <c r="D167" s="141"/>
      <c r="E167" s="141"/>
      <c r="F167" s="47" t="s">
        <v>80</v>
      </c>
      <c r="G167" s="39" t="s">
        <v>339</v>
      </c>
      <c r="H167" s="48">
        <v>713.2</v>
      </c>
      <c r="I167" s="48"/>
      <c r="J167" s="48">
        <v>713.2</v>
      </c>
      <c r="K167" s="49"/>
      <c r="L167" s="48">
        <v>32.08</v>
      </c>
      <c r="M167" s="48"/>
      <c r="N167" s="48"/>
      <c r="O167" s="50">
        <v>32.08</v>
      </c>
      <c r="BG167" s="27"/>
      <c r="BH167" s="28"/>
      <c r="BI167" s="35"/>
      <c r="BJ167" s="19" t="s">
        <v>286</v>
      </c>
    </row>
    <row r="168" spans="1:62" s="3" customFormat="1" ht="23.25" x14ac:dyDescent="0.25">
      <c r="A168" s="45"/>
      <c r="B168" s="46" t="s">
        <v>288</v>
      </c>
      <c r="C168" s="141" t="s">
        <v>289</v>
      </c>
      <c r="D168" s="141"/>
      <c r="E168" s="141"/>
      <c r="F168" s="47" t="s">
        <v>80</v>
      </c>
      <c r="G168" s="39" t="s">
        <v>340</v>
      </c>
      <c r="H168" s="48">
        <v>2206.77</v>
      </c>
      <c r="I168" s="48"/>
      <c r="J168" s="48">
        <v>2206.77</v>
      </c>
      <c r="K168" s="49"/>
      <c r="L168" s="48">
        <v>274.88</v>
      </c>
      <c r="M168" s="48"/>
      <c r="N168" s="48"/>
      <c r="O168" s="50">
        <v>274.88</v>
      </c>
      <c r="BG168" s="27"/>
      <c r="BH168" s="28"/>
      <c r="BI168" s="35"/>
      <c r="BJ168" s="19" t="s">
        <v>289</v>
      </c>
    </row>
    <row r="169" spans="1:62" s="3" customFormat="1" ht="23.25" x14ac:dyDescent="0.25">
      <c r="A169" s="45"/>
      <c r="B169" s="46" t="s">
        <v>291</v>
      </c>
      <c r="C169" s="141" t="s">
        <v>292</v>
      </c>
      <c r="D169" s="141"/>
      <c r="E169" s="141"/>
      <c r="F169" s="47" t="s">
        <v>80</v>
      </c>
      <c r="G169" s="39" t="s">
        <v>341</v>
      </c>
      <c r="H169" s="48">
        <v>12653.97</v>
      </c>
      <c r="I169" s="48"/>
      <c r="J169" s="48">
        <v>12653.97</v>
      </c>
      <c r="K169" s="49"/>
      <c r="L169" s="48">
        <v>341.51</v>
      </c>
      <c r="M169" s="48"/>
      <c r="N169" s="48"/>
      <c r="O169" s="50">
        <v>341.51</v>
      </c>
      <c r="BG169" s="27"/>
      <c r="BH169" s="28"/>
      <c r="BI169" s="35"/>
      <c r="BJ169" s="19" t="s">
        <v>292</v>
      </c>
    </row>
    <row r="170" spans="1:62" s="3" customFormat="1" ht="23.25" x14ac:dyDescent="0.25">
      <c r="A170" s="45"/>
      <c r="B170" s="46" t="s">
        <v>294</v>
      </c>
      <c r="C170" s="141" t="s">
        <v>295</v>
      </c>
      <c r="D170" s="141"/>
      <c r="E170" s="141"/>
      <c r="F170" s="47" t="s">
        <v>62</v>
      </c>
      <c r="G170" s="39" t="s">
        <v>342</v>
      </c>
      <c r="H170" s="48">
        <v>50.44</v>
      </c>
      <c r="I170" s="48"/>
      <c r="J170" s="48">
        <v>50.44</v>
      </c>
      <c r="K170" s="49"/>
      <c r="L170" s="48">
        <v>38220.410000000003</v>
      </c>
      <c r="M170" s="48"/>
      <c r="N170" s="48"/>
      <c r="O170" s="50">
        <v>38220.410000000003</v>
      </c>
      <c r="BG170" s="27"/>
      <c r="BH170" s="28"/>
      <c r="BI170" s="35"/>
      <c r="BJ170" s="19" t="s">
        <v>295</v>
      </c>
    </row>
    <row r="171" spans="1:62" s="3" customFormat="1" ht="22.5" x14ac:dyDescent="0.25">
      <c r="A171" s="45"/>
      <c r="B171" s="46" t="s">
        <v>297</v>
      </c>
      <c r="C171" s="141" t="s">
        <v>298</v>
      </c>
      <c r="D171" s="141"/>
      <c r="E171" s="141"/>
      <c r="F171" s="47" t="s">
        <v>80</v>
      </c>
      <c r="G171" s="39" t="s">
        <v>343</v>
      </c>
      <c r="H171" s="48">
        <v>1865.4</v>
      </c>
      <c r="I171" s="48"/>
      <c r="J171" s="48">
        <v>1865.4</v>
      </c>
      <c r="K171" s="49"/>
      <c r="L171" s="48">
        <v>1755.57</v>
      </c>
      <c r="M171" s="48"/>
      <c r="N171" s="48"/>
      <c r="O171" s="50">
        <v>1755.57</v>
      </c>
      <c r="BG171" s="27"/>
      <c r="BH171" s="28"/>
      <c r="BI171" s="35"/>
      <c r="BJ171" s="19" t="s">
        <v>298</v>
      </c>
    </row>
    <row r="172" spans="1:62" s="3" customFormat="1" ht="23.25" x14ac:dyDescent="0.25">
      <c r="A172" s="45"/>
      <c r="B172" s="46" t="s">
        <v>300</v>
      </c>
      <c r="C172" s="141" t="s">
        <v>301</v>
      </c>
      <c r="D172" s="141"/>
      <c r="E172" s="141"/>
      <c r="F172" s="47" t="s">
        <v>257</v>
      </c>
      <c r="G172" s="39" t="s">
        <v>344</v>
      </c>
      <c r="H172" s="48">
        <v>69.900000000000006</v>
      </c>
      <c r="I172" s="48"/>
      <c r="J172" s="48">
        <v>69.900000000000006</v>
      </c>
      <c r="K172" s="49"/>
      <c r="L172" s="48">
        <v>4.18</v>
      </c>
      <c r="M172" s="48"/>
      <c r="N172" s="48"/>
      <c r="O172" s="50">
        <v>4.18</v>
      </c>
      <c r="BG172" s="27"/>
      <c r="BH172" s="28"/>
      <c r="BI172" s="35"/>
      <c r="BJ172" s="19" t="s">
        <v>301</v>
      </c>
    </row>
    <row r="173" spans="1:62" s="3" customFormat="1" ht="22.5" x14ac:dyDescent="0.25">
      <c r="A173" s="45"/>
      <c r="B173" s="46" t="s">
        <v>255</v>
      </c>
      <c r="C173" s="141" t="s">
        <v>256</v>
      </c>
      <c r="D173" s="141"/>
      <c r="E173" s="141"/>
      <c r="F173" s="47" t="s">
        <v>257</v>
      </c>
      <c r="G173" s="39" t="s">
        <v>345</v>
      </c>
      <c r="H173" s="48">
        <v>2.16</v>
      </c>
      <c r="I173" s="48"/>
      <c r="J173" s="48">
        <v>2.16</v>
      </c>
      <c r="K173" s="49"/>
      <c r="L173" s="48">
        <v>1.01</v>
      </c>
      <c r="M173" s="48"/>
      <c r="N173" s="48"/>
      <c r="O173" s="50">
        <v>1.01</v>
      </c>
      <c r="BG173" s="27"/>
      <c r="BH173" s="28"/>
      <c r="BI173" s="35"/>
      <c r="BJ173" s="19" t="s">
        <v>256</v>
      </c>
    </row>
    <row r="174" spans="1:62" s="3" customFormat="1" ht="15" x14ac:dyDescent="0.25">
      <c r="A174" s="133" t="s">
        <v>346</v>
      </c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5"/>
      <c r="BG174" s="27"/>
      <c r="BH174" s="28" t="s">
        <v>346</v>
      </c>
      <c r="BI174" s="35"/>
      <c r="BJ174" s="19"/>
    </row>
    <row r="175" spans="1:62" s="3" customFormat="1" ht="90" x14ac:dyDescent="0.25">
      <c r="A175" s="29" t="s">
        <v>347</v>
      </c>
      <c r="B175" s="30" t="s">
        <v>247</v>
      </c>
      <c r="C175" s="136" t="s">
        <v>248</v>
      </c>
      <c r="D175" s="136"/>
      <c r="E175" s="136"/>
      <c r="F175" s="29" t="s">
        <v>249</v>
      </c>
      <c r="G175" s="32">
        <v>0.11600000000000001</v>
      </c>
      <c r="H175" s="33" t="s">
        <v>250</v>
      </c>
      <c r="I175" s="33" t="s">
        <v>251</v>
      </c>
      <c r="J175" s="33">
        <v>7.57</v>
      </c>
      <c r="K175" s="31" t="s">
        <v>42</v>
      </c>
      <c r="L175" s="33">
        <v>2426.75</v>
      </c>
      <c r="M175" s="33">
        <v>2333.86</v>
      </c>
      <c r="N175" s="34" t="s">
        <v>348</v>
      </c>
      <c r="O175" s="33">
        <v>7.59</v>
      </c>
      <c r="BG175" s="27"/>
      <c r="BH175" s="28"/>
      <c r="BI175" s="35" t="s">
        <v>248</v>
      </c>
      <c r="BJ175" s="19"/>
    </row>
    <row r="176" spans="1:62" s="3" customFormat="1" ht="15" x14ac:dyDescent="0.25">
      <c r="A176" s="36"/>
      <c r="B176" s="37"/>
      <c r="C176" s="37"/>
      <c r="D176" s="37"/>
      <c r="E176" s="38" t="s">
        <v>349</v>
      </c>
      <c r="F176" s="38"/>
      <c r="G176" s="39"/>
      <c r="H176" s="40"/>
      <c r="I176" s="11"/>
      <c r="J176" s="11"/>
      <c r="K176" s="11"/>
      <c r="L176" s="41">
        <v>2749.35</v>
      </c>
      <c r="M176" s="42"/>
      <c r="N176" s="42"/>
      <c r="O176" s="43"/>
      <c r="BG176" s="27"/>
      <c r="BH176" s="28"/>
      <c r="BI176" s="35"/>
      <c r="BJ176" s="19"/>
    </row>
    <row r="177" spans="1:62" s="3" customFormat="1" ht="15" x14ac:dyDescent="0.25">
      <c r="A177" s="36"/>
      <c r="B177" s="37"/>
      <c r="C177" s="37"/>
      <c r="D177" s="37"/>
      <c r="E177" s="38" t="s">
        <v>350</v>
      </c>
      <c r="F177" s="38"/>
      <c r="G177" s="39"/>
      <c r="H177" s="40"/>
      <c r="I177" s="11"/>
      <c r="J177" s="11"/>
      <c r="K177" s="11"/>
      <c r="L177" s="41">
        <v>1595.61</v>
      </c>
      <c r="M177" s="42"/>
      <c r="N177" s="42"/>
      <c r="O177" s="43"/>
      <c r="BG177" s="27"/>
      <c r="BH177" s="28"/>
      <c r="BI177" s="35"/>
      <c r="BJ177" s="19"/>
    </row>
    <row r="178" spans="1:62" s="3" customFormat="1" ht="15" x14ac:dyDescent="0.25">
      <c r="A178" s="36"/>
      <c r="B178" s="37"/>
      <c r="C178" s="37"/>
      <c r="D178" s="37"/>
      <c r="E178" s="38" t="s">
        <v>46</v>
      </c>
      <c r="F178" s="38"/>
      <c r="G178" s="39"/>
      <c r="H178" s="40"/>
      <c r="I178" s="11"/>
      <c r="J178" s="11"/>
      <c r="K178" s="11"/>
      <c r="L178" s="41">
        <v>6771.71</v>
      </c>
      <c r="M178" s="42"/>
      <c r="N178" s="42"/>
      <c r="O178" s="43"/>
      <c r="BG178" s="27"/>
      <c r="BH178" s="28"/>
      <c r="BI178" s="35"/>
      <c r="BJ178" s="19"/>
    </row>
    <row r="179" spans="1:62" s="3" customFormat="1" ht="22.5" x14ac:dyDescent="0.25">
      <c r="A179" s="45"/>
      <c r="B179" s="46" t="s">
        <v>255</v>
      </c>
      <c r="C179" s="141" t="s">
        <v>256</v>
      </c>
      <c r="D179" s="141"/>
      <c r="E179" s="141"/>
      <c r="F179" s="47" t="s">
        <v>257</v>
      </c>
      <c r="G179" s="39" t="s">
        <v>351</v>
      </c>
      <c r="H179" s="48">
        <v>2.16</v>
      </c>
      <c r="I179" s="48"/>
      <c r="J179" s="48">
        <v>2.16</v>
      </c>
      <c r="K179" s="49"/>
      <c r="L179" s="48">
        <v>0.88</v>
      </c>
      <c r="M179" s="48"/>
      <c r="N179" s="48"/>
      <c r="O179" s="50">
        <v>0.88</v>
      </c>
      <c r="BG179" s="27"/>
      <c r="BH179" s="28"/>
      <c r="BI179" s="35"/>
      <c r="BJ179" s="19" t="s">
        <v>256</v>
      </c>
    </row>
    <row r="180" spans="1:62" s="3" customFormat="1" ht="90" x14ac:dyDescent="0.25">
      <c r="A180" s="29" t="s">
        <v>352</v>
      </c>
      <c r="B180" s="30" t="s">
        <v>260</v>
      </c>
      <c r="C180" s="136" t="s">
        <v>311</v>
      </c>
      <c r="D180" s="136"/>
      <c r="E180" s="136"/>
      <c r="F180" s="29" t="s">
        <v>249</v>
      </c>
      <c r="G180" s="32">
        <v>0.11600000000000001</v>
      </c>
      <c r="H180" s="33" t="s">
        <v>353</v>
      </c>
      <c r="I180" s="33" t="s">
        <v>354</v>
      </c>
      <c r="J180" s="33"/>
      <c r="K180" s="31" t="s">
        <v>42</v>
      </c>
      <c r="L180" s="33">
        <v>704.66</v>
      </c>
      <c r="M180" s="33">
        <v>459.62</v>
      </c>
      <c r="N180" s="34" t="s">
        <v>355</v>
      </c>
      <c r="O180" s="33"/>
      <c r="BG180" s="27"/>
      <c r="BH180" s="28"/>
      <c r="BI180" s="35" t="s">
        <v>311</v>
      </c>
      <c r="BJ180" s="19"/>
    </row>
    <row r="181" spans="1:62" s="3" customFormat="1" ht="15" x14ac:dyDescent="0.25">
      <c r="A181" s="36"/>
      <c r="B181" s="37"/>
      <c r="C181" s="37"/>
      <c r="D181" s="37"/>
      <c r="E181" s="38" t="s">
        <v>356</v>
      </c>
      <c r="F181" s="38"/>
      <c r="G181" s="39"/>
      <c r="H181" s="40"/>
      <c r="I181" s="11"/>
      <c r="J181" s="11"/>
      <c r="K181" s="11"/>
      <c r="L181" s="41">
        <v>873.03</v>
      </c>
      <c r="M181" s="42"/>
      <c r="N181" s="42"/>
      <c r="O181" s="43"/>
      <c r="BG181" s="27"/>
      <c r="BH181" s="28"/>
      <c r="BI181" s="35"/>
      <c r="BJ181" s="19"/>
    </row>
    <row r="182" spans="1:62" s="3" customFormat="1" ht="15" x14ac:dyDescent="0.25">
      <c r="A182" s="36"/>
      <c r="B182" s="37"/>
      <c r="C182" s="37"/>
      <c r="D182" s="37"/>
      <c r="E182" s="38" t="s">
        <v>357</v>
      </c>
      <c r="F182" s="38"/>
      <c r="G182" s="39"/>
      <c r="H182" s="40"/>
      <c r="I182" s="11"/>
      <c r="J182" s="11"/>
      <c r="K182" s="11"/>
      <c r="L182" s="41">
        <v>506.67</v>
      </c>
      <c r="M182" s="42"/>
      <c r="N182" s="42"/>
      <c r="O182" s="43"/>
      <c r="BG182" s="27"/>
      <c r="BH182" s="28"/>
      <c r="BI182" s="35"/>
      <c r="BJ182" s="19"/>
    </row>
    <row r="183" spans="1:62" s="3" customFormat="1" ht="15" x14ac:dyDescent="0.25">
      <c r="A183" s="36"/>
      <c r="B183" s="37"/>
      <c r="C183" s="37"/>
      <c r="D183" s="37"/>
      <c r="E183" s="38" t="s">
        <v>46</v>
      </c>
      <c r="F183" s="38"/>
      <c r="G183" s="39"/>
      <c r="H183" s="40"/>
      <c r="I183" s="11"/>
      <c r="J183" s="11"/>
      <c r="K183" s="11"/>
      <c r="L183" s="41">
        <v>2084.36</v>
      </c>
      <c r="M183" s="42"/>
      <c r="N183" s="42"/>
      <c r="O183" s="43"/>
      <c r="BG183" s="27"/>
      <c r="BH183" s="28"/>
      <c r="BI183" s="35"/>
      <c r="BJ183" s="19"/>
    </row>
    <row r="184" spans="1:62" s="3" customFormat="1" ht="90" x14ac:dyDescent="0.25">
      <c r="A184" s="29" t="s">
        <v>358</v>
      </c>
      <c r="B184" s="30" t="s">
        <v>268</v>
      </c>
      <c r="C184" s="136" t="s">
        <v>269</v>
      </c>
      <c r="D184" s="136"/>
      <c r="E184" s="136"/>
      <c r="F184" s="29" t="s">
        <v>257</v>
      </c>
      <c r="G184" s="32">
        <v>1.1830000000000001</v>
      </c>
      <c r="H184" s="33">
        <v>408.97</v>
      </c>
      <c r="I184" s="33"/>
      <c r="J184" s="33">
        <v>408.97</v>
      </c>
      <c r="K184" s="31" t="s">
        <v>42</v>
      </c>
      <c r="L184" s="33">
        <v>4189.8100000000004</v>
      </c>
      <c r="M184" s="33"/>
      <c r="N184" s="34"/>
      <c r="O184" s="33">
        <v>4189.8100000000004</v>
      </c>
      <c r="BG184" s="27"/>
      <c r="BH184" s="28"/>
      <c r="BI184" s="35" t="s">
        <v>269</v>
      </c>
      <c r="BJ184" s="19"/>
    </row>
    <row r="185" spans="1:62" s="3" customFormat="1" ht="90" x14ac:dyDescent="0.25">
      <c r="A185" s="29" t="s">
        <v>359</v>
      </c>
      <c r="B185" s="30" t="s">
        <v>271</v>
      </c>
      <c r="C185" s="136" t="s">
        <v>272</v>
      </c>
      <c r="D185" s="136"/>
      <c r="E185" s="136"/>
      <c r="F185" s="29" t="s">
        <v>273</v>
      </c>
      <c r="G185" s="32">
        <v>0.11600000000000001</v>
      </c>
      <c r="H185" s="33" t="s">
        <v>274</v>
      </c>
      <c r="I185" s="33" t="s">
        <v>275</v>
      </c>
      <c r="J185" s="33">
        <v>11841.21</v>
      </c>
      <c r="K185" s="31" t="s">
        <v>42</v>
      </c>
      <c r="L185" s="33">
        <v>17018.12</v>
      </c>
      <c r="M185" s="33">
        <v>4765.7</v>
      </c>
      <c r="N185" s="34" t="s">
        <v>360</v>
      </c>
      <c r="O185" s="33">
        <v>11895.21</v>
      </c>
      <c r="BG185" s="27"/>
      <c r="BH185" s="28"/>
      <c r="BI185" s="35" t="s">
        <v>272</v>
      </c>
      <c r="BJ185" s="19"/>
    </row>
    <row r="186" spans="1:62" s="3" customFormat="1" ht="15" x14ac:dyDescent="0.25">
      <c r="A186" s="36"/>
      <c r="B186" s="37"/>
      <c r="C186" s="37"/>
      <c r="D186" s="37"/>
      <c r="E186" s="38" t="s">
        <v>361</v>
      </c>
      <c r="F186" s="38"/>
      <c r="G186" s="39"/>
      <c r="H186" s="40"/>
      <c r="I186" s="11"/>
      <c r="J186" s="11"/>
      <c r="K186" s="11"/>
      <c r="L186" s="41">
        <v>5957.1</v>
      </c>
      <c r="M186" s="42"/>
      <c r="N186" s="42"/>
      <c r="O186" s="43"/>
      <c r="BG186" s="27"/>
      <c r="BH186" s="28"/>
      <c r="BI186" s="35"/>
      <c r="BJ186" s="19"/>
    </row>
    <row r="187" spans="1:62" s="3" customFormat="1" ht="15" x14ac:dyDescent="0.25">
      <c r="A187" s="36"/>
      <c r="B187" s="37"/>
      <c r="C187" s="37"/>
      <c r="D187" s="37"/>
      <c r="E187" s="38" t="s">
        <v>362</v>
      </c>
      <c r="F187" s="38"/>
      <c r="G187" s="39"/>
      <c r="H187" s="40"/>
      <c r="I187" s="11"/>
      <c r="J187" s="11"/>
      <c r="K187" s="11"/>
      <c r="L187" s="41">
        <v>3457.25</v>
      </c>
      <c r="M187" s="42"/>
      <c r="N187" s="42"/>
      <c r="O187" s="43"/>
      <c r="BG187" s="27"/>
      <c r="BH187" s="28"/>
      <c r="BI187" s="35"/>
      <c r="BJ187" s="19"/>
    </row>
    <row r="188" spans="1:62" s="3" customFormat="1" ht="15" x14ac:dyDescent="0.25">
      <c r="A188" s="36"/>
      <c r="B188" s="37"/>
      <c r="C188" s="37"/>
      <c r="D188" s="37"/>
      <c r="E188" s="38" t="s">
        <v>46</v>
      </c>
      <c r="F188" s="38"/>
      <c r="G188" s="39"/>
      <c r="H188" s="40"/>
      <c r="I188" s="11"/>
      <c r="J188" s="11"/>
      <c r="K188" s="11"/>
      <c r="L188" s="41">
        <v>26432.47</v>
      </c>
      <c r="M188" s="42"/>
      <c r="N188" s="42"/>
      <c r="O188" s="43"/>
      <c r="BG188" s="27"/>
      <c r="BH188" s="28"/>
      <c r="BI188" s="35"/>
      <c r="BJ188" s="19"/>
    </row>
    <row r="189" spans="1:62" s="3" customFormat="1" ht="34.5" x14ac:dyDescent="0.25">
      <c r="A189" s="45"/>
      <c r="B189" s="46" t="s">
        <v>279</v>
      </c>
      <c r="C189" s="141" t="s">
        <v>280</v>
      </c>
      <c r="D189" s="141"/>
      <c r="E189" s="141"/>
      <c r="F189" s="47" t="s">
        <v>80</v>
      </c>
      <c r="G189" s="39" t="s">
        <v>363</v>
      </c>
      <c r="H189" s="48">
        <v>17894.900000000001</v>
      </c>
      <c r="I189" s="48"/>
      <c r="J189" s="48">
        <v>17894.900000000001</v>
      </c>
      <c r="K189" s="49"/>
      <c r="L189" s="48">
        <v>0.42</v>
      </c>
      <c r="M189" s="48"/>
      <c r="N189" s="48"/>
      <c r="O189" s="50">
        <v>0.42</v>
      </c>
      <c r="BG189" s="27"/>
      <c r="BH189" s="28"/>
      <c r="BI189" s="35"/>
      <c r="BJ189" s="19" t="s">
        <v>280</v>
      </c>
    </row>
    <row r="190" spans="1:62" s="3" customFormat="1" ht="23.25" x14ac:dyDescent="0.25">
      <c r="A190" s="45"/>
      <c r="B190" s="46" t="s">
        <v>282</v>
      </c>
      <c r="C190" s="141" t="s">
        <v>283</v>
      </c>
      <c r="D190" s="141"/>
      <c r="E190" s="141"/>
      <c r="F190" s="47" t="s">
        <v>80</v>
      </c>
      <c r="G190" s="39" t="s">
        <v>364</v>
      </c>
      <c r="H190" s="48">
        <v>13965.45</v>
      </c>
      <c r="I190" s="48"/>
      <c r="J190" s="48">
        <v>13965.45</v>
      </c>
      <c r="K190" s="49"/>
      <c r="L190" s="48">
        <v>11.02</v>
      </c>
      <c r="M190" s="48"/>
      <c r="N190" s="48"/>
      <c r="O190" s="50">
        <v>11.02</v>
      </c>
      <c r="BG190" s="27"/>
      <c r="BH190" s="28"/>
      <c r="BI190" s="35"/>
      <c r="BJ190" s="19" t="s">
        <v>283</v>
      </c>
    </row>
    <row r="191" spans="1:62" s="3" customFormat="1" ht="23.25" x14ac:dyDescent="0.25">
      <c r="A191" s="45"/>
      <c r="B191" s="46" t="s">
        <v>285</v>
      </c>
      <c r="C191" s="141" t="s">
        <v>286</v>
      </c>
      <c r="D191" s="141"/>
      <c r="E191" s="141"/>
      <c r="F191" s="47" t="s">
        <v>80</v>
      </c>
      <c r="G191" s="39" t="s">
        <v>365</v>
      </c>
      <c r="H191" s="48">
        <v>713.2</v>
      </c>
      <c r="I191" s="48"/>
      <c r="J191" s="48">
        <v>713.2</v>
      </c>
      <c r="K191" s="49"/>
      <c r="L191" s="48">
        <v>1.08</v>
      </c>
      <c r="M191" s="48"/>
      <c r="N191" s="48"/>
      <c r="O191" s="50">
        <v>1.08</v>
      </c>
      <c r="BG191" s="27"/>
      <c r="BH191" s="28"/>
      <c r="BI191" s="35"/>
      <c r="BJ191" s="19" t="s">
        <v>286</v>
      </c>
    </row>
    <row r="192" spans="1:62" s="3" customFormat="1" ht="23.25" x14ac:dyDescent="0.25">
      <c r="A192" s="45"/>
      <c r="B192" s="46" t="s">
        <v>288</v>
      </c>
      <c r="C192" s="141" t="s">
        <v>289</v>
      </c>
      <c r="D192" s="141"/>
      <c r="E192" s="141"/>
      <c r="F192" s="47" t="s">
        <v>80</v>
      </c>
      <c r="G192" s="39" t="s">
        <v>366</v>
      </c>
      <c r="H192" s="48">
        <v>2206.77</v>
      </c>
      <c r="I192" s="48"/>
      <c r="J192" s="48">
        <v>2206.77</v>
      </c>
      <c r="K192" s="49"/>
      <c r="L192" s="48">
        <v>9.2200000000000006</v>
      </c>
      <c r="M192" s="48"/>
      <c r="N192" s="48"/>
      <c r="O192" s="50">
        <v>9.2200000000000006</v>
      </c>
      <c r="BG192" s="27"/>
      <c r="BH192" s="28"/>
      <c r="BI192" s="35"/>
      <c r="BJ192" s="19" t="s">
        <v>289</v>
      </c>
    </row>
    <row r="193" spans="1:62" s="3" customFormat="1" ht="23.25" x14ac:dyDescent="0.25">
      <c r="A193" s="45"/>
      <c r="B193" s="46" t="s">
        <v>291</v>
      </c>
      <c r="C193" s="141" t="s">
        <v>292</v>
      </c>
      <c r="D193" s="141"/>
      <c r="E193" s="141"/>
      <c r="F193" s="47" t="s">
        <v>80</v>
      </c>
      <c r="G193" s="39" t="s">
        <v>367</v>
      </c>
      <c r="H193" s="48">
        <v>12653.97</v>
      </c>
      <c r="I193" s="48"/>
      <c r="J193" s="48">
        <v>12653.97</v>
      </c>
      <c r="K193" s="49"/>
      <c r="L193" s="48">
        <v>11.45</v>
      </c>
      <c r="M193" s="48"/>
      <c r="N193" s="48"/>
      <c r="O193" s="50">
        <v>11.45</v>
      </c>
      <c r="BG193" s="27"/>
      <c r="BH193" s="28"/>
      <c r="BI193" s="35"/>
      <c r="BJ193" s="19" t="s">
        <v>292</v>
      </c>
    </row>
    <row r="194" spans="1:62" s="3" customFormat="1" ht="23.25" x14ac:dyDescent="0.25">
      <c r="A194" s="45"/>
      <c r="B194" s="46" t="s">
        <v>294</v>
      </c>
      <c r="C194" s="141" t="s">
        <v>295</v>
      </c>
      <c r="D194" s="141"/>
      <c r="E194" s="141"/>
      <c r="F194" s="47" t="s">
        <v>62</v>
      </c>
      <c r="G194" s="39" t="s">
        <v>368</v>
      </c>
      <c r="H194" s="48">
        <v>50.44</v>
      </c>
      <c r="I194" s="48"/>
      <c r="J194" s="48">
        <v>50.44</v>
      </c>
      <c r="K194" s="49"/>
      <c r="L194" s="48">
        <v>1281.3800000000001</v>
      </c>
      <c r="M194" s="48"/>
      <c r="N194" s="48"/>
      <c r="O194" s="50">
        <v>1281.3800000000001</v>
      </c>
      <c r="BG194" s="27"/>
      <c r="BH194" s="28"/>
      <c r="BI194" s="35"/>
      <c r="BJ194" s="19" t="s">
        <v>295</v>
      </c>
    </row>
    <row r="195" spans="1:62" s="3" customFormat="1" ht="22.5" x14ac:dyDescent="0.25">
      <c r="A195" s="45"/>
      <c r="B195" s="46" t="s">
        <v>297</v>
      </c>
      <c r="C195" s="141" t="s">
        <v>298</v>
      </c>
      <c r="D195" s="141"/>
      <c r="E195" s="141"/>
      <c r="F195" s="47" t="s">
        <v>80</v>
      </c>
      <c r="G195" s="39" t="s">
        <v>369</v>
      </c>
      <c r="H195" s="48">
        <v>1865.4</v>
      </c>
      <c r="I195" s="48"/>
      <c r="J195" s="48">
        <v>1865.4</v>
      </c>
      <c r="K195" s="49"/>
      <c r="L195" s="48">
        <v>58.86</v>
      </c>
      <c r="M195" s="48"/>
      <c r="N195" s="48"/>
      <c r="O195" s="50">
        <v>58.86</v>
      </c>
      <c r="BG195" s="27"/>
      <c r="BH195" s="28"/>
      <c r="BI195" s="35"/>
      <c r="BJ195" s="19" t="s">
        <v>298</v>
      </c>
    </row>
    <row r="196" spans="1:62" s="3" customFormat="1" ht="23.25" x14ac:dyDescent="0.25">
      <c r="A196" s="45"/>
      <c r="B196" s="46" t="s">
        <v>300</v>
      </c>
      <c r="C196" s="141" t="s">
        <v>301</v>
      </c>
      <c r="D196" s="141"/>
      <c r="E196" s="141"/>
      <c r="F196" s="47" t="s">
        <v>257</v>
      </c>
      <c r="G196" s="39" t="s">
        <v>370</v>
      </c>
      <c r="H196" s="48">
        <v>69.900000000000006</v>
      </c>
      <c r="I196" s="48"/>
      <c r="J196" s="48">
        <v>69.900000000000006</v>
      </c>
      <c r="K196" s="49"/>
      <c r="L196" s="48">
        <v>0.14000000000000001</v>
      </c>
      <c r="M196" s="48"/>
      <c r="N196" s="48"/>
      <c r="O196" s="50">
        <v>0.14000000000000001</v>
      </c>
      <c r="BG196" s="27"/>
      <c r="BH196" s="28"/>
      <c r="BI196" s="35"/>
      <c r="BJ196" s="19" t="s">
        <v>301</v>
      </c>
    </row>
    <row r="197" spans="1:62" s="3" customFormat="1" ht="22.5" x14ac:dyDescent="0.25">
      <c r="A197" s="45"/>
      <c r="B197" s="46" t="s">
        <v>255</v>
      </c>
      <c r="C197" s="141" t="s">
        <v>256</v>
      </c>
      <c r="D197" s="141"/>
      <c r="E197" s="141"/>
      <c r="F197" s="47" t="s">
        <v>257</v>
      </c>
      <c r="G197" s="39" t="s">
        <v>371</v>
      </c>
      <c r="H197" s="48">
        <v>2.16</v>
      </c>
      <c r="I197" s="48"/>
      <c r="J197" s="48">
        <v>2.16</v>
      </c>
      <c r="K197" s="49"/>
      <c r="L197" s="48">
        <v>0.03</v>
      </c>
      <c r="M197" s="48"/>
      <c r="N197" s="48"/>
      <c r="O197" s="50">
        <v>0.03</v>
      </c>
      <c r="BG197" s="27"/>
      <c r="BH197" s="28"/>
      <c r="BI197" s="35"/>
      <c r="BJ197" s="19" t="s">
        <v>256</v>
      </c>
    </row>
    <row r="198" spans="1:62" s="3" customFormat="1" ht="15" x14ac:dyDescent="0.25">
      <c r="A198" s="133" t="s">
        <v>372</v>
      </c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5"/>
      <c r="BG198" s="27"/>
      <c r="BH198" s="28" t="s">
        <v>372</v>
      </c>
      <c r="BI198" s="35"/>
      <c r="BJ198" s="19"/>
    </row>
    <row r="199" spans="1:62" s="3" customFormat="1" ht="90" x14ac:dyDescent="0.25">
      <c r="A199" s="29" t="s">
        <v>373</v>
      </c>
      <c r="B199" s="30" t="s">
        <v>374</v>
      </c>
      <c r="C199" s="136" t="s">
        <v>375</v>
      </c>
      <c r="D199" s="136"/>
      <c r="E199" s="136"/>
      <c r="F199" s="29" t="s">
        <v>39</v>
      </c>
      <c r="G199" s="51">
        <v>0.72270000000000001</v>
      </c>
      <c r="H199" s="33" t="s">
        <v>376</v>
      </c>
      <c r="I199" s="33" t="s">
        <v>377</v>
      </c>
      <c r="J199" s="33">
        <v>2019.95</v>
      </c>
      <c r="K199" s="31" t="s">
        <v>42</v>
      </c>
      <c r="L199" s="33">
        <v>25510.87</v>
      </c>
      <c r="M199" s="33">
        <v>11668.37</v>
      </c>
      <c r="N199" s="34" t="s">
        <v>378</v>
      </c>
      <c r="O199" s="33">
        <v>12642.02</v>
      </c>
      <c r="BG199" s="27"/>
      <c r="BH199" s="28"/>
      <c r="BI199" s="35" t="s">
        <v>375</v>
      </c>
      <c r="BJ199" s="19"/>
    </row>
    <row r="200" spans="1:62" s="3" customFormat="1" ht="15" x14ac:dyDescent="0.25">
      <c r="A200" s="36"/>
      <c r="B200" s="37"/>
      <c r="C200" s="37"/>
      <c r="D200" s="37"/>
      <c r="E200" s="38" t="s">
        <v>379</v>
      </c>
      <c r="F200" s="38"/>
      <c r="G200" s="39"/>
      <c r="H200" s="40"/>
      <c r="I200" s="11"/>
      <c r="J200" s="11"/>
      <c r="K200" s="11"/>
      <c r="L200" s="41">
        <v>13188.3</v>
      </c>
      <c r="M200" s="42"/>
      <c r="N200" s="42"/>
      <c r="O200" s="43"/>
      <c r="BG200" s="27"/>
      <c r="BH200" s="28"/>
      <c r="BI200" s="35"/>
      <c r="BJ200" s="19"/>
    </row>
    <row r="201" spans="1:62" s="3" customFormat="1" ht="15" x14ac:dyDescent="0.25">
      <c r="A201" s="36"/>
      <c r="B201" s="37"/>
      <c r="C201" s="37"/>
      <c r="D201" s="37"/>
      <c r="E201" s="38" t="s">
        <v>380</v>
      </c>
      <c r="F201" s="38"/>
      <c r="G201" s="39"/>
      <c r="H201" s="40"/>
      <c r="I201" s="11"/>
      <c r="J201" s="11"/>
      <c r="K201" s="11"/>
      <c r="L201" s="41">
        <v>7653.93</v>
      </c>
      <c r="M201" s="42"/>
      <c r="N201" s="42"/>
      <c r="O201" s="43"/>
      <c r="BG201" s="27"/>
      <c r="BH201" s="28"/>
      <c r="BI201" s="35"/>
      <c r="BJ201" s="19"/>
    </row>
    <row r="202" spans="1:62" s="3" customFormat="1" ht="15" x14ac:dyDescent="0.25">
      <c r="A202" s="36"/>
      <c r="B202" s="37"/>
      <c r="C202" s="37"/>
      <c r="D202" s="37"/>
      <c r="E202" s="38" t="s">
        <v>46</v>
      </c>
      <c r="F202" s="38"/>
      <c r="G202" s="39"/>
      <c r="H202" s="40"/>
      <c r="I202" s="11"/>
      <c r="J202" s="11"/>
      <c r="K202" s="11"/>
      <c r="L202" s="41">
        <v>46353.1</v>
      </c>
      <c r="M202" s="42"/>
      <c r="N202" s="42"/>
      <c r="O202" s="43"/>
      <c r="BG202" s="27"/>
      <c r="BH202" s="28"/>
      <c r="BI202" s="35"/>
      <c r="BJ202" s="19"/>
    </row>
    <row r="203" spans="1:62" s="3" customFormat="1" ht="34.5" x14ac:dyDescent="0.25">
      <c r="A203" s="45"/>
      <c r="B203" s="46" t="s">
        <v>381</v>
      </c>
      <c r="C203" s="141" t="s">
        <v>382</v>
      </c>
      <c r="D203" s="141"/>
      <c r="E203" s="141"/>
      <c r="F203" s="47" t="s">
        <v>257</v>
      </c>
      <c r="G203" s="39" t="s">
        <v>383</v>
      </c>
      <c r="H203" s="48">
        <v>490.28</v>
      </c>
      <c r="I203" s="48"/>
      <c r="J203" s="48">
        <v>490.28</v>
      </c>
      <c r="K203" s="49"/>
      <c r="L203" s="48">
        <v>1459.82</v>
      </c>
      <c r="M203" s="48"/>
      <c r="N203" s="48"/>
      <c r="O203" s="50">
        <v>1459.82</v>
      </c>
      <c r="BG203" s="27"/>
      <c r="BH203" s="28"/>
      <c r="BI203" s="35"/>
      <c r="BJ203" s="19" t="s">
        <v>382</v>
      </c>
    </row>
    <row r="204" spans="1:62" s="3" customFormat="1" ht="90" x14ac:dyDescent="0.25">
      <c r="A204" s="29" t="s">
        <v>384</v>
      </c>
      <c r="B204" s="30" t="s">
        <v>385</v>
      </c>
      <c r="C204" s="136" t="s">
        <v>386</v>
      </c>
      <c r="D204" s="136"/>
      <c r="E204" s="136"/>
      <c r="F204" s="29" t="s">
        <v>387</v>
      </c>
      <c r="G204" s="51">
        <v>0.72270000000000001</v>
      </c>
      <c r="H204" s="33" t="s">
        <v>388</v>
      </c>
      <c r="I204" s="33">
        <v>2.76</v>
      </c>
      <c r="J204" s="33">
        <v>1527.55</v>
      </c>
      <c r="K204" s="31" t="s">
        <v>42</v>
      </c>
      <c r="L204" s="33">
        <v>10932.63</v>
      </c>
      <c r="M204" s="33">
        <v>1349.29</v>
      </c>
      <c r="N204" s="34">
        <v>23.04</v>
      </c>
      <c r="O204" s="33">
        <v>9560.2999999999993</v>
      </c>
      <c r="BG204" s="27"/>
      <c r="BH204" s="28"/>
      <c r="BI204" s="35" t="s">
        <v>386</v>
      </c>
      <c r="BJ204" s="19"/>
    </row>
    <row r="205" spans="1:62" s="3" customFormat="1" ht="15" x14ac:dyDescent="0.25">
      <c r="A205" s="36"/>
      <c r="B205" s="37"/>
      <c r="C205" s="37"/>
      <c r="D205" s="37"/>
      <c r="E205" s="38" t="s">
        <v>389</v>
      </c>
      <c r="F205" s="38"/>
      <c r="G205" s="39"/>
      <c r="H205" s="40"/>
      <c r="I205" s="11"/>
      <c r="J205" s="11"/>
      <c r="K205" s="11"/>
      <c r="L205" s="41">
        <v>1511.2</v>
      </c>
      <c r="M205" s="42"/>
      <c r="N205" s="42"/>
      <c r="O205" s="43"/>
      <c r="BG205" s="27"/>
      <c r="BH205" s="28"/>
      <c r="BI205" s="35"/>
      <c r="BJ205" s="19"/>
    </row>
    <row r="206" spans="1:62" s="3" customFormat="1" ht="15" x14ac:dyDescent="0.25">
      <c r="A206" s="36"/>
      <c r="B206" s="37"/>
      <c r="C206" s="37"/>
      <c r="D206" s="37"/>
      <c r="E206" s="38" t="s">
        <v>390</v>
      </c>
      <c r="F206" s="38"/>
      <c r="G206" s="39"/>
      <c r="H206" s="40"/>
      <c r="I206" s="11"/>
      <c r="J206" s="11"/>
      <c r="K206" s="11"/>
      <c r="L206" s="41">
        <v>877.04</v>
      </c>
      <c r="M206" s="42"/>
      <c r="N206" s="42"/>
      <c r="O206" s="43"/>
      <c r="BG206" s="27"/>
      <c r="BH206" s="28"/>
      <c r="BI206" s="35"/>
      <c r="BJ206" s="19"/>
    </row>
    <row r="207" spans="1:62" s="3" customFormat="1" ht="15" x14ac:dyDescent="0.25">
      <c r="A207" s="36"/>
      <c r="B207" s="37"/>
      <c r="C207" s="37"/>
      <c r="D207" s="37"/>
      <c r="E207" s="38" t="s">
        <v>46</v>
      </c>
      <c r="F207" s="38"/>
      <c r="G207" s="39"/>
      <c r="H207" s="40"/>
      <c r="I207" s="11"/>
      <c r="J207" s="11"/>
      <c r="K207" s="11"/>
      <c r="L207" s="41">
        <v>13320.87</v>
      </c>
      <c r="M207" s="42"/>
      <c r="N207" s="42"/>
      <c r="O207" s="43"/>
      <c r="BG207" s="27"/>
      <c r="BH207" s="28"/>
      <c r="BI207" s="35"/>
      <c r="BJ207" s="19"/>
    </row>
    <row r="208" spans="1:62" s="3" customFormat="1" ht="23.25" x14ac:dyDescent="0.25">
      <c r="A208" s="45"/>
      <c r="B208" s="46" t="s">
        <v>391</v>
      </c>
      <c r="C208" s="141" t="s">
        <v>392</v>
      </c>
      <c r="D208" s="141"/>
      <c r="E208" s="141"/>
      <c r="F208" s="47" t="s">
        <v>50</v>
      </c>
      <c r="G208" s="39" t="s">
        <v>393</v>
      </c>
      <c r="H208" s="48">
        <v>12.48</v>
      </c>
      <c r="I208" s="48"/>
      <c r="J208" s="48">
        <v>12.48</v>
      </c>
      <c r="K208" s="49"/>
      <c r="L208" s="48">
        <v>1103.96</v>
      </c>
      <c r="M208" s="48"/>
      <c r="N208" s="48"/>
      <c r="O208" s="50">
        <v>1103.96</v>
      </c>
      <c r="BG208" s="27"/>
      <c r="BH208" s="28"/>
      <c r="BI208" s="35"/>
      <c r="BJ208" s="19" t="s">
        <v>392</v>
      </c>
    </row>
    <row r="209" spans="1:62" s="3" customFormat="1" ht="90" x14ac:dyDescent="0.25">
      <c r="A209" s="29" t="s">
        <v>394</v>
      </c>
      <c r="B209" s="30" t="s">
        <v>247</v>
      </c>
      <c r="C209" s="136" t="s">
        <v>248</v>
      </c>
      <c r="D209" s="136"/>
      <c r="E209" s="136"/>
      <c r="F209" s="29" t="s">
        <v>249</v>
      </c>
      <c r="G209" s="51">
        <v>0.72270000000000001</v>
      </c>
      <c r="H209" s="33" t="s">
        <v>250</v>
      </c>
      <c r="I209" s="33" t="s">
        <v>251</v>
      </c>
      <c r="J209" s="33">
        <v>7.57</v>
      </c>
      <c r="K209" s="31" t="s">
        <v>42</v>
      </c>
      <c r="L209" s="33">
        <v>15119.09</v>
      </c>
      <c r="M209" s="33">
        <v>14540.36</v>
      </c>
      <c r="N209" s="34" t="s">
        <v>395</v>
      </c>
      <c r="O209" s="33">
        <v>47.31</v>
      </c>
      <c r="BG209" s="27"/>
      <c r="BH209" s="28"/>
      <c r="BI209" s="35" t="s">
        <v>248</v>
      </c>
      <c r="BJ209" s="19"/>
    </row>
    <row r="210" spans="1:62" s="3" customFormat="1" ht="15" x14ac:dyDescent="0.25">
      <c r="A210" s="36"/>
      <c r="B210" s="37"/>
      <c r="C210" s="37"/>
      <c r="D210" s="37"/>
      <c r="E210" s="38" t="s">
        <v>396</v>
      </c>
      <c r="F210" s="38"/>
      <c r="G210" s="39"/>
      <c r="H210" s="40"/>
      <c r="I210" s="11"/>
      <c r="J210" s="11"/>
      <c r="K210" s="11"/>
      <c r="L210" s="41">
        <v>17128.98</v>
      </c>
      <c r="M210" s="42"/>
      <c r="N210" s="42"/>
      <c r="O210" s="43"/>
      <c r="BG210" s="27"/>
      <c r="BH210" s="28"/>
      <c r="BI210" s="35"/>
      <c r="BJ210" s="19"/>
    </row>
    <row r="211" spans="1:62" s="3" customFormat="1" ht="15" x14ac:dyDescent="0.25">
      <c r="A211" s="36"/>
      <c r="B211" s="37"/>
      <c r="C211" s="37"/>
      <c r="D211" s="37"/>
      <c r="E211" s="38" t="s">
        <v>397</v>
      </c>
      <c r="F211" s="38"/>
      <c r="G211" s="39"/>
      <c r="H211" s="40"/>
      <c r="I211" s="11"/>
      <c r="J211" s="11"/>
      <c r="K211" s="11"/>
      <c r="L211" s="41">
        <v>9940.92</v>
      </c>
      <c r="M211" s="42"/>
      <c r="N211" s="42"/>
      <c r="O211" s="43"/>
      <c r="BG211" s="27"/>
      <c r="BH211" s="28"/>
      <c r="BI211" s="35"/>
      <c r="BJ211" s="19"/>
    </row>
    <row r="212" spans="1:62" s="3" customFormat="1" ht="15" x14ac:dyDescent="0.25">
      <c r="A212" s="36"/>
      <c r="B212" s="37"/>
      <c r="C212" s="37"/>
      <c r="D212" s="37"/>
      <c r="E212" s="38" t="s">
        <v>46</v>
      </c>
      <c r="F212" s="38"/>
      <c r="G212" s="39"/>
      <c r="H212" s="40"/>
      <c r="I212" s="11"/>
      <c r="J212" s="11"/>
      <c r="K212" s="11"/>
      <c r="L212" s="41">
        <v>42188.99</v>
      </c>
      <c r="M212" s="42"/>
      <c r="N212" s="42"/>
      <c r="O212" s="43"/>
      <c r="BG212" s="27"/>
      <c r="BH212" s="28"/>
      <c r="BI212" s="35"/>
      <c r="BJ212" s="19"/>
    </row>
    <row r="213" spans="1:62" s="3" customFormat="1" ht="22.5" x14ac:dyDescent="0.25">
      <c r="A213" s="45"/>
      <c r="B213" s="46" t="s">
        <v>255</v>
      </c>
      <c r="C213" s="141" t="s">
        <v>256</v>
      </c>
      <c r="D213" s="141"/>
      <c r="E213" s="141"/>
      <c r="F213" s="47" t="s">
        <v>257</v>
      </c>
      <c r="G213" s="39" t="s">
        <v>398</v>
      </c>
      <c r="H213" s="48">
        <v>2.16</v>
      </c>
      <c r="I213" s="48"/>
      <c r="J213" s="48">
        <v>2.16</v>
      </c>
      <c r="K213" s="49"/>
      <c r="L213" s="48">
        <v>5.46</v>
      </c>
      <c r="M213" s="48"/>
      <c r="N213" s="48"/>
      <c r="O213" s="50">
        <v>5.46</v>
      </c>
      <c r="BG213" s="27"/>
      <c r="BH213" s="28"/>
      <c r="BI213" s="35"/>
      <c r="BJ213" s="19" t="s">
        <v>256</v>
      </c>
    </row>
    <row r="214" spans="1:62" s="3" customFormat="1" ht="90" x14ac:dyDescent="0.25">
      <c r="A214" s="29" t="s">
        <v>399</v>
      </c>
      <c r="B214" s="30" t="s">
        <v>260</v>
      </c>
      <c r="C214" s="136" t="s">
        <v>311</v>
      </c>
      <c r="D214" s="136"/>
      <c r="E214" s="136"/>
      <c r="F214" s="29" t="s">
        <v>249</v>
      </c>
      <c r="G214" s="51">
        <v>0.72270000000000001</v>
      </c>
      <c r="H214" s="33" t="s">
        <v>400</v>
      </c>
      <c r="I214" s="33" t="s">
        <v>401</v>
      </c>
      <c r="J214" s="33"/>
      <c r="K214" s="31" t="s">
        <v>42</v>
      </c>
      <c r="L214" s="33">
        <v>2469.48</v>
      </c>
      <c r="M214" s="33">
        <v>1610.73</v>
      </c>
      <c r="N214" s="34" t="s">
        <v>402</v>
      </c>
      <c r="O214" s="33"/>
      <c r="BG214" s="27"/>
      <c r="BH214" s="28"/>
      <c r="BI214" s="35" t="s">
        <v>311</v>
      </c>
      <c r="BJ214" s="19"/>
    </row>
    <row r="215" spans="1:62" s="3" customFormat="1" ht="15" x14ac:dyDescent="0.25">
      <c r="A215" s="36"/>
      <c r="B215" s="37"/>
      <c r="C215" s="37"/>
      <c r="D215" s="37"/>
      <c r="E215" s="38" t="s">
        <v>403</v>
      </c>
      <c r="F215" s="38"/>
      <c r="G215" s="39"/>
      <c r="H215" s="40"/>
      <c r="I215" s="11"/>
      <c r="J215" s="11"/>
      <c r="K215" s="11"/>
      <c r="L215" s="41">
        <v>3059.52</v>
      </c>
      <c r="M215" s="42"/>
      <c r="N215" s="42"/>
      <c r="O215" s="43"/>
      <c r="BG215" s="27"/>
      <c r="BH215" s="28"/>
      <c r="BI215" s="35"/>
      <c r="BJ215" s="19"/>
    </row>
    <row r="216" spans="1:62" s="3" customFormat="1" ht="15" x14ac:dyDescent="0.25">
      <c r="A216" s="36"/>
      <c r="B216" s="37"/>
      <c r="C216" s="37"/>
      <c r="D216" s="37"/>
      <c r="E216" s="38" t="s">
        <v>404</v>
      </c>
      <c r="F216" s="38"/>
      <c r="G216" s="39"/>
      <c r="H216" s="40"/>
      <c r="I216" s="11"/>
      <c r="J216" s="11"/>
      <c r="K216" s="11"/>
      <c r="L216" s="41">
        <v>1775.61</v>
      </c>
      <c r="M216" s="42"/>
      <c r="N216" s="42"/>
      <c r="O216" s="43"/>
      <c r="BG216" s="27"/>
      <c r="BH216" s="28"/>
      <c r="BI216" s="35"/>
      <c r="BJ216" s="19"/>
    </row>
    <row r="217" spans="1:62" s="3" customFormat="1" ht="15" x14ac:dyDescent="0.25">
      <c r="A217" s="36"/>
      <c r="B217" s="37"/>
      <c r="C217" s="37"/>
      <c r="D217" s="37"/>
      <c r="E217" s="38" t="s">
        <v>46</v>
      </c>
      <c r="F217" s="38"/>
      <c r="G217" s="39"/>
      <c r="H217" s="40"/>
      <c r="I217" s="11"/>
      <c r="J217" s="11"/>
      <c r="K217" s="11"/>
      <c r="L217" s="41">
        <v>7304.61</v>
      </c>
      <c r="M217" s="42"/>
      <c r="N217" s="42"/>
      <c r="O217" s="43"/>
      <c r="BG217" s="27"/>
      <c r="BH217" s="28"/>
      <c r="BI217" s="35"/>
      <c r="BJ217" s="19"/>
    </row>
    <row r="218" spans="1:62" s="3" customFormat="1" ht="90" x14ac:dyDescent="0.25">
      <c r="A218" s="29" t="s">
        <v>405</v>
      </c>
      <c r="B218" s="30" t="s">
        <v>268</v>
      </c>
      <c r="C218" s="136" t="s">
        <v>269</v>
      </c>
      <c r="D218" s="136"/>
      <c r="E218" s="136"/>
      <c r="F218" s="29" t="s">
        <v>257</v>
      </c>
      <c r="G218" s="32">
        <v>4.7919999999999998</v>
      </c>
      <c r="H218" s="33">
        <v>408.97</v>
      </c>
      <c r="I218" s="33"/>
      <c r="J218" s="33">
        <v>408.97</v>
      </c>
      <c r="K218" s="31" t="s">
        <v>42</v>
      </c>
      <c r="L218" s="33">
        <v>16971.73</v>
      </c>
      <c r="M218" s="33"/>
      <c r="N218" s="34"/>
      <c r="O218" s="33">
        <v>16971.73</v>
      </c>
      <c r="BG218" s="27"/>
      <c r="BH218" s="28"/>
      <c r="BI218" s="35" t="s">
        <v>269</v>
      </c>
      <c r="BJ218" s="19"/>
    </row>
    <row r="219" spans="1:62" s="3" customFormat="1" ht="90" x14ac:dyDescent="0.25">
      <c r="A219" s="29" t="s">
        <v>406</v>
      </c>
      <c r="B219" s="30" t="s">
        <v>319</v>
      </c>
      <c r="C219" s="136" t="s">
        <v>320</v>
      </c>
      <c r="D219" s="136"/>
      <c r="E219" s="136"/>
      <c r="F219" s="29" t="s">
        <v>321</v>
      </c>
      <c r="G219" s="54">
        <v>0.126473</v>
      </c>
      <c r="H219" s="33" t="s">
        <v>322</v>
      </c>
      <c r="I219" s="33" t="s">
        <v>323</v>
      </c>
      <c r="J219" s="33">
        <v>241.92</v>
      </c>
      <c r="K219" s="31" t="s">
        <v>42</v>
      </c>
      <c r="L219" s="33">
        <v>1241.3399999999999</v>
      </c>
      <c r="M219" s="33">
        <v>898.25</v>
      </c>
      <c r="N219" s="34" t="s">
        <v>407</v>
      </c>
      <c r="O219" s="33">
        <v>264.95999999999998</v>
      </c>
      <c r="BG219" s="27"/>
      <c r="BH219" s="28"/>
      <c r="BI219" s="35" t="s">
        <v>320</v>
      </c>
      <c r="BJ219" s="19"/>
    </row>
    <row r="220" spans="1:62" s="3" customFormat="1" ht="15" x14ac:dyDescent="0.25">
      <c r="A220" s="36"/>
      <c r="B220" s="37"/>
      <c r="C220" s="37"/>
      <c r="D220" s="37"/>
      <c r="E220" s="38" t="s">
        <v>408</v>
      </c>
      <c r="F220" s="38"/>
      <c r="G220" s="39"/>
      <c r="H220" s="40"/>
      <c r="I220" s="11"/>
      <c r="J220" s="11"/>
      <c r="K220" s="11"/>
      <c r="L220" s="41">
        <v>933.14</v>
      </c>
      <c r="M220" s="42"/>
      <c r="N220" s="42"/>
      <c r="O220" s="43"/>
      <c r="BG220" s="27"/>
      <c r="BH220" s="28"/>
      <c r="BI220" s="35"/>
      <c r="BJ220" s="19"/>
    </row>
    <row r="221" spans="1:62" s="3" customFormat="1" ht="15" x14ac:dyDescent="0.25">
      <c r="A221" s="36"/>
      <c r="B221" s="37"/>
      <c r="C221" s="37"/>
      <c r="D221" s="37"/>
      <c r="E221" s="38" t="s">
        <v>409</v>
      </c>
      <c r="F221" s="38"/>
      <c r="G221" s="39"/>
      <c r="H221" s="40"/>
      <c r="I221" s="11"/>
      <c r="J221" s="11"/>
      <c r="K221" s="11"/>
      <c r="L221" s="41">
        <v>530.61</v>
      </c>
      <c r="M221" s="42"/>
      <c r="N221" s="42"/>
      <c r="O221" s="43"/>
      <c r="BG221" s="27"/>
      <c r="BH221" s="28"/>
      <c r="BI221" s="35"/>
      <c r="BJ221" s="19"/>
    </row>
    <row r="222" spans="1:62" s="3" customFormat="1" ht="15" x14ac:dyDescent="0.25">
      <c r="A222" s="36"/>
      <c r="B222" s="37"/>
      <c r="C222" s="37"/>
      <c r="D222" s="37"/>
      <c r="E222" s="38" t="s">
        <v>46</v>
      </c>
      <c r="F222" s="38"/>
      <c r="G222" s="39"/>
      <c r="H222" s="40"/>
      <c r="I222" s="11"/>
      <c r="J222" s="11"/>
      <c r="K222" s="11"/>
      <c r="L222" s="41">
        <v>2705.09</v>
      </c>
      <c r="M222" s="42"/>
      <c r="N222" s="42"/>
      <c r="O222" s="43"/>
      <c r="BG222" s="27"/>
      <c r="BH222" s="28"/>
      <c r="BI222" s="35"/>
      <c r="BJ222" s="19"/>
    </row>
    <row r="223" spans="1:62" s="3" customFormat="1" ht="22.5" x14ac:dyDescent="0.25">
      <c r="A223" s="45"/>
      <c r="B223" s="46" t="s">
        <v>327</v>
      </c>
      <c r="C223" s="141" t="s">
        <v>328</v>
      </c>
      <c r="D223" s="141"/>
      <c r="E223" s="141"/>
      <c r="F223" s="47" t="s">
        <v>80</v>
      </c>
      <c r="G223" s="39" t="s">
        <v>410</v>
      </c>
      <c r="H223" s="48">
        <v>8640</v>
      </c>
      <c r="I223" s="48"/>
      <c r="J223" s="48">
        <v>8640</v>
      </c>
      <c r="K223" s="49"/>
      <c r="L223" s="48">
        <v>30.6</v>
      </c>
      <c r="M223" s="48"/>
      <c r="N223" s="48"/>
      <c r="O223" s="50">
        <v>30.6</v>
      </c>
      <c r="BG223" s="27"/>
      <c r="BH223" s="28"/>
      <c r="BI223" s="35"/>
      <c r="BJ223" s="19" t="s">
        <v>328</v>
      </c>
    </row>
    <row r="224" spans="1:62" s="3" customFormat="1" ht="90" x14ac:dyDescent="0.25">
      <c r="A224" s="29" t="s">
        <v>411</v>
      </c>
      <c r="B224" s="30" t="s">
        <v>412</v>
      </c>
      <c r="C224" s="136" t="s">
        <v>413</v>
      </c>
      <c r="D224" s="136"/>
      <c r="E224" s="136"/>
      <c r="F224" s="29" t="s">
        <v>50</v>
      </c>
      <c r="G224" s="44">
        <v>72.27</v>
      </c>
      <c r="H224" s="33">
        <v>9.33</v>
      </c>
      <c r="I224" s="33"/>
      <c r="J224" s="33">
        <v>9.33</v>
      </c>
      <c r="K224" s="31" t="s">
        <v>42</v>
      </c>
      <c r="L224" s="33">
        <v>5839.26</v>
      </c>
      <c r="M224" s="33"/>
      <c r="N224" s="34"/>
      <c r="O224" s="33">
        <v>5839.26</v>
      </c>
      <c r="BG224" s="27"/>
      <c r="BH224" s="28"/>
      <c r="BI224" s="35" t="s">
        <v>413</v>
      </c>
      <c r="BJ224" s="19"/>
    </row>
    <row r="225" spans="1:62" s="3" customFormat="1" ht="90" x14ac:dyDescent="0.25">
      <c r="A225" s="29" t="s">
        <v>414</v>
      </c>
      <c r="B225" s="30" t="s">
        <v>271</v>
      </c>
      <c r="C225" s="136" t="s">
        <v>272</v>
      </c>
      <c r="D225" s="136"/>
      <c r="E225" s="136"/>
      <c r="F225" s="29" t="s">
        <v>273</v>
      </c>
      <c r="G225" s="51">
        <v>0.72270000000000001</v>
      </c>
      <c r="H225" s="33" t="s">
        <v>274</v>
      </c>
      <c r="I225" s="33" t="s">
        <v>275</v>
      </c>
      <c r="J225" s="33">
        <v>11841.21</v>
      </c>
      <c r="K225" s="31" t="s">
        <v>42</v>
      </c>
      <c r="L225" s="33">
        <v>106025.82</v>
      </c>
      <c r="M225" s="33">
        <v>29691.15</v>
      </c>
      <c r="N225" s="34" t="s">
        <v>415</v>
      </c>
      <c r="O225" s="33">
        <v>74109.179999999993</v>
      </c>
      <c r="BG225" s="27"/>
      <c r="BH225" s="28"/>
      <c r="BI225" s="35" t="s">
        <v>272</v>
      </c>
      <c r="BJ225" s="19"/>
    </row>
    <row r="226" spans="1:62" s="3" customFormat="1" ht="15" x14ac:dyDescent="0.25">
      <c r="A226" s="36"/>
      <c r="B226" s="37"/>
      <c r="C226" s="37"/>
      <c r="D226" s="37"/>
      <c r="E226" s="38" t="s">
        <v>416</v>
      </c>
      <c r="F226" s="38"/>
      <c r="G226" s="39"/>
      <c r="H226" s="40"/>
      <c r="I226" s="11"/>
      <c r="J226" s="11"/>
      <c r="K226" s="11"/>
      <c r="L226" s="41">
        <v>37113.760000000002</v>
      </c>
      <c r="M226" s="42"/>
      <c r="N226" s="42"/>
      <c r="O226" s="43"/>
      <c r="BG226" s="27"/>
      <c r="BH226" s="28"/>
      <c r="BI226" s="35"/>
      <c r="BJ226" s="19"/>
    </row>
    <row r="227" spans="1:62" s="3" customFormat="1" ht="15" x14ac:dyDescent="0.25">
      <c r="A227" s="36"/>
      <c r="B227" s="37"/>
      <c r="C227" s="37"/>
      <c r="D227" s="37"/>
      <c r="E227" s="38" t="s">
        <v>417</v>
      </c>
      <c r="F227" s="38"/>
      <c r="G227" s="39"/>
      <c r="H227" s="40"/>
      <c r="I227" s="11"/>
      <c r="J227" s="11"/>
      <c r="K227" s="11"/>
      <c r="L227" s="41">
        <v>21539.24</v>
      </c>
      <c r="M227" s="42"/>
      <c r="N227" s="42"/>
      <c r="O227" s="43"/>
      <c r="BG227" s="27"/>
      <c r="BH227" s="28"/>
      <c r="BI227" s="35"/>
      <c r="BJ227" s="19"/>
    </row>
    <row r="228" spans="1:62" s="3" customFormat="1" ht="15" x14ac:dyDescent="0.25">
      <c r="A228" s="36"/>
      <c r="B228" s="37"/>
      <c r="C228" s="37"/>
      <c r="D228" s="37"/>
      <c r="E228" s="38" t="s">
        <v>46</v>
      </c>
      <c r="F228" s="38"/>
      <c r="G228" s="39"/>
      <c r="H228" s="40"/>
      <c r="I228" s="11"/>
      <c r="J228" s="11"/>
      <c r="K228" s="11"/>
      <c r="L228" s="41">
        <v>164678.82</v>
      </c>
      <c r="M228" s="42"/>
      <c r="N228" s="42"/>
      <c r="O228" s="43"/>
      <c r="BG228" s="27"/>
      <c r="BH228" s="28"/>
      <c r="BI228" s="35"/>
      <c r="BJ228" s="19"/>
    </row>
    <row r="229" spans="1:62" s="3" customFormat="1" ht="34.5" x14ac:dyDescent="0.25">
      <c r="A229" s="45"/>
      <c r="B229" s="46" t="s">
        <v>279</v>
      </c>
      <c r="C229" s="141" t="s">
        <v>280</v>
      </c>
      <c r="D229" s="141"/>
      <c r="E229" s="141"/>
      <c r="F229" s="47" t="s">
        <v>80</v>
      </c>
      <c r="G229" s="39" t="s">
        <v>418</v>
      </c>
      <c r="H229" s="48">
        <v>17894.900000000001</v>
      </c>
      <c r="I229" s="48"/>
      <c r="J229" s="48">
        <v>17894.900000000001</v>
      </c>
      <c r="K229" s="49"/>
      <c r="L229" s="48">
        <v>2.59</v>
      </c>
      <c r="M229" s="48"/>
      <c r="N229" s="48"/>
      <c r="O229" s="50">
        <v>2.59</v>
      </c>
      <c r="BG229" s="27"/>
      <c r="BH229" s="28"/>
      <c r="BI229" s="35"/>
      <c r="BJ229" s="19" t="s">
        <v>280</v>
      </c>
    </row>
    <row r="230" spans="1:62" s="3" customFormat="1" ht="23.25" x14ac:dyDescent="0.25">
      <c r="A230" s="45"/>
      <c r="B230" s="46" t="s">
        <v>282</v>
      </c>
      <c r="C230" s="141" t="s">
        <v>283</v>
      </c>
      <c r="D230" s="141"/>
      <c r="E230" s="141"/>
      <c r="F230" s="47" t="s">
        <v>80</v>
      </c>
      <c r="G230" s="39" t="s">
        <v>419</v>
      </c>
      <c r="H230" s="48">
        <v>13965.45</v>
      </c>
      <c r="I230" s="48"/>
      <c r="J230" s="48">
        <v>13965.45</v>
      </c>
      <c r="K230" s="49"/>
      <c r="L230" s="48">
        <v>68.63</v>
      </c>
      <c r="M230" s="48"/>
      <c r="N230" s="48"/>
      <c r="O230" s="50">
        <v>68.63</v>
      </c>
      <c r="BG230" s="27"/>
      <c r="BH230" s="28"/>
      <c r="BI230" s="35"/>
      <c r="BJ230" s="19" t="s">
        <v>283</v>
      </c>
    </row>
    <row r="231" spans="1:62" s="3" customFormat="1" ht="23.25" x14ac:dyDescent="0.25">
      <c r="A231" s="45"/>
      <c r="B231" s="46" t="s">
        <v>285</v>
      </c>
      <c r="C231" s="141" t="s">
        <v>286</v>
      </c>
      <c r="D231" s="141"/>
      <c r="E231" s="141"/>
      <c r="F231" s="47" t="s">
        <v>80</v>
      </c>
      <c r="G231" s="39" t="s">
        <v>420</v>
      </c>
      <c r="H231" s="48">
        <v>713.2</v>
      </c>
      <c r="I231" s="48"/>
      <c r="J231" s="48">
        <v>713.2</v>
      </c>
      <c r="K231" s="49"/>
      <c r="L231" s="48">
        <v>6.7</v>
      </c>
      <c r="M231" s="48"/>
      <c r="N231" s="48"/>
      <c r="O231" s="50">
        <v>6.7</v>
      </c>
      <c r="BG231" s="27"/>
      <c r="BH231" s="28"/>
      <c r="BI231" s="35"/>
      <c r="BJ231" s="19" t="s">
        <v>286</v>
      </c>
    </row>
    <row r="232" spans="1:62" s="3" customFormat="1" ht="23.25" x14ac:dyDescent="0.25">
      <c r="A232" s="45"/>
      <c r="B232" s="46" t="s">
        <v>288</v>
      </c>
      <c r="C232" s="141" t="s">
        <v>289</v>
      </c>
      <c r="D232" s="141"/>
      <c r="E232" s="141"/>
      <c r="F232" s="47" t="s">
        <v>80</v>
      </c>
      <c r="G232" s="39" t="s">
        <v>421</v>
      </c>
      <c r="H232" s="48">
        <v>2206.77</v>
      </c>
      <c r="I232" s="48"/>
      <c r="J232" s="48">
        <v>2206.77</v>
      </c>
      <c r="K232" s="49"/>
      <c r="L232" s="48">
        <v>57.41</v>
      </c>
      <c r="M232" s="48"/>
      <c r="N232" s="48"/>
      <c r="O232" s="50">
        <v>57.41</v>
      </c>
      <c r="BG232" s="27"/>
      <c r="BH232" s="28"/>
      <c r="BI232" s="35"/>
      <c r="BJ232" s="19" t="s">
        <v>289</v>
      </c>
    </row>
    <row r="233" spans="1:62" s="3" customFormat="1" ht="23.25" x14ac:dyDescent="0.25">
      <c r="A233" s="45"/>
      <c r="B233" s="46" t="s">
        <v>291</v>
      </c>
      <c r="C233" s="141" t="s">
        <v>292</v>
      </c>
      <c r="D233" s="141"/>
      <c r="E233" s="141"/>
      <c r="F233" s="47" t="s">
        <v>80</v>
      </c>
      <c r="G233" s="39" t="s">
        <v>422</v>
      </c>
      <c r="H233" s="48">
        <v>12653.97</v>
      </c>
      <c r="I233" s="48"/>
      <c r="J233" s="48">
        <v>12653.97</v>
      </c>
      <c r="K233" s="49"/>
      <c r="L233" s="48">
        <v>71.33</v>
      </c>
      <c r="M233" s="48"/>
      <c r="N233" s="48"/>
      <c r="O233" s="50">
        <v>71.33</v>
      </c>
      <c r="BG233" s="27"/>
      <c r="BH233" s="28"/>
      <c r="BI233" s="35"/>
      <c r="BJ233" s="19" t="s">
        <v>292</v>
      </c>
    </row>
    <row r="234" spans="1:62" s="3" customFormat="1" ht="23.25" x14ac:dyDescent="0.25">
      <c r="A234" s="45"/>
      <c r="B234" s="46" t="s">
        <v>294</v>
      </c>
      <c r="C234" s="141" t="s">
        <v>295</v>
      </c>
      <c r="D234" s="141"/>
      <c r="E234" s="141"/>
      <c r="F234" s="47" t="s">
        <v>62</v>
      </c>
      <c r="G234" s="39" t="s">
        <v>423</v>
      </c>
      <c r="H234" s="48">
        <v>50.44</v>
      </c>
      <c r="I234" s="48"/>
      <c r="J234" s="48">
        <v>50.44</v>
      </c>
      <c r="K234" s="49"/>
      <c r="L234" s="48">
        <v>7983.2</v>
      </c>
      <c r="M234" s="48"/>
      <c r="N234" s="48"/>
      <c r="O234" s="50">
        <v>7983.2</v>
      </c>
      <c r="BG234" s="27"/>
      <c r="BH234" s="28"/>
      <c r="BI234" s="35"/>
      <c r="BJ234" s="19" t="s">
        <v>295</v>
      </c>
    </row>
    <row r="235" spans="1:62" s="3" customFormat="1" ht="22.5" x14ac:dyDescent="0.25">
      <c r="A235" s="45"/>
      <c r="B235" s="46" t="s">
        <v>297</v>
      </c>
      <c r="C235" s="141" t="s">
        <v>298</v>
      </c>
      <c r="D235" s="141"/>
      <c r="E235" s="141"/>
      <c r="F235" s="47" t="s">
        <v>80</v>
      </c>
      <c r="G235" s="39" t="s">
        <v>424</v>
      </c>
      <c r="H235" s="48">
        <v>1865.4</v>
      </c>
      <c r="I235" s="48"/>
      <c r="J235" s="48">
        <v>1865.4</v>
      </c>
      <c r="K235" s="49"/>
      <c r="L235" s="48">
        <v>366.69</v>
      </c>
      <c r="M235" s="48"/>
      <c r="N235" s="48"/>
      <c r="O235" s="50">
        <v>366.69</v>
      </c>
      <c r="BG235" s="27"/>
      <c r="BH235" s="28"/>
      <c r="BI235" s="35"/>
      <c r="BJ235" s="19" t="s">
        <v>298</v>
      </c>
    </row>
    <row r="236" spans="1:62" s="3" customFormat="1" ht="23.25" x14ac:dyDescent="0.25">
      <c r="A236" s="45"/>
      <c r="B236" s="46" t="s">
        <v>300</v>
      </c>
      <c r="C236" s="141" t="s">
        <v>301</v>
      </c>
      <c r="D236" s="141"/>
      <c r="E236" s="141"/>
      <c r="F236" s="47" t="s">
        <v>257</v>
      </c>
      <c r="G236" s="39" t="s">
        <v>425</v>
      </c>
      <c r="H236" s="48">
        <v>69.900000000000006</v>
      </c>
      <c r="I236" s="48"/>
      <c r="J236" s="48">
        <v>69.900000000000006</v>
      </c>
      <c r="K236" s="49"/>
      <c r="L236" s="48">
        <v>0.87</v>
      </c>
      <c r="M236" s="48"/>
      <c r="N236" s="48"/>
      <c r="O236" s="50">
        <v>0.87</v>
      </c>
      <c r="BG236" s="27"/>
      <c r="BH236" s="28"/>
      <c r="BI236" s="35"/>
      <c r="BJ236" s="19" t="s">
        <v>301</v>
      </c>
    </row>
    <row r="237" spans="1:62" s="3" customFormat="1" ht="22.5" x14ac:dyDescent="0.25">
      <c r="A237" s="45"/>
      <c r="B237" s="46" t="s">
        <v>255</v>
      </c>
      <c r="C237" s="141" t="s">
        <v>256</v>
      </c>
      <c r="D237" s="141"/>
      <c r="E237" s="141"/>
      <c r="F237" s="47" t="s">
        <v>257</v>
      </c>
      <c r="G237" s="39" t="s">
        <v>426</v>
      </c>
      <c r="H237" s="48">
        <v>2.16</v>
      </c>
      <c r="I237" s="48"/>
      <c r="J237" s="48">
        <v>2.16</v>
      </c>
      <c r="K237" s="49"/>
      <c r="L237" s="48">
        <v>0.21</v>
      </c>
      <c r="M237" s="48"/>
      <c r="N237" s="48"/>
      <c r="O237" s="50">
        <v>0.21</v>
      </c>
      <c r="BG237" s="27"/>
      <c r="BH237" s="28"/>
      <c r="BI237" s="35"/>
      <c r="BJ237" s="19" t="s">
        <v>256</v>
      </c>
    </row>
    <row r="238" spans="1:62" s="3" customFormat="1" ht="15" x14ac:dyDescent="0.25">
      <c r="A238" s="138" t="s">
        <v>427</v>
      </c>
      <c r="B238" s="139"/>
      <c r="C238" s="139"/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40"/>
      <c r="BG238" s="27" t="s">
        <v>427</v>
      </c>
      <c r="BH238" s="28"/>
      <c r="BI238" s="35"/>
      <c r="BJ238" s="19"/>
    </row>
    <row r="239" spans="1:62" s="3" customFormat="1" ht="15" x14ac:dyDescent="0.25">
      <c r="A239" s="133" t="s">
        <v>428</v>
      </c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5"/>
      <c r="BG239" s="27"/>
      <c r="BH239" s="28" t="s">
        <v>428</v>
      </c>
      <c r="BI239" s="35"/>
      <c r="BJ239" s="19"/>
    </row>
    <row r="240" spans="1:62" s="3" customFormat="1" ht="15" x14ac:dyDescent="0.25">
      <c r="A240" s="133" t="s">
        <v>32</v>
      </c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5"/>
      <c r="BG240" s="27"/>
      <c r="BH240" s="28" t="s">
        <v>32</v>
      </c>
      <c r="BI240" s="35"/>
      <c r="BJ240" s="19"/>
    </row>
    <row r="241" spans="1:62" s="3" customFormat="1" ht="90" x14ac:dyDescent="0.25">
      <c r="A241" s="29" t="s">
        <v>429</v>
      </c>
      <c r="B241" s="30" t="s">
        <v>430</v>
      </c>
      <c r="C241" s="136" t="s">
        <v>431</v>
      </c>
      <c r="D241" s="136"/>
      <c r="E241" s="136"/>
      <c r="F241" s="29" t="s">
        <v>273</v>
      </c>
      <c r="G241" s="44">
        <v>0.54</v>
      </c>
      <c r="H241" s="33" t="s">
        <v>432</v>
      </c>
      <c r="I241" s="33" t="s">
        <v>433</v>
      </c>
      <c r="J241" s="33">
        <v>14.49</v>
      </c>
      <c r="K241" s="31" t="s">
        <v>42</v>
      </c>
      <c r="L241" s="33">
        <v>26791.94</v>
      </c>
      <c r="M241" s="33">
        <v>24878.3</v>
      </c>
      <c r="N241" s="34" t="s">
        <v>434</v>
      </c>
      <c r="O241" s="33">
        <v>67.709999999999994</v>
      </c>
      <c r="BG241" s="27"/>
      <c r="BH241" s="28"/>
      <c r="BI241" s="35" t="s">
        <v>431</v>
      </c>
      <c r="BJ241" s="19"/>
    </row>
    <row r="242" spans="1:62" s="3" customFormat="1" ht="15" x14ac:dyDescent="0.25">
      <c r="A242" s="36"/>
      <c r="B242" s="37"/>
      <c r="C242" s="37"/>
      <c r="D242" s="37"/>
      <c r="E242" s="38" t="s">
        <v>435</v>
      </c>
      <c r="F242" s="38"/>
      <c r="G242" s="39"/>
      <c r="H242" s="40"/>
      <c r="I242" s="11"/>
      <c r="J242" s="11"/>
      <c r="K242" s="11"/>
      <c r="L242" s="41">
        <v>28636.04</v>
      </c>
      <c r="M242" s="42"/>
      <c r="N242" s="42"/>
      <c r="O242" s="43"/>
      <c r="BG242" s="27"/>
      <c r="BH242" s="28"/>
      <c r="BI242" s="35"/>
      <c r="BJ242" s="19"/>
    </row>
    <row r="243" spans="1:62" s="3" customFormat="1" ht="15" x14ac:dyDescent="0.25">
      <c r="A243" s="36"/>
      <c r="B243" s="37"/>
      <c r="C243" s="37"/>
      <c r="D243" s="37"/>
      <c r="E243" s="38" t="s">
        <v>436</v>
      </c>
      <c r="F243" s="38"/>
      <c r="G243" s="39"/>
      <c r="H243" s="40"/>
      <c r="I243" s="11"/>
      <c r="J243" s="11"/>
      <c r="K243" s="11"/>
      <c r="L243" s="41">
        <v>16619.13</v>
      </c>
      <c r="M243" s="42"/>
      <c r="N243" s="42"/>
      <c r="O243" s="43"/>
      <c r="BG243" s="27"/>
      <c r="BH243" s="28"/>
      <c r="BI243" s="35"/>
      <c r="BJ243" s="19"/>
    </row>
    <row r="244" spans="1:62" s="3" customFormat="1" ht="15" x14ac:dyDescent="0.25">
      <c r="A244" s="36"/>
      <c r="B244" s="37"/>
      <c r="C244" s="37"/>
      <c r="D244" s="37"/>
      <c r="E244" s="38" t="s">
        <v>46</v>
      </c>
      <c r="F244" s="38"/>
      <c r="G244" s="39"/>
      <c r="H244" s="40"/>
      <c r="I244" s="11"/>
      <c r="J244" s="11"/>
      <c r="K244" s="11"/>
      <c r="L244" s="41">
        <v>72047.11</v>
      </c>
      <c r="M244" s="42"/>
      <c r="N244" s="42"/>
      <c r="O244" s="43"/>
      <c r="BG244" s="27"/>
      <c r="BH244" s="28"/>
      <c r="BI244" s="35"/>
      <c r="BJ244" s="19"/>
    </row>
    <row r="245" spans="1:62" s="3" customFormat="1" ht="22.5" x14ac:dyDescent="0.25">
      <c r="A245" s="45"/>
      <c r="B245" s="46" t="s">
        <v>437</v>
      </c>
      <c r="C245" s="141" t="s">
        <v>438</v>
      </c>
      <c r="D245" s="141"/>
      <c r="E245" s="141"/>
      <c r="F245" s="47" t="s">
        <v>62</v>
      </c>
      <c r="G245" s="39" t="s">
        <v>439</v>
      </c>
      <c r="H245" s="48">
        <v>5.08</v>
      </c>
      <c r="I245" s="48"/>
      <c r="J245" s="48">
        <v>5.08</v>
      </c>
      <c r="K245" s="49"/>
      <c r="L245" s="48">
        <v>5.49</v>
      </c>
      <c r="M245" s="48"/>
      <c r="N245" s="48"/>
      <c r="O245" s="50">
        <v>5.49</v>
      </c>
      <c r="BG245" s="27"/>
      <c r="BH245" s="28"/>
      <c r="BI245" s="35"/>
      <c r="BJ245" s="19" t="s">
        <v>438</v>
      </c>
    </row>
    <row r="246" spans="1:62" s="3" customFormat="1" ht="22.5" x14ac:dyDescent="0.25">
      <c r="A246" s="45"/>
      <c r="B246" s="46" t="s">
        <v>255</v>
      </c>
      <c r="C246" s="141" t="s">
        <v>256</v>
      </c>
      <c r="D246" s="141"/>
      <c r="E246" s="141"/>
      <c r="F246" s="47" t="s">
        <v>257</v>
      </c>
      <c r="G246" s="39" t="s">
        <v>439</v>
      </c>
      <c r="H246" s="48">
        <v>2.16</v>
      </c>
      <c r="I246" s="48"/>
      <c r="J246" s="48">
        <v>2.16</v>
      </c>
      <c r="K246" s="49"/>
      <c r="L246" s="48">
        <v>2.33</v>
      </c>
      <c r="M246" s="48"/>
      <c r="N246" s="48"/>
      <c r="O246" s="50">
        <v>2.33</v>
      </c>
      <c r="BG246" s="27"/>
      <c r="BH246" s="28"/>
      <c r="BI246" s="35"/>
      <c r="BJ246" s="19" t="s">
        <v>256</v>
      </c>
    </row>
    <row r="247" spans="1:62" s="3" customFormat="1" ht="90" x14ac:dyDescent="0.25">
      <c r="A247" s="29" t="s">
        <v>440</v>
      </c>
      <c r="B247" s="30" t="s">
        <v>441</v>
      </c>
      <c r="C247" s="136" t="s">
        <v>442</v>
      </c>
      <c r="D247" s="136"/>
      <c r="E247" s="136"/>
      <c r="F247" s="29" t="s">
        <v>443</v>
      </c>
      <c r="G247" s="44">
        <v>0.54</v>
      </c>
      <c r="H247" s="33" t="s">
        <v>444</v>
      </c>
      <c r="I247" s="33">
        <v>921.39</v>
      </c>
      <c r="J247" s="33">
        <v>651.69000000000005</v>
      </c>
      <c r="K247" s="31" t="s">
        <v>42</v>
      </c>
      <c r="L247" s="33">
        <v>17320.22</v>
      </c>
      <c r="M247" s="33">
        <v>8525.94</v>
      </c>
      <c r="N247" s="34">
        <v>5746.72</v>
      </c>
      <c r="O247" s="33">
        <v>3047.56</v>
      </c>
      <c r="BG247" s="27"/>
      <c r="BH247" s="28"/>
      <c r="BI247" s="35" t="s">
        <v>442</v>
      </c>
      <c r="BJ247" s="19"/>
    </row>
    <row r="248" spans="1:62" s="3" customFormat="1" ht="15" x14ac:dyDescent="0.25">
      <c r="A248" s="36"/>
      <c r="B248" s="37"/>
      <c r="C248" s="37"/>
      <c r="D248" s="37"/>
      <c r="E248" s="38" t="s">
        <v>445</v>
      </c>
      <c r="F248" s="38"/>
      <c r="G248" s="39"/>
      <c r="H248" s="40"/>
      <c r="I248" s="11"/>
      <c r="J248" s="11"/>
      <c r="K248" s="11"/>
      <c r="L248" s="41">
        <v>8525.94</v>
      </c>
      <c r="M248" s="42"/>
      <c r="N248" s="42"/>
      <c r="O248" s="43"/>
      <c r="BG248" s="27"/>
      <c r="BH248" s="28"/>
      <c r="BI248" s="35"/>
      <c r="BJ248" s="19"/>
    </row>
    <row r="249" spans="1:62" s="3" customFormat="1" ht="15" x14ac:dyDescent="0.25">
      <c r="A249" s="36"/>
      <c r="B249" s="37"/>
      <c r="C249" s="37"/>
      <c r="D249" s="37"/>
      <c r="E249" s="38" t="s">
        <v>446</v>
      </c>
      <c r="F249" s="38"/>
      <c r="G249" s="39"/>
      <c r="H249" s="40"/>
      <c r="I249" s="11"/>
      <c r="J249" s="11"/>
      <c r="K249" s="11"/>
      <c r="L249" s="41">
        <v>4177.71</v>
      </c>
      <c r="M249" s="42"/>
      <c r="N249" s="42"/>
      <c r="O249" s="43"/>
      <c r="BG249" s="27"/>
      <c r="BH249" s="28"/>
      <c r="BI249" s="35"/>
      <c r="BJ249" s="19"/>
    </row>
    <row r="250" spans="1:62" s="3" customFormat="1" ht="15" x14ac:dyDescent="0.25">
      <c r="A250" s="36"/>
      <c r="B250" s="37"/>
      <c r="C250" s="37"/>
      <c r="D250" s="37"/>
      <c r="E250" s="38" t="s">
        <v>46</v>
      </c>
      <c r="F250" s="38"/>
      <c r="G250" s="39"/>
      <c r="H250" s="40"/>
      <c r="I250" s="11"/>
      <c r="J250" s="11"/>
      <c r="K250" s="11"/>
      <c r="L250" s="41">
        <v>30023.87</v>
      </c>
      <c r="M250" s="42"/>
      <c r="N250" s="42"/>
      <c r="O250" s="43"/>
      <c r="BG250" s="27"/>
      <c r="BH250" s="28"/>
      <c r="BI250" s="35"/>
      <c r="BJ250" s="19"/>
    </row>
    <row r="251" spans="1:62" s="3" customFormat="1" ht="22.5" x14ac:dyDescent="0.25">
      <c r="A251" s="45"/>
      <c r="B251" s="46" t="s">
        <v>447</v>
      </c>
      <c r="C251" s="141" t="s">
        <v>448</v>
      </c>
      <c r="D251" s="141"/>
      <c r="E251" s="141"/>
      <c r="F251" s="47" t="s">
        <v>62</v>
      </c>
      <c r="G251" s="39" t="s">
        <v>449</v>
      </c>
      <c r="H251" s="48">
        <v>9.6199999999999992</v>
      </c>
      <c r="I251" s="48"/>
      <c r="J251" s="48">
        <v>9.6199999999999992</v>
      </c>
      <c r="K251" s="49"/>
      <c r="L251" s="48">
        <v>0.05</v>
      </c>
      <c r="M251" s="48"/>
      <c r="N251" s="48"/>
      <c r="O251" s="50">
        <v>0.05</v>
      </c>
      <c r="BG251" s="27"/>
      <c r="BH251" s="28"/>
      <c r="BI251" s="35"/>
      <c r="BJ251" s="19" t="s">
        <v>448</v>
      </c>
    </row>
    <row r="252" spans="1:62" s="3" customFormat="1" ht="22.5" x14ac:dyDescent="0.25">
      <c r="A252" s="45"/>
      <c r="B252" s="46" t="s">
        <v>450</v>
      </c>
      <c r="C252" s="141" t="s">
        <v>451</v>
      </c>
      <c r="D252" s="141"/>
      <c r="E252" s="141"/>
      <c r="F252" s="47" t="s">
        <v>80</v>
      </c>
      <c r="G252" s="39" t="s">
        <v>452</v>
      </c>
      <c r="H252" s="48">
        <v>7277.1</v>
      </c>
      <c r="I252" s="48"/>
      <c r="J252" s="48">
        <v>7277.1</v>
      </c>
      <c r="K252" s="49"/>
      <c r="L252" s="48">
        <v>176.83</v>
      </c>
      <c r="M252" s="48"/>
      <c r="N252" s="48"/>
      <c r="O252" s="50">
        <v>176.83</v>
      </c>
      <c r="BG252" s="27"/>
      <c r="BH252" s="28"/>
      <c r="BI252" s="35"/>
      <c r="BJ252" s="19" t="s">
        <v>451</v>
      </c>
    </row>
    <row r="253" spans="1:62" s="3" customFormat="1" ht="22.5" x14ac:dyDescent="0.25">
      <c r="A253" s="45"/>
      <c r="B253" s="46" t="s">
        <v>453</v>
      </c>
      <c r="C253" s="141" t="s">
        <v>454</v>
      </c>
      <c r="D253" s="141"/>
      <c r="E253" s="141"/>
      <c r="F253" s="47" t="s">
        <v>80</v>
      </c>
      <c r="G253" s="39" t="s">
        <v>455</v>
      </c>
      <c r="H253" s="48">
        <v>14019.5</v>
      </c>
      <c r="I253" s="48"/>
      <c r="J253" s="48">
        <v>14019.5</v>
      </c>
      <c r="K253" s="49"/>
      <c r="L253" s="48">
        <v>17.41</v>
      </c>
      <c r="M253" s="48"/>
      <c r="N253" s="48"/>
      <c r="O253" s="50">
        <v>17.41</v>
      </c>
      <c r="BG253" s="27"/>
      <c r="BH253" s="28"/>
      <c r="BI253" s="35"/>
      <c r="BJ253" s="19" t="s">
        <v>454</v>
      </c>
    </row>
    <row r="254" spans="1:62" s="3" customFormat="1" ht="22.5" x14ac:dyDescent="0.25">
      <c r="A254" s="45"/>
      <c r="B254" s="46" t="s">
        <v>456</v>
      </c>
      <c r="C254" s="141" t="s">
        <v>457</v>
      </c>
      <c r="D254" s="141"/>
      <c r="E254" s="141"/>
      <c r="F254" s="47" t="s">
        <v>80</v>
      </c>
      <c r="G254" s="39" t="s">
        <v>458</v>
      </c>
      <c r="H254" s="48">
        <v>4867.1899999999996</v>
      </c>
      <c r="I254" s="48"/>
      <c r="J254" s="48">
        <v>4867.1899999999996</v>
      </c>
      <c r="K254" s="49"/>
      <c r="L254" s="48">
        <v>139.82</v>
      </c>
      <c r="M254" s="48"/>
      <c r="N254" s="48"/>
      <c r="O254" s="50">
        <v>139.82</v>
      </c>
      <c r="BG254" s="27"/>
      <c r="BH254" s="28"/>
      <c r="BI254" s="35"/>
      <c r="BJ254" s="19" t="s">
        <v>457</v>
      </c>
    </row>
    <row r="255" spans="1:62" s="3" customFormat="1" ht="23.25" x14ac:dyDescent="0.25">
      <c r="A255" s="45"/>
      <c r="B255" s="46" t="s">
        <v>459</v>
      </c>
      <c r="C255" s="141" t="s">
        <v>460</v>
      </c>
      <c r="D255" s="141"/>
      <c r="E255" s="141"/>
      <c r="F255" s="47" t="s">
        <v>257</v>
      </c>
      <c r="G255" s="39" t="s">
        <v>461</v>
      </c>
      <c r="H255" s="48">
        <v>546</v>
      </c>
      <c r="I255" s="48"/>
      <c r="J255" s="48">
        <v>546</v>
      </c>
      <c r="K255" s="49"/>
      <c r="L255" s="48">
        <v>17.690000000000001</v>
      </c>
      <c r="M255" s="48"/>
      <c r="N255" s="48"/>
      <c r="O255" s="50">
        <v>17.690000000000001</v>
      </c>
      <c r="BG255" s="27"/>
      <c r="BH255" s="28"/>
      <c r="BI255" s="35"/>
      <c r="BJ255" s="19" t="s">
        <v>460</v>
      </c>
    </row>
    <row r="256" spans="1:62" s="3" customFormat="1" ht="34.5" x14ac:dyDescent="0.25">
      <c r="A256" s="45"/>
      <c r="B256" s="46" t="s">
        <v>462</v>
      </c>
      <c r="C256" s="141" t="s">
        <v>463</v>
      </c>
      <c r="D256" s="141"/>
      <c r="E256" s="141"/>
      <c r="F256" s="47" t="s">
        <v>257</v>
      </c>
      <c r="G256" s="39" t="s">
        <v>464</v>
      </c>
      <c r="H256" s="48">
        <v>70.3</v>
      </c>
      <c r="I256" s="48"/>
      <c r="J256" s="48">
        <v>70.3</v>
      </c>
      <c r="K256" s="49"/>
      <c r="L256" s="48">
        <v>0.01</v>
      </c>
      <c r="M256" s="48"/>
      <c r="N256" s="48"/>
      <c r="O256" s="50">
        <v>0.01</v>
      </c>
      <c r="BG256" s="27"/>
      <c r="BH256" s="28"/>
      <c r="BI256" s="35"/>
      <c r="BJ256" s="19" t="s">
        <v>463</v>
      </c>
    </row>
    <row r="257" spans="1:64" s="3" customFormat="1" ht="22.5" x14ac:dyDescent="0.25">
      <c r="A257" s="45"/>
      <c r="B257" s="46" t="s">
        <v>255</v>
      </c>
      <c r="C257" s="141" t="s">
        <v>256</v>
      </c>
      <c r="D257" s="141"/>
      <c r="E257" s="141"/>
      <c r="F257" s="47" t="s">
        <v>257</v>
      </c>
      <c r="G257" s="39" t="s">
        <v>465</v>
      </c>
      <c r="H257" s="48">
        <v>2.16</v>
      </c>
      <c r="I257" s="48"/>
      <c r="J257" s="48">
        <v>2.16</v>
      </c>
      <c r="K257" s="49"/>
      <c r="L257" s="48">
        <v>0.09</v>
      </c>
      <c r="M257" s="48"/>
      <c r="N257" s="48"/>
      <c r="O257" s="50">
        <v>0.09</v>
      </c>
      <c r="BG257" s="27"/>
      <c r="BH257" s="28"/>
      <c r="BI257" s="35"/>
      <c r="BJ257" s="19" t="s">
        <v>256</v>
      </c>
    </row>
    <row r="258" spans="1:64" s="3" customFormat="1" ht="15" x14ac:dyDescent="0.25">
      <c r="A258" s="133" t="s">
        <v>466</v>
      </c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5"/>
      <c r="BG258" s="27"/>
      <c r="BH258" s="28" t="s">
        <v>466</v>
      </c>
      <c r="BI258" s="35"/>
      <c r="BJ258" s="19"/>
    </row>
    <row r="259" spans="1:64" s="3" customFormat="1" ht="22.5" x14ac:dyDescent="0.25">
      <c r="A259" s="142" t="s">
        <v>467</v>
      </c>
      <c r="B259" s="143"/>
      <c r="C259" s="143"/>
      <c r="D259" s="143"/>
      <c r="E259" s="143"/>
      <c r="F259" s="143"/>
      <c r="G259" s="143"/>
      <c r="H259" s="143"/>
      <c r="I259" s="143"/>
      <c r="J259" s="143"/>
      <c r="K259" s="144"/>
      <c r="L259" s="33">
        <v>5896135.6200000001</v>
      </c>
      <c r="M259" s="33">
        <v>1858243.38</v>
      </c>
      <c r="N259" s="33" t="s">
        <v>468</v>
      </c>
      <c r="O259" s="33">
        <v>3910199.45</v>
      </c>
      <c r="BK259" s="35" t="s">
        <v>467</v>
      </c>
    </row>
    <row r="260" spans="1:64" s="3" customFormat="1" ht="15" x14ac:dyDescent="0.25">
      <c r="A260" s="142" t="s">
        <v>469</v>
      </c>
      <c r="B260" s="143"/>
      <c r="C260" s="143"/>
      <c r="D260" s="143"/>
      <c r="E260" s="143"/>
      <c r="F260" s="143"/>
      <c r="G260" s="143"/>
      <c r="H260" s="143"/>
      <c r="I260" s="143"/>
      <c r="J260" s="143"/>
      <c r="K260" s="144"/>
      <c r="L260" s="33">
        <v>2201316.29</v>
      </c>
      <c r="M260" s="33"/>
      <c r="N260" s="33"/>
      <c r="O260" s="33"/>
      <c r="BK260" s="35" t="s">
        <v>469</v>
      </c>
    </row>
    <row r="261" spans="1:64" s="3" customFormat="1" ht="15" x14ac:dyDescent="0.25">
      <c r="A261" s="145" t="s">
        <v>470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55"/>
      <c r="M261" s="55"/>
      <c r="N261" s="55"/>
      <c r="O261" s="55"/>
      <c r="BK261" s="35"/>
      <c r="BL261" s="2" t="s">
        <v>470</v>
      </c>
    </row>
    <row r="262" spans="1:64" s="3" customFormat="1" ht="15" x14ac:dyDescent="0.25">
      <c r="A262" s="145" t="s">
        <v>471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55">
        <v>21603.15</v>
      </c>
      <c r="M262" s="55"/>
      <c r="N262" s="55"/>
      <c r="O262" s="55"/>
      <c r="BK262" s="35"/>
      <c r="BL262" s="2" t="s">
        <v>471</v>
      </c>
    </row>
    <row r="263" spans="1:64" s="3" customFormat="1" ht="15" x14ac:dyDescent="0.25">
      <c r="A263" s="145" t="s">
        <v>472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55">
        <v>190390.28</v>
      </c>
      <c r="M263" s="55"/>
      <c r="N263" s="55"/>
      <c r="O263" s="55"/>
      <c r="BK263" s="35"/>
      <c r="BL263" s="2" t="s">
        <v>472</v>
      </c>
    </row>
    <row r="264" spans="1:64" s="3" customFormat="1" ht="15" x14ac:dyDescent="0.25">
      <c r="A264" s="145" t="s">
        <v>473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55">
        <v>7953.43</v>
      </c>
      <c r="M264" s="55"/>
      <c r="N264" s="55"/>
      <c r="O264" s="55"/>
      <c r="BK264" s="35"/>
      <c r="BL264" s="2" t="s">
        <v>473</v>
      </c>
    </row>
    <row r="265" spans="1:64" s="3" customFormat="1" ht="15" x14ac:dyDescent="0.25">
      <c r="A265" s="145" t="s">
        <v>474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55">
        <v>205711.7</v>
      </c>
      <c r="M265" s="55"/>
      <c r="N265" s="55"/>
      <c r="O265" s="55"/>
      <c r="BK265" s="35"/>
      <c r="BL265" s="2" t="s">
        <v>474</v>
      </c>
    </row>
    <row r="266" spans="1:64" s="3" customFormat="1" ht="15" x14ac:dyDescent="0.25">
      <c r="A266" s="145" t="s">
        <v>475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55">
        <v>90242.71</v>
      </c>
      <c r="M266" s="55"/>
      <c r="N266" s="55"/>
      <c r="O266" s="55"/>
      <c r="BK266" s="35"/>
      <c r="BL266" s="2" t="s">
        <v>475</v>
      </c>
    </row>
    <row r="267" spans="1:64" s="3" customFormat="1" ht="15" x14ac:dyDescent="0.25">
      <c r="A267" s="145" t="s">
        <v>476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55">
        <v>1685415.02</v>
      </c>
      <c r="M267" s="55"/>
      <c r="N267" s="55"/>
      <c r="O267" s="55"/>
      <c r="BK267" s="35"/>
      <c r="BL267" s="2" t="s">
        <v>476</v>
      </c>
    </row>
    <row r="268" spans="1:64" s="3" customFormat="1" ht="15" x14ac:dyDescent="0.25">
      <c r="A268" s="142" t="s">
        <v>477</v>
      </c>
      <c r="B268" s="143"/>
      <c r="C268" s="143"/>
      <c r="D268" s="143"/>
      <c r="E268" s="143"/>
      <c r="F268" s="143"/>
      <c r="G268" s="143"/>
      <c r="H268" s="143"/>
      <c r="I268" s="143"/>
      <c r="J268" s="143"/>
      <c r="K268" s="144"/>
      <c r="L268" s="33">
        <v>1242310.26</v>
      </c>
      <c r="M268" s="33"/>
      <c r="N268" s="33"/>
      <c r="O268" s="33"/>
      <c r="BK268" s="35" t="s">
        <v>477</v>
      </c>
    </row>
    <row r="269" spans="1:64" s="3" customFormat="1" ht="15" x14ac:dyDescent="0.25">
      <c r="A269" s="145" t="s">
        <v>470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55"/>
      <c r="M269" s="55"/>
      <c r="N269" s="55"/>
      <c r="O269" s="55"/>
      <c r="BK269" s="35"/>
      <c r="BL269" s="2" t="s">
        <v>470</v>
      </c>
    </row>
    <row r="270" spans="1:64" s="3" customFormat="1" ht="15" x14ac:dyDescent="0.25">
      <c r="A270" s="145" t="s">
        <v>478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55">
        <v>93291.24</v>
      </c>
      <c r="M270" s="55"/>
      <c r="N270" s="55"/>
      <c r="O270" s="55"/>
      <c r="BK270" s="35"/>
      <c r="BL270" s="2" t="s">
        <v>478</v>
      </c>
    </row>
    <row r="271" spans="1:64" s="3" customFormat="1" ht="15" x14ac:dyDescent="0.25">
      <c r="A271" s="145" t="s">
        <v>479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55">
        <v>104760.59</v>
      </c>
      <c r="M271" s="55"/>
      <c r="N271" s="55"/>
      <c r="O271" s="55"/>
      <c r="BK271" s="35"/>
      <c r="BL271" s="2" t="s">
        <v>479</v>
      </c>
    </row>
    <row r="272" spans="1:64" s="3" customFormat="1" ht="15" x14ac:dyDescent="0.25">
      <c r="A272" s="145" t="s">
        <v>480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55">
        <v>47191.14</v>
      </c>
      <c r="M272" s="55"/>
      <c r="N272" s="55"/>
      <c r="O272" s="55"/>
      <c r="BK272" s="35"/>
      <c r="BL272" s="2" t="s">
        <v>480</v>
      </c>
    </row>
    <row r="273" spans="1:64" s="3" customFormat="1" ht="15" x14ac:dyDescent="0.25">
      <c r="A273" s="145" t="s">
        <v>481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55">
        <v>4522.54</v>
      </c>
      <c r="M273" s="55"/>
      <c r="N273" s="55"/>
      <c r="O273" s="55"/>
      <c r="BK273" s="35"/>
      <c r="BL273" s="2" t="s">
        <v>481</v>
      </c>
    </row>
    <row r="274" spans="1:64" s="3" customFormat="1" ht="15" x14ac:dyDescent="0.25">
      <c r="A274" s="145" t="s">
        <v>482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55">
        <v>14402.1</v>
      </c>
      <c r="M274" s="55"/>
      <c r="N274" s="55"/>
      <c r="O274" s="55"/>
      <c r="BK274" s="35"/>
      <c r="BL274" s="2" t="s">
        <v>482</v>
      </c>
    </row>
    <row r="275" spans="1:64" s="3" customFormat="1" ht="15" x14ac:dyDescent="0.25">
      <c r="A275" s="145" t="s">
        <v>483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55">
        <v>978142.65</v>
      </c>
      <c r="M275" s="55"/>
      <c r="N275" s="55"/>
      <c r="O275" s="55"/>
      <c r="BK275" s="35"/>
      <c r="BL275" s="2" t="s">
        <v>483</v>
      </c>
    </row>
    <row r="276" spans="1:64" s="3" customFormat="1" ht="15" x14ac:dyDescent="0.25">
      <c r="A276" s="142" t="s">
        <v>484</v>
      </c>
      <c r="B276" s="143"/>
      <c r="C276" s="143"/>
      <c r="D276" s="143"/>
      <c r="E276" s="143"/>
      <c r="F276" s="143"/>
      <c r="G276" s="143"/>
      <c r="H276" s="143"/>
      <c r="I276" s="143"/>
      <c r="J276" s="143"/>
      <c r="K276" s="144"/>
      <c r="L276" s="33"/>
      <c r="M276" s="33"/>
      <c r="N276" s="33"/>
      <c r="O276" s="33"/>
      <c r="BK276" s="35" t="s">
        <v>484</v>
      </c>
    </row>
    <row r="277" spans="1:64" s="3" customFormat="1" ht="15" x14ac:dyDescent="0.25">
      <c r="A277" s="145" t="s">
        <v>485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55"/>
      <c r="M277" s="55"/>
      <c r="N277" s="55"/>
      <c r="O277" s="55"/>
      <c r="BK277" s="35"/>
      <c r="BL277" s="2" t="s">
        <v>485</v>
      </c>
    </row>
    <row r="278" spans="1:64" s="3" customFormat="1" ht="22.5" x14ac:dyDescent="0.25">
      <c r="A278" s="145" t="s">
        <v>486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55">
        <v>3657196.69</v>
      </c>
      <c r="M278" s="55">
        <v>1366908.39</v>
      </c>
      <c r="N278" s="55" t="s">
        <v>487</v>
      </c>
      <c r="O278" s="55">
        <v>2190919.2000000002</v>
      </c>
      <c r="BK278" s="35"/>
      <c r="BL278" s="2" t="s">
        <v>486</v>
      </c>
    </row>
    <row r="279" spans="1:64" s="3" customFormat="1" ht="15" x14ac:dyDescent="0.25">
      <c r="A279" s="145" t="s">
        <v>488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7"/>
      <c r="L279" s="55">
        <v>1685415.02</v>
      </c>
      <c r="M279" s="55"/>
      <c r="N279" s="55"/>
      <c r="O279" s="55"/>
      <c r="BK279" s="35"/>
      <c r="BL279" s="2" t="s">
        <v>488</v>
      </c>
    </row>
    <row r="280" spans="1:64" s="3" customFormat="1" ht="15" x14ac:dyDescent="0.25">
      <c r="A280" s="145" t="s">
        <v>489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7"/>
      <c r="L280" s="55">
        <v>978142.65</v>
      </c>
      <c r="M280" s="55"/>
      <c r="N280" s="55"/>
      <c r="O280" s="55"/>
      <c r="BK280" s="35"/>
      <c r="BL280" s="2" t="s">
        <v>489</v>
      </c>
    </row>
    <row r="281" spans="1:64" s="3" customFormat="1" ht="15" x14ac:dyDescent="0.25">
      <c r="A281" s="145" t="s">
        <v>490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55">
        <v>6320754.3600000003</v>
      </c>
      <c r="M281" s="55"/>
      <c r="N281" s="55"/>
      <c r="O281" s="55"/>
      <c r="BK281" s="35"/>
      <c r="BL281" s="2" t="s">
        <v>490</v>
      </c>
    </row>
    <row r="282" spans="1:64" s="3" customFormat="1" ht="15" x14ac:dyDescent="0.25">
      <c r="A282" s="145" t="s">
        <v>491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147"/>
      <c r="L282" s="55"/>
      <c r="M282" s="55"/>
      <c r="N282" s="55"/>
      <c r="O282" s="55"/>
      <c r="BK282" s="35"/>
      <c r="BL282" s="2" t="s">
        <v>491</v>
      </c>
    </row>
    <row r="283" spans="1:64" s="3" customFormat="1" ht="15" x14ac:dyDescent="0.25">
      <c r="A283" s="145" t="s">
        <v>492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55">
        <v>1355995.6</v>
      </c>
      <c r="M283" s="55">
        <v>23229.19</v>
      </c>
      <c r="N283" s="55">
        <v>3225.58</v>
      </c>
      <c r="O283" s="55">
        <v>1329540.83</v>
      </c>
      <c r="BK283" s="35"/>
      <c r="BL283" s="2" t="s">
        <v>492</v>
      </c>
    </row>
    <row r="284" spans="1:64" s="3" customFormat="1" ht="15" x14ac:dyDescent="0.25">
      <c r="A284" s="145" t="s">
        <v>493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147"/>
      <c r="L284" s="55">
        <v>21603.15</v>
      </c>
      <c r="M284" s="55"/>
      <c r="N284" s="55"/>
      <c r="O284" s="55"/>
      <c r="BK284" s="35"/>
      <c r="BL284" s="2" t="s">
        <v>493</v>
      </c>
    </row>
    <row r="285" spans="1:64" s="3" customFormat="1" ht="15" x14ac:dyDescent="0.25">
      <c r="A285" s="145" t="s">
        <v>494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55">
        <v>14402.1</v>
      </c>
      <c r="M285" s="55"/>
      <c r="N285" s="55"/>
      <c r="O285" s="55"/>
      <c r="BK285" s="35"/>
      <c r="BL285" s="2" t="s">
        <v>494</v>
      </c>
    </row>
    <row r="286" spans="1:64" s="3" customFormat="1" ht="15" x14ac:dyDescent="0.25">
      <c r="A286" s="145" t="s">
        <v>490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147"/>
      <c r="L286" s="55">
        <v>1392000.85</v>
      </c>
      <c r="M286" s="55"/>
      <c r="N286" s="55"/>
      <c r="O286" s="55"/>
      <c r="BK286" s="35"/>
      <c r="BL286" s="2" t="s">
        <v>490</v>
      </c>
    </row>
    <row r="287" spans="1:64" s="3" customFormat="1" ht="15" x14ac:dyDescent="0.25">
      <c r="A287" s="145" t="s">
        <v>495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7"/>
      <c r="L287" s="55"/>
      <c r="M287" s="55"/>
      <c r="N287" s="55"/>
      <c r="O287" s="55"/>
      <c r="BK287" s="35"/>
      <c r="BL287" s="2" t="s">
        <v>495</v>
      </c>
    </row>
    <row r="288" spans="1:64" s="3" customFormat="1" ht="22.5" x14ac:dyDescent="0.25">
      <c r="A288" s="145" t="s">
        <v>496</v>
      </c>
      <c r="B288" s="146"/>
      <c r="C288" s="146"/>
      <c r="D288" s="146"/>
      <c r="E288" s="146"/>
      <c r="F288" s="146"/>
      <c r="G288" s="146"/>
      <c r="H288" s="146"/>
      <c r="I288" s="146"/>
      <c r="J288" s="146"/>
      <c r="K288" s="147"/>
      <c r="L288" s="55">
        <v>109529.83</v>
      </c>
      <c r="M288" s="55">
        <v>82195.33</v>
      </c>
      <c r="N288" s="55" t="s">
        <v>497</v>
      </c>
      <c r="O288" s="55">
        <v>24846.5</v>
      </c>
      <c r="BK288" s="35"/>
      <c r="BL288" s="2" t="s">
        <v>496</v>
      </c>
    </row>
    <row r="289" spans="1:64" s="3" customFormat="1" ht="15" x14ac:dyDescent="0.25">
      <c r="A289" s="145" t="s">
        <v>498</v>
      </c>
      <c r="B289" s="146"/>
      <c r="C289" s="146"/>
      <c r="D289" s="146"/>
      <c r="E289" s="146"/>
      <c r="F289" s="146"/>
      <c r="G289" s="146"/>
      <c r="H289" s="146"/>
      <c r="I289" s="146"/>
      <c r="J289" s="146"/>
      <c r="K289" s="147"/>
      <c r="L289" s="55">
        <v>90242.71</v>
      </c>
      <c r="M289" s="55"/>
      <c r="N289" s="55"/>
      <c r="O289" s="55"/>
      <c r="BK289" s="35"/>
      <c r="BL289" s="2" t="s">
        <v>498</v>
      </c>
    </row>
    <row r="290" spans="1:64" s="3" customFormat="1" ht="15" x14ac:dyDescent="0.25">
      <c r="A290" s="145" t="s">
        <v>499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147"/>
      <c r="L290" s="55">
        <v>47191.14</v>
      </c>
      <c r="M290" s="55"/>
      <c r="N290" s="55"/>
      <c r="O290" s="55"/>
      <c r="BK290" s="35"/>
      <c r="BL290" s="2" t="s">
        <v>499</v>
      </c>
    </row>
    <row r="291" spans="1:64" s="3" customFormat="1" ht="15" x14ac:dyDescent="0.25">
      <c r="A291" s="145" t="s">
        <v>490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147"/>
      <c r="L291" s="55">
        <v>246963.68</v>
      </c>
      <c r="M291" s="55"/>
      <c r="N291" s="55"/>
      <c r="O291" s="55"/>
      <c r="BK291" s="35"/>
      <c r="BL291" s="2" t="s">
        <v>490</v>
      </c>
    </row>
    <row r="292" spans="1:64" s="3" customFormat="1" ht="15" x14ac:dyDescent="0.25">
      <c r="A292" s="145" t="s">
        <v>500</v>
      </c>
      <c r="B292" s="146"/>
      <c r="C292" s="146"/>
      <c r="D292" s="146"/>
      <c r="E292" s="146"/>
      <c r="F292" s="146"/>
      <c r="G292" s="146"/>
      <c r="H292" s="146"/>
      <c r="I292" s="146"/>
      <c r="J292" s="146"/>
      <c r="K292" s="147"/>
      <c r="L292" s="55"/>
      <c r="M292" s="55"/>
      <c r="N292" s="55"/>
      <c r="O292" s="55"/>
      <c r="BK292" s="35"/>
      <c r="BL292" s="2" t="s">
        <v>500</v>
      </c>
    </row>
    <row r="293" spans="1:64" s="3" customFormat="1" ht="22.5" x14ac:dyDescent="0.25">
      <c r="A293" s="145" t="s">
        <v>501</v>
      </c>
      <c r="B293" s="146"/>
      <c r="C293" s="146"/>
      <c r="D293" s="146"/>
      <c r="E293" s="146"/>
      <c r="F293" s="146"/>
      <c r="G293" s="146"/>
      <c r="H293" s="146"/>
      <c r="I293" s="146"/>
      <c r="J293" s="146"/>
      <c r="K293" s="147"/>
      <c r="L293" s="55">
        <v>363968.63</v>
      </c>
      <c r="M293" s="55">
        <v>187864.12</v>
      </c>
      <c r="N293" s="55" t="s">
        <v>144</v>
      </c>
      <c r="O293" s="55">
        <v>161126.79999999999</v>
      </c>
      <c r="BK293" s="35"/>
      <c r="BL293" s="2" t="s">
        <v>501</v>
      </c>
    </row>
    <row r="294" spans="1:64" s="3" customFormat="1" ht="15" x14ac:dyDescent="0.25">
      <c r="A294" s="145" t="s">
        <v>502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7"/>
      <c r="L294" s="55">
        <v>205711.7</v>
      </c>
      <c r="M294" s="55"/>
      <c r="N294" s="55"/>
      <c r="O294" s="55"/>
      <c r="BK294" s="35"/>
      <c r="BL294" s="2" t="s">
        <v>502</v>
      </c>
    </row>
    <row r="295" spans="1:64" s="3" customFormat="1" ht="15" x14ac:dyDescent="0.25">
      <c r="A295" s="145" t="s">
        <v>503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147"/>
      <c r="L295" s="55">
        <v>104760.59</v>
      </c>
      <c r="M295" s="55"/>
      <c r="N295" s="55"/>
      <c r="O295" s="55"/>
      <c r="BK295" s="35"/>
      <c r="BL295" s="2" t="s">
        <v>503</v>
      </c>
    </row>
    <row r="296" spans="1:64" s="3" customFormat="1" ht="15" x14ac:dyDescent="0.25">
      <c r="A296" s="145" t="s">
        <v>490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147"/>
      <c r="L296" s="55">
        <v>674440.92</v>
      </c>
      <c r="M296" s="55"/>
      <c r="N296" s="55"/>
      <c r="O296" s="55"/>
      <c r="BK296" s="35"/>
      <c r="BL296" s="2" t="s">
        <v>490</v>
      </c>
    </row>
    <row r="297" spans="1:64" s="3" customFormat="1" ht="15" x14ac:dyDescent="0.25">
      <c r="A297" s="145" t="s">
        <v>504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147"/>
      <c r="L297" s="55"/>
      <c r="M297" s="55"/>
      <c r="N297" s="55"/>
      <c r="O297" s="55"/>
      <c r="BK297" s="35"/>
      <c r="BL297" s="2" t="s">
        <v>504</v>
      </c>
    </row>
    <row r="298" spans="1:64" s="3" customFormat="1" ht="15" x14ac:dyDescent="0.25">
      <c r="A298" s="145" t="s">
        <v>505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7"/>
      <c r="L298" s="55">
        <v>398864.48</v>
      </c>
      <c r="M298" s="55">
        <v>190390.28</v>
      </c>
      <c r="N298" s="55">
        <v>6966.46</v>
      </c>
      <c r="O298" s="55">
        <v>201507.74</v>
      </c>
      <c r="BK298" s="35"/>
      <c r="BL298" s="2" t="s">
        <v>505</v>
      </c>
    </row>
    <row r="299" spans="1:64" s="3" customFormat="1" ht="15" x14ac:dyDescent="0.25">
      <c r="A299" s="145" t="s">
        <v>506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147"/>
      <c r="L299" s="55">
        <v>190390.28</v>
      </c>
      <c r="M299" s="55"/>
      <c r="N299" s="55"/>
      <c r="O299" s="55"/>
      <c r="BK299" s="35"/>
      <c r="BL299" s="2" t="s">
        <v>506</v>
      </c>
    </row>
    <row r="300" spans="1:64" s="3" customFormat="1" ht="15" x14ac:dyDescent="0.25">
      <c r="A300" s="145" t="s">
        <v>507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147"/>
      <c r="L300" s="55">
        <v>93291.24</v>
      </c>
      <c r="M300" s="55"/>
      <c r="N300" s="55"/>
      <c r="O300" s="55"/>
      <c r="BK300" s="35"/>
      <c r="BL300" s="2" t="s">
        <v>507</v>
      </c>
    </row>
    <row r="301" spans="1:64" s="3" customFormat="1" ht="15" x14ac:dyDescent="0.25">
      <c r="A301" s="145" t="s">
        <v>490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147"/>
      <c r="L301" s="55">
        <v>682546</v>
      </c>
      <c r="M301" s="55"/>
      <c r="N301" s="55"/>
      <c r="O301" s="55"/>
      <c r="BK301" s="35"/>
      <c r="BL301" s="2" t="s">
        <v>490</v>
      </c>
    </row>
    <row r="302" spans="1:64" s="3" customFormat="1" ht="15" x14ac:dyDescent="0.25">
      <c r="A302" s="145" t="s">
        <v>508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7"/>
      <c r="L302" s="55"/>
      <c r="M302" s="55"/>
      <c r="N302" s="55"/>
      <c r="O302" s="55"/>
      <c r="BK302" s="35"/>
      <c r="BL302" s="2" t="s">
        <v>508</v>
      </c>
    </row>
    <row r="303" spans="1:64" s="3" customFormat="1" ht="22.5" x14ac:dyDescent="0.25">
      <c r="A303" s="145" t="s">
        <v>509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147"/>
      <c r="L303" s="55">
        <v>10580.39</v>
      </c>
      <c r="M303" s="55">
        <v>7656.07</v>
      </c>
      <c r="N303" s="55" t="s">
        <v>510</v>
      </c>
      <c r="O303" s="55">
        <v>2258.38</v>
      </c>
      <c r="BK303" s="35"/>
      <c r="BL303" s="2" t="s">
        <v>509</v>
      </c>
    </row>
    <row r="304" spans="1:64" s="3" customFormat="1" ht="15" x14ac:dyDescent="0.25">
      <c r="A304" s="145" t="s">
        <v>511</v>
      </c>
      <c r="B304" s="146"/>
      <c r="C304" s="146"/>
      <c r="D304" s="146"/>
      <c r="E304" s="146"/>
      <c r="F304" s="146"/>
      <c r="G304" s="146"/>
      <c r="H304" s="146"/>
      <c r="I304" s="146"/>
      <c r="J304" s="146"/>
      <c r="K304" s="147"/>
      <c r="L304" s="55">
        <v>7953.43</v>
      </c>
      <c r="M304" s="55"/>
      <c r="N304" s="55"/>
      <c r="O304" s="55"/>
      <c r="BK304" s="35"/>
      <c r="BL304" s="2" t="s">
        <v>511</v>
      </c>
    </row>
    <row r="305" spans="1:65" s="3" customFormat="1" ht="15" x14ac:dyDescent="0.25">
      <c r="A305" s="145" t="s">
        <v>512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7"/>
      <c r="L305" s="55">
        <v>4522.54</v>
      </c>
      <c r="M305" s="55"/>
      <c r="N305" s="55"/>
      <c r="O305" s="55"/>
      <c r="BK305" s="35"/>
      <c r="BL305" s="2" t="s">
        <v>512</v>
      </c>
    </row>
    <row r="306" spans="1:65" s="3" customFormat="1" ht="15" x14ac:dyDescent="0.25">
      <c r="A306" s="145" t="s">
        <v>490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7"/>
      <c r="L306" s="55">
        <v>23056.36</v>
      </c>
      <c r="M306" s="55"/>
      <c r="N306" s="55"/>
      <c r="O306" s="55"/>
      <c r="BK306" s="35"/>
      <c r="BL306" s="2" t="s">
        <v>490</v>
      </c>
    </row>
    <row r="307" spans="1:65" s="3" customFormat="1" ht="15" x14ac:dyDescent="0.25">
      <c r="A307" s="145" t="s">
        <v>513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7"/>
      <c r="L307" s="55">
        <v>9339762.1699999999</v>
      </c>
      <c r="M307" s="55"/>
      <c r="N307" s="55"/>
      <c r="O307" s="55"/>
      <c r="BK307" s="35"/>
      <c r="BL307" s="2" t="s">
        <v>513</v>
      </c>
    </row>
    <row r="308" spans="1:65" s="3" customFormat="1" ht="15" x14ac:dyDescent="0.25">
      <c r="A308" s="145" t="s">
        <v>514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147"/>
      <c r="L308" s="55"/>
      <c r="M308" s="55"/>
      <c r="N308" s="55"/>
      <c r="O308" s="55"/>
      <c r="BK308" s="35"/>
      <c r="BL308" s="2" t="s">
        <v>514</v>
      </c>
    </row>
    <row r="309" spans="1:65" s="3" customFormat="1" ht="15" x14ac:dyDescent="0.25">
      <c r="A309" s="145" t="s">
        <v>515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7"/>
      <c r="L309" s="55">
        <v>1858243.38</v>
      </c>
      <c r="M309" s="55"/>
      <c r="N309" s="55"/>
      <c r="O309" s="55"/>
      <c r="BK309" s="35"/>
      <c r="BL309" s="2" t="s">
        <v>515</v>
      </c>
    </row>
    <row r="310" spans="1:65" s="3" customFormat="1" ht="15" x14ac:dyDescent="0.25">
      <c r="A310" s="145" t="s">
        <v>516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147"/>
      <c r="L310" s="55">
        <v>3910199.45</v>
      </c>
      <c r="M310" s="55"/>
      <c r="N310" s="55"/>
      <c r="O310" s="55"/>
      <c r="BK310" s="35"/>
      <c r="BL310" s="2" t="s">
        <v>516</v>
      </c>
    </row>
    <row r="311" spans="1:65" s="3" customFormat="1" ht="15" x14ac:dyDescent="0.25">
      <c r="A311" s="145" t="s">
        <v>517</v>
      </c>
      <c r="B311" s="146"/>
      <c r="C311" s="146"/>
      <c r="D311" s="146"/>
      <c r="E311" s="146"/>
      <c r="F311" s="146"/>
      <c r="G311" s="146"/>
      <c r="H311" s="146"/>
      <c r="I311" s="146"/>
      <c r="J311" s="146"/>
      <c r="K311" s="147"/>
      <c r="L311" s="55">
        <v>127692.79</v>
      </c>
      <c r="M311" s="55"/>
      <c r="N311" s="55"/>
      <c r="O311" s="55"/>
      <c r="BK311" s="35"/>
      <c r="BL311" s="2" t="s">
        <v>517</v>
      </c>
    </row>
    <row r="312" spans="1:65" s="3" customFormat="1" ht="15" x14ac:dyDescent="0.25">
      <c r="A312" s="145" t="s">
        <v>518</v>
      </c>
      <c r="B312" s="146"/>
      <c r="C312" s="146"/>
      <c r="D312" s="146"/>
      <c r="E312" s="146"/>
      <c r="F312" s="146"/>
      <c r="G312" s="146"/>
      <c r="H312" s="146"/>
      <c r="I312" s="146"/>
      <c r="J312" s="146"/>
      <c r="K312" s="147"/>
      <c r="L312" s="55">
        <v>141273.69</v>
      </c>
      <c r="M312" s="55"/>
      <c r="N312" s="55"/>
      <c r="O312" s="55"/>
      <c r="BK312" s="35"/>
      <c r="BL312" s="2" t="s">
        <v>518</v>
      </c>
    </row>
    <row r="313" spans="1:65" s="3" customFormat="1" ht="15" x14ac:dyDescent="0.25">
      <c r="A313" s="145" t="s">
        <v>519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7"/>
      <c r="L313" s="55">
        <v>2201316.29</v>
      </c>
      <c r="M313" s="55"/>
      <c r="N313" s="55"/>
      <c r="O313" s="55"/>
      <c r="BK313" s="35"/>
      <c r="BL313" s="2" t="s">
        <v>519</v>
      </c>
    </row>
    <row r="314" spans="1:65" s="3" customFormat="1" ht="15" x14ac:dyDescent="0.25">
      <c r="A314" s="145" t="s">
        <v>520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147"/>
      <c r="L314" s="55">
        <v>1242310.26</v>
      </c>
      <c r="M314" s="55"/>
      <c r="N314" s="55"/>
      <c r="O314" s="55"/>
      <c r="BK314" s="35"/>
      <c r="BL314" s="2" t="s">
        <v>520</v>
      </c>
    </row>
    <row r="315" spans="1:65" s="3" customFormat="1" ht="15" x14ac:dyDescent="0.25">
      <c r="A315" s="145" t="s">
        <v>521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147"/>
      <c r="L315" s="55">
        <v>485667.63</v>
      </c>
      <c r="M315" s="55"/>
      <c r="N315" s="55"/>
      <c r="O315" s="55"/>
      <c r="BK315" s="35"/>
      <c r="BL315" s="2" t="s">
        <v>521</v>
      </c>
    </row>
    <row r="316" spans="1:65" s="3" customFormat="1" ht="15" x14ac:dyDescent="0.25">
      <c r="A316" s="142" t="s">
        <v>513</v>
      </c>
      <c r="B316" s="143"/>
      <c r="C316" s="143"/>
      <c r="D316" s="143"/>
      <c r="E316" s="143"/>
      <c r="F316" s="143"/>
      <c r="G316" s="143"/>
      <c r="H316" s="143"/>
      <c r="I316" s="143"/>
      <c r="J316" s="143"/>
      <c r="K316" s="144"/>
      <c r="L316" s="33">
        <v>9825429.8000000007</v>
      </c>
      <c r="M316" s="33"/>
      <c r="N316" s="33"/>
      <c r="O316" s="33"/>
      <c r="BK316" s="35"/>
      <c r="BM316" s="35" t="s">
        <v>513</v>
      </c>
    </row>
    <row r="317" spans="1:65" s="3" customFormat="1" ht="15" x14ac:dyDescent="0.25">
      <c r="A317" s="145" t="s">
        <v>522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147"/>
      <c r="L317" s="55">
        <v>206334.03</v>
      </c>
      <c r="M317" s="55"/>
      <c r="N317" s="55"/>
      <c r="O317" s="55"/>
      <c r="BK317" s="35"/>
      <c r="BL317" s="2" t="s">
        <v>522</v>
      </c>
      <c r="BM317" s="35"/>
    </row>
    <row r="318" spans="1:65" s="3" customFormat="1" ht="15" x14ac:dyDescent="0.25">
      <c r="A318" s="145" t="s">
        <v>523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147"/>
      <c r="L318" s="55">
        <v>343890.04</v>
      </c>
      <c r="M318" s="55"/>
      <c r="N318" s="55"/>
      <c r="O318" s="55"/>
      <c r="BK318" s="35"/>
      <c r="BL318" s="2" t="s">
        <v>523</v>
      </c>
      <c r="BM318" s="35"/>
    </row>
    <row r="319" spans="1:65" s="3" customFormat="1" ht="15" x14ac:dyDescent="0.25">
      <c r="A319" s="145" t="s">
        <v>524</v>
      </c>
      <c r="B319" s="146"/>
      <c r="C319" s="146"/>
      <c r="D319" s="146"/>
      <c r="E319" s="146"/>
      <c r="F319" s="146"/>
      <c r="G319" s="146"/>
      <c r="H319" s="146"/>
      <c r="I319" s="146"/>
      <c r="J319" s="146"/>
      <c r="K319" s="147"/>
      <c r="L319" s="55">
        <v>245635.75</v>
      </c>
      <c r="M319" s="55"/>
      <c r="N319" s="55"/>
      <c r="O319" s="55"/>
      <c r="BK319" s="35"/>
      <c r="BL319" s="2" t="s">
        <v>524</v>
      </c>
      <c r="BM319" s="35"/>
    </row>
    <row r="320" spans="1:65" s="3" customFormat="1" ht="15" x14ac:dyDescent="0.25">
      <c r="A320" s="145" t="s">
        <v>525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7"/>
      <c r="L320" s="55">
        <v>196508.6</v>
      </c>
      <c r="M320" s="55"/>
      <c r="N320" s="55"/>
      <c r="O320" s="55"/>
      <c r="BK320" s="35"/>
      <c r="BL320" s="2" t="s">
        <v>525</v>
      </c>
      <c r="BM320" s="35"/>
    </row>
    <row r="321" spans="1:66" s="3" customFormat="1" ht="15" x14ac:dyDescent="0.25">
      <c r="A321" s="142" t="s">
        <v>513</v>
      </c>
      <c r="B321" s="143"/>
      <c r="C321" s="143"/>
      <c r="D321" s="143"/>
      <c r="E321" s="143"/>
      <c r="F321" s="143"/>
      <c r="G321" s="143"/>
      <c r="H321" s="143"/>
      <c r="I321" s="143"/>
      <c r="J321" s="143"/>
      <c r="K321" s="144"/>
      <c r="L321" s="33">
        <v>10817798.220000001</v>
      </c>
      <c r="M321" s="33"/>
      <c r="N321" s="33"/>
      <c r="O321" s="33"/>
      <c r="BK321" s="35"/>
      <c r="BM321" s="35" t="s">
        <v>513</v>
      </c>
    </row>
    <row r="322" spans="1:66" s="3" customFormat="1" ht="15" x14ac:dyDescent="0.25">
      <c r="A322" s="145" t="s">
        <v>526</v>
      </c>
      <c r="B322" s="146"/>
      <c r="C322" s="146"/>
      <c r="D322" s="146"/>
      <c r="E322" s="146"/>
      <c r="F322" s="146"/>
      <c r="G322" s="146"/>
      <c r="H322" s="146"/>
      <c r="I322" s="146"/>
      <c r="J322" s="146"/>
      <c r="K322" s="147"/>
      <c r="L322" s="55">
        <v>324533.95</v>
      </c>
      <c r="M322" s="55"/>
      <c r="N322" s="55"/>
      <c r="O322" s="55"/>
      <c r="BK322" s="35"/>
      <c r="BL322" s="2" t="s">
        <v>526</v>
      </c>
      <c r="BM322" s="35"/>
    </row>
    <row r="323" spans="1:66" s="3" customFormat="1" ht="15" x14ac:dyDescent="0.25">
      <c r="A323" s="142" t="s">
        <v>527</v>
      </c>
      <c r="B323" s="143"/>
      <c r="C323" s="143"/>
      <c r="D323" s="143"/>
      <c r="E323" s="143"/>
      <c r="F323" s="143"/>
      <c r="G323" s="143"/>
      <c r="H323" s="143"/>
      <c r="I323" s="143"/>
      <c r="J323" s="143"/>
      <c r="K323" s="144"/>
      <c r="L323" s="33">
        <v>11142332.17</v>
      </c>
      <c r="M323" s="33"/>
      <c r="N323" s="33"/>
      <c r="O323" s="33"/>
      <c r="BK323" s="35"/>
      <c r="BM323" s="35" t="s">
        <v>527</v>
      </c>
    </row>
    <row r="324" spans="1:66" s="3" customFormat="1" ht="15" x14ac:dyDescent="0.25">
      <c r="A324" s="145" t="s">
        <v>528</v>
      </c>
      <c r="B324" s="146"/>
      <c r="C324" s="146"/>
      <c r="D324" s="146"/>
      <c r="E324" s="146"/>
      <c r="F324" s="146"/>
      <c r="G324" s="146"/>
      <c r="H324" s="146"/>
      <c r="I324" s="146"/>
      <c r="J324" s="146"/>
      <c r="K324" s="147"/>
      <c r="L324" s="55">
        <v>2228466.4300000002</v>
      </c>
      <c r="M324" s="55"/>
      <c r="N324" s="55"/>
      <c r="O324" s="55"/>
      <c r="BK324" s="35"/>
      <c r="BL324" s="2" t="s">
        <v>528</v>
      </c>
      <c r="BM324" s="35"/>
    </row>
    <row r="325" spans="1:66" s="3" customFormat="1" ht="15" x14ac:dyDescent="0.25">
      <c r="A325" s="142" t="s">
        <v>529</v>
      </c>
      <c r="B325" s="143"/>
      <c r="C325" s="143"/>
      <c r="D325" s="143"/>
      <c r="E325" s="143"/>
      <c r="F325" s="143"/>
      <c r="G325" s="143"/>
      <c r="H325" s="143"/>
      <c r="I325" s="143"/>
      <c r="J325" s="143"/>
      <c r="K325" s="144"/>
      <c r="L325" s="33">
        <v>13370798.6</v>
      </c>
      <c r="M325" s="33"/>
      <c r="N325" s="33"/>
      <c r="O325" s="33"/>
      <c r="BK325" s="35"/>
      <c r="BM325" s="35"/>
      <c r="BN325" s="35" t="s">
        <v>529</v>
      </c>
    </row>
    <row r="326" spans="1:66" s="3" customFormat="1" ht="53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66" s="3" customFormat="1" ht="15" x14ac:dyDescent="0.25">
      <c r="A327" s="4"/>
      <c r="B327" s="4"/>
      <c r="C327" s="4"/>
      <c r="D327" s="4"/>
      <c r="E327" s="4"/>
      <c r="F327" s="4"/>
      <c r="G327" s="4"/>
      <c r="H327" s="8"/>
      <c r="I327" s="56"/>
      <c r="J327" s="56"/>
      <c r="K327" s="56"/>
      <c r="L327" s="56"/>
      <c r="M327" s="4"/>
      <c r="N327" s="4"/>
      <c r="O327" s="4"/>
    </row>
  </sheetData>
  <mergeCells count="243">
    <mergeCell ref="A324:K324"/>
    <mergeCell ref="A325:K325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C254:E254"/>
    <mergeCell ref="C255:E255"/>
    <mergeCell ref="C256:E256"/>
    <mergeCell ref="C257:E257"/>
    <mergeCell ref="A258:O258"/>
    <mergeCell ref="C246:E246"/>
    <mergeCell ref="C247:E247"/>
    <mergeCell ref="C251:E251"/>
    <mergeCell ref="C252:E252"/>
    <mergeCell ref="C253:E253"/>
    <mergeCell ref="A238:O238"/>
    <mergeCell ref="A239:O239"/>
    <mergeCell ref="A240:O240"/>
    <mergeCell ref="C241:E241"/>
    <mergeCell ref="C245:E245"/>
    <mergeCell ref="C233:E233"/>
    <mergeCell ref="C234:E234"/>
    <mergeCell ref="C235:E235"/>
    <mergeCell ref="C236:E236"/>
    <mergeCell ref="C237:E237"/>
    <mergeCell ref="C225:E225"/>
    <mergeCell ref="C229:E229"/>
    <mergeCell ref="C230:E230"/>
    <mergeCell ref="C231:E231"/>
    <mergeCell ref="C232:E232"/>
    <mergeCell ref="C214:E214"/>
    <mergeCell ref="C218:E218"/>
    <mergeCell ref="C219:E219"/>
    <mergeCell ref="C223:E223"/>
    <mergeCell ref="C224:E224"/>
    <mergeCell ref="C203:E203"/>
    <mergeCell ref="C204:E204"/>
    <mergeCell ref="C208:E208"/>
    <mergeCell ref="C209:E209"/>
    <mergeCell ref="C213:E213"/>
    <mergeCell ref="C195:E195"/>
    <mergeCell ref="C196:E196"/>
    <mergeCell ref="C197:E197"/>
    <mergeCell ref="A198:O198"/>
    <mergeCell ref="C199:E199"/>
    <mergeCell ref="C190:E190"/>
    <mergeCell ref="C191:E191"/>
    <mergeCell ref="C192:E192"/>
    <mergeCell ref="C193:E193"/>
    <mergeCell ref="C194:E194"/>
    <mergeCell ref="C179:E179"/>
    <mergeCell ref="C180:E180"/>
    <mergeCell ref="C184:E184"/>
    <mergeCell ref="C185:E185"/>
    <mergeCell ref="C189:E189"/>
    <mergeCell ref="C171:E171"/>
    <mergeCell ref="C172:E172"/>
    <mergeCell ref="C173:E173"/>
    <mergeCell ref="A174:O174"/>
    <mergeCell ref="C175:E175"/>
    <mergeCell ref="C166:E166"/>
    <mergeCell ref="C167:E167"/>
    <mergeCell ref="C168:E168"/>
    <mergeCell ref="C169:E169"/>
    <mergeCell ref="C170:E170"/>
    <mergeCell ref="C155:E155"/>
    <mergeCell ref="C159:E159"/>
    <mergeCell ref="C160:E160"/>
    <mergeCell ref="C161:E161"/>
    <mergeCell ref="C165:E165"/>
    <mergeCell ref="A144:O144"/>
    <mergeCell ref="C145:E145"/>
    <mergeCell ref="C149:E149"/>
    <mergeCell ref="C150:E150"/>
    <mergeCell ref="C154:E154"/>
    <mergeCell ref="C139:E139"/>
    <mergeCell ref="C140:E140"/>
    <mergeCell ref="C141:E141"/>
    <mergeCell ref="C142:E142"/>
    <mergeCell ref="C143:E143"/>
    <mergeCell ref="C131:E131"/>
    <mergeCell ref="C135:E135"/>
    <mergeCell ref="C136:E136"/>
    <mergeCell ref="C137:E137"/>
    <mergeCell ref="C138:E138"/>
    <mergeCell ref="A120:O120"/>
    <mergeCell ref="C121:E121"/>
    <mergeCell ref="C125:E125"/>
    <mergeCell ref="C126:E126"/>
    <mergeCell ref="C130:E130"/>
    <mergeCell ref="C115:E115"/>
    <mergeCell ref="C116:E116"/>
    <mergeCell ref="C117:E117"/>
    <mergeCell ref="A118:O118"/>
    <mergeCell ref="A119:O119"/>
    <mergeCell ref="C107:E107"/>
    <mergeCell ref="C108:E108"/>
    <mergeCell ref="C109:E109"/>
    <mergeCell ref="C110:E110"/>
    <mergeCell ref="C114:E114"/>
    <mergeCell ref="C99:E99"/>
    <mergeCell ref="C100:E100"/>
    <mergeCell ref="C101:E101"/>
    <mergeCell ref="C105:E105"/>
    <mergeCell ref="C106:E106"/>
    <mergeCell ref="A91:O91"/>
    <mergeCell ref="A92:O92"/>
    <mergeCell ref="C93:E93"/>
    <mergeCell ref="C97:E97"/>
    <mergeCell ref="C98:E98"/>
    <mergeCell ref="C83:E83"/>
    <mergeCell ref="C87:E87"/>
    <mergeCell ref="C88:E88"/>
    <mergeCell ref="C89:E89"/>
    <mergeCell ref="C90:E90"/>
    <mergeCell ref="C78:E78"/>
    <mergeCell ref="C79:E79"/>
    <mergeCell ref="C80:E80"/>
    <mergeCell ref="C81:E81"/>
    <mergeCell ref="C82:E82"/>
    <mergeCell ref="C70:E70"/>
    <mergeCell ref="C74:E74"/>
    <mergeCell ref="C75:E75"/>
    <mergeCell ref="C76:E76"/>
    <mergeCell ref="C77:E77"/>
    <mergeCell ref="C65:E65"/>
    <mergeCell ref="C66:E66"/>
    <mergeCell ref="C67:E67"/>
    <mergeCell ref="A68:O68"/>
    <mergeCell ref="A69:O69"/>
    <mergeCell ref="C57:E57"/>
    <mergeCell ref="C58:E58"/>
    <mergeCell ref="C59:E59"/>
    <mergeCell ref="C60:E60"/>
    <mergeCell ref="C64:E64"/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51:E51"/>
    <mergeCell ref="C36:E36"/>
    <mergeCell ref="C37:E37"/>
    <mergeCell ref="C38:E38"/>
    <mergeCell ref="C39:E39"/>
    <mergeCell ref="C43:E43"/>
    <mergeCell ref="A25:O25"/>
    <mergeCell ref="A26:O26"/>
    <mergeCell ref="C27:E27"/>
    <mergeCell ref="C31:E31"/>
    <mergeCell ref="C32:E32"/>
    <mergeCell ref="C20:E20"/>
    <mergeCell ref="A21:O21"/>
    <mergeCell ref="A22:O22"/>
    <mergeCell ref="A23:O23"/>
    <mergeCell ref="A24:O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N53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5878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5098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5098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5879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40891.063000000002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28548.761999999999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14.439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4418.6549999999997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8295.31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1400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1400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138" t="s">
        <v>5880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5880</v>
      </c>
    </row>
    <row r="23" spans="1:62" s="3" customFormat="1" ht="15" x14ac:dyDescent="0.25">
      <c r="A23" s="133" t="s">
        <v>5881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5881</v>
      </c>
    </row>
    <row r="24" spans="1:62" s="3" customFormat="1" ht="90" x14ac:dyDescent="0.25">
      <c r="A24" s="29" t="s">
        <v>36</v>
      </c>
      <c r="B24" s="30" t="s">
        <v>634</v>
      </c>
      <c r="C24" s="136" t="s">
        <v>5882</v>
      </c>
      <c r="D24" s="136"/>
      <c r="E24" s="136"/>
      <c r="F24" s="29" t="s">
        <v>249</v>
      </c>
      <c r="G24" s="51">
        <v>0.33079999999999998</v>
      </c>
      <c r="H24" s="33" t="s">
        <v>636</v>
      </c>
      <c r="I24" s="33" t="s">
        <v>637</v>
      </c>
      <c r="J24" s="33">
        <v>770.62</v>
      </c>
      <c r="K24" s="31" t="s">
        <v>42</v>
      </c>
      <c r="L24" s="33">
        <v>8094</v>
      </c>
      <c r="M24" s="33">
        <v>4933</v>
      </c>
      <c r="N24" s="34" t="s">
        <v>5883</v>
      </c>
      <c r="O24" s="33">
        <v>2207</v>
      </c>
      <c r="BG24" s="27"/>
      <c r="BH24" s="28"/>
      <c r="BI24" s="35" t="s">
        <v>5882</v>
      </c>
    </row>
    <row r="25" spans="1:62" s="3" customFormat="1" ht="15" x14ac:dyDescent="0.25">
      <c r="A25" s="36"/>
      <c r="B25" s="37"/>
      <c r="C25" s="37"/>
      <c r="D25" s="37"/>
      <c r="E25" s="38" t="s">
        <v>5884</v>
      </c>
      <c r="F25" s="38"/>
      <c r="G25" s="39"/>
      <c r="H25" s="40"/>
      <c r="I25" s="11"/>
      <c r="J25" s="11"/>
      <c r="K25" s="11"/>
      <c r="L25" s="41">
        <v>5855</v>
      </c>
      <c r="M25" s="42"/>
      <c r="N25" s="42"/>
      <c r="O25" s="43"/>
      <c r="BG25" s="27"/>
      <c r="BH25" s="28"/>
      <c r="BI25" s="35"/>
    </row>
    <row r="26" spans="1:62" s="3" customFormat="1" ht="15" x14ac:dyDescent="0.25">
      <c r="A26" s="36"/>
      <c r="B26" s="37"/>
      <c r="C26" s="37"/>
      <c r="D26" s="37"/>
      <c r="E26" s="38" t="s">
        <v>5885</v>
      </c>
      <c r="F26" s="38"/>
      <c r="G26" s="39"/>
      <c r="H26" s="40"/>
      <c r="I26" s="11"/>
      <c r="J26" s="11"/>
      <c r="K26" s="11"/>
      <c r="L26" s="41">
        <v>3062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17011</v>
      </c>
      <c r="M27" s="42"/>
      <c r="N27" s="42"/>
      <c r="O27" s="43"/>
      <c r="BG27" s="27"/>
      <c r="BH27" s="28"/>
      <c r="BI27" s="35"/>
    </row>
    <row r="28" spans="1:62" s="3" customFormat="1" ht="23.25" x14ac:dyDescent="0.25">
      <c r="A28" s="45"/>
      <c r="B28" s="46" t="s">
        <v>601</v>
      </c>
      <c r="C28" s="141" t="s">
        <v>602</v>
      </c>
      <c r="D28" s="141"/>
      <c r="E28" s="141"/>
      <c r="F28" s="47" t="s">
        <v>50</v>
      </c>
      <c r="G28" s="39" t="s">
        <v>5886</v>
      </c>
      <c r="H28" s="48">
        <v>5.68</v>
      </c>
      <c r="I28" s="48"/>
      <c r="J28" s="48">
        <v>5.68</v>
      </c>
      <c r="K28" s="49"/>
      <c r="L28" s="48">
        <v>8.27</v>
      </c>
      <c r="M28" s="48"/>
      <c r="N28" s="48"/>
      <c r="O28" s="50">
        <v>8.27</v>
      </c>
      <c r="BG28" s="27"/>
      <c r="BH28" s="28"/>
      <c r="BI28" s="35"/>
      <c r="BJ28" s="19" t="s">
        <v>602</v>
      </c>
    </row>
    <row r="29" spans="1:62" s="3" customFormat="1" ht="23.25" x14ac:dyDescent="0.25">
      <c r="A29" s="45"/>
      <c r="B29" s="46" t="s">
        <v>642</v>
      </c>
      <c r="C29" s="141" t="s">
        <v>643</v>
      </c>
      <c r="D29" s="141"/>
      <c r="E29" s="141"/>
      <c r="F29" s="47" t="s">
        <v>257</v>
      </c>
      <c r="G29" s="39" t="s">
        <v>5887</v>
      </c>
      <c r="H29" s="48">
        <v>481.9</v>
      </c>
      <c r="I29" s="48"/>
      <c r="J29" s="48">
        <v>481.9</v>
      </c>
      <c r="K29" s="49"/>
      <c r="L29" s="48">
        <v>243.9</v>
      </c>
      <c r="M29" s="48"/>
      <c r="N29" s="48"/>
      <c r="O29" s="50">
        <v>243.9</v>
      </c>
      <c r="BG29" s="27"/>
      <c r="BH29" s="28"/>
      <c r="BI29" s="35"/>
      <c r="BJ29" s="19" t="s">
        <v>643</v>
      </c>
    </row>
    <row r="30" spans="1:62" s="3" customFormat="1" ht="22.5" x14ac:dyDescent="0.25">
      <c r="A30" s="45"/>
      <c r="B30" s="46" t="s">
        <v>255</v>
      </c>
      <c r="C30" s="141" t="s">
        <v>256</v>
      </c>
      <c r="D30" s="141"/>
      <c r="E30" s="141"/>
      <c r="F30" s="47" t="s">
        <v>257</v>
      </c>
      <c r="G30" s="39" t="s">
        <v>5888</v>
      </c>
      <c r="H30" s="48">
        <v>2.16</v>
      </c>
      <c r="I30" s="48"/>
      <c r="J30" s="48">
        <v>2.16</v>
      </c>
      <c r="K30" s="49"/>
      <c r="L30" s="48">
        <v>2.75</v>
      </c>
      <c r="M30" s="48"/>
      <c r="N30" s="48"/>
      <c r="O30" s="50">
        <v>2.75</v>
      </c>
      <c r="BG30" s="27"/>
      <c r="BH30" s="28"/>
      <c r="BI30" s="35"/>
      <c r="BJ30" s="19" t="s">
        <v>256</v>
      </c>
    </row>
    <row r="31" spans="1:62" s="3" customFormat="1" ht="90" x14ac:dyDescent="0.25">
      <c r="A31" s="29" t="s">
        <v>47</v>
      </c>
      <c r="B31" s="30" t="s">
        <v>646</v>
      </c>
      <c r="C31" s="136" t="s">
        <v>5889</v>
      </c>
      <c r="D31" s="136"/>
      <c r="E31" s="136"/>
      <c r="F31" s="29" t="s">
        <v>249</v>
      </c>
      <c r="G31" s="51">
        <v>0.33079999999999998</v>
      </c>
      <c r="H31" s="33" t="s">
        <v>5890</v>
      </c>
      <c r="I31" s="33" t="s">
        <v>5891</v>
      </c>
      <c r="J31" s="33">
        <v>2949</v>
      </c>
      <c r="K31" s="31" t="s">
        <v>42</v>
      </c>
      <c r="L31" s="33">
        <v>20131</v>
      </c>
      <c r="M31" s="33">
        <v>10873</v>
      </c>
      <c r="N31" s="34" t="s">
        <v>5892</v>
      </c>
      <c r="O31" s="33">
        <v>8449</v>
      </c>
      <c r="BG31" s="27"/>
      <c r="BH31" s="28"/>
      <c r="BI31" s="35" t="s">
        <v>5889</v>
      </c>
      <c r="BJ31" s="19"/>
    </row>
    <row r="32" spans="1:62" s="3" customFormat="1" ht="15" x14ac:dyDescent="0.25">
      <c r="A32" s="36"/>
      <c r="B32" s="37"/>
      <c r="C32" s="37"/>
      <c r="D32" s="37"/>
      <c r="E32" s="38" t="s">
        <v>5893</v>
      </c>
      <c r="F32" s="38"/>
      <c r="G32" s="39"/>
      <c r="H32" s="40"/>
      <c r="I32" s="11"/>
      <c r="J32" s="11"/>
      <c r="K32" s="11"/>
      <c r="L32" s="41">
        <v>12293</v>
      </c>
      <c r="M32" s="42"/>
      <c r="N32" s="42"/>
      <c r="O32" s="43"/>
      <c r="BG32" s="27"/>
      <c r="BH32" s="28"/>
      <c r="BI32" s="35"/>
      <c r="BJ32" s="19"/>
    </row>
    <row r="33" spans="1:62" s="3" customFormat="1" ht="15" x14ac:dyDescent="0.25">
      <c r="A33" s="36"/>
      <c r="B33" s="37"/>
      <c r="C33" s="37"/>
      <c r="D33" s="37"/>
      <c r="E33" s="38" t="s">
        <v>5894</v>
      </c>
      <c r="F33" s="38"/>
      <c r="G33" s="39"/>
      <c r="H33" s="40"/>
      <c r="I33" s="11"/>
      <c r="J33" s="11"/>
      <c r="K33" s="11"/>
      <c r="L33" s="41">
        <v>6428</v>
      </c>
      <c r="M33" s="42"/>
      <c r="N33" s="42"/>
      <c r="O33" s="43"/>
      <c r="BG33" s="27"/>
      <c r="BH33" s="28"/>
      <c r="BI33" s="35"/>
      <c r="BJ33" s="19"/>
    </row>
    <row r="34" spans="1:62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38852</v>
      </c>
      <c r="M34" s="42"/>
      <c r="N34" s="42"/>
      <c r="O34" s="43"/>
      <c r="BG34" s="27"/>
      <c r="BH34" s="28"/>
      <c r="BI34" s="35"/>
      <c r="BJ34" s="19"/>
    </row>
    <row r="35" spans="1:62" s="3" customFormat="1" ht="23.25" x14ac:dyDescent="0.25">
      <c r="A35" s="45"/>
      <c r="B35" s="46" t="s">
        <v>642</v>
      </c>
      <c r="C35" s="141" t="s">
        <v>643</v>
      </c>
      <c r="D35" s="141"/>
      <c r="E35" s="141"/>
      <c r="F35" s="47" t="s">
        <v>257</v>
      </c>
      <c r="G35" s="39" t="s">
        <v>5895</v>
      </c>
      <c r="H35" s="48">
        <v>481.9</v>
      </c>
      <c r="I35" s="48"/>
      <c r="J35" s="48">
        <v>481.9</v>
      </c>
      <c r="K35" s="49"/>
      <c r="L35" s="48">
        <v>975.6</v>
      </c>
      <c r="M35" s="48"/>
      <c r="N35" s="48"/>
      <c r="O35" s="50">
        <v>975.6</v>
      </c>
      <c r="BG35" s="27"/>
      <c r="BH35" s="28"/>
      <c r="BI35" s="35"/>
      <c r="BJ35" s="19" t="s">
        <v>643</v>
      </c>
    </row>
    <row r="36" spans="1:62" s="3" customFormat="1" ht="90" x14ac:dyDescent="0.25">
      <c r="A36" s="29" t="s">
        <v>51</v>
      </c>
      <c r="B36" s="30" t="s">
        <v>319</v>
      </c>
      <c r="C36" s="136" t="s">
        <v>320</v>
      </c>
      <c r="D36" s="136"/>
      <c r="E36" s="136"/>
      <c r="F36" s="29" t="s">
        <v>321</v>
      </c>
      <c r="G36" s="32">
        <v>0.10299999999999999</v>
      </c>
      <c r="H36" s="33" t="s">
        <v>322</v>
      </c>
      <c r="I36" s="33" t="s">
        <v>323</v>
      </c>
      <c r="J36" s="33">
        <v>241.92</v>
      </c>
      <c r="K36" s="31" t="s">
        <v>42</v>
      </c>
      <c r="L36" s="33">
        <v>1011</v>
      </c>
      <c r="M36" s="33">
        <v>732</v>
      </c>
      <c r="N36" s="34" t="s">
        <v>5896</v>
      </c>
      <c r="O36" s="33">
        <v>215</v>
      </c>
      <c r="BG36" s="27"/>
      <c r="BH36" s="28"/>
      <c r="BI36" s="35" t="s">
        <v>320</v>
      </c>
      <c r="BJ36" s="19"/>
    </row>
    <row r="37" spans="1:62" s="3" customFormat="1" ht="15" x14ac:dyDescent="0.25">
      <c r="A37" s="36"/>
      <c r="B37" s="37"/>
      <c r="C37" s="37"/>
      <c r="D37" s="37"/>
      <c r="E37" s="38" t="s">
        <v>5897</v>
      </c>
      <c r="F37" s="38"/>
      <c r="G37" s="39"/>
      <c r="H37" s="40"/>
      <c r="I37" s="11"/>
      <c r="J37" s="11"/>
      <c r="K37" s="11"/>
      <c r="L37" s="41">
        <v>761</v>
      </c>
      <c r="M37" s="42"/>
      <c r="N37" s="42"/>
      <c r="O37" s="43"/>
      <c r="BG37" s="27"/>
      <c r="BH37" s="28"/>
      <c r="BI37" s="35"/>
      <c r="BJ37" s="19"/>
    </row>
    <row r="38" spans="1:62" s="3" customFormat="1" ht="15" x14ac:dyDescent="0.25">
      <c r="A38" s="36"/>
      <c r="B38" s="37"/>
      <c r="C38" s="37"/>
      <c r="D38" s="37"/>
      <c r="E38" s="38" t="s">
        <v>5898</v>
      </c>
      <c r="F38" s="38"/>
      <c r="G38" s="39"/>
      <c r="H38" s="40"/>
      <c r="I38" s="11"/>
      <c r="J38" s="11"/>
      <c r="K38" s="11"/>
      <c r="L38" s="41">
        <v>433</v>
      </c>
      <c r="M38" s="42"/>
      <c r="N38" s="42"/>
      <c r="O38" s="43"/>
      <c r="BG38" s="27"/>
      <c r="BH38" s="28"/>
      <c r="BI38" s="35"/>
      <c r="BJ38" s="19"/>
    </row>
    <row r="39" spans="1:62" s="3" customFormat="1" ht="15" x14ac:dyDescent="0.25">
      <c r="A39" s="36"/>
      <c r="B39" s="37"/>
      <c r="C39" s="37"/>
      <c r="D39" s="37"/>
      <c r="E39" s="38" t="s">
        <v>46</v>
      </c>
      <c r="F39" s="38"/>
      <c r="G39" s="39"/>
      <c r="H39" s="40"/>
      <c r="I39" s="11"/>
      <c r="J39" s="11"/>
      <c r="K39" s="11"/>
      <c r="L39" s="41">
        <v>2205</v>
      </c>
      <c r="M39" s="42"/>
      <c r="N39" s="42"/>
      <c r="O39" s="43"/>
      <c r="BG39" s="27"/>
      <c r="BH39" s="28"/>
      <c r="BI39" s="35"/>
      <c r="BJ39" s="19"/>
    </row>
    <row r="40" spans="1:62" s="3" customFormat="1" ht="22.5" x14ac:dyDescent="0.25">
      <c r="A40" s="45"/>
      <c r="B40" s="46" t="s">
        <v>327</v>
      </c>
      <c r="C40" s="141" t="s">
        <v>328</v>
      </c>
      <c r="D40" s="141"/>
      <c r="E40" s="141"/>
      <c r="F40" s="47" t="s">
        <v>80</v>
      </c>
      <c r="G40" s="39" t="s">
        <v>5899</v>
      </c>
      <c r="H40" s="48">
        <v>8640</v>
      </c>
      <c r="I40" s="48"/>
      <c r="J40" s="48">
        <v>8640</v>
      </c>
      <c r="K40" s="49"/>
      <c r="L40" s="48">
        <v>24.92</v>
      </c>
      <c r="M40" s="48"/>
      <c r="N40" s="48"/>
      <c r="O40" s="50">
        <v>24.92</v>
      </c>
      <c r="BG40" s="27"/>
      <c r="BH40" s="28"/>
      <c r="BI40" s="35"/>
      <c r="BJ40" s="19" t="s">
        <v>328</v>
      </c>
    </row>
    <row r="41" spans="1:62" s="3" customFormat="1" ht="90" x14ac:dyDescent="0.25">
      <c r="A41" s="29" t="s">
        <v>64</v>
      </c>
      <c r="B41" s="30" t="s">
        <v>5900</v>
      </c>
      <c r="C41" s="136" t="s">
        <v>5901</v>
      </c>
      <c r="D41" s="136"/>
      <c r="E41" s="136"/>
      <c r="F41" s="29" t="s">
        <v>50</v>
      </c>
      <c r="G41" s="44">
        <v>36.39</v>
      </c>
      <c r="H41" s="33">
        <v>123.97</v>
      </c>
      <c r="I41" s="33"/>
      <c r="J41" s="33">
        <v>123.97</v>
      </c>
      <c r="K41" s="31" t="s">
        <v>42</v>
      </c>
      <c r="L41" s="33">
        <v>39068</v>
      </c>
      <c r="M41" s="33"/>
      <c r="N41" s="34"/>
      <c r="O41" s="33">
        <v>39068</v>
      </c>
      <c r="BG41" s="27"/>
      <c r="BH41" s="28"/>
      <c r="BI41" s="35" t="s">
        <v>5901</v>
      </c>
      <c r="BJ41" s="19"/>
    </row>
    <row r="42" spans="1:62" s="3" customFormat="1" ht="90" x14ac:dyDescent="0.25">
      <c r="A42" s="29" t="s">
        <v>67</v>
      </c>
      <c r="B42" s="30" t="s">
        <v>52</v>
      </c>
      <c r="C42" s="136" t="s">
        <v>53</v>
      </c>
      <c r="D42" s="136"/>
      <c r="E42" s="136"/>
      <c r="F42" s="29" t="s">
        <v>54</v>
      </c>
      <c r="G42" s="51">
        <v>0.33079999999999998</v>
      </c>
      <c r="H42" s="33" t="s">
        <v>55</v>
      </c>
      <c r="I42" s="33" t="s">
        <v>56</v>
      </c>
      <c r="J42" s="33">
        <v>158.68</v>
      </c>
      <c r="K42" s="31" t="s">
        <v>42</v>
      </c>
      <c r="L42" s="33">
        <v>3500</v>
      </c>
      <c r="M42" s="33">
        <v>2834</v>
      </c>
      <c r="N42" s="34" t="s">
        <v>5902</v>
      </c>
      <c r="O42" s="33">
        <v>455</v>
      </c>
      <c r="BG42" s="27"/>
      <c r="BH42" s="28"/>
      <c r="BI42" s="35" t="s">
        <v>53</v>
      </c>
      <c r="BJ42" s="19"/>
    </row>
    <row r="43" spans="1:62" s="3" customFormat="1" ht="15" x14ac:dyDescent="0.25">
      <c r="A43" s="36"/>
      <c r="B43" s="37"/>
      <c r="C43" s="37"/>
      <c r="D43" s="37"/>
      <c r="E43" s="38" t="s">
        <v>5903</v>
      </c>
      <c r="F43" s="38"/>
      <c r="G43" s="39"/>
      <c r="H43" s="40"/>
      <c r="I43" s="11"/>
      <c r="J43" s="11"/>
      <c r="K43" s="11"/>
      <c r="L43" s="41">
        <v>3148</v>
      </c>
      <c r="M43" s="42"/>
      <c r="N43" s="42"/>
      <c r="O43" s="43"/>
      <c r="BG43" s="27"/>
      <c r="BH43" s="28"/>
      <c r="BI43" s="35"/>
      <c r="BJ43" s="19"/>
    </row>
    <row r="44" spans="1:62" s="3" customFormat="1" ht="15" x14ac:dyDescent="0.25">
      <c r="A44" s="36"/>
      <c r="B44" s="37"/>
      <c r="C44" s="37"/>
      <c r="D44" s="37"/>
      <c r="E44" s="38" t="s">
        <v>5904</v>
      </c>
      <c r="F44" s="38"/>
      <c r="G44" s="39"/>
      <c r="H44" s="40"/>
      <c r="I44" s="11"/>
      <c r="J44" s="11"/>
      <c r="K44" s="11"/>
      <c r="L44" s="41">
        <v>1646</v>
      </c>
      <c r="M44" s="42"/>
      <c r="N44" s="42"/>
      <c r="O44" s="43"/>
      <c r="BG44" s="27"/>
      <c r="BH44" s="28"/>
      <c r="BI44" s="35"/>
      <c r="BJ44" s="19"/>
    </row>
    <row r="45" spans="1:62" s="3" customFormat="1" ht="15" x14ac:dyDescent="0.25">
      <c r="A45" s="36"/>
      <c r="B45" s="37"/>
      <c r="C45" s="37"/>
      <c r="D45" s="37"/>
      <c r="E45" s="38" t="s">
        <v>46</v>
      </c>
      <c r="F45" s="38"/>
      <c r="G45" s="39"/>
      <c r="H45" s="40"/>
      <c r="I45" s="11"/>
      <c r="J45" s="11"/>
      <c r="K45" s="11"/>
      <c r="L45" s="41">
        <v>8294</v>
      </c>
      <c r="M45" s="42"/>
      <c r="N45" s="42"/>
      <c r="O45" s="43"/>
      <c r="BG45" s="27"/>
      <c r="BH45" s="28"/>
      <c r="BI45" s="35"/>
      <c r="BJ45" s="19"/>
    </row>
    <row r="46" spans="1:62" s="3" customFormat="1" ht="22.5" x14ac:dyDescent="0.25">
      <c r="A46" s="45"/>
      <c r="B46" s="46" t="s">
        <v>60</v>
      </c>
      <c r="C46" s="141" t="s">
        <v>61</v>
      </c>
      <c r="D46" s="141"/>
      <c r="E46" s="141"/>
      <c r="F46" s="47" t="s">
        <v>62</v>
      </c>
      <c r="G46" s="39" t="s">
        <v>5905</v>
      </c>
      <c r="H46" s="48">
        <v>5.3</v>
      </c>
      <c r="I46" s="48"/>
      <c r="J46" s="48">
        <v>5.3</v>
      </c>
      <c r="K46" s="49"/>
      <c r="L46" s="48">
        <v>52.49</v>
      </c>
      <c r="M46" s="48"/>
      <c r="N46" s="48"/>
      <c r="O46" s="50">
        <v>52.49</v>
      </c>
      <c r="BG46" s="27"/>
      <c r="BH46" s="28"/>
      <c r="BI46" s="35"/>
      <c r="BJ46" s="19" t="s">
        <v>61</v>
      </c>
    </row>
    <row r="47" spans="1:62" s="3" customFormat="1" ht="90" x14ac:dyDescent="0.25">
      <c r="A47" s="29" t="s">
        <v>69</v>
      </c>
      <c r="B47" s="30" t="s">
        <v>5906</v>
      </c>
      <c r="C47" s="136" t="s">
        <v>5907</v>
      </c>
      <c r="D47" s="136"/>
      <c r="E47" s="136"/>
      <c r="F47" s="29" t="s">
        <v>50</v>
      </c>
      <c r="G47" s="44">
        <v>38.04</v>
      </c>
      <c r="H47" s="33">
        <v>42.73</v>
      </c>
      <c r="I47" s="33"/>
      <c r="J47" s="33">
        <v>42.73</v>
      </c>
      <c r="K47" s="31" t="s">
        <v>42</v>
      </c>
      <c r="L47" s="33">
        <v>14076</v>
      </c>
      <c r="M47" s="33"/>
      <c r="N47" s="34"/>
      <c r="O47" s="33">
        <v>14076</v>
      </c>
      <c r="BG47" s="27"/>
      <c r="BH47" s="28"/>
      <c r="BI47" s="35" t="s">
        <v>5907</v>
      </c>
      <c r="BJ47" s="19"/>
    </row>
    <row r="48" spans="1:62" s="3" customFormat="1" ht="90" x14ac:dyDescent="0.25">
      <c r="A48" s="29" t="s">
        <v>85</v>
      </c>
      <c r="B48" s="30" t="s">
        <v>5908</v>
      </c>
      <c r="C48" s="136" t="s">
        <v>5909</v>
      </c>
      <c r="D48" s="136"/>
      <c r="E48" s="136"/>
      <c r="F48" s="29" t="s">
        <v>50</v>
      </c>
      <c r="G48" s="44">
        <v>38.369999999999997</v>
      </c>
      <c r="H48" s="33">
        <v>39.26</v>
      </c>
      <c r="I48" s="33"/>
      <c r="J48" s="33">
        <v>39.26</v>
      </c>
      <c r="K48" s="31" t="s">
        <v>42</v>
      </c>
      <c r="L48" s="33">
        <v>13045</v>
      </c>
      <c r="M48" s="33"/>
      <c r="N48" s="34"/>
      <c r="O48" s="33">
        <v>13045</v>
      </c>
      <c r="BG48" s="27"/>
      <c r="BH48" s="28"/>
      <c r="BI48" s="35" t="s">
        <v>5909</v>
      </c>
      <c r="BJ48" s="19"/>
    </row>
    <row r="49" spans="1:62" s="3" customFormat="1" ht="15" x14ac:dyDescent="0.25">
      <c r="A49" s="138" t="s">
        <v>5910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  <c r="BG49" s="27" t="s">
        <v>5910</v>
      </c>
      <c r="BH49" s="28"/>
      <c r="BI49" s="35"/>
      <c r="BJ49" s="19"/>
    </row>
    <row r="50" spans="1:62" s="3" customFormat="1" ht="90" x14ac:dyDescent="0.25">
      <c r="A50" s="29" t="s">
        <v>89</v>
      </c>
      <c r="B50" s="30" t="s">
        <v>5911</v>
      </c>
      <c r="C50" s="136" t="s">
        <v>5912</v>
      </c>
      <c r="D50" s="136"/>
      <c r="E50" s="136"/>
      <c r="F50" s="29" t="s">
        <v>5913</v>
      </c>
      <c r="G50" s="51">
        <v>0.36109999999999998</v>
      </c>
      <c r="H50" s="33" t="s">
        <v>5914</v>
      </c>
      <c r="I50" s="33" t="s">
        <v>5915</v>
      </c>
      <c r="J50" s="33">
        <v>5569.26</v>
      </c>
      <c r="K50" s="31" t="s">
        <v>42</v>
      </c>
      <c r="L50" s="33">
        <v>23842</v>
      </c>
      <c r="M50" s="33">
        <v>5717</v>
      </c>
      <c r="N50" s="34" t="s">
        <v>5916</v>
      </c>
      <c r="O50" s="33">
        <v>17415</v>
      </c>
      <c r="BG50" s="27"/>
      <c r="BH50" s="28"/>
      <c r="BI50" s="35" t="s">
        <v>5912</v>
      </c>
      <c r="BJ50" s="19"/>
    </row>
    <row r="51" spans="1:62" s="3" customFormat="1" ht="15" x14ac:dyDescent="0.25">
      <c r="A51" s="36"/>
      <c r="B51" s="37"/>
      <c r="C51" s="37"/>
      <c r="D51" s="37"/>
      <c r="E51" s="38" t="s">
        <v>5917</v>
      </c>
      <c r="F51" s="38"/>
      <c r="G51" s="39"/>
      <c r="H51" s="40"/>
      <c r="I51" s="11"/>
      <c r="J51" s="11"/>
      <c r="K51" s="11"/>
      <c r="L51" s="41">
        <v>6543</v>
      </c>
      <c r="M51" s="42"/>
      <c r="N51" s="42"/>
      <c r="O51" s="43"/>
      <c r="BG51" s="27"/>
      <c r="BH51" s="28"/>
      <c r="BI51" s="35"/>
      <c r="BJ51" s="19"/>
    </row>
    <row r="52" spans="1:62" s="3" customFormat="1" ht="15" x14ac:dyDescent="0.25">
      <c r="A52" s="36"/>
      <c r="B52" s="37"/>
      <c r="C52" s="37"/>
      <c r="D52" s="37"/>
      <c r="E52" s="38" t="s">
        <v>5918</v>
      </c>
      <c r="F52" s="38"/>
      <c r="G52" s="39"/>
      <c r="H52" s="40"/>
      <c r="I52" s="11"/>
      <c r="J52" s="11"/>
      <c r="K52" s="11"/>
      <c r="L52" s="41">
        <v>4104</v>
      </c>
      <c r="M52" s="42"/>
      <c r="N52" s="42"/>
      <c r="O52" s="43"/>
      <c r="BG52" s="27"/>
      <c r="BH52" s="28"/>
      <c r="BI52" s="35"/>
      <c r="BJ52" s="19"/>
    </row>
    <row r="53" spans="1:62" s="3" customFormat="1" ht="15" x14ac:dyDescent="0.25">
      <c r="A53" s="36"/>
      <c r="B53" s="37"/>
      <c r="C53" s="37"/>
      <c r="D53" s="37"/>
      <c r="E53" s="38" t="s">
        <v>46</v>
      </c>
      <c r="F53" s="38"/>
      <c r="G53" s="39"/>
      <c r="H53" s="40"/>
      <c r="I53" s="11"/>
      <c r="J53" s="11"/>
      <c r="K53" s="11"/>
      <c r="L53" s="41">
        <v>34489</v>
      </c>
      <c r="M53" s="42"/>
      <c r="N53" s="42"/>
      <c r="O53" s="43"/>
      <c r="BG53" s="27"/>
      <c r="BH53" s="28"/>
      <c r="BI53" s="35"/>
      <c r="BJ53" s="19"/>
    </row>
    <row r="54" spans="1:62" s="3" customFormat="1" ht="23.25" x14ac:dyDescent="0.25">
      <c r="A54" s="45"/>
      <c r="B54" s="46" t="s">
        <v>5919</v>
      </c>
      <c r="C54" s="141" t="s">
        <v>5920</v>
      </c>
      <c r="D54" s="141"/>
      <c r="E54" s="141"/>
      <c r="F54" s="47" t="s">
        <v>62</v>
      </c>
      <c r="G54" s="39" t="s">
        <v>5921</v>
      </c>
      <c r="H54" s="48">
        <v>1.74</v>
      </c>
      <c r="I54" s="48"/>
      <c r="J54" s="48">
        <v>1.74</v>
      </c>
      <c r="K54" s="49"/>
      <c r="L54" s="48">
        <v>135.94999999999999</v>
      </c>
      <c r="M54" s="48"/>
      <c r="N54" s="48"/>
      <c r="O54" s="50">
        <v>135.94999999999999</v>
      </c>
      <c r="BG54" s="27"/>
      <c r="BH54" s="28"/>
      <c r="BI54" s="35"/>
      <c r="BJ54" s="19" t="s">
        <v>5920</v>
      </c>
    </row>
    <row r="55" spans="1:62" s="3" customFormat="1" ht="22.5" x14ac:dyDescent="0.25">
      <c r="A55" s="45"/>
      <c r="B55" s="46" t="s">
        <v>869</v>
      </c>
      <c r="C55" s="141" t="s">
        <v>870</v>
      </c>
      <c r="D55" s="141"/>
      <c r="E55" s="141"/>
      <c r="F55" s="47" t="s">
        <v>80</v>
      </c>
      <c r="G55" s="39" t="s">
        <v>5922</v>
      </c>
      <c r="H55" s="48">
        <v>18353.45</v>
      </c>
      <c r="I55" s="48"/>
      <c r="J55" s="48">
        <v>18353.45</v>
      </c>
      <c r="K55" s="49"/>
      <c r="L55" s="48">
        <v>3.45</v>
      </c>
      <c r="M55" s="48"/>
      <c r="N55" s="48"/>
      <c r="O55" s="50">
        <v>3.45</v>
      </c>
      <c r="BG55" s="27"/>
      <c r="BH55" s="28"/>
      <c r="BI55" s="35"/>
      <c r="BJ55" s="19" t="s">
        <v>870</v>
      </c>
    </row>
    <row r="56" spans="1:62" s="3" customFormat="1" ht="34.5" x14ac:dyDescent="0.25">
      <c r="A56" s="45"/>
      <c r="B56" s="46" t="s">
        <v>5923</v>
      </c>
      <c r="C56" s="141" t="s">
        <v>5924</v>
      </c>
      <c r="D56" s="141"/>
      <c r="E56" s="141"/>
      <c r="F56" s="47" t="s">
        <v>80</v>
      </c>
      <c r="G56" s="39" t="s">
        <v>5925</v>
      </c>
      <c r="H56" s="48">
        <v>5193.09</v>
      </c>
      <c r="I56" s="48"/>
      <c r="J56" s="48">
        <v>5193.09</v>
      </c>
      <c r="K56" s="49"/>
      <c r="L56" s="48">
        <v>58.13</v>
      </c>
      <c r="M56" s="48"/>
      <c r="N56" s="48"/>
      <c r="O56" s="50">
        <v>58.13</v>
      </c>
      <c r="BG56" s="27"/>
      <c r="BH56" s="28"/>
      <c r="BI56" s="35"/>
      <c r="BJ56" s="19" t="s">
        <v>5924</v>
      </c>
    </row>
    <row r="57" spans="1:62" s="3" customFormat="1" ht="34.5" x14ac:dyDescent="0.25">
      <c r="A57" s="45"/>
      <c r="B57" s="46" t="s">
        <v>5926</v>
      </c>
      <c r="C57" s="141" t="s">
        <v>5927</v>
      </c>
      <c r="D57" s="141"/>
      <c r="E57" s="141"/>
      <c r="F57" s="47" t="s">
        <v>257</v>
      </c>
      <c r="G57" s="39" t="s">
        <v>5928</v>
      </c>
      <c r="H57" s="48">
        <v>497.24</v>
      </c>
      <c r="I57" s="48"/>
      <c r="J57" s="48">
        <v>497.24</v>
      </c>
      <c r="K57" s="49"/>
      <c r="L57" s="48">
        <v>1813.49</v>
      </c>
      <c r="M57" s="48"/>
      <c r="N57" s="48"/>
      <c r="O57" s="50">
        <v>1813.49</v>
      </c>
      <c r="BG57" s="27"/>
      <c r="BH57" s="28"/>
      <c r="BI57" s="35"/>
      <c r="BJ57" s="19" t="s">
        <v>5927</v>
      </c>
    </row>
    <row r="58" spans="1:62" s="3" customFormat="1" ht="22.5" x14ac:dyDescent="0.25">
      <c r="A58" s="45"/>
      <c r="B58" s="46" t="s">
        <v>255</v>
      </c>
      <c r="C58" s="141" t="s">
        <v>256</v>
      </c>
      <c r="D58" s="141"/>
      <c r="E58" s="141"/>
      <c r="F58" s="47" t="s">
        <v>257</v>
      </c>
      <c r="G58" s="39" t="s">
        <v>5929</v>
      </c>
      <c r="H58" s="48">
        <v>2.16</v>
      </c>
      <c r="I58" s="48"/>
      <c r="J58" s="48">
        <v>2.16</v>
      </c>
      <c r="K58" s="49"/>
      <c r="L58" s="48">
        <v>0.03</v>
      </c>
      <c r="M58" s="48"/>
      <c r="N58" s="48"/>
      <c r="O58" s="50">
        <v>0.03</v>
      </c>
      <c r="BG58" s="27"/>
      <c r="BH58" s="28"/>
      <c r="BI58" s="35"/>
      <c r="BJ58" s="19" t="s">
        <v>256</v>
      </c>
    </row>
    <row r="59" spans="1:62" s="3" customFormat="1" ht="90" x14ac:dyDescent="0.25">
      <c r="A59" s="29" t="s">
        <v>91</v>
      </c>
      <c r="B59" s="30" t="s">
        <v>5930</v>
      </c>
      <c r="C59" s="136" t="s">
        <v>5931</v>
      </c>
      <c r="D59" s="136"/>
      <c r="E59" s="136"/>
      <c r="F59" s="29" t="s">
        <v>2262</v>
      </c>
      <c r="G59" s="51">
        <v>0.40329999999999999</v>
      </c>
      <c r="H59" s="33" t="s">
        <v>5932</v>
      </c>
      <c r="I59" s="33" t="s">
        <v>5933</v>
      </c>
      <c r="J59" s="33">
        <v>15064.34</v>
      </c>
      <c r="K59" s="31" t="s">
        <v>42</v>
      </c>
      <c r="L59" s="33">
        <v>165398</v>
      </c>
      <c r="M59" s="33">
        <v>85010</v>
      </c>
      <c r="N59" s="34" t="s">
        <v>5934</v>
      </c>
      <c r="O59" s="33">
        <v>52613</v>
      </c>
      <c r="BG59" s="27"/>
      <c r="BH59" s="28"/>
      <c r="BI59" s="35" t="s">
        <v>5931</v>
      </c>
      <c r="BJ59" s="19"/>
    </row>
    <row r="60" spans="1:62" s="3" customFormat="1" ht="15" x14ac:dyDescent="0.25">
      <c r="A60" s="36"/>
      <c r="B60" s="37"/>
      <c r="C60" s="37"/>
      <c r="D60" s="37"/>
      <c r="E60" s="38" t="s">
        <v>5935</v>
      </c>
      <c r="F60" s="38"/>
      <c r="G60" s="39"/>
      <c r="H60" s="40"/>
      <c r="I60" s="11"/>
      <c r="J60" s="11"/>
      <c r="K60" s="11"/>
      <c r="L60" s="41">
        <v>91081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5936</v>
      </c>
      <c r="F61" s="38"/>
      <c r="G61" s="39"/>
      <c r="H61" s="40"/>
      <c r="I61" s="11"/>
      <c r="J61" s="11"/>
      <c r="K61" s="11"/>
      <c r="L61" s="41">
        <v>44630</v>
      </c>
      <c r="M61" s="42"/>
      <c r="N61" s="42"/>
      <c r="O61" s="43"/>
      <c r="BG61" s="27"/>
      <c r="BH61" s="28"/>
      <c r="BI61" s="35"/>
      <c r="BJ61" s="19"/>
    </row>
    <row r="62" spans="1:62" s="3" customFormat="1" ht="15" x14ac:dyDescent="0.25">
      <c r="A62" s="36"/>
      <c r="B62" s="37"/>
      <c r="C62" s="37"/>
      <c r="D62" s="37"/>
      <c r="E62" s="38" t="s">
        <v>46</v>
      </c>
      <c r="F62" s="38"/>
      <c r="G62" s="39"/>
      <c r="H62" s="40"/>
      <c r="I62" s="11"/>
      <c r="J62" s="11"/>
      <c r="K62" s="11"/>
      <c r="L62" s="41">
        <v>301109</v>
      </c>
      <c r="M62" s="42"/>
      <c r="N62" s="42"/>
      <c r="O62" s="43"/>
      <c r="BG62" s="27"/>
      <c r="BH62" s="28"/>
      <c r="BI62" s="35"/>
      <c r="BJ62" s="19"/>
    </row>
    <row r="63" spans="1:62" s="3" customFormat="1" ht="22.5" x14ac:dyDescent="0.25">
      <c r="A63" s="45"/>
      <c r="B63" s="46" t="s">
        <v>5937</v>
      </c>
      <c r="C63" s="141" t="s">
        <v>5938</v>
      </c>
      <c r="D63" s="141"/>
      <c r="E63" s="141"/>
      <c r="F63" s="47" t="s">
        <v>62</v>
      </c>
      <c r="G63" s="39" t="s">
        <v>5939</v>
      </c>
      <c r="H63" s="48">
        <v>6.42</v>
      </c>
      <c r="I63" s="48"/>
      <c r="J63" s="48">
        <v>6.42</v>
      </c>
      <c r="K63" s="49"/>
      <c r="L63" s="48">
        <v>0.02</v>
      </c>
      <c r="M63" s="48"/>
      <c r="N63" s="48"/>
      <c r="O63" s="50">
        <v>0.02</v>
      </c>
      <c r="BG63" s="27"/>
      <c r="BH63" s="28"/>
      <c r="BI63" s="35"/>
      <c r="BJ63" s="19" t="s">
        <v>5938</v>
      </c>
    </row>
    <row r="64" spans="1:62" s="3" customFormat="1" ht="23.25" x14ac:dyDescent="0.25">
      <c r="A64" s="45"/>
      <c r="B64" s="46" t="s">
        <v>206</v>
      </c>
      <c r="C64" s="141" t="s">
        <v>207</v>
      </c>
      <c r="D64" s="141"/>
      <c r="E64" s="141"/>
      <c r="F64" s="47" t="s">
        <v>155</v>
      </c>
      <c r="G64" s="39" t="s">
        <v>5940</v>
      </c>
      <c r="H64" s="48">
        <v>64.86</v>
      </c>
      <c r="I64" s="48"/>
      <c r="J64" s="48">
        <v>64.86</v>
      </c>
      <c r="K64" s="49"/>
      <c r="L64" s="48">
        <v>51.27</v>
      </c>
      <c r="M64" s="48"/>
      <c r="N64" s="48"/>
      <c r="O64" s="50">
        <v>51.27</v>
      </c>
      <c r="BG64" s="27"/>
      <c r="BH64" s="28"/>
      <c r="BI64" s="35"/>
      <c r="BJ64" s="19" t="s">
        <v>207</v>
      </c>
    </row>
    <row r="65" spans="1:62" s="3" customFormat="1" ht="22.5" x14ac:dyDescent="0.25">
      <c r="A65" s="45"/>
      <c r="B65" s="46" t="s">
        <v>5941</v>
      </c>
      <c r="C65" s="141" t="s">
        <v>5942</v>
      </c>
      <c r="D65" s="141"/>
      <c r="E65" s="141"/>
      <c r="F65" s="47" t="s">
        <v>62</v>
      </c>
      <c r="G65" s="39" t="s">
        <v>5943</v>
      </c>
      <c r="H65" s="48">
        <v>17.48</v>
      </c>
      <c r="I65" s="48"/>
      <c r="J65" s="48">
        <v>17.48</v>
      </c>
      <c r="K65" s="49"/>
      <c r="L65" s="48">
        <v>89.6</v>
      </c>
      <c r="M65" s="48"/>
      <c r="N65" s="48"/>
      <c r="O65" s="50">
        <v>89.6</v>
      </c>
      <c r="BG65" s="27"/>
      <c r="BH65" s="28"/>
      <c r="BI65" s="35"/>
      <c r="BJ65" s="19" t="s">
        <v>5942</v>
      </c>
    </row>
    <row r="66" spans="1:62" s="3" customFormat="1" ht="22.5" x14ac:dyDescent="0.25">
      <c r="A66" s="45"/>
      <c r="B66" s="46" t="s">
        <v>5944</v>
      </c>
      <c r="C66" s="141" t="s">
        <v>5945</v>
      </c>
      <c r="D66" s="141"/>
      <c r="E66" s="141"/>
      <c r="F66" s="47" t="s">
        <v>62</v>
      </c>
      <c r="G66" s="39" t="s">
        <v>5946</v>
      </c>
      <c r="H66" s="48">
        <v>26.12</v>
      </c>
      <c r="I66" s="48"/>
      <c r="J66" s="48">
        <v>26.12</v>
      </c>
      <c r="K66" s="49"/>
      <c r="L66" s="48">
        <v>267.77999999999997</v>
      </c>
      <c r="M66" s="48"/>
      <c r="N66" s="48"/>
      <c r="O66" s="50">
        <v>267.77999999999997</v>
      </c>
      <c r="BG66" s="27"/>
      <c r="BH66" s="28"/>
      <c r="BI66" s="35"/>
      <c r="BJ66" s="19" t="s">
        <v>5945</v>
      </c>
    </row>
    <row r="67" spans="1:62" s="3" customFormat="1" ht="22.5" x14ac:dyDescent="0.25">
      <c r="A67" s="45"/>
      <c r="B67" s="46" t="s">
        <v>5947</v>
      </c>
      <c r="C67" s="141" t="s">
        <v>5948</v>
      </c>
      <c r="D67" s="141"/>
      <c r="E67" s="141"/>
      <c r="F67" s="47" t="s">
        <v>3796</v>
      </c>
      <c r="G67" s="39" t="s">
        <v>5949</v>
      </c>
      <c r="H67" s="48">
        <v>56.03</v>
      </c>
      <c r="I67" s="48"/>
      <c r="J67" s="48">
        <v>56.03</v>
      </c>
      <c r="K67" s="49"/>
      <c r="L67" s="48">
        <v>1015.05</v>
      </c>
      <c r="M67" s="48"/>
      <c r="N67" s="48"/>
      <c r="O67" s="50">
        <v>1015.05</v>
      </c>
      <c r="BG67" s="27"/>
      <c r="BH67" s="28"/>
      <c r="BI67" s="35"/>
      <c r="BJ67" s="19" t="s">
        <v>5948</v>
      </c>
    </row>
    <row r="68" spans="1:62" s="3" customFormat="1" ht="22.5" x14ac:dyDescent="0.25">
      <c r="A68" s="45"/>
      <c r="B68" s="46" t="s">
        <v>157</v>
      </c>
      <c r="C68" s="141" t="s">
        <v>158</v>
      </c>
      <c r="D68" s="141"/>
      <c r="E68" s="141"/>
      <c r="F68" s="47" t="s">
        <v>159</v>
      </c>
      <c r="G68" s="39" t="s">
        <v>5950</v>
      </c>
      <c r="H68" s="48">
        <v>57.1</v>
      </c>
      <c r="I68" s="48"/>
      <c r="J68" s="48">
        <v>57.1</v>
      </c>
      <c r="K68" s="49"/>
      <c r="L68" s="48">
        <v>103.44</v>
      </c>
      <c r="M68" s="48"/>
      <c r="N68" s="48"/>
      <c r="O68" s="50">
        <v>103.44</v>
      </c>
      <c r="BG68" s="27"/>
      <c r="BH68" s="28"/>
      <c r="BI68" s="35"/>
      <c r="BJ68" s="19" t="s">
        <v>158</v>
      </c>
    </row>
    <row r="69" spans="1:62" s="3" customFormat="1" ht="22.5" x14ac:dyDescent="0.25">
      <c r="A69" s="45"/>
      <c r="B69" s="46" t="s">
        <v>5951</v>
      </c>
      <c r="C69" s="141" t="s">
        <v>5952</v>
      </c>
      <c r="D69" s="141"/>
      <c r="E69" s="141"/>
      <c r="F69" s="47" t="s">
        <v>50</v>
      </c>
      <c r="G69" s="39" t="s">
        <v>5953</v>
      </c>
      <c r="H69" s="48">
        <v>5.21</v>
      </c>
      <c r="I69" s="48"/>
      <c r="J69" s="48">
        <v>5.21</v>
      </c>
      <c r="K69" s="49"/>
      <c r="L69" s="48">
        <v>283.14</v>
      </c>
      <c r="M69" s="48"/>
      <c r="N69" s="48"/>
      <c r="O69" s="50">
        <v>283.14</v>
      </c>
      <c r="BG69" s="27"/>
      <c r="BH69" s="28"/>
      <c r="BI69" s="35"/>
      <c r="BJ69" s="19" t="s">
        <v>5952</v>
      </c>
    </row>
    <row r="70" spans="1:62" s="3" customFormat="1" ht="23.25" x14ac:dyDescent="0.25">
      <c r="A70" s="45"/>
      <c r="B70" s="46" t="s">
        <v>5954</v>
      </c>
      <c r="C70" s="141" t="s">
        <v>5955</v>
      </c>
      <c r="D70" s="141"/>
      <c r="E70" s="141"/>
      <c r="F70" s="47" t="s">
        <v>163</v>
      </c>
      <c r="G70" s="39" t="s">
        <v>5956</v>
      </c>
      <c r="H70" s="48">
        <v>7.48</v>
      </c>
      <c r="I70" s="48"/>
      <c r="J70" s="48">
        <v>7.48</v>
      </c>
      <c r="K70" s="49"/>
      <c r="L70" s="48">
        <v>362</v>
      </c>
      <c r="M70" s="48"/>
      <c r="N70" s="48"/>
      <c r="O70" s="50">
        <v>362</v>
      </c>
      <c r="BG70" s="27"/>
      <c r="BH70" s="28"/>
      <c r="BI70" s="35"/>
      <c r="BJ70" s="19" t="s">
        <v>5955</v>
      </c>
    </row>
    <row r="71" spans="1:62" s="3" customFormat="1" ht="23.25" x14ac:dyDescent="0.25">
      <c r="A71" s="45"/>
      <c r="B71" s="46" t="s">
        <v>5957</v>
      </c>
      <c r="C71" s="141" t="s">
        <v>5958</v>
      </c>
      <c r="D71" s="141"/>
      <c r="E71" s="141"/>
      <c r="F71" s="47" t="s">
        <v>155</v>
      </c>
      <c r="G71" s="39" t="s">
        <v>5959</v>
      </c>
      <c r="H71" s="48">
        <v>25.68</v>
      </c>
      <c r="I71" s="48"/>
      <c r="J71" s="48">
        <v>25.68</v>
      </c>
      <c r="K71" s="49"/>
      <c r="L71" s="48">
        <v>3.73</v>
      </c>
      <c r="M71" s="48"/>
      <c r="N71" s="48"/>
      <c r="O71" s="50">
        <v>3.73</v>
      </c>
      <c r="BG71" s="27"/>
      <c r="BH71" s="28"/>
      <c r="BI71" s="35"/>
      <c r="BJ71" s="19" t="s">
        <v>5958</v>
      </c>
    </row>
    <row r="72" spans="1:62" s="3" customFormat="1" ht="23.25" x14ac:dyDescent="0.25">
      <c r="A72" s="45"/>
      <c r="B72" s="46" t="s">
        <v>5960</v>
      </c>
      <c r="C72" s="141" t="s">
        <v>5961</v>
      </c>
      <c r="D72" s="141"/>
      <c r="E72" s="141"/>
      <c r="F72" s="47" t="s">
        <v>80</v>
      </c>
      <c r="G72" s="39" t="s">
        <v>5962</v>
      </c>
      <c r="H72" s="48">
        <v>9341.24</v>
      </c>
      <c r="I72" s="48"/>
      <c r="J72" s="48">
        <v>9341.24</v>
      </c>
      <c r="K72" s="49"/>
      <c r="L72" s="48">
        <v>15.07</v>
      </c>
      <c r="M72" s="48"/>
      <c r="N72" s="48"/>
      <c r="O72" s="50">
        <v>15.07</v>
      </c>
      <c r="BG72" s="27"/>
      <c r="BH72" s="28"/>
      <c r="BI72" s="35"/>
      <c r="BJ72" s="19" t="s">
        <v>5961</v>
      </c>
    </row>
    <row r="73" spans="1:62" s="3" customFormat="1" ht="22.5" x14ac:dyDescent="0.25">
      <c r="A73" s="45"/>
      <c r="B73" s="46" t="s">
        <v>5963</v>
      </c>
      <c r="C73" s="141" t="s">
        <v>5964</v>
      </c>
      <c r="D73" s="141"/>
      <c r="E73" s="141"/>
      <c r="F73" s="47" t="s">
        <v>163</v>
      </c>
      <c r="G73" s="39" t="s">
        <v>5965</v>
      </c>
      <c r="H73" s="48">
        <v>4.13</v>
      </c>
      <c r="I73" s="48"/>
      <c r="J73" s="48">
        <v>4.13</v>
      </c>
      <c r="K73" s="49"/>
      <c r="L73" s="48">
        <v>1.48</v>
      </c>
      <c r="M73" s="48"/>
      <c r="N73" s="48"/>
      <c r="O73" s="50">
        <v>1.48</v>
      </c>
      <c r="BG73" s="27"/>
      <c r="BH73" s="28"/>
      <c r="BI73" s="35"/>
      <c r="BJ73" s="19" t="s">
        <v>5964</v>
      </c>
    </row>
    <row r="74" spans="1:62" s="3" customFormat="1" ht="23.25" x14ac:dyDescent="0.25">
      <c r="A74" s="45"/>
      <c r="B74" s="46" t="s">
        <v>5966</v>
      </c>
      <c r="C74" s="141" t="s">
        <v>5967</v>
      </c>
      <c r="D74" s="141"/>
      <c r="E74" s="141"/>
      <c r="F74" s="47" t="s">
        <v>62</v>
      </c>
      <c r="G74" s="39" t="s">
        <v>5968</v>
      </c>
      <c r="H74" s="48">
        <v>5.34</v>
      </c>
      <c r="I74" s="48"/>
      <c r="J74" s="48">
        <v>5.34</v>
      </c>
      <c r="K74" s="49"/>
      <c r="L74" s="48">
        <v>1791.71</v>
      </c>
      <c r="M74" s="48"/>
      <c r="N74" s="48"/>
      <c r="O74" s="50">
        <v>1791.71</v>
      </c>
      <c r="BG74" s="27"/>
      <c r="BH74" s="28"/>
      <c r="BI74" s="35"/>
      <c r="BJ74" s="19" t="s">
        <v>5967</v>
      </c>
    </row>
    <row r="75" spans="1:62" s="3" customFormat="1" ht="23.25" x14ac:dyDescent="0.25">
      <c r="A75" s="45"/>
      <c r="B75" s="46" t="s">
        <v>4495</v>
      </c>
      <c r="C75" s="141" t="s">
        <v>4496</v>
      </c>
      <c r="D75" s="141"/>
      <c r="E75" s="141"/>
      <c r="F75" s="47" t="s">
        <v>62</v>
      </c>
      <c r="G75" s="39" t="s">
        <v>5969</v>
      </c>
      <c r="H75" s="48">
        <v>4.62</v>
      </c>
      <c r="I75" s="48"/>
      <c r="J75" s="48">
        <v>4.62</v>
      </c>
      <c r="K75" s="49"/>
      <c r="L75" s="48">
        <v>1117.95</v>
      </c>
      <c r="M75" s="48"/>
      <c r="N75" s="48"/>
      <c r="O75" s="50">
        <v>1117.95</v>
      </c>
      <c r="BG75" s="27"/>
      <c r="BH75" s="28"/>
      <c r="BI75" s="35"/>
      <c r="BJ75" s="19" t="s">
        <v>4496</v>
      </c>
    </row>
    <row r="76" spans="1:62" s="3" customFormat="1" ht="23.25" x14ac:dyDescent="0.25">
      <c r="A76" s="45"/>
      <c r="B76" s="46" t="s">
        <v>5970</v>
      </c>
      <c r="C76" s="141" t="s">
        <v>5971</v>
      </c>
      <c r="D76" s="141"/>
      <c r="E76" s="141"/>
      <c r="F76" s="47" t="s">
        <v>136</v>
      </c>
      <c r="G76" s="39" t="s">
        <v>5972</v>
      </c>
      <c r="H76" s="48">
        <v>20.8</v>
      </c>
      <c r="I76" s="48"/>
      <c r="J76" s="48">
        <v>20.8</v>
      </c>
      <c r="K76" s="49"/>
      <c r="L76" s="48">
        <v>27.35</v>
      </c>
      <c r="M76" s="48"/>
      <c r="N76" s="48"/>
      <c r="O76" s="50">
        <v>27.35</v>
      </c>
      <c r="BG76" s="27"/>
      <c r="BH76" s="28"/>
      <c r="BI76" s="35"/>
      <c r="BJ76" s="19" t="s">
        <v>5971</v>
      </c>
    </row>
    <row r="77" spans="1:62" s="3" customFormat="1" ht="22.5" x14ac:dyDescent="0.25">
      <c r="A77" s="45"/>
      <c r="B77" s="46" t="s">
        <v>5973</v>
      </c>
      <c r="C77" s="141" t="s">
        <v>5974</v>
      </c>
      <c r="D77" s="141"/>
      <c r="E77" s="141"/>
      <c r="F77" s="47" t="s">
        <v>136</v>
      </c>
      <c r="G77" s="39" t="s">
        <v>5975</v>
      </c>
      <c r="H77" s="48">
        <v>2.85</v>
      </c>
      <c r="I77" s="48"/>
      <c r="J77" s="48">
        <v>2.85</v>
      </c>
      <c r="K77" s="49"/>
      <c r="L77" s="48">
        <v>6.9</v>
      </c>
      <c r="M77" s="48"/>
      <c r="N77" s="48"/>
      <c r="O77" s="50">
        <v>6.9</v>
      </c>
      <c r="BG77" s="27"/>
      <c r="BH77" s="28"/>
      <c r="BI77" s="35"/>
      <c r="BJ77" s="19" t="s">
        <v>5974</v>
      </c>
    </row>
    <row r="78" spans="1:62" s="3" customFormat="1" ht="23.25" x14ac:dyDescent="0.25">
      <c r="A78" s="45"/>
      <c r="B78" s="46" t="s">
        <v>5976</v>
      </c>
      <c r="C78" s="141" t="s">
        <v>5977</v>
      </c>
      <c r="D78" s="141"/>
      <c r="E78" s="141"/>
      <c r="F78" s="47" t="s">
        <v>62</v>
      </c>
      <c r="G78" s="39" t="s">
        <v>5978</v>
      </c>
      <c r="H78" s="48">
        <v>5.82</v>
      </c>
      <c r="I78" s="48"/>
      <c r="J78" s="48">
        <v>5.82</v>
      </c>
      <c r="K78" s="49"/>
      <c r="L78" s="48">
        <v>938.88</v>
      </c>
      <c r="M78" s="48"/>
      <c r="N78" s="48"/>
      <c r="O78" s="50">
        <v>938.88</v>
      </c>
      <c r="BG78" s="27"/>
      <c r="BH78" s="28"/>
      <c r="BI78" s="35"/>
      <c r="BJ78" s="19" t="s">
        <v>5977</v>
      </c>
    </row>
    <row r="79" spans="1:62" s="3" customFormat="1" ht="22.5" x14ac:dyDescent="0.25">
      <c r="A79" s="45"/>
      <c r="B79" s="46" t="s">
        <v>255</v>
      </c>
      <c r="C79" s="141" t="s">
        <v>256</v>
      </c>
      <c r="D79" s="141"/>
      <c r="E79" s="141"/>
      <c r="F79" s="47" t="s">
        <v>257</v>
      </c>
      <c r="G79" s="39" t="s">
        <v>5979</v>
      </c>
      <c r="H79" s="48">
        <v>2.16</v>
      </c>
      <c r="I79" s="48"/>
      <c r="J79" s="48">
        <v>2.16</v>
      </c>
      <c r="K79" s="49"/>
      <c r="L79" s="48">
        <v>0.09</v>
      </c>
      <c r="M79" s="48"/>
      <c r="N79" s="48"/>
      <c r="O79" s="50">
        <v>0.09</v>
      </c>
      <c r="BG79" s="27"/>
      <c r="BH79" s="28"/>
      <c r="BI79" s="35"/>
      <c r="BJ79" s="19" t="s">
        <v>256</v>
      </c>
    </row>
    <row r="80" spans="1:62" s="3" customFormat="1" ht="90" x14ac:dyDescent="0.25">
      <c r="A80" s="29" t="s">
        <v>105</v>
      </c>
      <c r="B80" s="30" t="s">
        <v>5980</v>
      </c>
      <c r="C80" s="136" t="s">
        <v>5981</v>
      </c>
      <c r="D80" s="136"/>
      <c r="E80" s="136"/>
      <c r="F80" s="29" t="s">
        <v>257</v>
      </c>
      <c r="G80" s="44">
        <v>5.42</v>
      </c>
      <c r="H80" s="33">
        <v>857.19</v>
      </c>
      <c r="I80" s="33"/>
      <c r="J80" s="33">
        <v>857.19</v>
      </c>
      <c r="K80" s="31" t="s">
        <v>42</v>
      </c>
      <c r="L80" s="33">
        <v>40234</v>
      </c>
      <c r="M80" s="33"/>
      <c r="N80" s="34"/>
      <c r="O80" s="33">
        <v>40234</v>
      </c>
      <c r="BG80" s="27"/>
      <c r="BH80" s="28"/>
      <c r="BI80" s="35" t="s">
        <v>5981</v>
      </c>
      <c r="BJ80" s="19"/>
    </row>
    <row r="81" spans="1:62" s="3" customFormat="1" ht="90" x14ac:dyDescent="0.25">
      <c r="A81" s="29" t="s">
        <v>107</v>
      </c>
      <c r="B81" s="30" t="s">
        <v>5982</v>
      </c>
      <c r="C81" s="136" t="s">
        <v>5983</v>
      </c>
      <c r="D81" s="136"/>
      <c r="E81" s="136"/>
      <c r="F81" s="29" t="s">
        <v>5913</v>
      </c>
      <c r="G81" s="51">
        <v>0.60529999999999995</v>
      </c>
      <c r="H81" s="33" t="s">
        <v>5984</v>
      </c>
      <c r="I81" s="33" t="s">
        <v>5985</v>
      </c>
      <c r="J81" s="33">
        <v>10947.22</v>
      </c>
      <c r="K81" s="31" t="s">
        <v>42</v>
      </c>
      <c r="L81" s="33">
        <v>85776</v>
      </c>
      <c r="M81" s="33">
        <v>26039</v>
      </c>
      <c r="N81" s="34" t="s">
        <v>5986</v>
      </c>
      <c r="O81" s="33">
        <v>57384</v>
      </c>
      <c r="BG81" s="27"/>
      <c r="BH81" s="28"/>
      <c r="BI81" s="35" t="s">
        <v>5983</v>
      </c>
      <c r="BJ81" s="19"/>
    </row>
    <row r="82" spans="1:62" s="3" customFormat="1" ht="15" x14ac:dyDescent="0.25">
      <c r="A82" s="36"/>
      <c r="B82" s="37"/>
      <c r="C82" s="37"/>
      <c r="D82" s="37"/>
      <c r="E82" s="38" t="s">
        <v>5987</v>
      </c>
      <c r="F82" s="38"/>
      <c r="G82" s="39"/>
      <c r="H82" s="40"/>
      <c r="I82" s="11"/>
      <c r="J82" s="11"/>
      <c r="K82" s="11"/>
      <c r="L82" s="41">
        <v>29490</v>
      </c>
      <c r="M82" s="42"/>
      <c r="N82" s="42"/>
      <c r="O82" s="43"/>
      <c r="BG82" s="27"/>
      <c r="BH82" s="28"/>
      <c r="BI82" s="35"/>
      <c r="BJ82" s="19"/>
    </row>
    <row r="83" spans="1:62" s="3" customFormat="1" ht="15" x14ac:dyDescent="0.25">
      <c r="A83" s="36"/>
      <c r="B83" s="37"/>
      <c r="C83" s="37"/>
      <c r="D83" s="37"/>
      <c r="E83" s="38" t="s">
        <v>5988</v>
      </c>
      <c r="F83" s="38"/>
      <c r="G83" s="39"/>
      <c r="H83" s="40"/>
      <c r="I83" s="11"/>
      <c r="J83" s="11"/>
      <c r="K83" s="11"/>
      <c r="L83" s="41">
        <v>18498</v>
      </c>
      <c r="M83" s="42"/>
      <c r="N83" s="42"/>
      <c r="O83" s="43"/>
      <c r="BG83" s="27"/>
      <c r="BH83" s="28"/>
      <c r="BI83" s="35"/>
      <c r="BJ83" s="19"/>
    </row>
    <row r="84" spans="1:62" s="3" customFormat="1" ht="15" x14ac:dyDescent="0.25">
      <c r="A84" s="36"/>
      <c r="B84" s="37"/>
      <c r="C84" s="37"/>
      <c r="D84" s="37"/>
      <c r="E84" s="38" t="s">
        <v>46</v>
      </c>
      <c r="F84" s="38"/>
      <c r="G84" s="39"/>
      <c r="H84" s="40"/>
      <c r="I84" s="11"/>
      <c r="J84" s="11"/>
      <c r="K84" s="11"/>
      <c r="L84" s="41">
        <v>133764</v>
      </c>
      <c r="M84" s="42"/>
      <c r="N84" s="42"/>
      <c r="O84" s="43"/>
      <c r="BG84" s="27"/>
      <c r="BH84" s="28"/>
      <c r="BI84" s="35"/>
      <c r="BJ84" s="19"/>
    </row>
    <row r="85" spans="1:62" s="3" customFormat="1" ht="23.25" x14ac:dyDescent="0.25">
      <c r="A85" s="45"/>
      <c r="B85" s="46" t="s">
        <v>5919</v>
      </c>
      <c r="C85" s="141" t="s">
        <v>5920</v>
      </c>
      <c r="D85" s="141"/>
      <c r="E85" s="141"/>
      <c r="F85" s="47" t="s">
        <v>62</v>
      </c>
      <c r="G85" s="39" t="s">
        <v>5989</v>
      </c>
      <c r="H85" s="48">
        <v>1.74</v>
      </c>
      <c r="I85" s="48"/>
      <c r="J85" s="48">
        <v>1.74</v>
      </c>
      <c r="K85" s="49"/>
      <c r="L85" s="48">
        <v>431.8</v>
      </c>
      <c r="M85" s="48"/>
      <c r="N85" s="48"/>
      <c r="O85" s="50">
        <v>431.8</v>
      </c>
      <c r="BG85" s="27"/>
      <c r="BH85" s="28"/>
      <c r="BI85" s="35"/>
      <c r="BJ85" s="19" t="s">
        <v>5920</v>
      </c>
    </row>
    <row r="86" spans="1:62" s="3" customFormat="1" ht="22.5" x14ac:dyDescent="0.25">
      <c r="A86" s="45"/>
      <c r="B86" s="46" t="s">
        <v>869</v>
      </c>
      <c r="C86" s="141" t="s">
        <v>870</v>
      </c>
      <c r="D86" s="141"/>
      <c r="E86" s="141"/>
      <c r="F86" s="47" t="s">
        <v>80</v>
      </c>
      <c r="G86" s="39" t="s">
        <v>5990</v>
      </c>
      <c r="H86" s="48">
        <v>18353.45</v>
      </c>
      <c r="I86" s="48"/>
      <c r="J86" s="48">
        <v>18353.45</v>
      </c>
      <c r="K86" s="49"/>
      <c r="L86" s="48">
        <v>17.22</v>
      </c>
      <c r="M86" s="48"/>
      <c r="N86" s="48"/>
      <c r="O86" s="50">
        <v>17.22</v>
      </c>
      <c r="BG86" s="27"/>
      <c r="BH86" s="28"/>
      <c r="BI86" s="35"/>
      <c r="BJ86" s="19" t="s">
        <v>870</v>
      </c>
    </row>
    <row r="87" spans="1:62" s="3" customFormat="1" ht="34.5" x14ac:dyDescent="0.25">
      <c r="A87" s="45"/>
      <c r="B87" s="46" t="s">
        <v>5923</v>
      </c>
      <c r="C87" s="141" t="s">
        <v>5924</v>
      </c>
      <c r="D87" s="141"/>
      <c r="E87" s="141"/>
      <c r="F87" s="47" t="s">
        <v>80</v>
      </c>
      <c r="G87" s="39" t="s">
        <v>5991</v>
      </c>
      <c r="H87" s="48">
        <v>5193.09</v>
      </c>
      <c r="I87" s="48"/>
      <c r="J87" s="48">
        <v>5193.09</v>
      </c>
      <c r="K87" s="49"/>
      <c r="L87" s="48">
        <v>97.44</v>
      </c>
      <c r="M87" s="48"/>
      <c r="N87" s="48"/>
      <c r="O87" s="50">
        <v>97.44</v>
      </c>
      <c r="BG87" s="27"/>
      <c r="BH87" s="28"/>
      <c r="BI87" s="35"/>
      <c r="BJ87" s="19" t="s">
        <v>5924</v>
      </c>
    </row>
    <row r="88" spans="1:62" s="3" customFormat="1" ht="34.5" x14ac:dyDescent="0.25">
      <c r="A88" s="45"/>
      <c r="B88" s="46" t="s">
        <v>5926</v>
      </c>
      <c r="C88" s="141" t="s">
        <v>5927</v>
      </c>
      <c r="D88" s="141"/>
      <c r="E88" s="141"/>
      <c r="F88" s="47" t="s">
        <v>257</v>
      </c>
      <c r="G88" s="39" t="s">
        <v>5992</v>
      </c>
      <c r="H88" s="48">
        <v>497.24</v>
      </c>
      <c r="I88" s="48"/>
      <c r="J88" s="48">
        <v>497.24</v>
      </c>
      <c r="K88" s="49"/>
      <c r="L88" s="48">
        <v>6079.78</v>
      </c>
      <c r="M88" s="48"/>
      <c r="N88" s="48"/>
      <c r="O88" s="50">
        <v>6079.78</v>
      </c>
      <c r="BG88" s="27"/>
      <c r="BH88" s="28"/>
      <c r="BI88" s="35"/>
      <c r="BJ88" s="19" t="s">
        <v>5927</v>
      </c>
    </row>
    <row r="89" spans="1:62" s="3" customFormat="1" ht="22.5" x14ac:dyDescent="0.25">
      <c r="A89" s="45"/>
      <c r="B89" s="46" t="s">
        <v>255</v>
      </c>
      <c r="C89" s="141" t="s">
        <v>256</v>
      </c>
      <c r="D89" s="141"/>
      <c r="E89" s="141"/>
      <c r="F89" s="47" t="s">
        <v>257</v>
      </c>
      <c r="G89" s="39" t="s">
        <v>5993</v>
      </c>
      <c r="H89" s="48">
        <v>2.16</v>
      </c>
      <c r="I89" s="48"/>
      <c r="J89" s="48">
        <v>2.16</v>
      </c>
      <c r="K89" s="49"/>
      <c r="L89" s="48">
        <v>0.11</v>
      </c>
      <c r="M89" s="48"/>
      <c r="N89" s="48"/>
      <c r="O89" s="50">
        <v>0.11</v>
      </c>
      <c r="BG89" s="27"/>
      <c r="BH89" s="28"/>
      <c r="BI89" s="35"/>
      <c r="BJ89" s="19" t="s">
        <v>256</v>
      </c>
    </row>
    <row r="90" spans="1:62" s="3" customFormat="1" ht="15" x14ac:dyDescent="0.25">
      <c r="A90" s="138" t="s">
        <v>5994</v>
      </c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40"/>
      <c r="BG90" s="27" t="s">
        <v>5994</v>
      </c>
      <c r="BH90" s="28"/>
      <c r="BI90" s="35"/>
      <c r="BJ90" s="19"/>
    </row>
    <row r="91" spans="1:62" s="3" customFormat="1" ht="15" x14ac:dyDescent="0.25">
      <c r="A91" s="133" t="s">
        <v>835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5"/>
      <c r="BG91" s="27"/>
      <c r="BH91" s="28" t="s">
        <v>835</v>
      </c>
      <c r="BI91" s="35"/>
      <c r="BJ91" s="19"/>
    </row>
    <row r="92" spans="1:62" s="3" customFormat="1" ht="90" x14ac:dyDescent="0.25">
      <c r="A92" s="29" t="s">
        <v>109</v>
      </c>
      <c r="B92" s="30" t="s">
        <v>836</v>
      </c>
      <c r="C92" s="136" t="s">
        <v>5995</v>
      </c>
      <c r="D92" s="136"/>
      <c r="E92" s="136"/>
      <c r="F92" s="29" t="s">
        <v>838</v>
      </c>
      <c r="G92" s="51">
        <v>2.1648000000000001</v>
      </c>
      <c r="H92" s="33" t="s">
        <v>839</v>
      </c>
      <c r="I92" s="33" t="s">
        <v>840</v>
      </c>
      <c r="J92" s="33">
        <v>719.49</v>
      </c>
      <c r="K92" s="31" t="s">
        <v>42</v>
      </c>
      <c r="L92" s="33">
        <v>152001</v>
      </c>
      <c r="M92" s="33">
        <v>64062</v>
      </c>
      <c r="N92" s="34" t="s">
        <v>5996</v>
      </c>
      <c r="O92" s="33">
        <v>13488</v>
      </c>
      <c r="BG92" s="27"/>
      <c r="BH92" s="28"/>
      <c r="BI92" s="35" t="s">
        <v>5995</v>
      </c>
      <c r="BJ92" s="19"/>
    </row>
    <row r="93" spans="1:62" s="3" customFormat="1" ht="15" x14ac:dyDescent="0.25">
      <c r="A93" s="36"/>
      <c r="B93" s="37"/>
      <c r="C93" s="37"/>
      <c r="D93" s="37"/>
      <c r="E93" s="38" t="s">
        <v>5997</v>
      </c>
      <c r="F93" s="38"/>
      <c r="G93" s="39"/>
      <c r="H93" s="40"/>
      <c r="I93" s="11"/>
      <c r="J93" s="11"/>
      <c r="K93" s="11"/>
      <c r="L93" s="41">
        <v>74467</v>
      </c>
      <c r="M93" s="42"/>
      <c r="N93" s="42"/>
      <c r="O93" s="43"/>
      <c r="BG93" s="27"/>
      <c r="BH93" s="28"/>
      <c r="BI93" s="35"/>
      <c r="BJ93" s="19"/>
    </row>
    <row r="94" spans="1:62" s="3" customFormat="1" ht="15" x14ac:dyDescent="0.25">
      <c r="A94" s="36"/>
      <c r="B94" s="37"/>
      <c r="C94" s="37"/>
      <c r="D94" s="37"/>
      <c r="E94" s="38" t="s">
        <v>5998</v>
      </c>
      <c r="F94" s="38"/>
      <c r="G94" s="39"/>
      <c r="H94" s="40"/>
      <c r="I94" s="11"/>
      <c r="J94" s="11"/>
      <c r="K94" s="11"/>
      <c r="L94" s="41">
        <v>49645</v>
      </c>
      <c r="M94" s="42"/>
      <c r="N94" s="42"/>
      <c r="O94" s="43"/>
      <c r="BG94" s="27"/>
      <c r="BH94" s="28"/>
      <c r="BI94" s="35"/>
      <c r="BJ94" s="19"/>
    </row>
    <row r="95" spans="1:62" s="3" customFormat="1" ht="15" x14ac:dyDescent="0.25">
      <c r="A95" s="36"/>
      <c r="B95" s="37"/>
      <c r="C95" s="37"/>
      <c r="D95" s="37"/>
      <c r="E95" s="38" t="s">
        <v>46</v>
      </c>
      <c r="F95" s="38"/>
      <c r="G95" s="39"/>
      <c r="H95" s="40"/>
      <c r="I95" s="11"/>
      <c r="J95" s="11"/>
      <c r="K95" s="11"/>
      <c r="L95" s="41">
        <v>276113</v>
      </c>
      <c r="M95" s="42"/>
      <c r="N95" s="42"/>
      <c r="O95" s="43"/>
      <c r="BG95" s="27"/>
      <c r="BH95" s="28"/>
      <c r="BI95" s="35"/>
      <c r="BJ95" s="19"/>
    </row>
    <row r="96" spans="1:62" s="3" customFormat="1" ht="22.5" x14ac:dyDescent="0.25">
      <c r="A96" s="45"/>
      <c r="B96" s="46" t="s">
        <v>844</v>
      </c>
      <c r="C96" s="141" t="s">
        <v>845</v>
      </c>
      <c r="D96" s="141"/>
      <c r="E96" s="141"/>
      <c r="F96" s="47" t="s">
        <v>80</v>
      </c>
      <c r="G96" s="39" t="s">
        <v>5999</v>
      </c>
      <c r="H96" s="48">
        <v>33320.519999999997</v>
      </c>
      <c r="I96" s="48"/>
      <c r="J96" s="48">
        <v>33320.519999999997</v>
      </c>
      <c r="K96" s="49"/>
      <c r="L96" s="48">
        <v>7.21</v>
      </c>
      <c r="M96" s="48"/>
      <c r="N96" s="48"/>
      <c r="O96" s="50">
        <v>7.21</v>
      </c>
      <c r="BG96" s="27"/>
      <c r="BH96" s="28"/>
      <c r="BI96" s="35"/>
      <c r="BJ96" s="19" t="s">
        <v>845</v>
      </c>
    </row>
    <row r="97" spans="1:62" s="3" customFormat="1" ht="22.5" x14ac:dyDescent="0.25">
      <c r="A97" s="45"/>
      <c r="B97" s="46" t="s">
        <v>847</v>
      </c>
      <c r="C97" s="141" t="s">
        <v>848</v>
      </c>
      <c r="D97" s="141"/>
      <c r="E97" s="141"/>
      <c r="F97" s="47" t="s">
        <v>257</v>
      </c>
      <c r="G97" s="39" t="s">
        <v>6000</v>
      </c>
      <c r="H97" s="48">
        <v>9.06</v>
      </c>
      <c r="I97" s="48"/>
      <c r="J97" s="48">
        <v>9.06</v>
      </c>
      <c r="K97" s="49"/>
      <c r="L97" s="48">
        <v>38.25</v>
      </c>
      <c r="M97" s="48"/>
      <c r="N97" s="48"/>
      <c r="O97" s="50">
        <v>38.25</v>
      </c>
      <c r="BG97" s="27"/>
      <c r="BH97" s="28"/>
      <c r="BI97" s="35"/>
      <c r="BJ97" s="19" t="s">
        <v>848</v>
      </c>
    </row>
    <row r="98" spans="1:62" s="3" customFormat="1" ht="23.25" x14ac:dyDescent="0.25">
      <c r="A98" s="45"/>
      <c r="B98" s="46" t="s">
        <v>850</v>
      </c>
      <c r="C98" s="141" t="s">
        <v>851</v>
      </c>
      <c r="D98" s="141"/>
      <c r="E98" s="141"/>
      <c r="F98" s="47" t="s">
        <v>80</v>
      </c>
      <c r="G98" s="39" t="s">
        <v>6001</v>
      </c>
      <c r="H98" s="48">
        <v>2964.62</v>
      </c>
      <c r="I98" s="48"/>
      <c r="J98" s="48">
        <v>2964.62</v>
      </c>
      <c r="K98" s="49"/>
      <c r="L98" s="48">
        <v>0.19</v>
      </c>
      <c r="M98" s="48"/>
      <c r="N98" s="48"/>
      <c r="O98" s="50">
        <v>0.19</v>
      </c>
      <c r="BG98" s="27"/>
      <c r="BH98" s="28"/>
      <c r="BI98" s="35"/>
      <c r="BJ98" s="19" t="s">
        <v>851</v>
      </c>
    </row>
    <row r="99" spans="1:62" s="3" customFormat="1" ht="22.5" x14ac:dyDescent="0.25">
      <c r="A99" s="45"/>
      <c r="B99" s="46" t="s">
        <v>853</v>
      </c>
      <c r="C99" s="141" t="s">
        <v>854</v>
      </c>
      <c r="D99" s="141"/>
      <c r="E99" s="141"/>
      <c r="F99" s="47" t="s">
        <v>80</v>
      </c>
      <c r="G99" s="39" t="s">
        <v>6002</v>
      </c>
      <c r="H99" s="48">
        <v>4515.5600000000004</v>
      </c>
      <c r="I99" s="48"/>
      <c r="J99" s="48">
        <v>4515.5600000000004</v>
      </c>
      <c r="K99" s="49"/>
      <c r="L99" s="48">
        <v>18.96</v>
      </c>
      <c r="M99" s="48"/>
      <c r="N99" s="48"/>
      <c r="O99" s="50">
        <v>18.96</v>
      </c>
      <c r="BG99" s="27"/>
      <c r="BH99" s="28"/>
      <c r="BI99" s="35"/>
      <c r="BJ99" s="19" t="s">
        <v>854</v>
      </c>
    </row>
    <row r="100" spans="1:62" s="3" customFormat="1" ht="22.5" x14ac:dyDescent="0.25">
      <c r="A100" s="45"/>
      <c r="B100" s="46" t="s">
        <v>856</v>
      </c>
      <c r="C100" s="141" t="s">
        <v>857</v>
      </c>
      <c r="D100" s="141"/>
      <c r="E100" s="141"/>
      <c r="F100" s="47" t="s">
        <v>80</v>
      </c>
      <c r="G100" s="39" t="s">
        <v>6003</v>
      </c>
      <c r="H100" s="48">
        <v>10321.799999999999</v>
      </c>
      <c r="I100" s="48"/>
      <c r="J100" s="48">
        <v>10321.799999999999</v>
      </c>
      <c r="K100" s="49"/>
      <c r="L100" s="48">
        <v>513.92999999999995</v>
      </c>
      <c r="M100" s="48"/>
      <c r="N100" s="48"/>
      <c r="O100" s="50">
        <v>513.92999999999995</v>
      </c>
      <c r="BG100" s="27"/>
      <c r="BH100" s="28"/>
      <c r="BI100" s="35"/>
      <c r="BJ100" s="19" t="s">
        <v>857</v>
      </c>
    </row>
    <row r="101" spans="1:62" s="3" customFormat="1" ht="22.5" x14ac:dyDescent="0.25">
      <c r="A101" s="45"/>
      <c r="B101" s="46" t="s">
        <v>859</v>
      </c>
      <c r="C101" s="141" t="s">
        <v>860</v>
      </c>
      <c r="D101" s="141"/>
      <c r="E101" s="141"/>
      <c r="F101" s="47" t="s">
        <v>80</v>
      </c>
      <c r="G101" s="39" t="s">
        <v>6004</v>
      </c>
      <c r="H101" s="48">
        <v>10672.41</v>
      </c>
      <c r="I101" s="48"/>
      <c r="J101" s="48">
        <v>10672.41</v>
      </c>
      <c r="K101" s="49"/>
      <c r="L101" s="48">
        <v>0.23</v>
      </c>
      <c r="M101" s="48"/>
      <c r="N101" s="48"/>
      <c r="O101" s="50">
        <v>0.23</v>
      </c>
      <c r="BG101" s="27"/>
      <c r="BH101" s="28"/>
      <c r="BI101" s="35"/>
      <c r="BJ101" s="19" t="s">
        <v>860</v>
      </c>
    </row>
    <row r="102" spans="1:62" s="3" customFormat="1" ht="22.5" x14ac:dyDescent="0.25">
      <c r="A102" s="45"/>
      <c r="B102" s="46" t="s">
        <v>60</v>
      </c>
      <c r="C102" s="141" t="s">
        <v>61</v>
      </c>
      <c r="D102" s="141"/>
      <c r="E102" s="141"/>
      <c r="F102" s="47" t="s">
        <v>62</v>
      </c>
      <c r="G102" s="39" t="s">
        <v>6005</v>
      </c>
      <c r="H102" s="48">
        <v>5.3</v>
      </c>
      <c r="I102" s="48"/>
      <c r="J102" s="48">
        <v>5.3</v>
      </c>
      <c r="K102" s="49"/>
      <c r="L102" s="48">
        <v>6.77</v>
      </c>
      <c r="M102" s="48"/>
      <c r="N102" s="48"/>
      <c r="O102" s="50">
        <v>6.77</v>
      </c>
      <c r="BG102" s="27"/>
      <c r="BH102" s="28"/>
      <c r="BI102" s="35"/>
      <c r="BJ102" s="19" t="s">
        <v>61</v>
      </c>
    </row>
    <row r="103" spans="1:62" s="3" customFormat="1" ht="22.5" x14ac:dyDescent="0.25">
      <c r="A103" s="45"/>
      <c r="B103" s="46" t="s">
        <v>863</v>
      </c>
      <c r="C103" s="141" t="s">
        <v>864</v>
      </c>
      <c r="D103" s="141"/>
      <c r="E103" s="141"/>
      <c r="F103" s="47" t="s">
        <v>80</v>
      </c>
      <c r="G103" s="39" t="s">
        <v>6006</v>
      </c>
      <c r="H103" s="48">
        <v>15512.28</v>
      </c>
      <c r="I103" s="48"/>
      <c r="J103" s="48">
        <v>15512.28</v>
      </c>
      <c r="K103" s="49"/>
      <c r="L103" s="48">
        <v>20.149999999999999</v>
      </c>
      <c r="M103" s="48"/>
      <c r="N103" s="48"/>
      <c r="O103" s="50">
        <v>20.149999999999999</v>
      </c>
      <c r="BG103" s="27"/>
      <c r="BH103" s="28"/>
      <c r="BI103" s="35"/>
      <c r="BJ103" s="19" t="s">
        <v>864</v>
      </c>
    </row>
    <row r="104" spans="1:62" s="3" customFormat="1" ht="34.5" x14ac:dyDescent="0.25">
      <c r="A104" s="45"/>
      <c r="B104" s="46" t="s">
        <v>866</v>
      </c>
      <c r="C104" s="141" t="s">
        <v>867</v>
      </c>
      <c r="D104" s="141"/>
      <c r="E104" s="141"/>
      <c r="F104" s="47" t="s">
        <v>257</v>
      </c>
      <c r="G104" s="39" t="s">
        <v>6007</v>
      </c>
      <c r="H104" s="48">
        <v>2593.1999999999998</v>
      </c>
      <c r="I104" s="48"/>
      <c r="J104" s="48">
        <v>2593.1999999999998</v>
      </c>
      <c r="K104" s="49"/>
      <c r="L104" s="48">
        <v>5.78</v>
      </c>
      <c r="M104" s="48"/>
      <c r="N104" s="48"/>
      <c r="O104" s="50">
        <v>5.78</v>
      </c>
      <c r="BG104" s="27"/>
      <c r="BH104" s="28"/>
      <c r="BI104" s="35"/>
      <c r="BJ104" s="19" t="s">
        <v>867</v>
      </c>
    </row>
    <row r="105" spans="1:62" s="3" customFormat="1" ht="22.5" x14ac:dyDescent="0.25">
      <c r="A105" s="45"/>
      <c r="B105" s="46" t="s">
        <v>869</v>
      </c>
      <c r="C105" s="141" t="s">
        <v>870</v>
      </c>
      <c r="D105" s="141"/>
      <c r="E105" s="141"/>
      <c r="F105" s="47" t="s">
        <v>80</v>
      </c>
      <c r="G105" s="39" t="s">
        <v>6008</v>
      </c>
      <c r="H105" s="48">
        <v>18353.45</v>
      </c>
      <c r="I105" s="48"/>
      <c r="J105" s="48">
        <v>18353.45</v>
      </c>
      <c r="K105" s="49"/>
      <c r="L105" s="48">
        <v>12.32</v>
      </c>
      <c r="M105" s="48"/>
      <c r="N105" s="48"/>
      <c r="O105" s="50">
        <v>12.32</v>
      </c>
      <c r="BG105" s="27"/>
      <c r="BH105" s="28"/>
      <c r="BI105" s="35"/>
      <c r="BJ105" s="19" t="s">
        <v>870</v>
      </c>
    </row>
    <row r="106" spans="1:62" s="3" customFormat="1" ht="45.75" x14ac:dyDescent="0.25">
      <c r="A106" s="45"/>
      <c r="B106" s="46" t="s">
        <v>872</v>
      </c>
      <c r="C106" s="141" t="s">
        <v>873</v>
      </c>
      <c r="D106" s="141"/>
      <c r="E106" s="141"/>
      <c r="F106" s="47" t="s">
        <v>80</v>
      </c>
      <c r="G106" s="39" t="s">
        <v>6009</v>
      </c>
      <c r="H106" s="48">
        <v>16540.36</v>
      </c>
      <c r="I106" s="48"/>
      <c r="J106" s="48">
        <v>16540.36</v>
      </c>
      <c r="K106" s="49"/>
      <c r="L106" s="48">
        <v>930.97</v>
      </c>
      <c r="M106" s="48"/>
      <c r="N106" s="48"/>
      <c r="O106" s="50">
        <v>930.97</v>
      </c>
      <c r="BG106" s="27"/>
      <c r="BH106" s="28"/>
      <c r="BI106" s="35"/>
      <c r="BJ106" s="19" t="s">
        <v>873</v>
      </c>
    </row>
    <row r="107" spans="1:62" s="3" customFormat="1" ht="57" x14ac:dyDescent="0.25">
      <c r="A107" s="45"/>
      <c r="B107" s="46" t="s">
        <v>875</v>
      </c>
      <c r="C107" s="141" t="s">
        <v>876</v>
      </c>
      <c r="D107" s="141"/>
      <c r="E107" s="141"/>
      <c r="F107" s="47" t="s">
        <v>159</v>
      </c>
      <c r="G107" s="39" t="s">
        <v>6010</v>
      </c>
      <c r="H107" s="48">
        <v>68.7</v>
      </c>
      <c r="I107" s="48"/>
      <c r="J107" s="48">
        <v>68.7</v>
      </c>
      <c r="K107" s="49"/>
      <c r="L107" s="48">
        <v>2.78</v>
      </c>
      <c r="M107" s="48"/>
      <c r="N107" s="48"/>
      <c r="O107" s="50">
        <v>2.78</v>
      </c>
      <c r="BG107" s="27"/>
      <c r="BH107" s="28"/>
      <c r="BI107" s="35"/>
      <c r="BJ107" s="19" t="s">
        <v>876</v>
      </c>
    </row>
    <row r="108" spans="1:62" s="3" customFormat="1" ht="90" x14ac:dyDescent="0.25">
      <c r="A108" s="29" t="s">
        <v>111</v>
      </c>
      <c r="B108" s="30" t="s">
        <v>897</v>
      </c>
      <c r="C108" s="136" t="s">
        <v>898</v>
      </c>
      <c r="D108" s="136"/>
      <c r="E108" s="136"/>
      <c r="F108" s="29" t="s">
        <v>899</v>
      </c>
      <c r="G108" s="52">
        <v>2</v>
      </c>
      <c r="H108" s="33" t="s">
        <v>900</v>
      </c>
      <c r="I108" s="33" t="s">
        <v>901</v>
      </c>
      <c r="J108" s="33">
        <v>8.6999999999999993</v>
      </c>
      <c r="K108" s="31" t="s">
        <v>42</v>
      </c>
      <c r="L108" s="33">
        <v>1827</v>
      </c>
      <c r="M108" s="33">
        <v>639</v>
      </c>
      <c r="N108" s="34" t="s">
        <v>6011</v>
      </c>
      <c r="O108" s="33">
        <v>150</v>
      </c>
      <c r="BG108" s="27"/>
      <c r="BH108" s="28"/>
      <c r="BI108" s="35" t="s">
        <v>898</v>
      </c>
      <c r="BJ108" s="19"/>
    </row>
    <row r="109" spans="1:62" s="3" customFormat="1" ht="15" x14ac:dyDescent="0.25">
      <c r="A109" s="36"/>
      <c r="B109" s="37"/>
      <c r="C109" s="37"/>
      <c r="D109" s="37"/>
      <c r="E109" s="38" t="s">
        <v>6012</v>
      </c>
      <c r="F109" s="38"/>
      <c r="G109" s="39"/>
      <c r="H109" s="40"/>
      <c r="I109" s="11"/>
      <c r="J109" s="11"/>
      <c r="K109" s="11"/>
      <c r="L109" s="41">
        <v>914</v>
      </c>
      <c r="M109" s="42"/>
      <c r="N109" s="42"/>
      <c r="O109" s="43"/>
      <c r="BG109" s="27"/>
      <c r="BH109" s="28"/>
      <c r="BI109" s="35"/>
      <c r="BJ109" s="19"/>
    </row>
    <row r="110" spans="1:62" s="3" customFormat="1" ht="15" x14ac:dyDescent="0.25">
      <c r="A110" s="36"/>
      <c r="B110" s="37"/>
      <c r="C110" s="37"/>
      <c r="D110" s="37"/>
      <c r="E110" s="38" t="s">
        <v>6013</v>
      </c>
      <c r="F110" s="38"/>
      <c r="G110" s="39"/>
      <c r="H110" s="40"/>
      <c r="I110" s="11"/>
      <c r="J110" s="11"/>
      <c r="K110" s="11"/>
      <c r="L110" s="41">
        <v>467</v>
      </c>
      <c r="M110" s="42"/>
      <c r="N110" s="42"/>
      <c r="O110" s="43"/>
      <c r="BG110" s="27"/>
      <c r="BH110" s="28"/>
      <c r="BI110" s="35"/>
      <c r="BJ110" s="19"/>
    </row>
    <row r="111" spans="1:62" s="3" customFormat="1" ht="15" x14ac:dyDescent="0.25">
      <c r="A111" s="36"/>
      <c r="B111" s="37"/>
      <c r="C111" s="37"/>
      <c r="D111" s="37"/>
      <c r="E111" s="38" t="s">
        <v>46</v>
      </c>
      <c r="F111" s="38"/>
      <c r="G111" s="39"/>
      <c r="H111" s="40"/>
      <c r="I111" s="11"/>
      <c r="J111" s="11"/>
      <c r="K111" s="11"/>
      <c r="L111" s="41">
        <v>3208</v>
      </c>
      <c r="M111" s="42"/>
      <c r="N111" s="42"/>
      <c r="O111" s="43"/>
      <c r="BG111" s="27"/>
      <c r="BH111" s="28"/>
      <c r="BI111" s="35"/>
      <c r="BJ111" s="19"/>
    </row>
    <row r="112" spans="1:62" s="3" customFormat="1" ht="23.25" x14ac:dyDescent="0.25">
      <c r="A112" s="45"/>
      <c r="B112" s="46" t="s">
        <v>905</v>
      </c>
      <c r="C112" s="141" t="s">
        <v>906</v>
      </c>
      <c r="D112" s="141"/>
      <c r="E112" s="141"/>
      <c r="F112" s="47" t="s">
        <v>62</v>
      </c>
      <c r="G112" s="39" t="s">
        <v>4757</v>
      </c>
      <c r="H112" s="48">
        <v>26.6</v>
      </c>
      <c r="I112" s="48"/>
      <c r="J112" s="48">
        <v>26.6</v>
      </c>
      <c r="K112" s="49"/>
      <c r="L112" s="48">
        <v>17.02</v>
      </c>
      <c r="M112" s="48"/>
      <c r="N112" s="48"/>
      <c r="O112" s="50">
        <v>17.02</v>
      </c>
      <c r="BG112" s="27"/>
      <c r="BH112" s="28"/>
      <c r="BI112" s="35"/>
      <c r="BJ112" s="19" t="s">
        <v>906</v>
      </c>
    </row>
    <row r="113" spans="1:62" s="3" customFormat="1" ht="23.25" x14ac:dyDescent="0.25">
      <c r="A113" s="45"/>
      <c r="B113" s="46" t="s">
        <v>893</v>
      </c>
      <c r="C113" s="141" t="s">
        <v>894</v>
      </c>
      <c r="D113" s="141"/>
      <c r="E113" s="141"/>
      <c r="F113" s="47" t="s">
        <v>895</v>
      </c>
      <c r="G113" s="39" t="s">
        <v>4758</v>
      </c>
      <c r="H113" s="48">
        <v>1</v>
      </c>
      <c r="I113" s="48"/>
      <c r="J113" s="48">
        <v>1</v>
      </c>
      <c r="K113" s="49"/>
      <c r="L113" s="48">
        <v>0.38</v>
      </c>
      <c r="M113" s="48"/>
      <c r="N113" s="48"/>
      <c r="O113" s="50">
        <v>0.38</v>
      </c>
      <c r="BG113" s="27"/>
      <c r="BH113" s="28"/>
      <c r="BI113" s="35"/>
      <c r="BJ113" s="19" t="s">
        <v>894</v>
      </c>
    </row>
    <row r="114" spans="1:62" s="3" customFormat="1" ht="90" x14ac:dyDescent="0.25">
      <c r="A114" s="29" t="s">
        <v>113</v>
      </c>
      <c r="B114" s="30" t="s">
        <v>6014</v>
      </c>
      <c r="C114" s="136" t="s">
        <v>6015</v>
      </c>
      <c r="D114" s="136"/>
      <c r="E114" s="136"/>
      <c r="F114" s="29" t="s">
        <v>155</v>
      </c>
      <c r="G114" s="52">
        <v>1</v>
      </c>
      <c r="H114" s="33">
        <v>44552</v>
      </c>
      <c r="I114" s="33"/>
      <c r="J114" s="33">
        <v>44552</v>
      </c>
      <c r="K114" s="31" t="s">
        <v>42</v>
      </c>
      <c r="L114" s="33">
        <v>385820</v>
      </c>
      <c r="M114" s="33"/>
      <c r="N114" s="34"/>
      <c r="O114" s="33">
        <v>385820</v>
      </c>
      <c r="BG114" s="27"/>
      <c r="BH114" s="28"/>
      <c r="BI114" s="35" t="s">
        <v>6015</v>
      </c>
      <c r="BJ114" s="19"/>
    </row>
    <row r="115" spans="1:62" s="3" customFormat="1" ht="90" x14ac:dyDescent="0.25">
      <c r="A115" s="29" t="s">
        <v>115</v>
      </c>
      <c r="B115" s="30" t="s">
        <v>6014</v>
      </c>
      <c r="C115" s="136" t="s">
        <v>6016</v>
      </c>
      <c r="D115" s="136"/>
      <c r="E115" s="136"/>
      <c r="F115" s="29" t="s">
        <v>88</v>
      </c>
      <c r="G115" s="52">
        <v>1</v>
      </c>
      <c r="H115" s="33">
        <v>53529.36</v>
      </c>
      <c r="I115" s="33"/>
      <c r="J115" s="33">
        <v>53529.36</v>
      </c>
      <c r="K115" s="31" t="s">
        <v>42</v>
      </c>
      <c r="L115" s="33">
        <v>463564</v>
      </c>
      <c r="M115" s="33"/>
      <c r="N115" s="34"/>
      <c r="O115" s="33">
        <v>463564</v>
      </c>
      <c r="BG115" s="27"/>
      <c r="BH115" s="28"/>
      <c r="BI115" s="35" t="s">
        <v>6016</v>
      </c>
      <c r="BJ115" s="19"/>
    </row>
    <row r="116" spans="1:62" s="3" customFormat="1" ht="90" x14ac:dyDescent="0.25">
      <c r="A116" s="29" t="s">
        <v>117</v>
      </c>
      <c r="B116" s="30" t="s">
        <v>6017</v>
      </c>
      <c r="C116" s="136" t="s">
        <v>6018</v>
      </c>
      <c r="D116" s="136"/>
      <c r="E116" s="136"/>
      <c r="F116" s="29" t="s">
        <v>5289</v>
      </c>
      <c r="G116" s="44">
        <v>7.34</v>
      </c>
      <c r="H116" s="33" t="s">
        <v>5290</v>
      </c>
      <c r="I116" s="33">
        <v>52.15</v>
      </c>
      <c r="J116" s="33">
        <v>2063.79</v>
      </c>
      <c r="K116" s="31" t="s">
        <v>42</v>
      </c>
      <c r="L116" s="33">
        <v>223426</v>
      </c>
      <c r="M116" s="33">
        <v>87821</v>
      </c>
      <c r="N116" s="34">
        <v>4421</v>
      </c>
      <c r="O116" s="33">
        <v>131184</v>
      </c>
      <c r="BG116" s="27"/>
      <c r="BH116" s="28"/>
      <c r="BI116" s="35" t="s">
        <v>6018</v>
      </c>
      <c r="BJ116" s="19"/>
    </row>
    <row r="117" spans="1:62" s="3" customFormat="1" ht="15" x14ac:dyDescent="0.25">
      <c r="A117" s="36"/>
      <c r="B117" s="37"/>
      <c r="C117" s="37"/>
      <c r="D117" s="37"/>
      <c r="E117" s="38" t="s">
        <v>6019</v>
      </c>
      <c r="F117" s="38"/>
      <c r="G117" s="39"/>
      <c r="H117" s="40"/>
      <c r="I117" s="11"/>
      <c r="J117" s="11"/>
      <c r="K117" s="11"/>
      <c r="L117" s="41">
        <v>94847</v>
      </c>
      <c r="M117" s="42"/>
      <c r="N117" s="42"/>
      <c r="O117" s="43"/>
      <c r="BG117" s="27"/>
      <c r="BH117" s="28"/>
      <c r="BI117" s="35"/>
      <c r="BJ117" s="19"/>
    </row>
    <row r="118" spans="1:62" s="3" customFormat="1" ht="15" x14ac:dyDescent="0.25">
      <c r="A118" s="36"/>
      <c r="B118" s="37"/>
      <c r="C118" s="37"/>
      <c r="D118" s="37"/>
      <c r="E118" s="38" t="s">
        <v>6020</v>
      </c>
      <c r="F118" s="38"/>
      <c r="G118" s="39"/>
      <c r="H118" s="40"/>
      <c r="I118" s="11"/>
      <c r="J118" s="11"/>
      <c r="K118" s="11"/>
      <c r="L118" s="41">
        <v>48302</v>
      </c>
      <c r="M118" s="42"/>
      <c r="N118" s="42"/>
      <c r="O118" s="43"/>
      <c r="BG118" s="27"/>
      <c r="BH118" s="28"/>
      <c r="BI118" s="35"/>
      <c r="BJ118" s="19"/>
    </row>
    <row r="119" spans="1:62" s="3" customFormat="1" ht="15" x14ac:dyDescent="0.25">
      <c r="A119" s="36"/>
      <c r="B119" s="37"/>
      <c r="C119" s="37"/>
      <c r="D119" s="37"/>
      <c r="E119" s="38" t="s">
        <v>46</v>
      </c>
      <c r="F119" s="38"/>
      <c r="G119" s="39"/>
      <c r="H119" s="40"/>
      <c r="I119" s="11"/>
      <c r="J119" s="11"/>
      <c r="K119" s="11"/>
      <c r="L119" s="41">
        <v>366575</v>
      </c>
      <c r="M119" s="42"/>
      <c r="N119" s="42"/>
      <c r="O119" s="43"/>
      <c r="BG119" s="27"/>
      <c r="BH119" s="28"/>
      <c r="BI119" s="35"/>
      <c r="BJ119" s="19"/>
    </row>
    <row r="120" spans="1:62" s="3" customFormat="1" ht="23.25" x14ac:dyDescent="0.25">
      <c r="A120" s="45"/>
      <c r="B120" s="46" t="s">
        <v>5293</v>
      </c>
      <c r="C120" s="141" t="s">
        <v>5294</v>
      </c>
      <c r="D120" s="141"/>
      <c r="E120" s="141"/>
      <c r="F120" s="47" t="s">
        <v>80</v>
      </c>
      <c r="G120" s="39" t="s">
        <v>6021</v>
      </c>
      <c r="H120" s="48">
        <v>7008.05</v>
      </c>
      <c r="I120" s="48"/>
      <c r="J120" s="48">
        <v>7008.05</v>
      </c>
      <c r="K120" s="49"/>
      <c r="L120" s="48">
        <v>159.46</v>
      </c>
      <c r="M120" s="48"/>
      <c r="N120" s="48"/>
      <c r="O120" s="50">
        <v>159.46</v>
      </c>
      <c r="BG120" s="27"/>
      <c r="BH120" s="28"/>
      <c r="BI120" s="35"/>
      <c r="BJ120" s="19" t="s">
        <v>5294</v>
      </c>
    </row>
    <row r="121" spans="1:62" s="3" customFormat="1" ht="23.25" x14ac:dyDescent="0.25">
      <c r="A121" s="45"/>
      <c r="B121" s="46" t="s">
        <v>288</v>
      </c>
      <c r="C121" s="141" t="s">
        <v>289</v>
      </c>
      <c r="D121" s="141"/>
      <c r="E121" s="141"/>
      <c r="F121" s="47" t="s">
        <v>80</v>
      </c>
      <c r="G121" s="39" t="s">
        <v>6022</v>
      </c>
      <c r="H121" s="48">
        <v>2206.77</v>
      </c>
      <c r="I121" s="48"/>
      <c r="J121" s="48">
        <v>2206.77</v>
      </c>
      <c r="K121" s="49"/>
      <c r="L121" s="48">
        <v>41.79</v>
      </c>
      <c r="M121" s="48"/>
      <c r="N121" s="48"/>
      <c r="O121" s="50">
        <v>41.79</v>
      </c>
      <c r="BG121" s="27"/>
      <c r="BH121" s="28"/>
      <c r="BI121" s="35"/>
      <c r="BJ121" s="19" t="s">
        <v>289</v>
      </c>
    </row>
    <row r="122" spans="1:62" s="3" customFormat="1" ht="22.5" x14ac:dyDescent="0.25">
      <c r="A122" s="45"/>
      <c r="B122" s="46" t="s">
        <v>2273</v>
      </c>
      <c r="C122" s="141" t="s">
        <v>2274</v>
      </c>
      <c r="D122" s="141"/>
      <c r="E122" s="141"/>
      <c r="F122" s="47" t="s">
        <v>80</v>
      </c>
      <c r="G122" s="39" t="s">
        <v>6023</v>
      </c>
      <c r="H122" s="48">
        <v>15629.17</v>
      </c>
      <c r="I122" s="48"/>
      <c r="J122" s="48">
        <v>15629.17</v>
      </c>
      <c r="K122" s="49"/>
      <c r="L122" s="48">
        <v>860.39</v>
      </c>
      <c r="M122" s="48"/>
      <c r="N122" s="48"/>
      <c r="O122" s="50">
        <v>860.39</v>
      </c>
      <c r="BG122" s="27"/>
      <c r="BH122" s="28"/>
      <c r="BI122" s="35"/>
      <c r="BJ122" s="19" t="s">
        <v>2274</v>
      </c>
    </row>
    <row r="123" spans="1:62" s="3" customFormat="1" ht="23.25" x14ac:dyDescent="0.25">
      <c r="A123" s="45"/>
      <c r="B123" s="46" t="s">
        <v>3330</v>
      </c>
      <c r="C123" s="141" t="s">
        <v>3331</v>
      </c>
      <c r="D123" s="141"/>
      <c r="E123" s="141"/>
      <c r="F123" s="47" t="s">
        <v>50</v>
      </c>
      <c r="G123" s="39" t="s">
        <v>6024</v>
      </c>
      <c r="H123" s="48">
        <v>4.5999999999999996</v>
      </c>
      <c r="I123" s="48"/>
      <c r="J123" s="48">
        <v>4.5999999999999996</v>
      </c>
      <c r="K123" s="49"/>
      <c r="L123" s="48">
        <v>48.96</v>
      </c>
      <c r="M123" s="48"/>
      <c r="N123" s="48"/>
      <c r="O123" s="50">
        <v>48.96</v>
      </c>
      <c r="BG123" s="27"/>
      <c r="BH123" s="28"/>
      <c r="BI123" s="35"/>
      <c r="BJ123" s="19" t="s">
        <v>3331</v>
      </c>
    </row>
    <row r="124" spans="1:62" s="3" customFormat="1" ht="22.5" x14ac:dyDescent="0.25">
      <c r="A124" s="45"/>
      <c r="B124" s="46" t="s">
        <v>859</v>
      </c>
      <c r="C124" s="141" t="s">
        <v>860</v>
      </c>
      <c r="D124" s="141"/>
      <c r="E124" s="141"/>
      <c r="F124" s="47" t="s">
        <v>80</v>
      </c>
      <c r="G124" s="39" t="s">
        <v>6025</v>
      </c>
      <c r="H124" s="48">
        <v>10672.41</v>
      </c>
      <c r="I124" s="48"/>
      <c r="J124" s="48">
        <v>10672.41</v>
      </c>
      <c r="K124" s="49"/>
      <c r="L124" s="48">
        <v>235.01</v>
      </c>
      <c r="M124" s="48"/>
      <c r="N124" s="48"/>
      <c r="O124" s="50">
        <v>235.01</v>
      </c>
      <c r="BG124" s="27"/>
      <c r="BH124" s="28"/>
      <c r="BI124" s="35"/>
      <c r="BJ124" s="19" t="s">
        <v>860</v>
      </c>
    </row>
    <row r="125" spans="1:62" s="3" customFormat="1" ht="34.5" x14ac:dyDescent="0.25">
      <c r="A125" s="45"/>
      <c r="B125" s="46" t="s">
        <v>5300</v>
      </c>
      <c r="C125" s="141" t="s">
        <v>5301</v>
      </c>
      <c r="D125" s="141"/>
      <c r="E125" s="141"/>
      <c r="F125" s="47" t="s">
        <v>257</v>
      </c>
      <c r="G125" s="39" t="s">
        <v>6026</v>
      </c>
      <c r="H125" s="48">
        <v>1726.2</v>
      </c>
      <c r="I125" s="48"/>
      <c r="J125" s="48">
        <v>1726.2</v>
      </c>
      <c r="K125" s="49"/>
      <c r="L125" s="48">
        <v>11783.39</v>
      </c>
      <c r="M125" s="48"/>
      <c r="N125" s="48"/>
      <c r="O125" s="50">
        <v>11783.39</v>
      </c>
      <c r="BG125" s="27"/>
      <c r="BH125" s="28"/>
      <c r="BI125" s="35"/>
      <c r="BJ125" s="19" t="s">
        <v>5301</v>
      </c>
    </row>
    <row r="126" spans="1:62" s="3" customFormat="1" ht="34.5" x14ac:dyDescent="0.25">
      <c r="A126" s="45"/>
      <c r="B126" s="46" t="s">
        <v>5241</v>
      </c>
      <c r="C126" s="141" t="s">
        <v>5242</v>
      </c>
      <c r="D126" s="141"/>
      <c r="E126" s="141"/>
      <c r="F126" s="47" t="s">
        <v>257</v>
      </c>
      <c r="G126" s="39" t="s">
        <v>6027</v>
      </c>
      <c r="H126" s="48">
        <v>1979.06</v>
      </c>
      <c r="I126" s="48"/>
      <c r="J126" s="48">
        <v>1979.06</v>
      </c>
      <c r="K126" s="49"/>
      <c r="L126" s="48">
        <v>1743.16</v>
      </c>
      <c r="M126" s="48"/>
      <c r="N126" s="48"/>
      <c r="O126" s="50">
        <v>1743.16</v>
      </c>
      <c r="BG126" s="27"/>
      <c r="BH126" s="28"/>
      <c r="BI126" s="35"/>
      <c r="BJ126" s="19" t="s">
        <v>5242</v>
      </c>
    </row>
    <row r="127" spans="1:62" s="3" customFormat="1" ht="34.5" x14ac:dyDescent="0.25">
      <c r="A127" s="45"/>
      <c r="B127" s="46" t="s">
        <v>5304</v>
      </c>
      <c r="C127" s="141" t="s">
        <v>5305</v>
      </c>
      <c r="D127" s="141"/>
      <c r="E127" s="141"/>
      <c r="F127" s="47" t="s">
        <v>257</v>
      </c>
      <c r="G127" s="39" t="s">
        <v>6028</v>
      </c>
      <c r="H127" s="48">
        <v>780.15</v>
      </c>
      <c r="I127" s="48"/>
      <c r="J127" s="48">
        <v>780.15</v>
      </c>
      <c r="K127" s="49"/>
      <c r="L127" s="48">
        <v>57.26</v>
      </c>
      <c r="M127" s="48"/>
      <c r="N127" s="48"/>
      <c r="O127" s="50">
        <v>57.26</v>
      </c>
      <c r="BG127" s="27"/>
      <c r="BH127" s="28"/>
      <c r="BI127" s="35"/>
      <c r="BJ127" s="19" t="s">
        <v>5305</v>
      </c>
    </row>
    <row r="128" spans="1:62" s="3" customFormat="1" ht="22.5" x14ac:dyDescent="0.25">
      <c r="A128" s="45"/>
      <c r="B128" s="46" t="s">
        <v>5307</v>
      </c>
      <c r="C128" s="141" t="s">
        <v>5308</v>
      </c>
      <c r="D128" s="141"/>
      <c r="E128" s="141"/>
      <c r="F128" s="47" t="s">
        <v>80</v>
      </c>
      <c r="G128" s="39" t="s">
        <v>6029</v>
      </c>
      <c r="H128" s="48">
        <v>9903.1200000000008</v>
      </c>
      <c r="I128" s="48"/>
      <c r="J128" s="48">
        <v>9903.1200000000008</v>
      </c>
      <c r="K128" s="49"/>
      <c r="L128" s="48">
        <v>218.79</v>
      </c>
      <c r="M128" s="48"/>
      <c r="N128" s="48"/>
      <c r="O128" s="50">
        <v>218.79</v>
      </c>
      <c r="BG128" s="27"/>
      <c r="BH128" s="28"/>
      <c r="BI128" s="35"/>
      <c r="BJ128" s="19" t="s">
        <v>5308</v>
      </c>
    </row>
    <row r="129" spans="1:62" s="3" customFormat="1" ht="90" x14ac:dyDescent="0.25">
      <c r="A129" s="29" t="s">
        <v>132</v>
      </c>
      <c r="B129" s="30" t="s">
        <v>836</v>
      </c>
      <c r="C129" s="136" t="s">
        <v>5995</v>
      </c>
      <c r="D129" s="136"/>
      <c r="E129" s="136"/>
      <c r="F129" s="29" t="s">
        <v>838</v>
      </c>
      <c r="G129" s="51">
        <v>6.8514999999999997</v>
      </c>
      <c r="H129" s="33" t="s">
        <v>839</v>
      </c>
      <c r="I129" s="33" t="s">
        <v>840</v>
      </c>
      <c r="J129" s="33">
        <v>719.49</v>
      </c>
      <c r="K129" s="31" t="s">
        <v>42</v>
      </c>
      <c r="L129" s="33">
        <v>481078</v>
      </c>
      <c r="M129" s="33">
        <v>202753</v>
      </c>
      <c r="N129" s="34" t="s">
        <v>6030</v>
      </c>
      <c r="O129" s="33">
        <v>42690</v>
      </c>
      <c r="BG129" s="27"/>
      <c r="BH129" s="28"/>
      <c r="BI129" s="35" t="s">
        <v>5995</v>
      </c>
      <c r="BJ129" s="19"/>
    </row>
    <row r="130" spans="1:62" s="3" customFormat="1" ht="15" x14ac:dyDescent="0.25">
      <c r="A130" s="36"/>
      <c r="B130" s="37"/>
      <c r="C130" s="37"/>
      <c r="D130" s="37"/>
      <c r="E130" s="38" t="s">
        <v>6031</v>
      </c>
      <c r="F130" s="38"/>
      <c r="G130" s="39"/>
      <c r="H130" s="40"/>
      <c r="I130" s="11"/>
      <c r="J130" s="11"/>
      <c r="K130" s="11"/>
      <c r="L130" s="41">
        <v>235683</v>
      </c>
      <c r="M130" s="42"/>
      <c r="N130" s="42"/>
      <c r="O130" s="43"/>
      <c r="BG130" s="27"/>
      <c r="BH130" s="28"/>
      <c r="BI130" s="35"/>
      <c r="BJ130" s="19"/>
    </row>
    <row r="131" spans="1:62" s="3" customFormat="1" ht="15" x14ac:dyDescent="0.25">
      <c r="A131" s="36"/>
      <c r="B131" s="37"/>
      <c r="C131" s="37"/>
      <c r="D131" s="37"/>
      <c r="E131" s="38" t="s">
        <v>6032</v>
      </c>
      <c r="F131" s="38"/>
      <c r="G131" s="39"/>
      <c r="H131" s="40"/>
      <c r="I131" s="11"/>
      <c r="J131" s="11"/>
      <c r="K131" s="11"/>
      <c r="L131" s="41">
        <v>157122</v>
      </c>
      <c r="M131" s="42"/>
      <c r="N131" s="42"/>
      <c r="O131" s="43"/>
      <c r="BG131" s="27"/>
      <c r="BH131" s="28"/>
      <c r="BI131" s="35"/>
      <c r="BJ131" s="19"/>
    </row>
    <row r="132" spans="1:62" s="3" customFormat="1" ht="15" x14ac:dyDescent="0.25">
      <c r="A132" s="36"/>
      <c r="B132" s="37"/>
      <c r="C132" s="37"/>
      <c r="D132" s="37"/>
      <c r="E132" s="38" t="s">
        <v>46</v>
      </c>
      <c r="F132" s="38"/>
      <c r="G132" s="39"/>
      <c r="H132" s="40"/>
      <c r="I132" s="11"/>
      <c r="J132" s="11"/>
      <c r="K132" s="11"/>
      <c r="L132" s="41">
        <v>873883</v>
      </c>
      <c r="M132" s="42"/>
      <c r="N132" s="42"/>
      <c r="O132" s="43"/>
      <c r="BG132" s="27"/>
      <c r="BH132" s="28"/>
      <c r="BI132" s="35"/>
      <c r="BJ132" s="19"/>
    </row>
    <row r="133" spans="1:62" s="3" customFormat="1" ht="22.5" x14ac:dyDescent="0.25">
      <c r="A133" s="45"/>
      <c r="B133" s="46" t="s">
        <v>844</v>
      </c>
      <c r="C133" s="141" t="s">
        <v>845</v>
      </c>
      <c r="D133" s="141"/>
      <c r="E133" s="141"/>
      <c r="F133" s="47" t="s">
        <v>80</v>
      </c>
      <c r="G133" s="39" t="s">
        <v>6033</v>
      </c>
      <c r="H133" s="48">
        <v>33320.519999999997</v>
      </c>
      <c r="I133" s="48"/>
      <c r="J133" s="48">
        <v>33320.519999999997</v>
      </c>
      <c r="K133" s="49"/>
      <c r="L133" s="48">
        <v>22.83</v>
      </c>
      <c r="M133" s="48"/>
      <c r="N133" s="48"/>
      <c r="O133" s="50">
        <v>22.83</v>
      </c>
      <c r="BG133" s="27"/>
      <c r="BH133" s="28"/>
      <c r="BI133" s="35"/>
      <c r="BJ133" s="19" t="s">
        <v>845</v>
      </c>
    </row>
    <row r="134" spans="1:62" s="3" customFormat="1" ht="22.5" x14ac:dyDescent="0.25">
      <c r="A134" s="45"/>
      <c r="B134" s="46" t="s">
        <v>847</v>
      </c>
      <c r="C134" s="141" t="s">
        <v>848</v>
      </c>
      <c r="D134" s="141"/>
      <c r="E134" s="141"/>
      <c r="F134" s="47" t="s">
        <v>257</v>
      </c>
      <c r="G134" s="39" t="s">
        <v>6034</v>
      </c>
      <c r="H134" s="48">
        <v>9.06</v>
      </c>
      <c r="I134" s="48"/>
      <c r="J134" s="48">
        <v>9.06</v>
      </c>
      <c r="K134" s="49"/>
      <c r="L134" s="48">
        <v>121.05</v>
      </c>
      <c r="M134" s="48"/>
      <c r="N134" s="48"/>
      <c r="O134" s="50">
        <v>121.05</v>
      </c>
      <c r="BG134" s="27"/>
      <c r="BH134" s="28"/>
      <c r="BI134" s="35"/>
      <c r="BJ134" s="19" t="s">
        <v>848</v>
      </c>
    </row>
    <row r="135" spans="1:62" s="3" customFormat="1" ht="23.25" x14ac:dyDescent="0.25">
      <c r="A135" s="45"/>
      <c r="B135" s="46" t="s">
        <v>850</v>
      </c>
      <c r="C135" s="141" t="s">
        <v>851</v>
      </c>
      <c r="D135" s="141"/>
      <c r="E135" s="141"/>
      <c r="F135" s="47" t="s">
        <v>80</v>
      </c>
      <c r="G135" s="39" t="s">
        <v>6035</v>
      </c>
      <c r="H135" s="48">
        <v>2964.62</v>
      </c>
      <c r="I135" s="48"/>
      <c r="J135" s="48">
        <v>2964.62</v>
      </c>
      <c r="K135" s="49"/>
      <c r="L135" s="48">
        <v>0.61</v>
      </c>
      <c r="M135" s="48"/>
      <c r="N135" s="48"/>
      <c r="O135" s="50">
        <v>0.61</v>
      </c>
      <c r="BG135" s="27"/>
      <c r="BH135" s="28"/>
      <c r="BI135" s="35"/>
      <c r="BJ135" s="19" t="s">
        <v>851</v>
      </c>
    </row>
    <row r="136" spans="1:62" s="3" customFormat="1" ht="22.5" x14ac:dyDescent="0.25">
      <c r="A136" s="45"/>
      <c r="B136" s="46" t="s">
        <v>853</v>
      </c>
      <c r="C136" s="141" t="s">
        <v>854</v>
      </c>
      <c r="D136" s="141"/>
      <c r="E136" s="141"/>
      <c r="F136" s="47" t="s">
        <v>80</v>
      </c>
      <c r="G136" s="39" t="s">
        <v>6036</v>
      </c>
      <c r="H136" s="48">
        <v>4515.5600000000004</v>
      </c>
      <c r="I136" s="48"/>
      <c r="J136" s="48">
        <v>4515.5600000000004</v>
      </c>
      <c r="K136" s="49"/>
      <c r="L136" s="48">
        <v>60.02</v>
      </c>
      <c r="M136" s="48"/>
      <c r="N136" s="48"/>
      <c r="O136" s="50">
        <v>60.02</v>
      </c>
      <c r="BG136" s="27"/>
      <c r="BH136" s="28"/>
      <c r="BI136" s="35"/>
      <c r="BJ136" s="19" t="s">
        <v>854</v>
      </c>
    </row>
    <row r="137" spans="1:62" s="3" customFormat="1" ht="22.5" x14ac:dyDescent="0.25">
      <c r="A137" s="45"/>
      <c r="B137" s="46" t="s">
        <v>856</v>
      </c>
      <c r="C137" s="141" t="s">
        <v>857</v>
      </c>
      <c r="D137" s="141"/>
      <c r="E137" s="141"/>
      <c r="F137" s="47" t="s">
        <v>80</v>
      </c>
      <c r="G137" s="39" t="s">
        <v>6037</v>
      </c>
      <c r="H137" s="48">
        <v>10321.799999999999</v>
      </c>
      <c r="I137" s="48"/>
      <c r="J137" s="48">
        <v>10321.799999999999</v>
      </c>
      <c r="K137" s="49"/>
      <c r="L137" s="48">
        <v>1626.56</v>
      </c>
      <c r="M137" s="48"/>
      <c r="N137" s="48"/>
      <c r="O137" s="50">
        <v>1626.56</v>
      </c>
      <c r="BG137" s="27"/>
      <c r="BH137" s="28"/>
      <c r="BI137" s="35"/>
      <c r="BJ137" s="19" t="s">
        <v>857</v>
      </c>
    </row>
    <row r="138" spans="1:62" s="3" customFormat="1" ht="22.5" x14ac:dyDescent="0.25">
      <c r="A138" s="45"/>
      <c r="B138" s="46" t="s">
        <v>859</v>
      </c>
      <c r="C138" s="141" t="s">
        <v>860</v>
      </c>
      <c r="D138" s="141"/>
      <c r="E138" s="141"/>
      <c r="F138" s="47" t="s">
        <v>80</v>
      </c>
      <c r="G138" s="39" t="s">
        <v>6038</v>
      </c>
      <c r="H138" s="48">
        <v>10672.41</v>
      </c>
      <c r="I138" s="48"/>
      <c r="J138" s="48">
        <v>10672.41</v>
      </c>
      <c r="K138" s="49"/>
      <c r="L138" s="48">
        <v>0.73</v>
      </c>
      <c r="M138" s="48"/>
      <c r="N138" s="48"/>
      <c r="O138" s="50">
        <v>0.73</v>
      </c>
      <c r="BG138" s="27"/>
      <c r="BH138" s="28"/>
      <c r="BI138" s="35"/>
      <c r="BJ138" s="19" t="s">
        <v>860</v>
      </c>
    </row>
    <row r="139" spans="1:62" s="3" customFormat="1" ht="22.5" x14ac:dyDescent="0.25">
      <c r="A139" s="45"/>
      <c r="B139" s="46" t="s">
        <v>60</v>
      </c>
      <c r="C139" s="141" t="s">
        <v>61</v>
      </c>
      <c r="D139" s="141"/>
      <c r="E139" s="141"/>
      <c r="F139" s="47" t="s">
        <v>62</v>
      </c>
      <c r="G139" s="39" t="s">
        <v>6039</v>
      </c>
      <c r="H139" s="48">
        <v>5.3</v>
      </c>
      <c r="I139" s="48"/>
      <c r="J139" s="48">
        <v>5.3</v>
      </c>
      <c r="K139" s="49"/>
      <c r="L139" s="48">
        <v>21.42</v>
      </c>
      <c r="M139" s="48"/>
      <c r="N139" s="48"/>
      <c r="O139" s="50">
        <v>21.42</v>
      </c>
      <c r="BG139" s="27"/>
      <c r="BH139" s="28"/>
      <c r="BI139" s="35"/>
      <c r="BJ139" s="19" t="s">
        <v>61</v>
      </c>
    </row>
    <row r="140" spans="1:62" s="3" customFormat="1" ht="22.5" x14ac:dyDescent="0.25">
      <c r="A140" s="45"/>
      <c r="B140" s="46" t="s">
        <v>863</v>
      </c>
      <c r="C140" s="141" t="s">
        <v>864</v>
      </c>
      <c r="D140" s="141"/>
      <c r="E140" s="141"/>
      <c r="F140" s="47" t="s">
        <v>80</v>
      </c>
      <c r="G140" s="39" t="s">
        <v>6040</v>
      </c>
      <c r="H140" s="48">
        <v>15512.28</v>
      </c>
      <c r="I140" s="48"/>
      <c r="J140" s="48">
        <v>15512.28</v>
      </c>
      <c r="K140" s="49"/>
      <c r="L140" s="48">
        <v>63.77</v>
      </c>
      <c r="M140" s="48"/>
      <c r="N140" s="48"/>
      <c r="O140" s="50">
        <v>63.77</v>
      </c>
      <c r="BG140" s="27"/>
      <c r="BH140" s="28"/>
      <c r="BI140" s="35"/>
      <c r="BJ140" s="19" t="s">
        <v>864</v>
      </c>
    </row>
    <row r="141" spans="1:62" s="3" customFormat="1" ht="34.5" x14ac:dyDescent="0.25">
      <c r="A141" s="45"/>
      <c r="B141" s="46" t="s">
        <v>866</v>
      </c>
      <c r="C141" s="141" t="s">
        <v>867</v>
      </c>
      <c r="D141" s="141"/>
      <c r="E141" s="141"/>
      <c r="F141" s="47" t="s">
        <v>257</v>
      </c>
      <c r="G141" s="39" t="s">
        <v>6041</v>
      </c>
      <c r="H141" s="48">
        <v>2593.1999999999998</v>
      </c>
      <c r="I141" s="48"/>
      <c r="J141" s="48">
        <v>2593.1999999999998</v>
      </c>
      <c r="K141" s="49"/>
      <c r="L141" s="48">
        <v>18.3</v>
      </c>
      <c r="M141" s="48"/>
      <c r="N141" s="48"/>
      <c r="O141" s="50">
        <v>18.3</v>
      </c>
      <c r="BG141" s="27"/>
      <c r="BH141" s="28"/>
      <c r="BI141" s="35"/>
      <c r="BJ141" s="19" t="s">
        <v>867</v>
      </c>
    </row>
    <row r="142" spans="1:62" s="3" customFormat="1" ht="22.5" x14ac:dyDescent="0.25">
      <c r="A142" s="45"/>
      <c r="B142" s="46" t="s">
        <v>869</v>
      </c>
      <c r="C142" s="141" t="s">
        <v>870</v>
      </c>
      <c r="D142" s="141"/>
      <c r="E142" s="141"/>
      <c r="F142" s="47" t="s">
        <v>80</v>
      </c>
      <c r="G142" s="39" t="s">
        <v>6042</v>
      </c>
      <c r="H142" s="48">
        <v>18353.45</v>
      </c>
      <c r="I142" s="48"/>
      <c r="J142" s="48">
        <v>18353.45</v>
      </c>
      <c r="K142" s="49"/>
      <c r="L142" s="48">
        <v>38.979999999999997</v>
      </c>
      <c r="M142" s="48"/>
      <c r="N142" s="48"/>
      <c r="O142" s="50">
        <v>38.979999999999997</v>
      </c>
      <c r="BG142" s="27"/>
      <c r="BH142" s="28"/>
      <c r="BI142" s="35"/>
      <c r="BJ142" s="19" t="s">
        <v>870</v>
      </c>
    </row>
    <row r="143" spans="1:62" s="3" customFormat="1" ht="45.75" x14ac:dyDescent="0.25">
      <c r="A143" s="45"/>
      <c r="B143" s="46" t="s">
        <v>872</v>
      </c>
      <c r="C143" s="141" t="s">
        <v>873</v>
      </c>
      <c r="D143" s="141"/>
      <c r="E143" s="141"/>
      <c r="F143" s="47" t="s">
        <v>80</v>
      </c>
      <c r="G143" s="39" t="s">
        <v>6043</v>
      </c>
      <c r="H143" s="48">
        <v>16540.36</v>
      </c>
      <c r="I143" s="48"/>
      <c r="J143" s="48">
        <v>16540.36</v>
      </c>
      <c r="K143" s="49"/>
      <c r="L143" s="48">
        <v>2946.48</v>
      </c>
      <c r="M143" s="48"/>
      <c r="N143" s="48"/>
      <c r="O143" s="50">
        <v>2946.48</v>
      </c>
      <c r="BG143" s="27"/>
      <c r="BH143" s="28"/>
      <c r="BI143" s="35"/>
      <c r="BJ143" s="19" t="s">
        <v>873</v>
      </c>
    </row>
    <row r="144" spans="1:62" s="3" customFormat="1" ht="57" x14ac:dyDescent="0.25">
      <c r="A144" s="45"/>
      <c r="B144" s="46" t="s">
        <v>875</v>
      </c>
      <c r="C144" s="141" t="s">
        <v>876</v>
      </c>
      <c r="D144" s="141"/>
      <c r="E144" s="141"/>
      <c r="F144" s="47" t="s">
        <v>159</v>
      </c>
      <c r="G144" s="39" t="s">
        <v>6044</v>
      </c>
      <c r="H144" s="48">
        <v>68.7</v>
      </c>
      <c r="I144" s="48"/>
      <c r="J144" s="48">
        <v>68.7</v>
      </c>
      <c r="K144" s="49"/>
      <c r="L144" s="48">
        <v>8.8000000000000007</v>
      </c>
      <c r="M144" s="48"/>
      <c r="N144" s="48"/>
      <c r="O144" s="50">
        <v>8.8000000000000007</v>
      </c>
      <c r="BG144" s="27"/>
      <c r="BH144" s="28"/>
      <c r="BI144" s="35"/>
      <c r="BJ144" s="19" t="s">
        <v>876</v>
      </c>
    </row>
    <row r="145" spans="1:62" s="3" customFormat="1" ht="90" x14ac:dyDescent="0.25">
      <c r="A145" s="29" t="s">
        <v>134</v>
      </c>
      <c r="B145" s="30" t="s">
        <v>897</v>
      </c>
      <c r="C145" s="136" t="s">
        <v>898</v>
      </c>
      <c r="D145" s="136"/>
      <c r="E145" s="136"/>
      <c r="F145" s="29" t="s">
        <v>899</v>
      </c>
      <c r="G145" s="52">
        <v>7</v>
      </c>
      <c r="H145" s="33" t="s">
        <v>900</v>
      </c>
      <c r="I145" s="33" t="s">
        <v>901</v>
      </c>
      <c r="J145" s="33">
        <v>8.6999999999999993</v>
      </c>
      <c r="K145" s="31" t="s">
        <v>42</v>
      </c>
      <c r="L145" s="33">
        <v>6394</v>
      </c>
      <c r="M145" s="33">
        <v>2235</v>
      </c>
      <c r="N145" s="34" t="s">
        <v>6045</v>
      </c>
      <c r="O145" s="33">
        <v>527</v>
      </c>
      <c r="BG145" s="27"/>
      <c r="BH145" s="28"/>
      <c r="BI145" s="35" t="s">
        <v>898</v>
      </c>
      <c r="BJ145" s="19"/>
    </row>
    <row r="146" spans="1:62" s="3" customFormat="1" ht="15" x14ac:dyDescent="0.25">
      <c r="A146" s="36"/>
      <c r="B146" s="37"/>
      <c r="C146" s="37"/>
      <c r="D146" s="37"/>
      <c r="E146" s="38" t="s">
        <v>6046</v>
      </c>
      <c r="F146" s="38"/>
      <c r="G146" s="39"/>
      <c r="H146" s="40"/>
      <c r="I146" s="11"/>
      <c r="J146" s="11"/>
      <c r="K146" s="11"/>
      <c r="L146" s="41">
        <v>3200</v>
      </c>
      <c r="M146" s="42"/>
      <c r="N146" s="42"/>
      <c r="O146" s="43"/>
      <c r="BG146" s="27"/>
      <c r="BH146" s="28"/>
      <c r="BI146" s="35"/>
      <c r="BJ146" s="19"/>
    </row>
    <row r="147" spans="1:62" s="3" customFormat="1" ht="15" x14ac:dyDescent="0.25">
      <c r="A147" s="36"/>
      <c r="B147" s="37"/>
      <c r="C147" s="37"/>
      <c r="D147" s="37"/>
      <c r="E147" s="38" t="s">
        <v>6047</v>
      </c>
      <c r="F147" s="38"/>
      <c r="G147" s="39"/>
      <c r="H147" s="40"/>
      <c r="I147" s="11"/>
      <c r="J147" s="11"/>
      <c r="K147" s="11"/>
      <c r="L147" s="41">
        <v>1636</v>
      </c>
      <c r="M147" s="42"/>
      <c r="N147" s="42"/>
      <c r="O147" s="43"/>
      <c r="BG147" s="27"/>
      <c r="BH147" s="28"/>
      <c r="BI147" s="35"/>
      <c r="BJ147" s="19"/>
    </row>
    <row r="148" spans="1:62" s="3" customFormat="1" ht="15" x14ac:dyDescent="0.25">
      <c r="A148" s="36"/>
      <c r="B148" s="37"/>
      <c r="C148" s="37"/>
      <c r="D148" s="37"/>
      <c r="E148" s="38" t="s">
        <v>46</v>
      </c>
      <c r="F148" s="38"/>
      <c r="G148" s="39"/>
      <c r="H148" s="40"/>
      <c r="I148" s="11"/>
      <c r="J148" s="11"/>
      <c r="K148" s="11"/>
      <c r="L148" s="41">
        <v>11230</v>
      </c>
      <c r="M148" s="42"/>
      <c r="N148" s="42"/>
      <c r="O148" s="43"/>
      <c r="BG148" s="27"/>
      <c r="BH148" s="28"/>
      <c r="BI148" s="35"/>
      <c r="BJ148" s="19"/>
    </row>
    <row r="149" spans="1:62" s="3" customFormat="1" ht="23.25" x14ac:dyDescent="0.25">
      <c r="A149" s="45"/>
      <c r="B149" s="46" t="s">
        <v>905</v>
      </c>
      <c r="C149" s="141" t="s">
        <v>906</v>
      </c>
      <c r="D149" s="141"/>
      <c r="E149" s="141"/>
      <c r="F149" s="47" t="s">
        <v>62</v>
      </c>
      <c r="G149" s="39" t="s">
        <v>6048</v>
      </c>
      <c r="H149" s="48">
        <v>26.6</v>
      </c>
      <c r="I149" s="48"/>
      <c r="J149" s="48">
        <v>26.6</v>
      </c>
      <c r="K149" s="49"/>
      <c r="L149" s="48">
        <v>59.58</v>
      </c>
      <c r="M149" s="48"/>
      <c r="N149" s="48"/>
      <c r="O149" s="50">
        <v>59.58</v>
      </c>
      <c r="BG149" s="27"/>
      <c r="BH149" s="28"/>
      <c r="BI149" s="35"/>
      <c r="BJ149" s="19" t="s">
        <v>906</v>
      </c>
    </row>
    <row r="150" spans="1:62" s="3" customFormat="1" ht="23.25" x14ac:dyDescent="0.25">
      <c r="A150" s="45"/>
      <c r="B150" s="46" t="s">
        <v>893</v>
      </c>
      <c r="C150" s="141" t="s">
        <v>894</v>
      </c>
      <c r="D150" s="141"/>
      <c r="E150" s="141"/>
      <c r="F150" s="47" t="s">
        <v>895</v>
      </c>
      <c r="G150" s="39" t="s">
        <v>6049</v>
      </c>
      <c r="H150" s="48">
        <v>1</v>
      </c>
      <c r="I150" s="48"/>
      <c r="J150" s="48">
        <v>1</v>
      </c>
      <c r="K150" s="49"/>
      <c r="L150" s="48">
        <v>1.33</v>
      </c>
      <c r="M150" s="48"/>
      <c r="N150" s="48"/>
      <c r="O150" s="50">
        <v>1.33</v>
      </c>
      <c r="BG150" s="27"/>
      <c r="BH150" s="28"/>
      <c r="BI150" s="35"/>
      <c r="BJ150" s="19" t="s">
        <v>894</v>
      </c>
    </row>
    <row r="151" spans="1:62" s="3" customFormat="1" ht="90" x14ac:dyDescent="0.25">
      <c r="A151" s="29" t="s">
        <v>138</v>
      </c>
      <c r="B151" s="30" t="s">
        <v>6014</v>
      </c>
      <c r="C151" s="136" t="s">
        <v>6050</v>
      </c>
      <c r="D151" s="136"/>
      <c r="E151" s="136"/>
      <c r="F151" s="29" t="s">
        <v>88</v>
      </c>
      <c r="G151" s="52">
        <v>6</v>
      </c>
      <c r="H151" s="33">
        <v>43727.48</v>
      </c>
      <c r="I151" s="33"/>
      <c r="J151" s="33">
        <v>43727.48</v>
      </c>
      <c r="K151" s="31" t="s">
        <v>42</v>
      </c>
      <c r="L151" s="33">
        <v>2272080</v>
      </c>
      <c r="M151" s="33"/>
      <c r="N151" s="34"/>
      <c r="O151" s="33">
        <v>2272080</v>
      </c>
      <c r="BG151" s="27"/>
      <c r="BH151" s="28"/>
      <c r="BI151" s="35" t="s">
        <v>6050</v>
      </c>
      <c r="BJ151" s="19"/>
    </row>
    <row r="152" spans="1:62" s="3" customFormat="1" ht="90" x14ac:dyDescent="0.25">
      <c r="A152" s="29" t="s">
        <v>169</v>
      </c>
      <c r="B152" s="30" t="s">
        <v>6051</v>
      </c>
      <c r="C152" s="136" t="s">
        <v>6052</v>
      </c>
      <c r="D152" s="136"/>
      <c r="E152" s="136"/>
      <c r="F152" s="29" t="s">
        <v>88</v>
      </c>
      <c r="G152" s="52">
        <v>1</v>
      </c>
      <c r="H152" s="33">
        <v>39527.839999999997</v>
      </c>
      <c r="I152" s="33"/>
      <c r="J152" s="33">
        <v>39527.839999999997</v>
      </c>
      <c r="K152" s="31" t="s">
        <v>42</v>
      </c>
      <c r="L152" s="33">
        <v>342311</v>
      </c>
      <c r="M152" s="33"/>
      <c r="N152" s="34"/>
      <c r="O152" s="33">
        <v>342311</v>
      </c>
      <c r="BG152" s="27"/>
      <c r="BH152" s="28"/>
      <c r="BI152" s="35" t="s">
        <v>6052</v>
      </c>
      <c r="BJ152" s="19"/>
    </row>
    <row r="153" spans="1:62" s="3" customFormat="1" ht="15" x14ac:dyDescent="0.25">
      <c r="A153" s="133" t="s">
        <v>6053</v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5"/>
      <c r="BG153" s="27"/>
      <c r="BH153" s="28" t="s">
        <v>6053</v>
      </c>
      <c r="BI153" s="35"/>
      <c r="BJ153" s="19"/>
    </row>
    <row r="154" spans="1:62" s="3" customFormat="1" ht="90" x14ac:dyDescent="0.25">
      <c r="A154" s="29" t="s">
        <v>172</v>
      </c>
      <c r="B154" s="30" t="s">
        <v>6054</v>
      </c>
      <c r="C154" s="136" t="s">
        <v>6055</v>
      </c>
      <c r="D154" s="136"/>
      <c r="E154" s="136"/>
      <c r="F154" s="29" t="s">
        <v>141</v>
      </c>
      <c r="G154" s="51">
        <v>1.89E-2</v>
      </c>
      <c r="H154" s="33" t="s">
        <v>6056</v>
      </c>
      <c r="I154" s="33" t="s">
        <v>6057</v>
      </c>
      <c r="J154" s="33">
        <v>207445.01</v>
      </c>
      <c r="K154" s="31" t="s">
        <v>42</v>
      </c>
      <c r="L154" s="33">
        <v>36239</v>
      </c>
      <c r="M154" s="33">
        <v>2135</v>
      </c>
      <c r="N154" s="34" t="s">
        <v>6058</v>
      </c>
      <c r="O154" s="33">
        <v>33953</v>
      </c>
      <c r="BG154" s="27"/>
      <c r="BH154" s="28"/>
      <c r="BI154" s="35" t="s">
        <v>6055</v>
      </c>
      <c r="BJ154" s="19"/>
    </row>
    <row r="155" spans="1:62" s="3" customFormat="1" ht="15" x14ac:dyDescent="0.25">
      <c r="A155" s="36"/>
      <c r="B155" s="37"/>
      <c r="C155" s="37"/>
      <c r="D155" s="37"/>
      <c r="E155" s="38" t="s">
        <v>6059</v>
      </c>
      <c r="F155" s="38"/>
      <c r="G155" s="39"/>
      <c r="H155" s="40"/>
      <c r="I155" s="11"/>
      <c r="J155" s="11"/>
      <c r="K155" s="11"/>
      <c r="L155" s="41">
        <v>2323</v>
      </c>
      <c r="M155" s="42"/>
      <c r="N155" s="42"/>
      <c r="O155" s="43"/>
      <c r="BG155" s="27"/>
      <c r="BH155" s="28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6060</v>
      </c>
      <c r="F156" s="38"/>
      <c r="G156" s="39"/>
      <c r="H156" s="40"/>
      <c r="I156" s="11"/>
      <c r="J156" s="11"/>
      <c r="K156" s="11"/>
      <c r="L156" s="41">
        <v>1183</v>
      </c>
      <c r="M156" s="42"/>
      <c r="N156" s="42"/>
      <c r="O156" s="43"/>
      <c r="BG156" s="27"/>
      <c r="BH156" s="28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46</v>
      </c>
      <c r="F157" s="38"/>
      <c r="G157" s="39"/>
      <c r="H157" s="40"/>
      <c r="I157" s="11"/>
      <c r="J157" s="11"/>
      <c r="K157" s="11"/>
      <c r="L157" s="41">
        <v>39745</v>
      </c>
      <c r="M157" s="42"/>
      <c r="N157" s="42"/>
      <c r="O157" s="43"/>
      <c r="BG157" s="27"/>
      <c r="BH157" s="28"/>
      <c r="BI157" s="35"/>
      <c r="BJ157" s="19"/>
    </row>
    <row r="158" spans="1:62" s="3" customFormat="1" ht="22.5" x14ac:dyDescent="0.25">
      <c r="A158" s="45"/>
      <c r="B158" s="46" t="s">
        <v>147</v>
      </c>
      <c r="C158" s="141" t="s">
        <v>148</v>
      </c>
      <c r="D158" s="141"/>
      <c r="E158" s="141"/>
      <c r="F158" s="47" t="s">
        <v>136</v>
      </c>
      <c r="G158" s="39" t="s">
        <v>6061</v>
      </c>
      <c r="H158" s="48">
        <v>6.72</v>
      </c>
      <c r="I158" s="48"/>
      <c r="J158" s="48">
        <v>6.72</v>
      </c>
      <c r="K158" s="49"/>
      <c r="L158" s="48">
        <v>51.06</v>
      </c>
      <c r="M158" s="48"/>
      <c r="N158" s="48"/>
      <c r="O158" s="50">
        <v>51.06</v>
      </c>
      <c r="BG158" s="27"/>
      <c r="BH158" s="28"/>
      <c r="BI158" s="35"/>
      <c r="BJ158" s="19" t="s">
        <v>148</v>
      </c>
    </row>
    <row r="159" spans="1:62" s="3" customFormat="1" ht="22.5" x14ac:dyDescent="0.25">
      <c r="A159" s="45"/>
      <c r="B159" s="46" t="s">
        <v>150</v>
      </c>
      <c r="C159" s="141" t="s">
        <v>151</v>
      </c>
      <c r="D159" s="141"/>
      <c r="E159" s="141"/>
      <c r="F159" s="47" t="s">
        <v>136</v>
      </c>
      <c r="G159" s="39" t="s">
        <v>6062</v>
      </c>
      <c r="H159" s="48">
        <v>7.08</v>
      </c>
      <c r="I159" s="48"/>
      <c r="J159" s="48">
        <v>7.08</v>
      </c>
      <c r="K159" s="49"/>
      <c r="L159" s="48">
        <v>5.75</v>
      </c>
      <c r="M159" s="48"/>
      <c r="N159" s="48"/>
      <c r="O159" s="50">
        <v>5.75</v>
      </c>
      <c r="BG159" s="27"/>
      <c r="BH159" s="28"/>
      <c r="BI159" s="35"/>
      <c r="BJ159" s="19" t="s">
        <v>151</v>
      </c>
    </row>
    <row r="160" spans="1:62" s="3" customFormat="1" ht="34.5" x14ac:dyDescent="0.25">
      <c r="A160" s="45"/>
      <c r="B160" s="46" t="s">
        <v>153</v>
      </c>
      <c r="C160" s="141" t="s">
        <v>154</v>
      </c>
      <c r="D160" s="141"/>
      <c r="E160" s="141"/>
      <c r="F160" s="47" t="s">
        <v>155</v>
      </c>
      <c r="G160" s="39" t="s">
        <v>6063</v>
      </c>
      <c r="H160" s="48">
        <v>59.7</v>
      </c>
      <c r="I160" s="48"/>
      <c r="J160" s="48">
        <v>59.7</v>
      </c>
      <c r="K160" s="49"/>
      <c r="L160" s="48">
        <v>139.35</v>
      </c>
      <c r="M160" s="48"/>
      <c r="N160" s="48"/>
      <c r="O160" s="50">
        <v>139.35</v>
      </c>
      <c r="BG160" s="27"/>
      <c r="BH160" s="28"/>
      <c r="BI160" s="35"/>
      <c r="BJ160" s="19" t="s">
        <v>154</v>
      </c>
    </row>
    <row r="161" spans="1:62" s="3" customFormat="1" ht="22.5" x14ac:dyDescent="0.25">
      <c r="A161" s="45"/>
      <c r="B161" s="46" t="s">
        <v>157</v>
      </c>
      <c r="C161" s="141" t="s">
        <v>158</v>
      </c>
      <c r="D161" s="141"/>
      <c r="E161" s="141"/>
      <c r="F161" s="47" t="s">
        <v>159</v>
      </c>
      <c r="G161" s="39" t="s">
        <v>6064</v>
      </c>
      <c r="H161" s="48">
        <v>57.1</v>
      </c>
      <c r="I161" s="48"/>
      <c r="J161" s="48">
        <v>57.1</v>
      </c>
      <c r="K161" s="49"/>
      <c r="L161" s="48">
        <v>31.62</v>
      </c>
      <c r="M161" s="48"/>
      <c r="N161" s="48"/>
      <c r="O161" s="50">
        <v>31.62</v>
      </c>
      <c r="BG161" s="27"/>
      <c r="BH161" s="28"/>
      <c r="BI161" s="35"/>
      <c r="BJ161" s="19" t="s">
        <v>158</v>
      </c>
    </row>
    <row r="162" spans="1:62" s="3" customFormat="1" ht="23.25" x14ac:dyDescent="0.25">
      <c r="A162" s="45"/>
      <c r="B162" s="46" t="s">
        <v>161</v>
      </c>
      <c r="C162" s="141" t="s">
        <v>162</v>
      </c>
      <c r="D162" s="141"/>
      <c r="E162" s="141"/>
      <c r="F162" s="47" t="s">
        <v>163</v>
      </c>
      <c r="G162" s="39" t="s">
        <v>6065</v>
      </c>
      <c r="H162" s="48">
        <v>6.26</v>
      </c>
      <c r="I162" s="48"/>
      <c r="J162" s="48">
        <v>6.26</v>
      </c>
      <c r="K162" s="49"/>
      <c r="L162" s="48">
        <v>7.71</v>
      </c>
      <c r="M162" s="48"/>
      <c r="N162" s="48"/>
      <c r="O162" s="50">
        <v>7.71</v>
      </c>
      <c r="BG162" s="27"/>
      <c r="BH162" s="28"/>
      <c r="BI162" s="35"/>
      <c r="BJ162" s="19" t="s">
        <v>162</v>
      </c>
    </row>
    <row r="163" spans="1:62" s="3" customFormat="1" ht="22.5" x14ac:dyDescent="0.25">
      <c r="A163" s="45"/>
      <c r="B163" s="46" t="s">
        <v>165</v>
      </c>
      <c r="C163" s="141" t="s">
        <v>166</v>
      </c>
      <c r="D163" s="141"/>
      <c r="E163" s="141"/>
      <c r="F163" s="47" t="s">
        <v>167</v>
      </c>
      <c r="G163" s="39" t="s">
        <v>6066</v>
      </c>
      <c r="H163" s="48">
        <v>46</v>
      </c>
      <c r="I163" s="48"/>
      <c r="J163" s="48">
        <v>46</v>
      </c>
      <c r="K163" s="49"/>
      <c r="L163" s="48">
        <v>6.96</v>
      </c>
      <c r="M163" s="48"/>
      <c r="N163" s="48"/>
      <c r="O163" s="50">
        <v>6.96</v>
      </c>
      <c r="BG163" s="27"/>
      <c r="BH163" s="28"/>
      <c r="BI163" s="35"/>
      <c r="BJ163" s="19" t="s">
        <v>166</v>
      </c>
    </row>
    <row r="164" spans="1:62" s="3" customFormat="1" ht="34.5" x14ac:dyDescent="0.25">
      <c r="A164" s="45"/>
      <c r="B164" s="46" t="s">
        <v>6067</v>
      </c>
      <c r="C164" s="141" t="s">
        <v>6068</v>
      </c>
      <c r="D164" s="141"/>
      <c r="E164" s="141"/>
      <c r="F164" s="47" t="s">
        <v>50</v>
      </c>
      <c r="G164" s="39" t="s">
        <v>6069</v>
      </c>
      <c r="H164" s="48">
        <v>1946.17</v>
      </c>
      <c r="I164" s="48"/>
      <c r="J164" s="48">
        <v>1946.17</v>
      </c>
      <c r="K164" s="49"/>
      <c r="L164" s="48">
        <v>3678.26</v>
      </c>
      <c r="M164" s="48"/>
      <c r="N164" s="48"/>
      <c r="O164" s="50">
        <v>3678.26</v>
      </c>
      <c r="BG164" s="27"/>
      <c r="BH164" s="28"/>
      <c r="BI164" s="35"/>
      <c r="BJ164" s="19" t="s">
        <v>6068</v>
      </c>
    </row>
    <row r="165" spans="1:62" s="3" customFormat="1" ht="90" x14ac:dyDescent="0.25">
      <c r="A165" s="29" t="s">
        <v>174</v>
      </c>
      <c r="B165" s="30" t="s">
        <v>6070</v>
      </c>
      <c r="C165" s="136" t="s">
        <v>6071</v>
      </c>
      <c r="D165" s="136"/>
      <c r="E165" s="136"/>
      <c r="F165" s="29" t="s">
        <v>88</v>
      </c>
      <c r="G165" s="52">
        <v>1</v>
      </c>
      <c r="H165" s="33">
        <v>1540.99</v>
      </c>
      <c r="I165" s="33"/>
      <c r="J165" s="33">
        <v>1540.99</v>
      </c>
      <c r="K165" s="31" t="s">
        <v>42</v>
      </c>
      <c r="L165" s="33">
        <v>13345</v>
      </c>
      <c r="M165" s="33"/>
      <c r="N165" s="34"/>
      <c r="O165" s="33">
        <v>13345</v>
      </c>
      <c r="BG165" s="27"/>
      <c r="BH165" s="28"/>
      <c r="BI165" s="35" t="s">
        <v>6071</v>
      </c>
      <c r="BJ165" s="19"/>
    </row>
    <row r="166" spans="1:62" s="3" customFormat="1" ht="90" x14ac:dyDescent="0.25">
      <c r="A166" s="29" t="s">
        <v>176</v>
      </c>
      <c r="B166" s="30" t="s">
        <v>197</v>
      </c>
      <c r="C166" s="136" t="s">
        <v>198</v>
      </c>
      <c r="D166" s="136"/>
      <c r="E166" s="136"/>
      <c r="F166" s="29" t="s">
        <v>199</v>
      </c>
      <c r="G166" s="44">
        <v>37.17</v>
      </c>
      <c r="H166" s="33" t="s">
        <v>200</v>
      </c>
      <c r="I166" s="33">
        <v>28.44</v>
      </c>
      <c r="J166" s="33">
        <v>26.34</v>
      </c>
      <c r="K166" s="31" t="s">
        <v>42</v>
      </c>
      <c r="L166" s="33">
        <v>76813</v>
      </c>
      <c r="M166" s="33">
        <v>56125</v>
      </c>
      <c r="N166" s="34">
        <v>12209</v>
      </c>
      <c r="O166" s="33">
        <v>8479</v>
      </c>
      <c r="BG166" s="27"/>
      <c r="BH166" s="28"/>
      <c r="BI166" s="35" t="s">
        <v>198</v>
      </c>
      <c r="BJ166" s="19"/>
    </row>
    <row r="167" spans="1:62" s="3" customFormat="1" ht="15" x14ac:dyDescent="0.25">
      <c r="A167" s="36"/>
      <c r="B167" s="37"/>
      <c r="C167" s="37"/>
      <c r="D167" s="37"/>
      <c r="E167" s="38" t="s">
        <v>6072</v>
      </c>
      <c r="F167" s="38"/>
      <c r="G167" s="39"/>
      <c r="H167" s="40"/>
      <c r="I167" s="11"/>
      <c r="J167" s="11"/>
      <c r="K167" s="11"/>
      <c r="L167" s="41">
        <v>52196</v>
      </c>
      <c r="M167" s="42"/>
      <c r="N167" s="42"/>
      <c r="O167" s="43"/>
      <c r="BG167" s="27"/>
      <c r="BH167" s="28"/>
      <c r="BI167" s="35"/>
      <c r="BJ167" s="19"/>
    </row>
    <row r="168" spans="1:62" s="3" customFormat="1" ht="15" x14ac:dyDescent="0.25">
      <c r="A168" s="36"/>
      <c r="B168" s="37"/>
      <c r="C168" s="37"/>
      <c r="D168" s="37"/>
      <c r="E168" s="38" t="s">
        <v>6073</v>
      </c>
      <c r="F168" s="38"/>
      <c r="G168" s="39"/>
      <c r="H168" s="40"/>
      <c r="I168" s="11"/>
      <c r="J168" s="11"/>
      <c r="K168" s="11"/>
      <c r="L168" s="41">
        <v>34798</v>
      </c>
      <c r="M168" s="42"/>
      <c r="N168" s="42"/>
      <c r="O168" s="43"/>
      <c r="BG168" s="27"/>
      <c r="BH168" s="28"/>
      <c r="BI168" s="35"/>
      <c r="BJ168" s="19"/>
    </row>
    <row r="169" spans="1:62" s="3" customFormat="1" ht="15" x14ac:dyDescent="0.25">
      <c r="A169" s="36"/>
      <c r="B169" s="37"/>
      <c r="C169" s="37"/>
      <c r="D169" s="37"/>
      <c r="E169" s="38" t="s">
        <v>46</v>
      </c>
      <c r="F169" s="38"/>
      <c r="G169" s="39"/>
      <c r="H169" s="40"/>
      <c r="I169" s="11"/>
      <c r="J169" s="11"/>
      <c r="K169" s="11"/>
      <c r="L169" s="41">
        <v>163807</v>
      </c>
      <c r="M169" s="42"/>
      <c r="N169" s="42"/>
      <c r="O169" s="43"/>
      <c r="BG169" s="27"/>
      <c r="BH169" s="28"/>
      <c r="BI169" s="35"/>
      <c r="BJ169" s="19"/>
    </row>
    <row r="170" spans="1:62" s="3" customFormat="1" ht="22.5" x14ac:dyDescent="0.25">
      <c r="A170" s="45"/>
      <c r="B170" s="46" t="s">
        <v>203</v>
      </c>
      <c r="C170" s="141" t="s">
        <v>204</v>
      </c>
      <c r="D170" s="141"/>
      <c r="E170" s="141"/>
      <c r="F170" s="47" t="s">
        <v>80</v>
      </c>
      <c r="G170" s="39" t="s">
        <v>6074</v>
      </c>
      <c r="H170" s="48">
        <v>12320.59</v>
      </c>
      <c r="I170" s="48"/>
      <c r="J170" s="48">
        <v>12320.59</v>
      </c>
      <c r="K170" s="49"/>
      <c r="L170" s="48">
        <v>45.8</v>
      </c>
      <c r="M170" s="48"/>
      <c r="N170" s="48"/>
      <c r="O170" s="50">
        <v>45.8</v>
      </c>
      <c r="BG170" s="27"/>
      <c r="BH170" s="28"/>
      <c r="BI170" s="35"/>
      <c r="BJ170" s="19" t="s">
        <v>204</v>
      </c>
    </row>
    <row r="171" spans="1:62" s="3" customFormat="1" ht="23.25" x14ac:dyDescent="0.25">
      <c r="A171" s="45"/>
      <c r="B171" s="46" t="s">
        <v>206</v>
      </c>
      <c r="C171" s="141" t="s">
        <v>207</v>
      </c>
      <c r="D171" s="141"/>
      <c r="E171" s="141"/>
      <c r="F171" s="47" t="s">
        <v>155</v>
      </c>
      <c r="G171" s="39" t="s">
        <v>6075</v>
      </c>
      <c r="H171" s="48">
        <v>64.86</v>
      </c>
      <c r="I171" s="48"/>
      <c r="J171" s="48">
        <v>64.86</v>
      </c>
      <c r="K171" s="49"/>
      <c r="L171" s="48">
        <v>241.08</v>
      </c>
      <c r="M171" s="48"/>
      <c r="N171" s="48"/>
      <c r="O171" s="50">
        <v>241.08</v>
      </c>
      <c r="BG171" s="27"/>
      <c r="BH171" s="28"/>
      <c r="BI171" s="35"/>
      <c r="BJ171" s="19" t="s">
        <v>207</v>
      </c>
    </row>
    <row r="172" spans="1:62" s="3" customFormat="1" ht="45.75" x14ac:dyDescent="0.25">
      <c r="A172" s="45"/>
      <c r="B172" s="46" t="s">
        <v>209</v>
      </c>
      <c r="C172" s="141" t="s">
        <v>210</v>
      </c>
      <c r="D172" s="141"/>
      <c r="E172" s="141"/>
      <c r="F172" s="47" t="s">
        <v>80</v>
      </c>
      <c r="G172" s="39" t="s">
        <v>6076</v>
      </c>
      <c r="H172" s="48">
        <v>6207.31</v>
      </c>
      <c r="I172" s="48"/>
      <c r="J172" s="48">
        <v>6207.31</v>
      </c>
      <c r="K172" s="49"/>
      <c r="L172" s="48">
        <v>692.18</v>
      </c>
      <c r="M172" s="48"/>
      <c r="N172" s="48"/>
      <c r="O172" s="50">
        <v>692.18</v>
      </c>
      <c r="BG172" s="27"/>
      <c r="BH172" s="28"/>
      <c r="BI172" s="35"/>
      <c r="BJ172" s="19" t="s">
        <v>210</v>
      </c>
    </row>
    <row r="173" spans="1:62" s="3" customFormat="1" ht="90" x14ac:dyDescent="0.25">
      <c r="A173" s="29" t="s">
        <v>196</v>
      </c>
      <c r="B173" s="30" t="s">
        <v>6077</v>
      </c>
      <c r="C173" s="136" t="s">
        <v>6078</v>
      </c>
      <c r="D173" s="136"/>
      <c r="E173" s="136"/>
      <c r="F173" s="29" t="s">
        <v>88</v>
      </c>
      <c r="G173" s="52">
        <v>11</v>
      </c>
      <c r="H173" s="33">
        <v>1540.99</v>
      </c>
      <c r="I173" s="33"/>
      <c r="J173" s="33">
        <v>1540.99</v>
      </c>
      <c r="K173" s="31" t="s">
        <v>42</v>
      </c>
      <c r="L173" s="33">
        <v>146795</v>
      </c>
      <c r="M173" s="33"/>
      <c r="N173" s="34"/>
      <c r="O173" s="33">
        <v>146795</v>
      </c>
      <c r="BG173" s="27"/>
      <c r="BH173" s="28"/>
      <c r="BI173" s="35" t="s">
        <v>6078</v>
      </c>
      <c r="BJ173" s="19"/>
    </row>
    <row r="174" spans="1:62" s="3" customFormat="1" ht="90" x14ac:dyDescent="0.25">
      <c r="A174" s="29" t="s">
        <v>212</v>
      </c>
      <c r="B174" s="30" t="s">
        <v>6077</v>
      </c>
      <c r="C174" s="136" t="s">
        <v>6079</v>
      </c>
      <c r="D174" s="136"/>
      <c r="E174" s="136"/>
      <c r="F174" s="29" t="s">
        <v>88</v>
      </c>
      <c r="G174" s="52">
        <v>4</v>
      </c>
      <c r="H174" s="33">
        <v>1540.99</v>
      </c>
      <c r="I174" s="33"/>
      <c r="J174" s="33">
        <v>1540.99</v>
      </c>
      <c r="K174" s="31" t="s">
        <v>42</v>
      </c>
      <c r="L174" s="33">
        <v>53380</v>
      </c>
      <c r="M174" s="33"/>
      <c r="N174" s="34"/>
      <c r="O174" s="33">
        <v>53380</v>
      </c>
      <c r="BG174" s="27"/>
      <c r="BH174" s="28"/>
      <c r="BI174" s="35" t="s">
        <v>6079</v>
      </c>
      <c r="BJ174" s="19"/>
    </row>
    <row r="175" spans="1:62" s="3" customFormat="1" ht="90" x14ac:dyDescent="0.25">
      <c r="A175" s="29" t="s">
        <v>215</v>
      </c>
      <c r="B175" s="30" t="s">
        <v>6077</v>
      </c>
      <c r="C175" s="136" t="s">
        <v>6080</v>
      </c>
      <c r="D175" s="136"/>
      <c r="E175" s="136"/>
      <c r="F175" s="29" t="s">
        <v>88</v>
      </c>
      <c r="G175" s="52">
        <v>1</v>
      </c>
      <c r="H175" s="33">
        <v>1540.99</v>
      </c>
      <c r="I175" s="33"/>
      <c r="J175" s="33">
        <v>1540.99</v>
      </c>
      <c r="K175" s="31" t="s">
        <v>42</v>
      </c>
      <c r="L175" s="33">
        <v>13345</v>
      </c>
      <c r="M175" s="33"/>
      <c r="N175" s="34"/>
      <c r="O175" s="33">
        <v>13345</v>
      </c>
      <c r="BG175" s="27"/>
      <c r="BH175" s="28"/>
      <c r="BI175" s="35" t="s">
        <v>6080</v>
      </c>
      <c r="BJ175" s="19"/>
    </row>
    <row r="176" spans="1:62" s="3" customFormat="1" ht="90" x14ac:dyDescent="0.25">
      <c r="A176" s="29" t="s">
        <v>228</v>
      </c>
      <c r="B176" s="30" t="s">
        <v>6077</v>
      </c>
      <c r="C176" s="136" t="s">
        <v>6081</v>
      </c>
      <c r="D176" s="136"/>
      <c r="E176" s="136"/>
      <c r="F176" s="29" t="s">
        <v>88</v>
      </c>
      <c r="G176" s="52">
        <v>1</v>
      </c>
      <c r="H176" s="33">
        <v>1540.99</v>
      </c>
      <c r="I176" s="33"/>
      <c r="J176" s="33">
        <v>1540.99</v>
      </c>
      <c r="K176" s="31" t="s">
        <v>42</v>
      </c>
      <c r="L176" s="33">
        <v>13345</v>
      </c>
      <c r="M176" s="33"/>
      <c r="N176" s="34"/>
      <c r="O176" s="33">
        <v>13345</v>
      </c>
      <c r="BG176" s="27"/>
      <c r="BH176" s="28"/>
      <c r="BI176" s="35" t="s">
        <v>6081</v>
      </c>
      <c r="BJ176" s="19"/>
    </row>
    <row r="177" spans="1:62" s="3" customFormat="1" ht="90" x14ac:dyDescent="0.25">
      <c r="A177" s="29" t="s">
        <v>230</v>
      </c>
      <c r="B177" s="30" t="s">
        <v>6077</v>
      </c>
      <c r="C177" s="136" t="s">
        <v>6082</v>
      </c>
      <c r="D177" s="136"/>
      <c r="E177" s="136"/>
      <c r="F177" s="29" t="s">
        <v>88</v>
      </c>
      <c r="G177" s="52">
        <v>1</v>
      </c>
      <c r="H177" s="33">
        <v>1540.99</v>
      </c>
      <c r="I177" s="33"/>
      <c r="J177" s="33">
        <v>1540.99</v>
      </c>
      <c r="K177" s="31" t="s">
        <v>42</v>
      </c>
      <c r="L177" s="33">
        <v>13345</v>
      </c>
      <c r="M177" s="33"/>
      <c r="N177" s="34"/>
      <c r="O177" s="33">
        <v>13345</v>
      </c>
      <c r="BG177" s="27"/>
      <c r="BH177" s="28"/>
      <c r="BI177" s="35" t="s">
        <v>6082</v>
      </c>
      <c r="BJ177" s="19"/>
    </row>
    <row r="178" spans="1:62" s="3" customFormat="1" ht="90" x14ac:dyDescent="0.25">
      <c r="A178" s="29" t="s">
        <v>232</v>
      </c>
      <c r="B178" s="30" t="s">
        <v>216</v>
      </c>
      <c r="C178" s="136" t="s">
        <v>217</v>
      </c>
      <c r="D178" s="136"/>
      <c r="E178" s="136"/>
      <c r="F178" s="29" t="s">
        <v>199</v>
      </c>
      <c r="G178" s="44">
        <v>7.98</v>
      </c>
      <c r="H178" s="33" t="s">
        <v>218</v>
      </c>
      <c r="I178" s="33">
        <v>12.68</v>
      </c>
      <c r="J178" s="33">
        <v>54.26</v>
      </c>
      <c r="K178" s="31" t="s">
        <v>42</v>
      </c>
      <c r="L178" s="33">
        <v>15614</v>
      </c>
      <c r="M178" s="33">
        <v>10695</v>
      </c>
      <c r="N178" s="34">
        <v>1169</v>
      </c>
      <c r="O178" s="33">
        <v>3750</v>
      </c>
      <c r="BG178" s="27"/>
      <c r="BH178" s="28"/>
      <c r="BI178" s="35" t="s">
        <v>217</v>
      </c>
      <c r="BJ178" s="19"/>
    </row>
    <row r="179" spans="1:62" s="3" customFormat="1" ht="15" x14ac:dyDescent="0.25">
      <c r="A179" s="36"/>
      <c r="B179" s="37"/>
      <c r="C179" s="37"/>
      <c r="D179" s="37"/>
      <c r="E179" s="38" t="s">
        <v>6083</v>
      </c>
      <c r="F179" s="38"/>
      <c r="G179" s="39"/>
      <c r="H179" s="40"/>
      <c r="I179" s="11"/>
      <c r="J179" s="11"/>
      <c r="K179" s="11"/>
      <c r="L179" s="41">
        <v>9946</v>
      </c>
      <c r="M179" s="42"/>
      <c r="N179" s="42"/>
      <c r="O179" s="43"/>
      <c r="BG179" s="27"/>
      <c r="BH179" s="28"/>
      <c r="BI179" s="35"/>
      <c r="BJ179" s="19"/>
    </row>
    <row r="180" spans="1:62" s="3" customFormat="1" ht="15" x14ac:dyDescent="0.25">
      <c r="A180" s="36"/>
      <c r="B180" s="37"/>
      <c r="C180" s="37"/>
      <c r="D180" s="37"/>
      <c r="E180" s="38" t="s">
        <v>6084</v>
      </c>
      <c r="F180" s="38"/>
      <c r="G180" s="39"/>
      <c r="H180" s="40"/>
      <c r="I180" s="11"/>
      <c r="J180" s="11"/>
      <c r="K180" s="11"/>
      <c r="L180" s="41">
        <v>6631</v>
      </c>
      <c r="M180" s="42"/>
      <c r="N180" s="42"/>
      <c r="O180" s="43"/>
      <c r="BG180" s="27"/>
      <c r="BH180" s="28"/>
      <c r="BI180" s="35"/>
      <c r="BJ180" s="19"/>
    </row>
    <row r="181" spans="1:62" s="3" customFormat="1" ht="15" x14ac:dyDescent="0.25">
      <c r="A181" s="36"/>
      <c r="B181" s="37"/>
      <c r="C181" s="37"/>
      <c r="D181" s="37"/>
      <c r="E181" s="38" t="s">
        <v>46</v>
      </c>
      <c r="F181" s="38"/>
      <c r="G181" s="39"/>
      <c r="H181" s="40"/>
      <c r="I181" s="11"/>
      <c r="J181" s="11"/>
      <c r="K181" s="11"/>
      <c r="L181" s="41">
        <v>32191</v>
      </c>
      <c r="M181" s="42"/>
      <c r="N181" s="42"/>
      <c r="O181" s="43"/>
      <c r="BG181" s="27"/>
      <c r="BH181" s="28"/>
      <c r="BI181" s="35"/>
      <c r="BJ181" s="19"/>
    </row>
    <row r="182" spans="1:62" s="3" customFormat="1" ht="22.5" x14ac:dyDescent="0.25">
      <c r="A182" s="45"/>
      <c r="B182" s="46" t="s">
        <v>203</v>
      </c>
      <c r="C182" s="141" t="s">
        <v>204</v>
      </c>
      <c r="D182" s="141"/>
      <c r="E182" s="141"/>
      <c r="F182" s="47" t="s">
        <v>80</v>
      </c>
      <c r="G182" s="39" t="s">
        <v>6085</v>
      </c>
      <c r="H182" s="48">
        <v>12320.59</v>
      </c>
      <c r="I182" s="48"/>
      <c r="J182" s="48">
        <v>12320.59</v>
      </c>
      <c r="K182" s="49"/>
      <c r="L182" s="48">
        <v>6.88</v>
      </c>
      <c r="M182" s="48"/>
      <c r="N182" s="48"/>
      <c r="O182" s="50">
        <v>6.88</v>
      </c>
      <c r="BG182" s="27"/>
      <c r="BH182" s="28"/>
      <c r="BI182" s="35"/>
      <c r="BJ182" s="19" t="s">
        <v>204</v>
      </c>
    </row>
    <row r="183" spans="1:62" s="3" customFormat="1" ht="22.5" x14ac:dyDescent="0.25">
      <c r="A183" s="45"/>
      <c r="B183" s="46" t="s">
        <v>222</v>
      </c>
      <c r="C183" s="141" t="s">
        <v>223</v>
      </c>
      <c r="D183" s="141"/>
      <c r="E183" s="141"/>
      <c r="F183" s="47" t="s">
        <v>80</v>
      </c>
      <c r="G183" s="39" t="s">
        <v>6086</v>
      </c>
      <c r="H183" s="48">
        <v>8970.59</v>
      </c>
      <c r="I183" s="48"/>
      <c r="J183" s="48">
        <v>8970.59</v>
      </c>
      <c r="K183" s="49"/>
      <c r="L183" s="48">
        <v>214.76</v>
      </c>
      <c r="M183" s="48"/>
      <c r="N183" s="48"/>
      <c r="O183" s="50">
        <v>214.76</v>
      </c>
      <c r="BG183" s="27"/>
      <c r="BH183" s="28"/>
      <c r="BI183" s="35"/>
      <c r="BJ183" s="19" t="s">
        <v>223</v>
      </c>
    </row>
    <row r="184" spans="1:62" s="3" customFormat="1" ht="23.25" x14ac:dyDescent="0.25">
      <c r="A184" s="45"/>
      <c r="B184" s="46" t="s">
        <v>225</v>
      </c>
      <c r="C184" s="141" t="s">
        <v>226</v>
      </c>
      <c r="D184" s="141"/>
      <c r="E184" s="141"/>
      <c r="F184" s="47" t="s">
        <v>155</v>
      </c>
      <c r="G184" s="39" t="s">
        <v>6087</v>
      </c>
      <c r="H184" s="48">
        <v>98.1</v>
      </c>
      <c r="I184" s="48"/>
      <c r="J184" s="48">
        <v>98.1</v>
      </c>
      <c r="K184" s="49"/>
      <c r="L184" s="48">
        <v>211.37</v>
      </c>
      <c r="M184" s="48"/>
      <c r="N184" s="48"/>
      <c r="O184" s="50">
        <v>211.37</v>
      </c>
      <c r="BG184" s="27"/>
      <c r="BH184" s="28"/>
      <c r="BI184" s="35"/>
      <c r="BJ184" s="19" t="s">
        <v>226</v>
      </c>
    </row>
    <row r="185" spans="1:62" s="3" customFormat="1" ht="90" x14ac:dyDescent="0.25">
      <c r="A185" s="29" t="s">
        <v>246</v>
      </c>
      <c r="B185" s="30" t="s">
        <v>6088</v>
      </c>
      <c r="C185" s="136" t="s">
        <v>6089</v>
      </c>
      <c r="D185" s="136"/>
      <c r="E185" s="136"/>
      <c r="F185" s="29" t="s">
        <v>88</v>
      </c>
      <c r="G185" s="52">
        <v>2</v>
      </c>
      <c r="H185" s="33">
        <v>1560.62</v>
      </c>
      <c r="I185" s="33"/>
      <c r="J185" s="33">
        <v>1560.62</v>
      </c>
      <c r="K185" s="31" t="s">
        <v>42</v>
      </c>
      <c r="L185" s="33">
        <v>27030</v>
      </c>
      <c r="M185" s="33"/>
      <c r="N185" s="34"/>
      <c r="O185" s="33">
        <v>27030</v>
      </c>
      <c r="BG185" s="27"/>
      <c r="BH185" s="28"/>
      <c r="BI185" s="35" t="s">
        <v>6089</v>
      </c>
      <c r="BJ185" s="19"/>
    </row>
    <row r="186" spans="1:62" s="3" customFormat="1" ht="90" x14ac:dyDescent="0.25">
      <c r="A186" s="29" t="s">
        <v>259</v>
      </c>
      <c r="B186" s="30" t="s">
        <v>6088</v>
      </c>
      <c r="C186" s="136" t="s">
        <v>6090</v>
      </c>
      <c r="D186" s="136"/>
      <c r="E186" s="136"/>
      <c r="F186" s="29" t="s">
        <v>88</v>
      </c>
      <c r="G186" s="52">
        <v>2</v>
      </c>
      <c r="H186" s="33">
        <v>1953.23</v>
      </c>
      <c r="I186" s="33"/>
      <c r="J186" s="33">
        <v>1953.23</v>
      </c>
      <c r="K186" s="31" t="s">
        <v>42</v>
      </c>
      <c r="L186" s="33">
        <v>33830</v>
      </c>
      <c r="M186" s="33"/>
      <c r="N186" s="34"/>
      <c r="O186" s="33">
        <v>33830</v>
      </c>
      <c r="BG186" s="27"/>
      <c r="BH186" s="28"/>
      <c r="BI186" s="35" t="s">
        <v>6090</v>
      </c>
      <c r="BJ186" s="19"/>
    </row>
    <row r="187" spans="1:62" s="3" customFormat="1" ht="15" x14ac:dyDescent="0.25">
      <c r="A187" s="138" t="s">
        <v>6091</v>
      </c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40"/>
      <c r="BG187" s="27" t="s">
        <v>6091</v>
      </c>
      <c r="BH187" s="28"/>
      <c r="BI187" s="35"/>
      <c r="BJ187" s="19"/>
    </row>
    <row r="188" spans="1:62" s="3" customFormat="1" ht="90" x14ac:dyDescent="0.25">
      <c r="A188" s="29" t="s">
        <v>267</v>
      </c>
      <c r="B188" s="30" t="s">
        <v>2923</v>
      </c>
      <c r="C188" s="136" t="s">
        <v>2924</v>
      </c>
      <c r="D188" s="136"/>
      <c r="E188" s="136"/>
      <c r="F188" s="29" t="s">
        <v>2262</v>
      </c>
      <c r="G188" s="44">
        <v>0.39</v>
      </c>
      <c r="H188" s="33" t="s">
        <v>2925</v>
      </c>
      <c r="I188" s="33" t="s">
        <v>2926</v>
      </c>
      <c r="J188" s="33">
        <v>25391.63</v>
      </c>
      <c r="K188" s="31" t="s">
        <v>42</v>
      </c>
      <c r="L188" s="33">
        <v>204962</v>
      </c>
      <c r="M188" s="33">
        <v>107450</v>
      </c>
      <c r="N188" s="34" t="s">
        <v>6092</v>
      </c>
      <c r="O188" s="33">
        <v>85758</v>
      </c>
      <c r="BG188" s="27"/>
      <c r="BH188" s="28"/>
      <c r="BI188" s="35" t="s">
        <v>2924</v>
      </c>
      <c r="BJ188" s="19"/>
    </row>
    <row r="189" spans="1:62" s="3" customFormat="1" ht="15" x14ac:dyDescent="0.25">
      <c r="A189" s="36"/>
      <c r="B189" s="37"/>
      <c r="C189" s="37"/>
      <c r="D189" s="37"/>
      <c r="E189" s="38" t="s">
        <v>6093</v>
      </c>
      <c r="F189" s="38"/>
      <c r="G189" s="39"/>
      <c r="H189" s="40"/>
      <c r="I189" s="11"/>
      <c r="J189" s="11"/>
      <c r="K189" s="11"/>
      <c r="L189" s="41">
        <v>105790</v>
      </c>
      <c r="M189" s="42"/>
      <c r="N189" s="42"/>
      <c r="O189" s="43"/>
      <c r="BG189" s="27"/>
      <c r="BH189" s="28"/>
      <c r="BI189" s="35"/>
      <c r="BJ189" s="19"/>
    </row>
    <row r="190" spans="1:62" s="3" customFormat="1" ht="15" x14ac:dyDescent="0.25">
      <c r="A190" s="36"/>
      <c r="B190" s="37"/>
      <c r="C190" s="37"/>
      <c r="D190" s="37"/>
      <c r="E190" s="38" t="s">
        <v>6094</v>
      </c>
      <c r="F190" s="38"/>
      <c r="G190" s="39"/>
      <c r="H190" s="40"/>
      <c r="I190" s="11"/>
      <c r="J190" s="11"/>
      <c r="K190" s="11"/>
      <c r="L190" s="41">
        <v>70527</v>
      </c>
      <c r="M190" s="42"/>
      <c r="N190" s="42"/>
      <c r="O190" s="43"/>
      <c r="BG190" s="27"/>
      <c r="BH190" s="28"/>
      <c r="BI190" s="35"/>
      <c r="BJ190" s="19"/>
    </row>
    <row r="191" spans="1:62" s="3" customFormat="1" ht="15" x14ac:dyDescent="0.25">
      <c r="A191" s="36"/>
      <c r="B191" s="37"/>
      <c r="C191" s="37"/>
      <c r="D191" s="37"/>
      <c r="E191" s="38" t="s">
        <v>46</v>
      </c>
      <c r="F191" s="38"/>
      <c r="G191" s="39"/>
      <c r="H191" s="40"/>
      <c r="I191" s="11"/>
      <c r="J191" s="11"/>
      <c r="K191" s="11"/>
      <c r="L191" s="41">
        <v>381279</v>
      </c>
      <c r="M191" s="42"/>
      <c r="N191" s="42"/>
      <c r="O191" s="43"/>
      <c r="BG191" s="27"/>
      <c r="BH191" s="28"/>
      <c r="BI191" s="35"/>
      <c r="BJ191" s="19"/>
    </row>
    <row r="192" spans="1:62" s="3" customFormat="1" ht="22.5" x14ac:dyDescent="0.25">
      <c r="A192" s="45"/>
      <c r="B192" s="46" t="s">
        <v>2273</v>
      </c>
      <c r="C192" s="141" t="s">
        <v>2274</v>
      </c>
      <c r="D192" s="141"/>
      <c r="E192" s="141"/>
      <c r="F192" s="47" t="s">
        <v>80</v>
      </c>
      <c r="G192" s="39" t="s">
        <v>6095</v>
      </c>
      <c r="H192" s="48">
        <v>15629.17</v>
      </c>
      <c r="I192" s="48"/>
      <c r="J192" s="48">
        <v>15629.17</v>
      </c>
      <c r="K192" s="49"/>
      <c r="L192" s="48">
        <v>42.67</v>
      </c>
      <c r="M192" s="48"/>
      <c r="N192" s="48"/>
      <c r="O192" s="50">
        <v>42.67</v>
      </c>
      <c r="BG192" s="27"/>
      <c r="BH192" s="28"/>
      <c r="BI192" s="35"/>
      <c r="BJ192" s="19" t="s">
        <v>2274</v>
      </c>
    </row>
    <row r="193" spans="1:62" s="3" customFormat="1" ht="23.25" x14ac:dyDescent="0.25">
      <c r="A193" s="45"/>
      <c r="B193" s="46" t="s">
        <v>2931</v>
      </c>
      <c r="C193" s="141" t="s">
        <v>2932</v>
      </c>
      <c r="D193" s="141"/>
      <c r="E193" s="141"/>
      <c r="F193" s="47" t="s">
        <v>50</v>
      </c>
      <c r="G193" s="39" t="s">
        <v>6096</v>
      </c>
      <c r="H193" s="48">
        <v>268.95999999999998</v>
      </c>
      <c r="I193" s="48"/>
      <c r="J193" s="48">
        <v>268.95999999999998</v>
      </c>
      <c r="K193" s="49"/>
      <c r="L193" s="48">
        <v>9860.07</v>
      </c>
      <c r="M193" s="48"/>
      <c r="N193" s="48"/>
      <c r="O193" s="50">
        <v>9860.07</v>
      </c>
      <c r="BG193" s="27"/>
      <c r="BH193" s="28"/>
      <c r="BI193" s="35"/>
      <c r="BJ193" s="19" t="s">
        <v>2932</v>
      </c>
    </row>
    <row r="194" spans="1:62" s="3" customFormat="1" ht="90" x14ac:dyDescent="0.25">
      <c r="A194" s="29" t="s">
        <v>270</v>
      </c>
      <c r="B194" s="30" t="s">
        <v>6097</v>
      </c>
      <c r="C194" s="136" t="s">
        <v>6098</v>
      </c>
      <c r="D194" s="136"/>
      <c r="E194" s="136"/>
      <c r="F194" s="29" t="s">
        <v>88</v>
      </c>
      <c r="G194" s="52">
        <v>26</v>
      </c>
      <c r="H194" s="33">
        <v>3715.46</v>
      </c>
      <c r="I194" s="33"/>
      <c r="J194" s="33">
        <v>3715.46</v>
      </c>
      <c r="K194" s="31" t="s">
        <v>42</v>
      </c>
      <c r="L194" s="33">
        <v>836573</v>
      </c>
      <c r="M194" s="33"/>
      <c r="N194" s="34"/>
      <c r="O194" s="33">
        <v>836573</v>
      </c>
      <c r="BG194" s="27"/>
      <c r="BH194" s="28"/>
      <c r="BI194" s="35" t="s">
        <v>6098</v>
      </c>
      <c r="BJ194" s="19"/>
    </row>
    <row r="195" spans="1:62" s="3" customFormat="1" ht="15" x14ac:dyDescent="0.25">
      <c r="A195" s="138" t="s">
        <v>6099</v>
      </c>
      <c r="B195" s="139"/>
      <c r="C195" s="139"/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40"/>
      <c r="BG195" s="27" t="s">
        <v>6099</v>
      </c>
      <c r="BH195" s="28"/>
      <c r="BI195" s="35"/>
      <c r="BJ195" s="19"/>
    </row>
    <row r="196" spans="1:62" s="3" customFormat="1" ht="15" x14ac:dyDescent="0.25">
      <c r="A196" s="133" t="s">
        <v>6100</v>
      </c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5"/>
      <c r="BG196" s="27"/>
      <c r="BH196" s="28" t="s">
        <v>6100</v>
      </c>
      <c r="BI196" s="35"/>
      <c r="BJ196" s="19"/>
    </row>
    <row r="197" spans="1:62" s="3" customFormat="1" ht="90" x14ac:dyDescent="0.25">
      <c r="A197" s="29" t="s">
        <v>305</v>
      </c>
      <c r="B197" s="30" t="s">
        <v>6101</v>
      </c>
      <c r="C197" s="136" t="s">
        <v>6102</v>
      </c>
      <c r="D197" s="136"/>
      <c r="E197" s="136"/>
      <c r="F197" s="29" t="s">
        <v>1054</v>
      </c>
      <c r="G197" s="44">
        <v>210.26</v>
      </c>
      <c r="H197" s="33" t="s">
        <v>6103</v>
      </c>
      <c r="I197" s="33" t="s">
        <v>5142</v>
      </c>
      <c r="J197" s="33"/>
      <c r="K197" s="31" t="s">
        <v>42</v>
      </c>
      <c r="L197" s="33">
        <v>799733</v>
      </c>
      <c r="M197" s="33">
        <v>772029</v>
      </c>
      <c r="N197" s="34" t="s">
        <v>6104</v>
      </c>
      <c r="O197" s="33"/>
      <c r="BG197" s="27"/>
      <c r="BH197" s="28"/>
      <c r="BI197" s="35" t="s">
        <v>6102</v>
      </c>
      <c r="BJ197" s="19"/>
    </row>
    <row r="198" spans="1:62" s="3" customFormat="1" ht="15" x14ac:dyDescent="0.25">
      <c r="A198" s="36"/>
      <c r="B198" s="37"/>
      <c r="C198" s="37"/>
      <c r="D198" s="37"/>
      <c r="E198" s="38" t="s">
        <v>6105</v>
      </c>
      <c r="F198" s="38"/>
      <c r="G198" s="39"/>
      <c r="H198" s="40"/>
      <c r="I198" s="11"/>
      <c r="J198" s="11"/>
      <c r="K198" s="11"/>
      <c r="L198" s="41">
        <v>726898</v>
      </c>
      <c r="M198" s="42"/>
      <c r="N198" s="42"/>
      <c r="O198" s="43"/>
      <c r="BG198" s="27"/>
      <c r="BH198" s="28"/>
      <c r="BI198" s="35"/>
      <c r="BJ198" s="19"/>
    </row>
    <row r="199" spans="1:62" s="3" customFormat="1" ht="15" x14ac:dyDescent="0.25">
      <c r="A199" s="36"/>
      <c r="B199" s="37"/>
      <c r="C199" s="37"/>
      <c r="D199" s="37"/>
      <c r="E199" s="38" t="s">
        <v>6106</v>
      </c>
      <c r="F199" s="38"/>
      <c r="G199" s="39"/>
      <c r="H199" s="40"/>
      <c r="I199" s="11"/>
      <c r="J199" s="11"/>
      <c r="K199" s="11"/>
      <c r="L199" s="41">
        <v>394381</v>
      </c>
      <c r="M199" s="42"/>
      <c r="N199" s="42"/>
      <c r="O199" s="43"/>
      <c r="BG199" s="27"/>
      <c r="BH199" s="28"/>
      <c r="BI199" s="35"/>
      <c r="BJ199" s="19"/>
    </row>
    <row r="200" spans="1:62" s="3" customFormat="1" ht="15" x14ac:dyDescent="0.25">
      <c r="A200" s="36"/>
      <c r="B200" s="37"/>
      <c r="C200" s="37"/>
      <c r="D200" s="37"/>
      <c r="E200" s="38" t="s">
        <v>46</v>
      </c>
      <c r="F200" s="38"/>
      <c r="G200" s="39"/>
      <c r="H200" s="40"/>
      <c r="I200" s="11"/>
      <c r="J200" s="11"/>
      <c r="K200" s="11"/>
      <c r="L200" s="41">
        <v>1921012</v>
      </c>
      <c r="M200" s="42"/>
      <c r="N200" s="42"/>
      <c r="O200" s="43"/>
      <c r="BG200" s="27"/>
      <c r="BH200" s="28"/>
      <c r="BI200" s="35"/>
      <c r="BJ200" s="19"/>
    </row>
    <row r="201" spans="1:62" s="3" customFormat="1" ht="90" x14ac:dyDescent="0.25">
      <c r="A201" s="29" t="s">
        <v>310</v>
      </c>
      <c r="B201" s="30" t="s">
        <v>6107</v>
      </c>
      <c r="C201" s="136" t="s">
        <v>6108</v>
      </c>
      <c r="D201" s="136"/>
      <c r="E201" s="136"/>
      <c r="F201" s="29" t="s">
        <v>62</v>
      </c>
      <c r="G201" s="44">
        <v>2754.41</v>
      </c>
      <c r="H201" s="33">
        <v>60.07</v>
      </c>
      <c r="I201" s="33"/>
      <c r="J201" s="33">
        <v>60.07</v>
      </c>
      <c r="K201" s="31" t="s">
        <v>42</v>
      </c>
      <c r="L201" s="33">
        <v>1432861</v>
      </c>
      <c r="M201" s="33"/>
      <c r="N201" s="34"/>
      <c r="O201" s="33">
        <v>1432861</v>
      </c>
      <c r="BG201" s="27"/>
      <c r="BH201" s="28"/>
      <c r="BI201" s="35" t="s">
        <v>6108</v>
      </c>
      <c r="BJ201" s="19"/>
    </row>
    <row r="202" spans="1:62" s="3" customFormat="1" ht="90" x14ac:dyDescent="0.25">
      <c r="A202" s="29" t="s">
        <v>317</v>
      </c>
      <c r="B202" s="30" t="s">
        <v>6109</v>
      </c>
      <c r="C202" s="136" t="s">
        <v>6110</v>
      </c>
      <c r="D202" s="136"/>
      <c r="E202" s="136"/>
      <c r="F202" s="29" t="s">
        <v>1054</v>
      </c>
      <c r="G202" s="44">
        <v>210.26</v>
      </c>
      <c r="H202" s="33" t="s">
        <v>6111</v>
      </c>
      <c r="I202" s="33" t="s">
        <v>5347</v>
      </c>
      <c r="J202" s="33">
        <v>24.13</v>
      </c>
      <c r="K202" s="31" t="s">
        <v>42</v>
      </c>
      <c r="L202" s="33">
        <v>713793</v>
      </c>
      <c r="M202" s="33">
        <v>651144</v>
      </c>
      <c r="N202" s="34" t="s">
        <v>6112</v>
      </c>
      <c r="O202" s="33">
        <v>43937</v>
      </c>
      <c r="BG202" s="27"/>
      <c r="BH202" s="28"/>
      <c r="BI202" s="35" t="s">
        <v>6110</v>
      </c>
      <c r="BJ202" s="19"/>
    </row>
    <row r="203" spans="1:62" s="3" customFormat="1" ht="15" x14ac:dyDescent="0.25">
      <c r="A203" s="36"/>
      <c r="B203" s="37"/>
      <c r="C203" s="37"/>
      <c r="D203" s="37"/>
      <c r="E203" s="38" t="s">
        <v>6113</v>
      </c>
      <c r="F203" s="38"/>
      <c r="G203" s="39"/>
      <c r="H203" s="40"/>
      <c r="I203" s="11"/>
      <c r="J203" s="11"/>
      <c r="K203" s="11"/>
      <c r="L203" s="41">
        <v>613266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6114</v>
      </c>
      <c r="F204" s="38"/>
      <c r="G204" s="39"/>
      <c r="H204" s="40"/>
      <c r="I204" s="11"/>
      <c r="J204" s="11"/>
      <c r="K204" s="11"/>
      <c r="L204" s="41">
        <v>332730</v>
      </c>
      <c r="M204" s="42"/>
      <c r="N204" s="42"/>
      <c r="O204" s="43"/>
      <c r="BG204" s="27"/>
      <c r="BH204" s="28"/>
      <c r="BI204" s="35"/>
      <c r="BJ204" s="19"/>
    </row>
    <row r="205" spans="1:62" s="3" customFormat="1" ht="15" x14ac:dyDescent="0.25">
      <c r="A205" s="36"/>
      <c r="B205" s="37"/>
      <c r="C205" s="37"/>
      <c r="D205" s="37"/>
      <c r="E205" s="38" t="s">
        <v>46</v>
      </c>
      <c r="F205" s="38"/>
      <c r="G205" s="39"/>
      <c r="H205" s="40"/>
      <c r="I205" s="11"/>
      <c r="J205" s="11"/>
      <c r="K205" s="11"/>
      <c r="L205" s="41">
        <v>1659789</v>
      </c>
      <c r="M205" s="42"/>
      <c r="N205" s="42"/>
      <c r="O205" s="43"/>
      <c r="BG205" s="27"/>
      <c r="BH205" s="28"/>
      <c r="BI205" s="35"/>
      <c r="BJ205" s="19"/>
    </row>
    <row r="206" spans="1:62" s="3" customFormat="1" ht="22.5" x14ac:dyDescent="0.25">
      <c r="A206" s="45"/>
      <c r="B206" s="46" t="s">
        <v>5147</v>
      </c>
      <c r="C206" s="141" t="s">
        <v>5148</v>
      </c>
      <c r="D206" s="141"/>
      <c r="E206" s="141"/>
      <c r="F206" s="47" t="s">
        <v>80</v>
      </c>
      <c r="G206" s="39" t="s">
        <v>6115</v>
      </c>
      <c r="H206" s="48">
        <v>17237.09</v>
      </c>
      <c r="I206" s="48"/>
      <c r="J206" s="48">
        <v>17237.09</v>
      </c>
      <c r="K206" s="49"/>
      <c r="L206" s="48">
        <v>5073.9799999999996</v>
      </c>
      <c r="M206" s="48"/>
      <c r="N206" s="48"/>
      <c r="O206" s="50">
        <v>5073.9799999999996</v>
      </c>
      <c r="BG206" s="27"/>
      <c r="BH206" s="28"/>
      <c r="BI206" s="35"/>
      <c r="BJ206" s="19" t="s">
        <v>5148</v>
      </c>
    </row>
    <row r="207" spans="1:62" s="3" customFormat="1" ht="90" x14ac:dyDescent="0.25">
      <c r="A207" s="29" t="s">
        <v>318</v>
      </c>
      <c r="B207" s="30" t="s">
        <v>6107</v>
      </c>
      <c r="C207" s="136" t="s">
        <v>6116</v>
      </c>
      <c r="D207" s="136"/>
      <c r="E207" s="136"/>
      <c r="F207" s="29" t="s">
        <v>62</v>
      </c>
      <c r="G207" s="44">
        <v>7001.66</v>
      </c>
      <c r="H207" s="33">
        <v>73.42</v>
      </c>
      <c r="I207" s="33"/>
      <c r="J207" s="33">
        <v>73.42</v>
      </c>
      <c r="K207" s="31" t="s">
        <v>42</v>
      </c>
      <c r="L207" s="33">
        <v>4451776</v>
      </c>
      <c r="M207" s="33"/>
      <c r="N207" s="34"/>
      <c r="O207" s="33">
        <v>4451776</v>
      </c>
      <c r="BG207" s="27"/>
      <c r="BH207" s="28"/>
      <c r="BI207" s="35" t="s">
        <v>6116</v>
      </c>
      <c r="BJ207" s="19"/>
    </row>
    <row r="208" spans="1:62" s="3" customFormat="1" ht="90" x14ac:dyDescent="0.25">
      <c r="A208" s="29" t="s">
        <v>330</v>
      </c>
      <c r="B208" s="30" t="s">
        <v>6109</v>
      </c>
      <c r="C208" s="136" t="s">
        <v>6110</v>
      </c>
      <c r="D208" s="136"/>
      <c r="E208" s="136"/>
      <c r="F208" s="29" t="s">
        <v>1054</v>
      </c>
      <c r="G208" s="44">
        <v>210.26</v>
      </c>
      <c r="H208" s="33" t="s">
        <v>6111</v>
      </c>
      <c r="I208" s="33" t="s">
        <v>5347</v>
      </c>
      <c r="J208" s="33">
        <v>24.13</v>
      </c>
      <c r="K208" s="31" t="s">
        <v>42</v>
      </c>
      <c r="L208" s="33">
        <v>713793</v>
      </c>
      <c r="M208" s="33">
        <v>651144</v>
      </c>
      <c r="N208" s="34" t="s">
        <v>6112</v>
      </c>
      <c r="O208" s="33">
        <v>43937</v>
      </c>
      <c r="BG208" s="27"/>
      <c r="BH208" s="28"/>
      <c r="BI208" s="35" t="s">
        <v>6110</v>
      </c>
      <c r="BJ208" s="19"/>
    </row>
    <row r="209" spans="1:62" s="3" customFormat="1" ht="15" x14ac:dyDescent="0.25">
      <c r="A209" s="36"/>
      <c r="B209" s="37"/>
      <c r="C209" s="37"/>
      <c r="D209" s="37"/>
      <c r="E209" s="38" t="s">
        <v>6113</v>
      </c>
      <c r="F209" s="38"/>
      <c r="G209" s="39"/>
      <c r="H209" s="40"/>
      <c r="I209" s="11"/>
      <c r="J209" s="11"/>
      <c r="K209" s="11"/>
      <c r="L209" s="41">
        <v>613266</v>
      </c>
      <c r="M209" s="42"/>
      <c r="N209" s="42"/>
      <c r="O209" s="43"/>
      <c r="BG209" s="27"/>
      <c r="BH209" s="28"/>
      <c r="BI209" s="35"/>
      <c r="BJ209" s="19"/>
    </row>
    <row r="210" spans="1:62" s="3" customFormat="1" ht="15" x14ac:dyDescent="0.25">
      <c r="A210" s="36"/>
      <c r="B210" s="37"/>
      <c r="C210" s="37"/>
      <c r="D210" s="37"/>
      <c r="E210" s="38" t="s">
        <v>6114</v>
      </c>
      <c r="F210" s="38"/>
      <c r="G210" s="39"/>
      <c r="H210" s="40"/>
      <c r="I210" s="11"/>
      <c r="J210" s="11"/>
      <c r="K210" s="11"/>
      <c r="L210" s="41">
        <v>332730</v>
      </c>
      <c r="M210" s="42"/>
      <c r="N210" s="42"/>
      <c r="O210" s="43"/>
      <c r="BG210" s="27"/>
      <c r="BH210" s="28"/>
      <c r="BI210" s="35"/>
      <c r="BJ210" s="19"/>
    </row>
    <row r="211" spans="1:62" s="3" customFormat="1" ht="15" x14ac:dyDescent="0.25">
      <c r="A211" s="36"/>
      <c r="B211" s="37"/>
      <c r="C211" s="37"/>
      <c r="D211" s="37"/>
      <c r="E211" s="38" t="s">
        <v>46</v>
      </c>
      <c r="F211" s="38"/>
      <c r="G211" s="39"/>
      <c r="H211" s="40"/>
      <c r="I211" s="11"/>
      <c r="J211" s="11"/>
      <c r="K211" s="11"/>
      <c r="L211" s="41">
        <v>1659789</v>
      </c>
      <c r="M211" s="42"/>
      <c r="N211" s="42"/>
      <c r="O211" s="43"/>
      <c r="BG211" s="27"/>
      <c r="BH211" s="28"/>
      <c r="BI211" s="35"/>
      <c r="BJ211" s="19"/>
    </row>
    <row r="212" spans="1:62" s="3" customFormat="1" ht="22.5" x14ac:dyDescent="0.25">
      <c r="A212" s="45"/>
      <c r="B212" s="46" t="s">
        <v>5147</v>
      </c>
      <c r="C212" s="141" t="s">
        <v>5148</v>
      </c>
      <c r="D212" s="141"/>
      <c r="E212" s="141"/>
      <c r="F212" s="47" t="s">
        <v>80</v>
      </c>
      <c r="G212" s="39" t="s">
        <v>6115</v>
      </c>
      <c r="H212" s="48">
        <v>17237.09</v>
      </c>
      <c r="I212" s="48"/>
      <c r="J212" s="48">
        <v>17237.09</v>
      </c>
      <c r="K212" s="49"/>
      <c r="L212" s="48">
        <v>5073.9799999999996</v>
      </c>
      <c r="M212" s="48"/>
      <c r="N212" s="48"/>
      <c r="O212" s="50">
        <v>5073.9799999999996</v>
      </c>
      <c r="BG212" s="27"/>
      <c r="BH212" s="28"/>
      <c r="BI212" s="35"/>
      <c r="BJ212" s="19" t="s">
        <v>5148</v>
      </c>
    </row>
    <row r="213" spans="1:62" s="3" customFormat="1" ht="90" x14ac:dyDescent="0.25">
      <c r="A213" s="29" t="s">
        <v>333</v>
      </c>
      <c r="B213" s="30" t="s">
        <v>6117</v>
      </c>
      <c r="C213" s="136" t="s">
        <v>6118</v>
      </c>
      <c r="D213" s="136"/>
      <c r="E213" s="136"/>
      <c r="F213" s="29" t="s">
        <v>62</v>
      </c>
      <c r="G213" s="44">
        <v>6623.19</v>
      </c>
      <c r="H213" s="33">
        <v>74.89</v>
      </c>
      <c r="I213" s="33"/>
      <c r="J213" s="33">
        <v>74.89</v>
      </c>
      <c r="K213" s="31" t="s">
        <v>42</v>
      </c>
      <c r="L213" s="33">
        <v>4295453</v>
      </c>
      <c r="M213" s="33"/>
      <c r="N213" s="34"/>
      <c r="O213" s="33">
        <v>4295453</v>
      </c>
      <c r="BG213" s="27"/>
      <c r="BH213" s="28"/>
      <c r="BI213" s="35" t="s">
        <v>6118</v>
      </c>
      <c r="BJ213" s="19"/>
    </row>
    <row r="214" spans="1:62" s="3" customFormat="1" ht="15" x14ac:dyDescent="0.25">
      <c r="A214" s="133" t="s">
        <v>6119</v>
      </c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5"/>
      <c r="BG214" s="27"/>
      <c r="BH214" s="28" t="s">
        <v>6119</v>
      </c>
      <c r="BI214" s="35"/>
      <c r="BJ214" s="19"/>
    </row>
    <row r="215" spans="1:62" s="3" customFormat="1" ht="90" x14ac:dyDescent="0.25">
      <c r="A215" s="29" t="s">
        <v>347</v>
      </c>
      <c r="B215" s="30" t="s">
        <v>6120</v>
      </c>
      <c r="C215" s="136" t="s">
        <v>6121</v>
      </c>
      <c r="D215" s="136"/>
      <c r="E215" s="136"/>
      <c r="F215" s="29" t="s">
        <v>249</v>
      </c>
      <c r="G215" s="32">
        <v>0.46400000000000002</v>
      </c>
      <c r="H215" s="33" t="s">
        <v>6122</v>
      </c>
      <c r="I215" s="33" t="s">
        <v>6123</v>
      </c>
      <c r="J215" s="33">
        <v>7.56</v>
      </c>
      <c r="K215" s="31" t="s">
        <v>42</v>
      </c>
      <c r="L215" s="33">
        <v>9625</v>
      </c>
      <c r="M215" s="33">
        <v>9239</v>
      </c>
      <c r="N215" s="34" t="s">
        <v>6124</v>
      </c>
      <c r="O215" s="33">
        <v>31</v>
      </c>
      <c r="BG215" s="27"/>
      <c r="BH215" s="28"/>
      <c r="BI215" s="35" t="s">
        <v>6121</v>
      </c>
      <c r="BJ215" s="19"/>
    </row>
    <row r="216" spans="1:62" s="3" customFormat="1" ht="15" x14ac:dyDescent="0.25">
      <c r="A216" s="36"/>
      <c r="B216" s="37"/>
      <c r="C216" s="37"/>
      <c r="D216" s="37"/>
      <c r="E216" s="38" t="s">
        <v>6125</v>
      </c>
      <c r="F216" s="38"/>
      <c r="G216" s="39"/>
      <c r="H216" s="40"/>
      <c r="I216" s="11"/>
      <c r="J216" s="11"/>
      <c r="K216" s="11"/>
      <c r="L216" s="41">
        <v>10890</v>
      </c>
      <c r="M216" s="42"/>
      <c r="N216" s="42"/>
      <c r="O216" s="43"/>
      <c r="BG216" s="27"/>
      <c r="BH216" s="28"/>
      <c r="BI216" s="35"/>
      <c r="BJ216" s="19"/>
    </row>
    <row r="217" spans="1:62" s="3" customFormat="1" ht="15" x14ac:dyDescent="0.25">
      <c r="A217" s="36"/>
      <c r="B217" s="37"/>
      <c r="C217" s="37"/>
      <c r="D217" s="37"/>
      <c r="E217" s="38" t="s">
        <v>6126</v>
      </c>
      <c r="F217" s="38"/>
      <c r="G217" s="39"/>
      <c r="H217" s="40"/>
      <c r="I217" s="11"/>
      <c r="J217" s="11"/>
      <c r="K217" s="11"/>
      <c r="L217" s="41">
        <v>6320</v>
      </c>
      <c r="M217" s="42"/>
      <c r="N217" s="42"/>
      <c r="O217" s="43"/>
      <c r="BG217" s="27"/>
      <c r="BH217" s="28"/>
      <c r="BI217" s="35"/>
      <c r="BJ217" s="19"/>
    </row>
    <row r="218" spans="1:62" s="3" customFormat="1" ht="15" x14ac:dyDescent="0.25">
      <c r="A218" s="36"/>
      <c r="B218" s="37"/>
      <c r="C218" s="37"/>
      <c r="D218" s="37"/>
      <c r="E218" s="38" t="s">
        <v>46</v>
      </c>
      <c r="F218" s="38"/>
      <c r="G218" s="39"/>
      <c r="H218" s="40"/>
      <c r="I218" s="11"/>
      <c r="J218" s="11"/>
      <c r="K218" s="11"/>
      <c r="L218" s="41">
        <v>26835</v>
      </c>
      <c r="M218" s="42"/>
      <c r="N218" s="42"/>
      <c r="O218" s="43"/>
      <c r="BG218" s="27"/>
      <c r="BH218" s="28"/>
      <c r="BI218" s="35"/>
      <c r="BJ218" s="19"/>
    </row>
    <row r="219" spans="1:62" s="3" customFormat="1" ht="22.5" x14ac:dyDescent="0.25">
      <c r="A219" s="45"/>
      <c r="B219" s="46" t="s">
        <v>255</v>
      </c>
      <c r="C219" s="141" t="s">
        <v>256</v>
      </c>
      <c r="D219" s="141"/>
      <c r="E219" s="141"/>
      <c r="F219" s="47" t="s">
        <v>257</v>
      </c>
      <c r="G219" s="39" t="s">
        <v>6127</v>
      </c>
      <c r="H219" s="48">
        <v>2.16</v>
      </c>
      <c r="I219" s="48"/>
      <c r="J219" s="48">
        <v>2.16</v>
      </c>
      <c r="K219" s="49"/>
      <c r="L219" s="48">
        <v>3.51</v>
      </c>
      <c r="M219" s="48"/>
      <c r="N219" s="48"/>
      <c r="O219" s="50">
        <v>3.51</v>
      </c>
      <c r="BG219" s="27"/>
      <c r="BH219" s="28"/>
      <c r="BI219" s="35"/>
      <c r="BJ219" s="19" t="s">
        <v>256</v>
      </c>
    </row>
    <row r="220" spans="1:62" s="3" customFormat="1" ht="90" x14ac:dyDescent="0.25">
      <c r="A220" s="29" t="s">
        <v>352</v>
      </c>
      <c r="B220" s="30" t="s">
        <v>6128</v>
      </c>
      <c r="C220" s="136" t="s">
        <v>6129</v>
      </c>
      <c r="D220" s="136"/>
      <c r="E220" s="136"/>
      <c r="F220" s="29" t="s">
        <v>249</v>
      </c>
      <c r="G220" s="32">
        <v>0.46400000000000002</v>
      </c>
      <c r="H220" s="33" t="s">
        <v>6130</v>
      </c>
      <c r="I220" s="33" t="s">
        <v>6131</v>
      </c>
      <c r="J220" s="33"/>
      <c r="K220" s="31" t="s">
        <v>42</v>
      </c>
      <c r="L220" s="33">
        <v>570</v>
      </c>
      <c r="M220" s="33">
        <v>374</v>
      </c>
      <c r="N220" s="34" t="s">
        <v>6132</v>
      </c>
      <c r="O220" s="33"/>
      <c r="BG220" s="27"/>
      <c r="BH220" s="28"/>
      <c r="BI220" s="35" t="s">
        <v>6129</v>
      </c>
      <c r="BJ220" s="19"/>
    </row>
    <row r="221" spans="1:62" s="3" customFormat="1" ht="15" x14ac:dyDescent="0.25">
      <c r="A221" s="36"/>
      <c r="B221" s="37"/>
      <c r="C221" s="37"/>
      <c r="D221" s="37"/>
      <c r="E221" s="38" t="s">
        <v>6133</v>
      </c>
      <c r="F221" s="38"/>
      <c r="G221" s="39"/>
      <c r="H221" s="40"/>
      <c r="I221" s="11"/>
      <c r="J221" s="11"/>
      <c r="K221" s="11"/>
      <c r="L221" s="41">
        <v>706</v>
      </c>
      <c r="M221" s="42"/>
      <c r="N221" s="42"/>
      <c r="O221" s="43"/>
      <c r="BG221" s="27"/>
      <c r="BH221" s="28"/>
      <c r="BI221" s="35"/>
      <c r="BJ221" s="19"/>
    </row>
    <row r="222" spans="1:62" s="3" customFormat="1" ht="15" x14ac:dyDescent="0.25">
      <c r="A222" s="36"/>
      <c r="B222" s="37"/>
      <c r="C222" s="37"/>
      <c r="D222" s="37"/>
      <c r="E222" s="38" t="s">
        <v>6134</v>
      </c>
      <c r="F222" s="38"/>
      <c r="G222" s="39"/>
      <c r="H222" s="40"/>
      <c r="I222" s="11"/>
      <c r="J222" s="11"/>
      <c r="K222" s="11"/>
      <c r="L222" s="41">
        <v>410</v>
      </c>
      <c r="M222" s="42"/>
      <c r="N222" s="42"/>
      <c r="O222" s="43"/>
      <c r="BG222" s="27"/>
      <c r="BH222" s="28"/>
      <c r="BI222" s="35"/>
      <c r="BJ222" s="19"/>
    </row>
    <row r="223" spans="1:62" s="3" customFormat="1" ht="15" x14ac:dyDescent="0.25">
      <c r="A223" s="36"/>
      <c r="B223" s="37"/>
      <c r="C223" s="37"/>
      <c r="D223" s="37"/>
      <c r="E223" s="38" t="s">
        <v>46</v>
      </c>
      <c r="F223" s="38"/>
      <c r="G223" s="39"/>
      <c r="H223" s="40"/>
      <c r="I223" s="11"/>
      <c r="J223" s="11"/>
      <c r="K223" s="11"/>
      <c r="L223" s="41">
        <v>1686</v>
      </c>
      <c r="M223" s="42"/>
      <c r="N223" s="42"/>
      <c r="O223" s="43"/>
      <c r="BG223" s="27"/>
      <c r="BH223" s="28"/>
      <c r="BI223" s="35"/>
      <c r="BJ223" s="19"/>
    </row>
    <row r="224" spans="1:62" s="3" customFormat="1" ht="90" x14ac:dyDescent="0.25">
      <c r="A224" s="29" t="s">
        <v>358</v>
      </c>
      <c r="B224" s="30" t="s">
        <v>6135</v>
      </c>
      <c r="C224" s="136" t="s">
        <v>6136</v>
      </c>
      <c r="D224" s="136"/>
      <c r="E224" s="136"/>
      <c r="F224" s="29" t="s">
        <v>62</v>
      </c>
      <c r="G224" s="44">
        <v>3373.54</v>
      </c>
      <c r="H224" s="33">
        <v>0.75</v>
      </c>
      <c r="I224" s="33"/>
      <c r="J224" s="33">
        <v>0.75</v>
      </c>
      <c r="K224" s="31" t="s">
        <v>42</v>
      </c>
      <c r="L224" s="33">
        <v>21911</v>
      </c>
      <c r="M224" s="33"/>
      <c r="N224" s="34"/>
      <c r="O224" s="33">
        <v>21911</v>
      </c>
      <c r="BG224" s="27"/>
      <c r="BH224" s="28"/>
      <c r="BI224" s="35" t="s">
        <v>6136</v>
      </c>
      <c r="BJ224" s="19"/>
    </row>
    <row r="225" spans="1:62" s="3" customFormat="1" ht="90" x14ac:dyDescent="0.25">
      <c r="A225" s="29" t="s">
        <v>359</v>
      </c>
      <c r="B225" s="30" t="s">
        <v>6137</v>
      </c>
      <c r="C225" s="136" t="s">
        <v>6138</v>
      </c>
      <c r="D225" s="136"/>
      <c r="E225" s="136"/>
      <c r="F225" s="29" t="s">
        <v>62</v>
      </c>
      <c r="G225" s="44">
        <v>13.36</v>
      </c>
      <c r="H225" s="33">
        <v>27.78</v>
      </c>
      <c r="I225" s="33"/>
      <c r="J225" s="33">
        <v>27.78</v>
      </c>
      <c r="K225" s="31" t="s">
        <v>42</v>
      </c>
      <c r="L225" s="33">
        <v>3214</v>
      </c>
      <c r="M225" s="33"/>
      <c r="N225" s="34"/>
      <c r="O225" s="33">
        <v>3214</v>
      </c>
      <c r="BG225" s="27"/>
      <c r="BH225" s="28"/>
      <c r="BI225" s="35" t="s">
        <v>6138</v>
      </c>
      <c r="BJ225" s="19"/>
    </row>
    <row r="226" spans="1:62" s="3" customFormat="1" ht="90" x14ac:dyDescent="0.25">
      <c r="A226" s="29" t="s">
        <v>373</v>
      </c>
      <c r="B226" s="30" t="s">
        <v>6139</v>
      </c>
      <c r="C226" s="136" t="s">
        <v>6140</v>
      </c>
      <c r="D226" s="136"/>
      <c r="E226" s="136"/>
      <c r="F226" s="29" t="s">
        <v>273</v>
      </c>
      <c r="G226" s="32">
        <v>0.46400000000000002</v>
      </c>
      <c r="H226" s="33" t="s">
        <v>6141</v>
      </c>
      <c r="I226" s="33" t="s">
        <v>6142</v>
      </c>
      <c r="J226" s="33">
        <v>6924.94</v>
      </c>
      <c r="K226" s="31" t="s">
        <v>42</v>
      </c>
      <c r="L226" s="33">
        <v>59674</v>
      </c>
      <c r="M226" s="33">
        <v>30819</v>
      </c>
      <c r="N226" s="34" t="s">
        <v>6143</v>
      </c>
      <c r="O226" s="33">
        <v>27826</v>
      </c>
      <c r="BG226" s="27"/>
      <c r="BH226" s="28"/>
      <c r="BI226" s="35" t="s">
        <v>6140</v>
      </c>
      <c r="BJ226" s="19"/>
    </row>
    <row r="227" spans="1:62" s="3" customFormat="1" ht="15" x14ac:dyDescent="0.25">
      <c r="A227" s="36"/>
      <c r="B227" s="37"/>
      <c r="C227" s="37"/>
      <c r="D227" s="37"/>
      <c r="E227" s="38" t="s">
        <v>6144</v>
      </c>
      <c r="F227" s="38"/>
      <c r="G227" s="39"/>
      <c r="H227" s="40"/>
      <c r="I227" s="11"/>
      <c r="J227" s="11"/>
      <c r="K227" s="11"/>
      <c r="L227" s="41">
        <v>35613</v>
      </c>
      <c r="M227" s="42"/>
      <c r="N227" s="42"/>
      <c r="O227" s="43"/>
      <c r="BG227" s="27"/>
      <c r="BH227" s="28"/>
      <c r="BI227" s="35"/>
      <c r="BJ227" s="19"/>
    </row>
    <row r="228" spans="1:62" s="3" customFormat="1" ht="15" x14ac:dyDescent="0.25">
      <c r="A228" s="36"/>
      <c r="B228" s="37"/>
      <c r="C228" s="37"/>
      <c r="D228" s="37"/>
      <c r="E228" s="38" t="s">
        <v>6145</v>
      </c>
      <c r="F228" s="38"/>
      <c r="G228" s="39"/>
      <c r="H228" s="40"/>
      <c r="I228" s="11"/>
      <c r="J228" s="11"/>
      <c r="K228" s="11"/>
      <c r="L228" s="41">
        <v>20668</v>
      </c>
      <c r="M228" s="42"/>
      <c r="N228" s="42"/>
      <c r="O228" s="43"/>
      <c r="BG228" s="27"/>
      <c r="BH228" s="28"/>
      <c r="BI228" s="35"/>
      <c r="BJ228" s="19"/>
    </row>
    <row r="229" spans="1:62" s="3" customFormat="1" ht="15" x14ac:dyDescent="0.25">
      <c r="A229" s="36"/>
      <c r="B229" s="37"/>
      <c r="C229" s="37"/>
      <c r="D229" s="37"/>
      <c r="E229" s="38" t="s">
        <v>46</v>
      </c>
      <c r="F229" s="38"/>
      <c r="G229" s="39"/>
      <c r="H229" s="40"/>
      <c r="I229" s="11"/>
      <c r="J229" s="11"/>
      <c r="K229" s="11"/>
      <c r="L229" s="41">
        <v>115955</v>
      </c>
      <c r="M229" s="42"/>
      <c r="N229" s="42"/>
      <c r="O229" s="43"/>
      <c r="BG229" s="27"/>
      <c r="BH229" s="28"/>
      <c r="BI229" s="35"/>
      <c r="BJ229" s="19"/>
    </row>
    <row r="230" spans="1:62" s="3" customFormat="1" ht="34.5" x14ac:dyDescent="0.25">
      <c r="A230" s="45"/>
      <c r="B230" s="46" t="s">
        <v>6146</v>
      </c>
      <c r="C230" s="141" t="s">
        <v>6147</v>
      </c>
      <c r="D230" s="141"/>
      <c r="E230" s="141"/>
      <c r="F230" s="47" t="s">
        <v>50</v>
      </c>
      <c r="G230" s="39" t="s">
        <v>6148</v>
      </c>
      <c r="H230" s="48">
        <v>60.19</v>
      </c>
      <c r="I230" s="48"/>
      <c r="J230" s="48">
        <v>60.19</v>
      </c>
      <c r="K230" s="49"/>
      <c r="L230" s="48">
        <v>2848.67</v>
      </c>
      <c r="M230" s="48"/>
      <c r="N230" s="48"/>
      <c r="O230" s="50">
        <v>2848.67</v>
      </c>
      <c r="BG230" s="27"/>
      <c r="BH230" s="28"/>
      <c r="BI230" s="35"/>
      <c r="BJ230" s="19" t="s">
        <v>6147</v>
      </c>
    </row>
    <row r="231" spans="1:62" s="3" customFormat="1" ht="22.5" x14ac:dyDescent="0.25">
      <c r="A231" s="45"/>
      <c r="B231" s="46" t="s">
        <v>6149</v>
      </c>
      <c r="C231" s="141" t="s">
        <v>6150</v>
      </c>
      <c r="D231" s="141"/>
      <c r="E231" s="141"/>
      <c r="F231" s="47" t="s">
        <v>257</v>
      </c>
      <c r="G231" s="39" t="s">
        <v>6151</v>
      </c>
      <c r="H231" s="48">
        <v>18.899999999999999</v>
      </c>
      <c r="I231" s="48"/>
      <c r="J231" s="48">
        <v>18.899999999999999</v>
      </c>
      <c r="K231" s="49"/>
      <c r="L231" s="48">
        <v>26.83</v>
      </c>
      <c r="M231" s="48"/>
      <c r="N231" s="48"/>
      <c r="O231" s="50">
        <v>26.83</v>
      </c>
      <c r="BG231" s="27"/>
      <c r="BH231" s="28"/>
      <c r="BI231" s="35"/>
      <c r="BJ231" s="19" t="s">
        <v>6150</v>
      </c>
    </row>
    <row r="232" spans="1:62" s="3" customFormat="1" ht="23.25" x14ac:dyDescent="0.25">
      <c r="A232" s="45"/>
      <c r="B232" s="46" t="s">
        <v>6152</v>
      </c>
      <c r="C232" s="141" t="s">
        <v>6153</v>
      </c>
      <c r="D232" s="141"/>
      <c r="E232" s="141"/>
      <c r="F232" s="47" t="s">
        <v>257</v>
      </c>
      <c r="G232" s="39" t="s">
        <v>6154</v>
      </c>
      <c r="H232" s="48">
        <v>553.39</v>
      </c>
      <c r="I232" s="48"/>
      <c r="J232" s="48">
        <v>553.39</v>
      </c>
      <c r="K232" s="49"/>
      <c r="L232" s="48">
        <v>333.8</v>
      </c>
      <c r="M232" s="48"/>
      <c r="N232" s="48"/>
      <c r="O232" s="50">
        <v>333.8</v>
      </c>
      <c r="BG232" s="27"/>
      <c r="BH232" s="28"/>
      <c r="BI232" s="35"/>
      <c r="BJ232" s="19" t="s">
        <v>6153</v>
      </c>
    </row>
    <row r="233" spans="1:62" s="3" customFormat="1" ht="22.5" x14ac:dyDescent="0.25">
      <c r="A233" s="45"/>
      <c r="B233" s="46" t="s">
        <v>255</v>
      </c>
      <c r="C233" s="141" t="s">
        <v>256</v>
      </c>
      <c r="D233" s="141"/>
      <c r="E233" s="141"/>
      <c r="F233" s="47" t="s">
        <v>257</v>
      </c>
      <c r="G233" s="39" t="s">
        <v>6155</v>
      </c>
      <c r="H233" s="48">
        <v>2.16</v>
      </c>
      <c r="I233" s="48"/>
      <c r="J233" s="48">
        <v>2.16</v>
      </c>
      <c r="K233" s="49"/>
      <c r="L233" s="48">
        <v>3.86</v>
      </c>
      <c r="M233" s="48"/>
      <c r="N233" s="48"/>
      <c r="O233" s="50">
        <v>3.86</v>
      </c>
      <c r="BG233" s="27"/>
      <c r="BH233" s="28"/>
      <c r="BI233" s="35"/>
      <c r="BJ233" s="19" t="s">
        <v>256</v>
      </c>
    </row>
    <row r="234" spans="1:62" s="3" customFormat="1" ht="90" x14ac:dyDescent="0.25">
      <c r="A234" s="29" t="s">
        <v>384</v>
      </c>
      <c r="B234" s="30" t="s">
        <v>6156</v>
      </c>
      <c r="C234" s="136" t="s">
        <v>6157</v>
      </c>
      <c r="D234" s="136"/>
      <c r="E234" s="136"/>
      <c r="F234" s="29" t="s">
        <v>62</v>
      </c>
      <c r="G234" s="44">
        <v>25.52</v>
      </c>
      <c r="H234" s="33">
        <v>22.38</v>
      </c>
      <c r="I234" s="33"/>
      <c r="J234" s="33">
        <v>22.38</v>
      </c>
      <c r="K234" s="31" t="s">
        <v>42</v>
      </c>
      <c r="L234" s="33">
        <v>4946</v>
      </c>
      <c r="M234" s="33"/>
      <c r="N234" s="34"/>
      <c r="O234" s="33">
        <v>4946</v>
      </c>
      <c r="BG234" s="27"/>
      <c r="BH234" s="28"/>
      <c r="BI234" s="35" t="s">
        <v>6157</v>
      </c>
      <c r="BJ234" s="19"/>
    </row>
    <row r="235" spans="1:62" s="3" customFormat="1" ht="15" x14ac:dyDescent="0.25">
      <c r="A235" s="133" t="s">
        <v>6158</v>
      </c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5"/>
      <c r="BG235" s="27"/>
      <c r="BH235" s="28" t="s">
        <v>6158</v>
      </c>
      <c r="BI235" s="35"/>
      <c r="BJ235" s="19"/>
    </row>
    <row r="236" spans="1:62" s="3" customFormat="1" ht="90" x14ac:dyDescent="0.25">
      <c r="A236" s="29" t="s">
        <v>394</v>
      </c>
      <c r="B236" s="30" t="s">
        <v>2012</v>
      </c>
      <c r="C236" s="136" t="s">
        <v>6159</v>
      </c>
      <c r="D236" s="136"/>
      <c r="E236" s="136"/>
      <c r="F236" s="29" t="s">
        <v>1091</v>
      </c>
      <c r="G236" s="44">
        <v>0.44</v>
      </c>
      <c r="H236" s="33" t="s">
        <v>2415</v>
      </c>
      <c r="I236" s="33">
        <v>46.22</v>
      </c>
      <c r="J236" s="33"/>
      <c r="K236" s="31" t="s">
        <v>42</v>
      </c>
      <c r="L236" s="33">
        <v>2721</v>
      </c>
      <c r="M236" s="33">
        <v>2486</v>
      </c>
      <c r="N236" s="34">
        <v>235</v>
      </c>
      <c r="O236" s="33"/>
      <c r="BG236" s="27"/>
      <c r="BH236" s="28"/>
      <c r="BI236" s="35" t="s">
        <v>6159</v>
      </c>
      <c r="BJ236" s="19"/>
    </row>
    <row r="237" spans="1:62" s="3" customFormat="1" ht="15" x14ac:dyDescent="0.25">
      <c r="A237" s="36"/>
      <c r="B237" s="37"/>
      <c r="C237" s="37"/>
      <c r="D237" s="37"/>
      <c r="E237" s="38" t="s">
        <v>6160</v>
      </c>
      <c r="F237" s="38"/>
      <c r="G237" s="39"/>
      <c r="H237" s="40"/>
      <c r="I237" s="11"/>
      <c r="J237" s="11"/>
      <c r="K237" s="11"/>
      <c r="L237" s="41">
        <v>2411</v>
      </c>
      <c r="M237" s="42"/>
      <c r="N237" s="42"/>
      <c r="O237" s="43"/>
      <c r="BG237" s="27"/>
      <c r="BH237" s="28"/>
      <c r="BI237" s="35"/>
      <c r="BJ237" s="19"/>
    </row>
    <row r="238" spans="1:62" s="3" customFormat="1" ht="15" x14ac:dyDescent="0.25">
      <c r="A238" s="36"/>
      <c r="B238" s="37"/>
      <c r="C238" s="37"/>
      <c r="D238" s="37"/>
      <c r="E238" s="38" t="s">
        <v>6161</v>
      </c>
      <c r="F238" s="38"/>
      <c r="G238" s="39"/>
      <c r="H238" s="40"/>
      <c r="I238" s="11"/>
      <c r="J238" s="11"/>
      <c r="K238" s="11"/>
      <c r="L238" s="41">
        <v>1367</v>
      </c>
      <c r="M238" s="42"/>
      <c r="N238" s="42"/>
      <c r="O238" s="43"/>
      <c r="BG238" s="27"/>
      <c r="BH238" s="28"/>
      <c r="BI238" s="35"/>
      <c r="BJ238" s="19"/>
    </row>
    <row r="239" spans="1:62" s="3" customFormat="1" ht="15" x14ac:dyDescent="0.25">
      <c r="A239" s="36"/>
      <c r="B239" s="37"/>
      <c r="C239" s="37"/>
      <c r="D239" s="37"/>
      <c r="E239" s="38" t="s">
        <v>46</v>
      </c>
      <c r="F239" s="38"/>
      <c r="G239" s="39"/>
      <c r="H239" s="40"/>
      <c r="I239" s="11"/>
      <c r="J239" s="11"/>
      <c r="K239" s="11"/>
      <c r="L239" s="41">
        <v>6499</v>
      </c>
      <c r="M239" s="42"/>
      <c r="N239" s="42"/>
      <c r="O239" s="43"/>
      <c r="BG239" s="27"/>
      <c r="BH239" s="28"/>
      <c r="BI239" s="35"/>
      <c r="BJ239" s="19"/>
    </row>
    <row r="240" spans="1:62" s="3" customFormat="1" ht="90" x14ac:dyDescent="0.25">
      <c r="A240" s="29" t="s">
        <v>399</v>
      </c>
      <c r="B240" s="30" t="s">
        <v>6162</v>
      </c>
      <c r="C240" s="136" t="s">
        <v>6163</v>
      </c>
      <c r="D240" s="136"/>
      <c r="E240" s="136"/>
      <c r="F240" s="29" t="s">
        <v>257</v>
      </c>
      <c r="G240" s="51">
        <v>0.44879999999999998</v>
      </c>
      <c r="H240" s="33">
        <v>693.64</v>
      </c>
      <c r="I240" s="33"/>
      <c r="J240" s="33">
        <v>693.64</v>
      </c>
      <c r="K240" s="31" t="s">
        <v>42</v>
      </c>
      <c r="L240" s="33">
        <v>2696</v>
      </c>
      <c r="M240" s="33"/>
      <c r="N240" s="34"/>
      <c r="O240" s="33">
        <v>2696</v>
      </c>
      <c r="BG240" s="27"/>
      <c r="BH240" s="28"/>
      <c r="BI240" s="35" t="s">
        <v>6163</v>
      </c>
      <c r="BJ240" s="19"/>
    </row>
    <row r="241" spans="1:62" s="3" customFormat="1" ht="90" x14ac:dyDescent="0.25">
      <c r="A241" s="29" t="s">
        <v>405</v>
      </c>
      <c r="B241" s="30" t="s">
        <v>385</v>
      </c>
      <c r="C241" s="136" t="s">
        <v>386</v>
      </c>
      <c r="D241" s="136"/>
      <c r="E241" s="136"/>
      <c r="F241" s="29" t="s">
        <v>387</v>
      </c>
      <c r="G241" s="32">
        <v>4.3999999999999997E-2</v>
      </c>
      <c r="H241" s="33" t="s">
        <v>6164</v>
      </c>
      <c r="I241" s="33">
        <v>2.76</v>
      </c>
      <c r="J241" s="33"/>
      <c r="K241" s="31" t="s">
        <v>42</v>
      </c>
      <c r="L241" s="33">
        <v>84</v>
      </c>
      <c r="M241" s="33">
        <v>83</v>
      </c>
      <c r="N241" s="34">
        <v>1</v>
      </c>
      <c r="O241" s="33"/>
      <c r="BG241" s="27"/>
      <c r="BH241" s="28"/>
      <c r="BI241" s="35" t="s">
        <v>386</v>
      </c>
      <c r="BJ241" s="19"/>
    </row>
    <row r="242" spans="1:62" s="3" customFormat="1" ht="15" x14ac:dyDescent="0.25">
      <c r="A242" s="36"/>
      <c r="B242" s="37"/>
      <c r="C242" s="37"/>
      <c r="D242" s="37"/>
      <c r="E242" s="38" t="s">
        <v>6165</v>
      </c>
      <c r="F242" s="38"/>
      <c r="G242" s="39"/>
      <c r="H242" s="40"/>
      <c r="I242" s="11"/>
      <c r="J242" s="11"/>
      <c r="K242" s="11"/>
      <c r="L242" s="41">
        <v>93</v>
      </c>
      <c r="M242" s="42"/>
      <c r="N242" s="42"/>
      <c r="O242" s="43"/>
      <c r="BG242" s="27"/>
      <c r="BH242" s="28"/>
      <c r="BI242" s="35"/>
      <c r="BJ242" s="19"/>
    </row>
    <row r="243" spans="1:62" s="3" customFormat="1" ht="15" x14ac:dyDescent="0.25">
      <c r="A243" s="36"/>
      <c r="B243" s="37"/>
      <c r="C243" s="37"/>
      <c r="D243" s="37"/>
      <c r="E243" s="38" t="s">
        <v>6166</v>
      </c>
      <c r="F243" s="38"/>
      <c r="G243" s="39"/>
      <c r="H243" s="40"/>
      <c r="I243" s="11"/>
      <c r="J243" s="11"/>
      <c r="K243" s="11"/>
      <c r="L243" s="41">
        <v>54</v>
      </c>
      <c r="M243" s="42"/>
      <c r="N243" s="42"/>
      <c r="O243" s="43"/>
      <c r="BG243" s="27"/>
      <c r="BH243" s="28"/>
      <c r="BI243" s="35"/>
      <c r="BJ243" s="19"/>
    </row>
    <row r="244" spans="1:62" s="3" customFormat="1" ht="15" x14ac:dyDescent="0.25">
      <c r="A244" s="36"/>
      <c r="B244" s="37"/>
      <c r="C244" s="37"/>
      <c r="D244" s="37"/>
      <c r="E244" s="38" t="s">
        <v>46</v>
      </c>
      <c r="F244" s="38"/>
      <c r="G244" s="39"/>
      <c r="H244" s="40"/>
      <c r="I244" s="11"/>
      <c r="J244" s="11"/>
      <c r="K244" s="11"/>
      <c r="L244" s="41">
        <v>231</v>
      </c>
      <c r="M244" s="42"/>
      <c r="N244" s="42"/>
      <c r="O244" s="43"/>
      <c r="BG244" s="27"/>
      <c r="BH244" s="28"/>
      <c r="BI244" s="35"/>
      <c r="BJ244" s="19"/>
    </row>
    <row r="245" spans="1:62" s="3" customFormat="1" ht="90" x14ac:dyDescent="0.25">
      <c r="A245" s="29" t="s">
        <v>406</v>
      </c>
      <c r="B245" s="30" t="s">
        <v>6167</v>
      </c>
      <c r="C245" s="136" t="s">
        <v>6168</v>
      </c>
      <c r="D245" s="136"/>
      <c r="E245" s="136"/>
      <c r="F245" s="29" t="s">
        <v>50</v>
      </c>
      <c r="G245" s="51">
        <v>5.3856000000000002</v>
      </c>
      <c r="H245" s="33">
        <v>8.83</v>
      </c>
      <c r="I245" s="33"/>
      <c r="J245" s="33">
        <v>8.83</v>
      </c>
      <c r="K245" s="31" t="s">
        <v>42</v>
      </c>
      <c r="L245" s="33">
        <v>412</v>
      </c>
      <c r="M245" s="33"/>
      <c r="N245" s="34"/>
      <c r="O245" s="33">
        <v>412</v>
      </c>
      <c r="BG245" s="27"/>
      <c r="BH245" s="28"/>
      <c r="BI245" s="35" t="s">
        <v>6168</v>
      </c>
      <c r="BJ245" s="19"/>
    </row>
    <row r="246" spans="1:62" s="3" customFormat="1" ht="90" x14ac:dyDescent="0.25">
      <c r="A246" s="29" t="s">
        <v>411</v>
      </c>
      <c r="B246" s="30" t="s">
        <v>6120</v>
      </c>
      <c r="C246" s="136" t="s">
        <v>6169</v>
      </c>
      <c r="D246" s="136"/>
      <c r="E246" s="136"/>
      <c r="F246" s="29" t="s">
        <v>249</v>
      </c>
      <c r="G246" s="32">
        <v>4.3999999999999997E-2</v>
      </c>
      <c r="H246" s="33" t="s">
        <v>6122</v>
      </c>
      <c r="I246" s="33" t="s">
        <v>6123</v>
      </c>
      <c r="J246" s="33">
        <v>7.56</v>
      </c>
      <c r="K246" s="31" t="s">
        <v>42</v>
      </c>
      <c r="L246" s="33">
        <v>913</v>
      </c>
      <c r="M246" s="33">
        <v>876</v>
      </c>
      <c r="N246" s="34" t="s">
        <v>6170</v>
      </c>
      <c r="O246" s="33">
        <v>3</v>
      </c>
      <c r="BG246" s="27"/>
      <c r="BH246" s="28"/>
      <c r="BI246" s="35" t="s">
        <v>6169</v>
      </c>
      <c r="BJ246" s="19"/>
    </row>
    <row r="247" spans="1:62" s="3" customFormat="1" ht="15" x14ac:dyDescent="0.25">
      <c r="A247" s="36"/>
      <c r="B247" s="37"/>
      <c r="C247" s="37"/>
      <c r="D247" s="37"/>
      <c r="E247" s="38" t="s">
        <v>6171</v>
      </c>
      <c r="F247" s="38"/>
      <c r="G247" s="39"/>
      <c r="H247" s="40"/>
      <c r="I247" s="11"/>
      <c r="J247" s="11"/>
      <c r="K247" s="11"/>
      <c r="L247" s="41">
        <v>1033</v>
      </c>
      <c r="M247" s="42"/>
      <c r="N247" s="42"/>
      <c r="O247" s="43"/>
      <c r="BG247" s="27"/>
      <c r="BH247" s="28"/>
      <c r="BI247" s="35"/>
      <c r="BJ247" s="19"/>
    </row>
    <row r="248" spans="1:62" s="3" customFormat="1" ht="15" x14ac:dyDescent="0.25">
      <c r="A248" s="36"/>
      <c r="B248" s="37"/>
      <c r="C248" s="37"/>
      <c r="D248" s="37"/>
      <c r="E248" s="38" t="s">
        <v>6172</v>
      </c>
      <c r="F248" s="38"/>
      <c r="G248" s="39"/>
      <c r="H248" s="40"/>
      <c r="I248" s="11"/>
      <c r="J248" s="11"/>
      <c r="K248" s="11"/>
      <c r="L248" s="41">
        <v>599</v>
      </c>
      <c r="M248" s="42"/>
      <c r="N248" s="42"/>
      <c r="O248" s="43"/>
      <c r="BG248" s="27"/>
      <c r="BH248" s="28"/>
      <c r="BI248" s="35"/>
      <c r="BJ248" s="19"/>
    </row>
    <row r="249" spans="1:62" s="3" customFormat="1" ht="15" x14ac:dyDescent="0.25">
      <c r="A249" s="36"/>
      <c r="B249" s="37"/>
      <c r="C249" s="37"/>
      <c r="D249" s="37"/>
      <c r="E249" s="38" t="s">
        <v>46</v>
      </c>
      <c r="F249" s="38"/>
      <c r="G249" s="39"/>
      <c r="H249" s="40"/>
      <c r="I249" s="11"/>
      <c r="J249" s="11"/>
      <c r="K249" s="11"/>
      <c r="L249" s="41">
        <v>2545</v>
      </c>
      <c r="M249" s="42"/>
      <c r="N249" s="42"/>
      <c r="O249" s="43"/>
      <c r="BG249" s="27"/>
      <c r="BH249" s="28"/>
      <c r="BI249" s="35"/>
      <c r="BJ249" s="19"/>
    </row>
    <row r="250" spans="1:62" s="3" customFormat="1" ht="22.5" x14ac:dyDescent="0.25">
      <c r="A250" s="45"/>
      <c r="B250" s="46" t="s">
        <v>255</v>
      </c>
      <c r="C250" s="141" t="s">
        <v>256</v>
      </c>
      <c r="D250" s="141"/>
      <c r="E250" s="141"/>
      <c r="F250" s="47" t="s">
        <v>257</v>
      </c>
      <c r="G250" s="39" t="s">
        <v>6173</v>
      </c>
      <c r="H250" s="48">
        <v>2.16</v>
      </c>
      <c r="I250" s="48"/>
      <c r="J250" s="48">
        <v>2.16</v>
      </c>
      <c r="K250" s="49"/>
      <c r="L250" s="48">
        <v>0.33</v>
      </c>
      <c r="M250" s="48"/>
      <c r="N250" s="48"/>
      <c r="O250" s="50">
        <v>0.33</v>
      </c>
      <c r="BG250" s="27"/>
      <c r="BH250" s="28"/>
      <c r="BI250" s="35"/>
      <c r="BJ250" s="19" t="s">
        <v>256</v>
      </c>
    </row>
    <row r="251" spans="1:62" s="3" customFormat="1" ht="90" x14ac:dyDescent="0.25">
      <c r="A251" s="29" t="s">
        <v>414</v>
      </c>
      <c r="B251" s="30" t="s">
        <v>6135</v>
      </c>
      <c r="C251" s="136" t="s">
        <v>6136</v>
      </c>
      <c r="D251" s="136"/>
      <c r="E251" s="136"/>
      <c r="F251" s="29" t="s">
        <v>62</v>
      </c>
      <c r="G251" s="44">
        <v>177.72</v>
      </c>
      <c r="H251" s="33">
        <v>0.75</v>
      </c>
      <c r="I251" s="33"/>
      <c r="J251" s="33">
        <v>0.75</v>
      </c>
      <c r="K251" s="31" t="s">
        <v>42</v>
      </c>
      <c r="L251" s="33">
        <v>1154</v>
      </c>
      <c r="M251" s="33"/>
      <c r="N251" s="34"/>
      <c r="O251" s="33">
        <v>1154</v>
      </c>
      <c r="BG251" s="27"/>
      <c r="BH251" s="28"/>
      <c r="BI251" s="35" t="s">
        <v>6136</v>
      </c>
      <c r="BJ251" s="19"/>
    </row>
    <row r="252" spans="1:62" s="3" customFormat="1" ht="90" x14ac:dyDescent="0.25">
      <c r="A252" s="29" t="s">
        <v>429</v>
      </c>
      <c r="B252" s="30" t="s">
        <v>2998</v>
      </c>
      <c r="C252" s="136" t="s">
        <v>6174</v>
      </c>
      <c r="D252" s="136"/>
      <c r="E252" s="136"/>
      <c r="F252" s="29" t="s">
        <v>39</v>
      </c>
      <c r="G252" s="51">
        <v>7.1900000000000006E-2</v>
      </c>
      <c r="H252" s="33" t="s">
        <v>6175</v>
      </c>
      <c r="I252" s="33" t="s">
        <v>6176</v>
      </c>
      <c r="J252" s="33">
        <v>70.39</v>
      </c>
      <c r="K252" s="31" t="s">
        <v>42</v>
      </c>
      <c r="L252" s="33">
        <v>3070</v>
      </c>
      <c r="M252" s="33">
        <v>2692</v>
      </c>
      <c r="N252" s="34" t="s">
        <v>6177</v>
      </c>
      <c r="O252" s="33">
        <v>43</v>
      </c>
      <c r="BG252" s="27"/>
      <c r="BH252" s="28"/>
      <c r="BI252" s="35" t="s">
        <v>6174</v>
      </c>
      <c r="BJ252" s="19"/>
    </row>
    <row r="253" spans="1:62" s="3" customFormat="1" ht="15" x14ac:dyDescent="0.25">
      <c r="A253" s="36"/>
      <c r="B253" s="37"/>
      <c r="C253" s="37"/>
      <c r="D253" s="37"/>
      <c r="E253" s="38" t="s">
        <v>6178</v>
      </c>
      <c r="F253" s="38"/>
      <c r="G253" s="39"/>
      <c r="H253" s="40"/>
      <c r="I253" s="11"/>
      <c r="J253" s="11"/>
      <c r="K253" s="11"/>
      <c r="L253" s="41">
        <v>3039</v>
      </c>
      <c r="M253" s="42"/>
      <c r="N253" s="42"/>
      <c r="O253" s="43"/>
      <c r="BG253" s="27"/>
      <c r="BH253" s="28"/>
      <c r="BI253" s="35"/>
      <c r="BJ253" s="19"/>
    </row>
    <row r="254" spans="1:62" s="3" customFormat="1" ht="15" x14ac:dyDescent="0.25">
      <c r="A254" s="36"/>
      <c r="B254" s="37"/>
      <c r="C254" s="37"/>
      <c r="D254" s="37"/>
      <c r="E254" s="38" t="s">
        <v>6179</v>
      </c>
      <c r="F254" s="38"/>
      <c r="G254" s="39"/>
      <c r="H254" s="40"/>
      <c r="I254" s="11"/>
      <c r="J254" s="11"/>
      <c r="K254" s="11"/>
      <c r="L254" s="41">
        <v>1763</v>
      </c>
      <c r="M254" s="42"/>
      <c r="N254" s="42"/>
      <c r="O254" s="43"/>
      <c r="BG254" s="27"/>
      <c r="BH254" s="28"/>
      <c r="BI254" s="35"/>
      <c r="BJ254" s="19"/>
    </row>
    <row r="255" spans="1:62" s="3" customFormat="1" ht="15" x14ac:dyDescent="0.25">
      <c r="A255" s="36"/>
      <c r="B255" s="37"/>
      <c r="C255" s="37"/>
      <c r="D255" s="37"/>
      <c r="E255" s="38" t="s">
        <v>46</v>
      </c>
      <c r="F255" s="38"/>
      <c r="G255" s="39"/>
      <c r="H255" s="40"/>
      <c r="I255" s="11"/>
      <c r="J255" s="11"/>
      <c r="K255" s="11"/>
      <c r="L255" s="41">
        <v>7872</v>
      </c>
      <c r="M255" s="42"/>
      <c r="N255" s="42"/>
      <c r="O255" s="43"/>
      <c r="BG255" s="27"/>
      <c r="BH255" s="28"/>
      <c r="BI255" s="35"/>
      <c r="BJ255" s="19"/>
    </row>
    <row r="256" spans="1:62" s="3" customFormat="1" ht="22.5" x14ac:dyDescent="0.25">
      <c r="A256" s="45"/>
      <c r="B256" s="46" t="s">
        <v>3005</v>
      </c>
      <c r="C256" s="141" t="s">
        <v>3006</v>
      </c>
      <c r="D256" s="141"/>
      <c r="E256" s="141"/>
      <c r="F256" s="47" t="s">
        <v>80</v>
      </c>
      <c r="G256" s="39" t="s">
        <v>6180</v>
      </c>
      <c r="H256" s="48">
        <v>3797.74</v>
      </c>
      <c r="I256" s="48"/>
      <c r="J256" s="48">
        <v>3797.74</v>
      </c>
      <c r="K256" s="49"/>
      <c r="L256" s="48">
        <v>4.37</v>
      </c>
      <c r="M256" s="48"/>
      <c r="N256" s="48"/>
      <c r="O256" s="50">
        <v>4.37</v>
      </c>
      <c r="BG256" s="27"/>
      <c r="BH256" s="28"/>
      <c r="BI256" s="35"/>
      <c r="BJ256" s="19" t="s">
        <v>3006</v>
      </c>
    </row>
    <row r="257" spans="1:62" s="3" customFormat="1" ht="22.5" x14ac:dyDescent="0.25">
      <c r="A257" s="45"/>
      <c r="B257" s="46" t="s">
        <v>447</v>
      </c>
      <c r="C257" s="141" t="s">
        <v>448</v>
      </c>
      <c r="D257" s="141"/>
      <c r="E257" s="141"/>
      <c r="F257" s="47" t="s">
        <v>62</v>
      </c>
      <c r="G257" s="39" t="s">
        <v>6181</v>
      </c>
      <c r="H257" s="48">
        <v>9.6199999999999992</v>
      </c>
      <c r="I257" s="48"/>
      <c r="J257" s="48">
        <v>9.6199999999999992</v>
      </c>
      <c r="K257" s="49"/>
      <c r="L257" s="48">
        <v>0.69</v>
      </c>
      <c r="M257" s="48"/>
      <c r="N257" s="48"/>
      <c r="O257" s="50">
        <v>0.69</v>
      </c>
      <c r="BG257" s="27"/>
      <c r="BH257" s="28"/>
      <c r="BI257" s="35"/>
      <c r="BJ257" s="19" t="s">
        <v>448</v>
      </c>
    </row>
    <row r="258" spans="1:62" s="3" customFormat="1" ht="90" x14ac:dyDescent="0.25">
      <c r="A258" s="29" t="s">
        <v>440</v>
      </c>
      <c r="B258" s="30" t="s">
        <v>6182</v>
      </c>
      <c r="C258" s="136" t="s">
        <v>6183</v>
      </c>
      <c r="D258" s="136"/>
      <c r="E258" s="136"/>
      <c r="F258" s="29" t="s">
        <v>62</v>
      </c>
      <c r="G258" s="44">
        <v>40.26</v>
      </c>
      <c r="H258" s="33">
        <v>6.58</v>
      </c>
      <c r="I258" s="33"/>
      <c r="J258" s="33">
        <v>6.58</v>
      </c>
      <c r="K258" s="31" t="s">
        <v>42</v>
      </c>
      <c r="L258" s="33">
        <v>2294</v>
      </c>
      <c r="M258" s="33"/>
      <c r="N258" s="34"/>
      <c r="O258" s="33">
        <v>2294</v>
      </c>
      <c r="BG258" s="27"/>
      <c r="BH258" s="28"/>
      <c r="BI258" s="35" t="s">
        <v>6183</v>
      </c>
      <c r="BJ258" s="19"/>
    </row>
    <row r="259" spans="1:62" s="3" customFormat="1" ht="90" x14ac:dyDescent="0.25">
      <c r="A259" s="29" t="s">
        <v>909</v>
      </c>
      <c r="B259" s="30" t="s">
        <v>6139</v>
      </c>
      <c r="C259" s="136" t="s">
        <v>6140</v>
      </c>
      <c r="D259" s="136"/>
      <c r="E259" s="136"/>
      <c r="F259" s="29" t="s">
        <v>273</v>
      </c>
      <c r="G259" s="32">
        <v>4.3999999999999997E-2</v>
      </c>
      <c r="H259" s="33" t="s">
        <v>6141</v>
      </c>
      <c r="I259" s="33" t="s">
        <v>6142</v>
      </c>
      <c r="J259" s="33">
        <v>6924.94</v>
      </c>
      <c r="K259" s="31" t="s">
        <v>42</v>
      </c>
      <c r="L259" s="33">
        <v>5659</v>
      </c>
      <c r="M259" s="33">
        <v>2922</v>
      </c>
      <c r="N259" s="34" t="s">
        <v>6184</v>
      </c>
      <c r="O259" s="33">
        <v>2639</v>
      </c>
      <c r="BG259" s="27"/>
      <c r="BH259" s="28"/>
      <c r="BI259" s="35" t="s">
        <v>6140</v>
      </c>
      <c r="BJ259" s="19"/>
    </row>
    <row r="260" spans="1:62" s="3" customFormat="1" ht="15" x14ac:dyDescent="0.25">
      <c r="A260" s="36"/>
      <c r="B260" s="37"/>
      <c r="C260" s="37"/>
      <c r="D260" s="37"/>
      <c r="E260" s="38" t="s">
        <v>6185</v>
      </c>
      <c r="F260" s="38"/>
      <c r="G260" s="39"/>
      <c r="H260" s="40"/>
      <c r="I260" s="11"/>
      <c r="J260" s="11"/>
      <c r="K260" s="11"/>
      <c r="L260" s="41">
        <v>3377</v>
      </c>
      <c r="M260" s="42"/>
      <c r="N260" s="42"/>
      <c r="O260" s="43"/>
      <c r="BG260" s="27"/>
      <c r="BH260" s="28"/>
      <c r="BI260" s="35"/>
      <c r="BJ260" s="19"/>
    </row>
    <row r="261" spans="1:62" s="3" customFormat="1" ht="15" x14ac:dyDescent="0.25">
      <c r="A261" s="36"/>
      <c r="B261" s="37"/>
      <c r="C261" s="37"/>
      <c r="D261" s="37"/>
      <c r="E261" s="38" t="s">
        <v>6186</v>
      </c>
      <c r="F261" s="38"/>
      <c r="G261" s="39"/>
      <c r="H261" s="40"/>
      <c r="I261" s="11"/>
      <c r="J261" s="11"/>
      <c r="K261" s="11"/>
      <c r="L261" s="41">
        <v>1960</v>
      </c>
      <c r="M261" s="42"/>
      <c r="N261" s="42"/>
      <c r="O261" s="43"/>
      <c r="BG261" s="27"/>
      <c r="BH261" s="28"/>
      <c r="BI261" s="35"/>
      <c r="BJ261" s="19"/>
    </row>
    <row r="262" spans="1:62" s="3" customFormat="1" ht="15" x14ac:dyDescent="0.25">
      <c r="A262" s="36"/>
      <c r="B262" s="37"/>
      <c r="C262" s="37"/>
      <c r="D262" s="37"/>
      <c r="E262" s="38" t="s">
        <v>46</v>
      </c>
      <c r="F262" s="38"/>
      <c r="G262" s="39"/>
      <c r="H262" s="40"/>
      <c r="I262" s="11"/>
      <c r="J262" s="11"/>
      <c r="K262" s="11"/>
      <c r="L262" s="41">
        <v>10996</v>
      </c>
      <c r="M262" s="42"/>
      <c r="N262" s="42"/>
      <c r="O262" s="43"/>
      <c r="BG262" s="27"/>
      <c r="BH262" s="28"/>
      <c r="BI262" s="35"/>
      <c r="BJ262" s="19"/>
    </row>
    <row r="263" spans="1:62" s="3" customFormat="1" ht="34.5" x14ac:dyDescent="0.25">
      <c r="A263" s="45"/>
      <c r="B263" s="46" t="s">
        <v>6146</v>
      </c>
      <c r="C263" s="141" t="s">
        <v>6147</v>
      </c>
      <c r="D263" s="141"/>
      <c r="E263" s="141"/>
      <c r="F263" s="47" t="s">
        <v>50</v>
      </c>
      <c r="G263" s="39" t="s">
        <v>6187</v>
      </c>
      <c r="H263" s="48">
        <v>60.19</v>
      </c>
      <c r="I263" s="48"/>
      <c r="J263" s="48">
        <v>60.19</v>
      </c>
      <c r="K263" s="49"/>
      <c r="L263" s="48">
        <v>270.13</v>
      </c>
      <c r="M263" s="48"/>
      <c r="N263" s="48"/>
      <c r="O263" s="50">
        <v>270.13</v>
      </c>
      <c r="BG263" s="27"/>
      <c r="BH263" s="28"/>
      <c r="BI263" s="35"/>
      <c r="BJ263" s="19" t="s">
        <v>6147</v>
      </c>
    </row>
    <row r="264" spans="1:62" s="3" customFormat="1" ht="22.5" x14ac:dyDescent="0.25">
      <c r="A264" s="45"/>
      <c r="B264" s="46" t="s">
        <v>6149</v>
      </c>
      <c r="C264" s="141" t="s">
        <v>6150</v>
      </c>
      <c r="D264" s="141"/>
      <c r="E264" s="141"/>
      <c r="F264" s="47" t="s">
        <v>257</v>
      </c>
      <c r="G264" s="39" t="s">
        <v>6188</v>
      </c>
      <c r="H264" s="48">
        <v>18.899999999999999</v>
      </c>
      <c r="I264" s="48"/>
      <c r="J264" s="48">
        <v>18.899999999999999</v>
      </c>
      <c r="K264" s="49"/>
      <c r="L264" s="48">
        <v>2.54</v>
      </c>
      <c r="M264" s="48"/>
      <c r="N264" s="48"/>
      <c r="O264" s="50">
        <v>2.54</v>
      </c>
      <c r="BG264" s="27"/>
      <c r="BH264" s="28"/>
      <c r="BI264" s="35"/>
      <c r="BJ264" s="19" t="s">
        <v>6150</v>
      </c>
    </row>
    <row r="265" spans="1:62" s="3" customFormat="1" ht="23.25" x14ac:dyDescent="0.25">
      <c r="A265" s="45"/>
      <c r="B265" s="46" t="s">
        <v>6152</v>
      </c>
      <c r="C265" s="141" t="s">
        <v>6153</v>
      </c>
      <c r="D265" s="141"/>
      <c r="E265" s="141"/>
      <c r="F265" s="47" t="s">
        <v>257</v>
      </c>
      <c r="G265" s="39" t="s">
        <v>6189</v>
      </c>
      <c r="H265" s="48">
        <v>553.39</v>
      </c>
      <c r="I265" s="48"/>
      <c r="J265" s="48">
        <v>553.39</v>
      </c>
      <c r="K265" s="49"/>
      <c r="L265" s="48">
        <v>31.65</v>
      </c>
      <c r="M265" s="48"/>
      <c r="N265" s="48"/>
      <c r="O265" s="50">
        <v>31.65</v>
      </c>
      <c r="BG265" s="27"/>
      <c r="BH265" s="28"/>
      <c r="BI265" s="35"/>
      <c r="BJ265" s="19" t="s">
        <v>6153</v>
      </c>
    </row>
    <row r="266" spans="1:62" s="3" customFormat="1" ht="22.5" x14ac:dyDescent="0.25">
      <c r="A266" s="45"/>
      <c r="B266" s="46" t="s">
        <v>255</v>
      </c>
      <c r="C266" s="141" t="s">
        <v>256</v>
      </c>
      <c r="D266" s="141"/>
      <c r="E266" s="141"/>
      <c r="F266" s="47" t="s">
        <v>257</v>
      </c>
      <c r="G266" s="39" t="s">
        <v>6190</v>
      </c>
      <c r="H266" s="48">
        <v>2.16</v>
      </c>
      <c r="I266" s="48"/>
      <c r="J266" s="48">
        <v>2.16</v>
      </c>
      <c r="K266" s="49"/>
      <c r="L266" s="48">
        <v>0.37</v>
      </c>
      <c r="M266" s="48"/>
      <c r="N266" s="48"/>
      <c r="O266" s="50">
        <v>0.37</v>
      </c>
      <c r="BG266" s="27"/>
      <c r="BH266" s="28"/>
      <c r="BI266" s="35"/>
      <c r="BJ266" s="19" t="s">
        <v>256</v>
      </c>
    </row>
    <row r="267" spans="1:62" s="3" customFormat="1" ht="90" x14ac:dyDescent="0.25">
      <c r="A267" s="29" t="s">
        <v>912</v>
      </c>
      <c r="B267" s="30" t="s">
        <v>6156</v>
      </c>
      <c r="C267" s="136" t="s">
        <v>6191</v>
      </c>
      <c r="D267" s="136"/>
      <c r="E267" s="136"/>
      <c r="F267" s="29" t="s">
        <v>62</v>
      </c>
      <c r="G267" s="44">
        <v>2.42</v>
      </c>
      <c r="H267" s="33">
        <v>22.38</v>
      </c>
      <c r="I267" s="33"/>
      <c r="J267" s="33">
        <v>22.38</v>
      </c>
      <c r="K267" s="31" t="s">
        <v>42</v>
      </c>
      <c r="L267" s="33">
        <v>469</v>
      </c>
      <c r="M267" s="33"/>
      <c r="N267" s="34"/>
      <c r="O267" s="33">
        <v>469</v>
      </c>
      <c r="BG267" s="27"/>
      <c r="BH267" s="28"/>
      <c r="BI267" s="35" t="s">
        <v>6191</v>
      </c>
      <c r="BJ267" s="19"/>
    </row>
    <row r="268" spans="1:62" s="3" customFormat="1" ht="15" x14ac:dyDescent="0.25">
      <c r="A268" s="133" t="s">
        <v>6192</v>
      </c>
      <c r="B268" s="134"/>
      <c r="C268" s="134"/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5"/>
      <c r="BG268" s="27"/>
      <c r="BH268" s="28" t="s">
        <v>6192</v>
      </c>
      <c r="BI268" s="35"/>
      <c r="BJ268" s="19"/>
    </row>
    <row r="269" spans="1:62" s="3" customFormat="1" ht="90" x14ac:dyDescent="0.25">
      <c r="A269" s="29" t="s">
        <v>915</v>
      </c>
      <c r="B269" s="30" t="s">
        <v>2012</v>
      </c>
      <c r="C269" s="136" t="s">
        <v>6159</v>
      </c>
      <c r="D269" s="136"/>
      <c r="E269" s="136"/>
      <c r="F269" s="29" t="s">
        <v>1091</v>
      </c>
      <c r="G269" s="44">
        <v>3.04</v>
      </c>
      <c r="H269" s="33" t="s">
        <v>2415</v>
      </c>
      <c r="I269" s="33">
        <v>46.22</v>
      </c>
      <c r="J269" s="33"/>
      <c r="K269" s="31" t="s">
        <v>42</v>
      </c>
      <c r="L269" s="33">
        <v>18801</v>
      </c>
      <c r="M269" s="33">
        <v>17178</v>
      </c>
      <c r="N269" s="34">
        <v>1623</v>
      </c>
      <c r="O269" s="33"/>
      <c r="BG269" s="27"/>
      <c r="BH269" s="28"/>
      <c r="BI269" s="35" t="s">
        <v>6159</v>
      </c>
      <c r="BJ269" s="19"/>
    </row>
    <row r="270" spans="1:62" s="3" customFormat="1" ht="15" x14ac:dyDescent="0.25">
      <c r="A270" s="36"/>
      <c r="B270" s="37"/>
      <c r="C270" s="37"/>
      <c r="D270" s="37"/>
      <c r="E270" s="38" t="s">
        <v>6193</v>
      </c>
      <c r="F270" s="38"/>
      <c r="G270" s="39"/>
      <c r="H270" s="40"/>
      <c r="I270" s="11"/>
      <c r="J270" s="11"/>
      <c r="K270" s="11"/>
      <c r="L270" s="41">
        <v>16663</v>
      </c>
      <c r="M270" s="42"/>
      <c r="N270" s="42"/>
      <c r="O270" s="43"/>
      <c r="BG270" s="27"/>
      <c r="BH270" s="28"/>
      <c r="BI270" s="35"/>
      <c r="BJ270" s="19"/>
    </row>
    <row r="271" spans="1:62" s="3" customFormat="1" ht="15" x14ac:dyDescent="0.25">
      <c r="A271" s="36"/>
      <c r="B271" s="37"/>
      <c r="C271" s="37"/>
      <c r="D271" s="37"/>
      <c r="E271" s="38" t="s">
        <v>6194</v>
      </c>
      <c r="F271" s="38"/>
      <c r="G271" s="39"/>
      <c r="H271" s="40"/>
      <c r="I271" s="11"/>
      <c r="J271" s="11"/>
      <c r="K271" s="11"/>
      <c r="L271" s="41">
        <v>9448</v>
      </c>
      <c r="M271" s="42"/>
      <c r="N271" s="42"/>
      <c r="O271" s="43"/>
      <c r="BG271" s="27"/>
      <c r="BH271" s="28"/>
      <c r="BI271" s="35"/>
      <c r="BJ271" s="19"/>
    </row>
    <row r="272" spans="1:62" s="3" customFormat="1" ht="15" x14ac:dyDescent="0.25">
      <c r="A272" s="36"/>
      <c r="B272" s="37"/>
      <c r="C272" s="37"/>
      <c r="D272" s="37"/>
      <c r="E272" s="38" t="s">
        <v>46</v>
      </c>
      <c r="F272" s="38"/>
      <c r="G272" s="39"/>
      <c r="H272" s="40"/>
      <c r="I272" s="11"/>
      <c r="J272" s="11"/>
      <c r="K272" s="11"/>
      <c r="L272" s="41">
        <v>44912</v>
      </c>
      <c r="M272" s="42"/>
      <c r="N272" s="42"/>
      <c r="O272" s="43"/>
      <c r="BG272" s="27"/>
      <c r="BH272" s="28"/>
      <c r="BI272" s="35"/>
      <c r="BJ272" s="19"/>
    </row>
    <row r="273" spans="1:62" s="3" customFormat="1" ht="90" x14ac:dyDescent="0.25">
      <c r="A273" s="29" t="s">
        <v>920</v>
      </c>
      <c r="B273" s="30" t="s">
        <v>6162</v>
      </c>
      <c r="C273" s="136" t="s">
        <v>6163</v>
      </c>
      <c r="D273" s="136"/>
      <c r="E273" s="136"/>
      <c r="F273" s="29" t="s">
        <v>257</v>
      </c>
      <c r="G273" s="51">
        <v>3.1008</v>
      </c>
      <c r="H273" s="33">
        <v>693.64</v>
      </c>
      <c r="I273" s="33"/>
      <c r="J273" s="33">
        <v>693.64</v>
      </c>
      <c r="K273" s="31" t="s">
        <v>42</v>
      </c>
      <c r="L273" s="33">
        <v>18626</v>
      </c>
      <c r="M273" s="33"/>
      <c r="N273" s="34"/>
      <c r="O273" s="33">
        <v>18626</v>
      </c>
      <c r="BG273" s="27"/>
      <c r="BH273" s="28"/>
      <c r="BI273" s="35" t="s">
        <v>6163</v>
      </c>
      <c r="BJ273" s="19"/>
    </row>
    <row r="274" spans="1:62" s="3" customFormat="1" ht="90" x14ac:dyDescent="0.25">
      <c r="A274" s="29" t="s">
        <v>925</v>
      </c>
      <c r="B274" s="30" t="s">
        <v>385</v>
      </c>
      <c r="C274" s="136" t="s">
        <v>386</v>
      </c>
      <c r="D274" s="136"/>
      <c r="E274" s="136"/>
      <c r="F274" s="29" t="s">
        <v>387</v>
      </c>
      <c r="G274" s="32">
        <v>0.30399999999999999</v>
      </c>
      <c r="H274" s="33" t="s">
        <v>6164</v>
      </c>
      <c r="I274" s="33">
        <v>2.76</v>
      </c>
      <c r="J274" s="33"/>
      <c r="K274" s="31" t="s">
        <v>42</v>
      </c>
      <c r="L274" s="33">
        <v>577</v>
      </c>
      <c r="M274" s="33">
        <v>568</v>
      </c>
      <c r="N274" s="34">
        <v>9</v>
      </c>
      <c r="O274" s="33"/>
      <c r="BG274" s="27"/>
      <c r="BH274" s="28"/>
      <c r="BI274" s="35" t="s">
        <v>386</v>
      </c>
      <c r="BJ274" s="19"/>
    </row>
    <row r="275" spans="1:62" s="3" customFormat="1" ht="15" x14ac:dyDescent="0.25">
      <c r="A275" s="36"/>
      <c r="B275" s="37"/>
      <c r="C275" s="37"/>
      <c r="D275" s="37"/>
      <c r="E275" s="38" t="s">
        <v>6195</v>
      </c>
      <c r="F275" s="38"/>
      <c r="G275" s="39"/>
      <c r="H275" s="40"/>
      <c r="I275" s="11"/>
      <c r="J275" s="11"/>
      <c r="K275" s="11"/>
      <c r="L275" s="41">
        <v>636</v>
      </c>
      <c r="M275" s="42"/>
      <c r="N275" s="42"/>
      <c r="O275" s="43"/>
      <c r="BG275" s="27"/>
      <c r="BH275" s="28"/>
      <c r="BI275" s="35"/>
      <c r="BJ275" s="19"/>
    </row>
    <row r="276" spans="1:62" s="3" customFormat="1" ht="15" x14ac:dyDescent="0.25">
      <c r="A276" s="36"/>
      <c r="B276" s="37"/>
      <c r="C276" s="37"/>
      <c r="D276" s="37"/>
      <c r="E276" s="38" t="s">
        <v>6196</v>
      </c>
      <c r="F276" s="38"/>
      <c r="G276" s="39"/>
      <c r="H276" s="40"/>
      <c r="I276" s="11"/>
      <c r="J276" s="11"/>
      <c r="K276" s="11"/>
      <c r="L276" s="41">
        <v>369</v>
      </c>
      <c r="M276" s="42"/>
      <c r="N276" s="42"/>
      <c r="O276" s="43"/>
      <c r="BG276" s="27"/>
      <c r="BH276" s="28"/>
      <c r="BI276" s="35"/>
      <c r="BJ276" s="19"/>
    </row>
    <row r="277" spans="1:62" s="3" customFormat="1" ht="15" x14ac:dyDescent="0.25">
      <c r="A277" s="36"/>
      <c r="B277" s="37"/>
      <c r="C277" s="37"/>
      <c r="D277" s="37"/>
      <c r="E277" s="38" t="s">
        <v>46</v>
      </c>
      <c r="F277" s="38"/>
      <c r="G277" s="39"/>
      <c r="H277" s="40"/>
      <c r="I277" s="11"/>
      <c r="J277" s="11"/>
      <c r="K277" s="11"/>
      <c r="L277" s="41">
        <v>1582</v>
      </c>
      <c r="M277" s="42"/>
      <c r="N277" s="42"/>
      <c r="O277" s="43"/>
      <c r="BG277" s="27"/>
      <c r="BH277" s="28"/>
      <c r="BI277" s="35"/>
      <c r="BJ277" s="19"/>
    </row>
    <row r="278" spans="1:62" s="3" customFormat="1" ht="90" x14ac:dyDescent="0.25">
      <c r="A278" s="29" t="s">
        <v>931</v>
      </c>
      <c r="B278" s="30" t="s">
        <v>6167</v>
      </c>
      <c r="C278" s="136" t="s">
        <v>6168</v>
      </c>
      <c r="D278" s="136"/>
      <c r="E278" s="136"/>
      <c r="F278" s="29" t="s">
        <v>50</v>
      </c>
      <c r="G278" s="51">
        <v>37.209600000000002</v>
      </c>
      <c r="H278" s="33">
        <v>8.83</v>
      </c>
      <c r="I278" s="33"/>
      <c r="J278" s="33">
        <v>8.83</v>
      </c>
      <c r="K278" s="31" t="s">
        <v>42</v>
      </c>
      <c r="L278" s="33">
        <v>2845</v>
      </c>
      <c r="M278" s="33"/>
      <c r="N278" s="34"/>
      <c r="O278" s="33">
        <v>2845</v>
      </c>
      <c r="BG278" s="27"/>
      <c r="BH278" s="28"/>
      <c r="BI278" s="35" t="s">
        <v>6168</v>
      </c>
      <c r="BJ278" s="19"/>
    </row>
    <row r="279" spans="1:62" s="3" customFormat="1" ht="90" x14ac:dyDescent="0.25">
      <c r="A279" s="29" t="s">
        <v>934</v>
      </c>
      <c r="B279" s="30" t="s">
        <v>6120</v>
      </c>
      <c r="C279" s="136" t="s">
        <v>6197</v>
      </c>
      <c r="D279" s="136"/>
      <c r="E279" s="136"/>
      <c r="F279" s="29" t="s">
        <v>249</v>
      </c>
      <c r="G279" s="32">
        <v>0.30399999999999999</v>
      </c>
      <c r="H279" s="33" t="s">
        <v>6122</v>
      </c>
      <c r="I279" s="33" t="s">
        <v>6123</v>
      </c>
      <c r="J279" s="33">
        <v>7.56</v>
      </c>
      <c r="K279" s="31" t="s">
        <v>42</v>
      </c>
      <c r="L279" s="33">
        <v>6306</v>
      </c>
      <c r="M279" s="33">
        <v>6053</v>
      </c>
      <c r="N279" s="34" t="s">
        <v>6198</v>
      </c>
      <c r="O279" s="33">
        <v>20</v>
      </c>
      <c r="BG279" s="27"/>
      <c r="BH279" s="28"/>
      <c r="BI279" s="35" t="s">
        <v>6197</v>
      </c>
      <c r="BJ279" s="19"/>
    </row>
    <row r="280" spans="1:62" s="3" customFormat="1" ht="15" x14ac:dyDescent="0.25">
      <c r="A280" s="36"/>
      <c r="B280" s="37"/>
      <c r="C280" s="37"/>
      <c r="D280" s="37"/>
      <c r="E280" s="38" t="s">
        <v>6199</v>
      </c>
      <c r="F280" s="38"/>
      <c r="G280" s="39"/>
      <c r="H280" s="40"/>
      <c r="I280" s="11"/>
      <c r="J280" s="11"/>
      <c r="K280" s="11"/>
      <c r="L280" s="41">
        <v>7134</v>
      </c>
      <c r="M280" s="42"/>
      <c r="N280" s="42"/>
      <c r="O280" s="43"/>
      <c r="BG280" s="27"/>
      <c r="BH280" s="28"/>
      <c r="BI280" s="35"/>
      <c r="BJ280" s="19"/>
    </row>
    <row r="281" spans="1:62" s="3" customFormat="1" ht="15" x14ac:dyDescent="0.25">
      <c r="A281" s="36"/>
      <c r="B281" s="37"/>
      <c r="C281" s="37"/>
      <c r="D281" s="37"/>
      <c r="E281" s="38" t="s">
        <v>6200</v>
      </c>
      <c r="F281" s="38"/>
      <c r="G281" s="39"/>
      <c r="H281" s="40"/>
      <c r="I281" s="11"/>
      <c r="J281" s="11"/>
      <c r="K281" s="11"/>
      <c r="L281" s="41">
        <v>4141</v>
      </c>
      <c r="M281" s="42"/>
      <c r="N281" s="42"/>
      <c r="O281" s="43"/>
      <c r="BG281" s="27"/>
      <c r="BH281" s="28"/>
      <c r="BI281" s="35"/>
      <c r="BJ281" s="19"/>
    </row>
    <row r="282" spans="1:62" s="3" customFormat="1" ht="15" x14ac:dyDescent="0.25">
      <c r="A282" s="36"/>
      <c r="B282" s="37"/>
      <c r="C282" s="37"/>
      <c r="D282" s="37"/>
      <c r="E282" s="38" t="s">
        <v>46</v>
      </c>
      <c r="F282" s="38"/>
      <c r="G282" s="39"/>
      <c r="H282" s="40"/>
      <c r="I282" s="11"/>
      <c r="J282" s="11"/>
      <c r="K282" s="11"/>
      <c r="L282" s="41">
        <v>17581</v>
      </c>
      <c r="M282" s="42"/>
      <c r="N282" s="42"/>
      <c r="O282" s="43"/>
      <c r="BG282" s="27"/>
      <c r="BH282" s="28"/>
      <c r="BI282" s="35"/>
      <c r="BJ282" s="19"/>
    </row>
    <row r="283" spans="1:62" s="3" customFormat="1" ht="22.5" x14ac:dyDescent="0.25">
      <c r="A283" s="45"/>
      <c r="B283" s="46" t="s">
        <v>255</v>
      </c>
      <c r="C283" s="141" t="s">
        <v>256</v>
      </c>
      <c r="D283" s="141"/>
      <c r="E283" s="141"/>
      <c r="F283" s="47" t="s">
        <v>257</v>
      </c>
      <c r="G283" s="39" t="s">
        <v>6201</v>
      </c>
      <c r="H283" s="48">
        <v>2.16</v>
      </c>
      <c r="I283" s="48"/>
      <c r="J283" s="48">
        <v>2.16</v>
      </c>
      <c r="K283" s="49"/>
      <c r="L283" s="48">
        <v>2.2999999999999998</v>
      </c>
      <c r="M283" s="48"/>
      <c r="N283" s="48"/>
      <c r="O283" s="50">
        <v>2.2999999999999998</v>
      </c>
      <c r="BG283" s="27"/>
      <c r="BH283" s="28"/>
      <c r="BI283" s="35"/>
      <c r="BJ283" s="19" t="s">
        <v>256</v>
      </c>
    </row>
    <row r="284" spans="1:62" s="3" customFormat="1" ht="90" x14ac:dyDescent="0.25">
      <c r="A284" s="29" t="s">
        <v>948</v>
      </c>
      <c r="B284" s="30" t="s">
        <v>6135</v>
      </c>
      <c r="C284" s="136" t="s">
        <v>6136</v>
      </c>
      <c r="D284" s="136"/>
      <c r="E284" s="136"/>
      <c r="F284" s="29" t="s">
        <v>62</v>
      </c>
      <c r="G284" s="52">
        <v>7128</v>
      </c>
      <c r="H284" s="33">
        <v>0.75</v>
      </c>
      <c r="I284" s="33"/>
      <c r="J284" s="33">
        <v>0.75</v>
      </c>
      <c r="K284" s="31" t="s">
        <v>42</v>
      </c>
      <c r="L284" s="33">
        <v>46296</v>
      </c>
      <c r="M284" s="33"/>
      <c r="N284" s="34"/>
      <c r="O284" s="33">
        <v>46296</v>
      </c>
      <c r="BG284" s="27"/>
      <c r="BH284" s="28"/>
      <c r="BI284" s="35" t="s">
        <v>6136</v>
      </c>
      <c r="BJ284" s="19"/>
    </row>
    <row r="285" spans="1:62" s="3" customFormat="1" ht="90" x14ac:dyDescent="0.25">
      <c r="A285" s="29" t="s">
        <v>956</v>
      </c>
      <c r="B285" s="30" t="s">
        <v>2998</v>
      </c>
      <c r="C285" s="136" t="s">
        <v>6174</v>
      </c>
      <c r="D285" s="136"/>
      <c r="E285" s="136"/>
      <c r="F285" s="29" t="s">
        <v>39</v>
      </c>
      <c r="G285" s="32">
        <v>0.30399999999999999</v>
      </c>
      <c r="H285" s="33" t="s">
        <v>6175</v>
      </c>
      <c r="I285" s="33" t="s">
        <v>6176</v>
      </c>
      <c r="J285" s="33">
        <v>70.39</v>
      </c>
      <c r="K285" s="31" t="s">
        <v>42</v>
      </c>
      <c r="L285" s="33">
        <v>12982</v>
      </c>
      <c r="M285" s="33">
        <v>11381</v>
      </c>
      <c r="N285" s="34" t="s">
        <v>6202</v>
      </c>
      <c r="O285" s="33">
        <v>186</v>
      </c>
      <c r="BG285" s="27"/>
      <c r="BH285" s="28"/>
      <c r="BI285" s="35" t="s">
        <v>6174</v>
      </c>
      <c r="BJ285" s="19"/>
    </row>
    <row r="286" spans="1:62" s="3" customFormat="1" ht="15" x14ac:dyDescent="0.25">
      <c r="A286" s="36"/>
      <c r="B286" s="37"/>
      <c r="C286" s="37"/>
      <c r="D286" s="37"/>
      <c r="E286" s="38" t="s">
        <v>6203</v>
      </c>
      <c r="F286" s="38"/>
      <c r="G286" s="39"/>
      <c r="H286" s="40"/>
      <c r="I286" s="11"/>
      <c r="J286" s="11"/>
      <c r="K286" s="11"/>
      <c r="L286" s="41">
        <v>12848</v>
      </c>
      <c r="M286" s="42"/>
      <c r="N286" s="42"/>
      <c r="O286" s="43"/>
      <c r="BG286" s="27"/>
      <c r="BH286" s="28"/>
      <c r="BI286" s="35"/>
      <c r="BJ286" s="19"/>
    </row>
    <row r="287" spans="1:62" s="3" customFormat="1" ht="15" x14ac:dyDescent="0.25">
      <c r="A287" s="36"/>
      <c r="B287" s="37"/>
      <c r="C287" s="37"/>
      <c r="D287" s="37"/>
      <c r="E287" s="38" t="s">
        <v>6204</v>
      </c>
      <c r="F287" s="38"/>
      <c r="G287" s="39"/>
      <c r="H287" s="40"/>
      <c r="I287" s="11"/>
      <c r="J287" s="11"/>
      <c r="K287" s="11"/>
      <c r="L287" s="41">
        <v>7456</v>
      </c>
      <c r="M287" s="42"/>
      <c r="N287" s="42"/>
      <c r="O287" s="43"/>
      <c r="BG287" s="27"/>
      <c r="BH287" s="28"/>
      <c r="BI287" s="35"/>
      <c r="BJ287" s="19"/>
    </row>
    <row r="288" spans="1:62" s="3" customFormat="1" ht="15" x14ac:dyDescent="0.25">
      <c r="A288" s="36"/>
      <c r="B288" s="37"/>
      <c r="C288" s="37"/>
      <c r="D288" s="37"/>
      <c r="E288" s="38" t="s">
        <v>46</v>
      </c>
      <c r="F288" s="38"/>
      <c r="G288" s="39"/>
      <c r="H288" s="40"/>
      <c r="I288" s="11"/>
      <c r="J288" s="11"/>
      <c r="K288" s="11"/>
      <c r="L288" s="41">
        <v>33286</v>
      </c>
      <c r="M288" s="42"/>
      <c r="N288" s="42"/>
      <c r="O288" s="43"/>
      <c r="BG288" s="27"/>
      <c r="BH288" s="28"/>
      <c r="BI288" s="35"/>
      <c r="BJ288" s="19"/>
    </row>
    <row r="289" spans="1:62" s="3" customFormat="1" ht="22.5" x14ac:dyDescent="0.25">
      <c r="A289" s="45"/>
      <c r="B289" s="46" t="s">
        <v>3005</v>
      </c>
      <c r="C289" s="141" t="s">
        <v>3006</v>
      </c>
      <c r="D289" s="141"/>
      <c r="E289" s="141"/>
      <c r="F289" s="47" t="s">
        <v>80</v>
      </c>
      <c r="G289" s="39" t="s">
        <v>6205</v>
      </c>
      <c r="H289" s="48">
        <v>3797.74</v>
      </c>
      <c r="I289" s="48"/>
      <c r="J289" s="48">
        <v>3797.74</v>
      </c>
      <c r="K289" s="49"/>
      <c r="L289" s="48">
        <v>18.47</v>
      </c>
      <c r="M289" s="48"/>
      <c r="N289" s="48"/>
      <c r="O289" s="50">
        <v>18.47</v>
      </c>
      <c r="BG289" s="27"/>
      <c r="BH289" s="28"/>
      <c r="BI289" s="35"/>
      <c r="BJ289" s="19" t="s">
        <v>3006</v>
      </c>
    </row>
    <row r="290" spans="1:62" s="3" customFormat="1" ht="22.5" x14ac:dyDescent="0.25">
      <c r="A290" s="45"/>
      <c r="B290" s="46" t="s">
        <v>447</v>
      </c>
      <c r="C290" s="141" t="s">
        <v>448</v>
      </c>
      <c r="D290" s="141"/>
      <c r="E290" s="141"/>
      <c r="F290" s="47" t="s">
        <v>62</v>
      </c>
      <c r="G290" s="39" t="s">
        <v>6206</v>
      </c>
      <c r="H290" s="48">
        <v>9.6199999999999992</v>
      </c>
      <c r="I290" s="48"/>
      <c r="J290" s="48">
        <v>9.6199999999999992</v>
      </c>
      <c r="K290" s="49"/>
      <c r="L290" s="48">
        <v>2.92</v>
      </c>
      <c r="M290" s="48"/>
      <c r="N290" s="48"/>
      <c r="O290" s="50">
        <v>2.92</v>
      </c>
      <c r="BG290" s="27"/>
      <c r="BH290" s="28"/>
      <c r="BI290" s="35"/>
      <c r="BJ290" s="19" t="s">
        <v>448</v>
      </c>
    </row>
    <row r="291" spans="1:62" s="3" customFormat="1" ht="90" x14ac:dyDescent="0.25">
      <c r="A291" s="29" t="s">
        <v>958</v>
      </c>
      <c r="B291" s="30" t="s">
        <v>6182</v>
      </c>
      <c r="C291" s="136" t="s">
        <v>6183</v>
      </c>
      <c r="D291" s="136"/>
      <c r="E291" s="136"/>
      <c r="F291" s="29" t="s">
        <v>62</v>
      </c>
      <c r="G291" s="44">
        <v>170.24</v>
      </c>
      <c r="H291" s="33">
        <v>6.58</v>
      </c>
      <c r="I291" s="33"/>
      <c r="J291" s="33">
        <v>6.58</v>
      </c>
      <c r="K291" s="31" t="s">
        <v>42</v>
      </c>
      <c r="L291" s="33">
        <v>9701</v>
      </c>
      <c r="M291" s="33"/>
      <c r="N291" s="34"/>
      <c r="O291" s="33">
        <v>9701</v>
      </c>
      <c r="BG291" s="27"/>
      <c r="BH291" s="28"/>
      <c r="BI291" s="35" t="s">
        <v>6183</v>
      </c>
      <c r="BJ291" s="19"/>
    </row>
    <row r="292" spans="1:62" s="3" customFormat="1" ht="90" x14ac:dyDescent="0.25">
      <c r="A292" s="29" t="s">
        <v>962</v>
      </c>
      <c r="B292" s="30" t="s">
        <v>6139</v>
      </c>
      <c r="C292" s="136" t="s">
        <v>6140</v>
      </c>
      <c r="D292" s="136"/>
      <c r="E292" s="136"/>
      <c r="F292" s="29" t="s">
        <v>273</v>
      </c>
      <c r="G292" s="32">
        <v>0.30399999999999999</v>
      </c>
      <c r="H292" s="33" t="s">
        <v>6141</v>
      </c>
      <c r="I292" s="33" t="s">
        <v>6142</v>
      </c>
      <c r="J292" s="33">
        <v>6924.94</v>
      </c>
      <c r="K292" s="31" t="s">
        <v>42</v>
      </c>
      <c r="L292" s="33">
        <v>39097</v>
      </c>
      <c r="M292" s="33">
        <v>20192</v>
      </c>
      <c r="N292" s="34" t="s">
        <v>6207</v>
      </c>
      <c r="O292" s="33">
        <v>18231</v>
      </c>
      <c r="BG292" s="27"/>
      <c r="BH292" s="28"/>
      <c r="BI292" s="35" t="s">
        <v>6140</v>
      </c>
      <c r="BJ292" s="19"/>
    </row>
    <row r="293" spans="1:62" s="3" customFormat="1" ht="15" x14ac:dyDescent="0.25">
      <c r="A293" s="36"/>
      <c r="B293" s="37"/>
      <c r="C293" s="37"/>
      <c r="D293" s="37"/>
      <c r="E293" s="38" t="s">
        <v>6208</v>
      </c>
      <c r="F293" s="38"/>
      <c r="G293" s="39"/>
      <c r="H293" s="40"/>
      <c r="I293" s="11"/>
      <c r="J293" s="11"/>
      <c r="K293" s="11"/>
      <c r="L293" s="41">
        <v>23333</v>
      </c>
      <c r="M293" s="42"/>
      <c r="N293" s="42"/>
      <c r="O293" s="43"/>
      <c r="BG293" s="27"/>
      <c r="BH293" s="28"/>
      <c r="BI293" s="35"/>
      <c r="BJ293" s="19"/>
    </row>
    <row r="294" spans="1:62" s="3" customFormat="1" ht="15" x14ac:dyDescent="0.25">
      <c r="A294" s="36"/>
      <c r="B294" s="37"/>
      <c r="C294" s="37"/>
      <c r="D294" s="37"/>
      <c r="E294" s="38" t="s">
        <v>6209</v>
      </c>
      <c r="F294" s="38"/>
      <c r="G294" s="39"/>
      <c r="H294" s="40"/>
      <c r="I294" s="11"/>
      <c r="J294" s="11"/>
      <c r="K294" s="11"/>
      <c r="L294" s="41">
        <v>13541</v>
      </c>
      <c r="M294" s="42"/>
      <c r="N294" s="42"/>
      <c r="O294" s="43"/>
      <c r="BG294" s="27"/>
      <c r="BH294" s="28"/>
      <c r="BI294" s="35"/>
      <c r="BJ294" s="19"/>
    </row>
    <row r="295" spans="1:62" s="3" customFormat="1" ht="15" x14ac:dyDescent="0.25">
      <c r="A295" s="36"/>
      <c r="B295" s="37"/>
      <c r="C295" s="37"/>
      <c r="D295" s="37"/>
      <c r="E295" s="38" t="s">
        <v>46</v>
      </c>
      <c r="F295" s="38"/>
      <c r="G295" s="39"/>
      <c r="H295" s="40"/>
      <c r="I295" s="11"/>
      <c r="J295" s="11"/>
      <c r="K295" s="11"/>
      <c r="L295" s="41">
        <v>75971</v>
      </c>
      <c r="M295" s="42"/>
      <c r="N295" s="42"/>
      <c r="O295" s="43"/>
      <c r="BG295" s="27"/>
      <c r="BH295" s="28"/>
      <c r="BI295" s="35"/>
      <c r="BJ295" s="19"/>
    </row>
    <row r="296" spans="1:62" s="3" customFormat="1" ht="34.5" x14ac:dyDescent="0.25">
      <c r="A296" s="45"/>
      <c r="B296" s="46" t="s">
        <v>6146</v>
      </c>
      <c r="C296" s="141" t="s">
        <v>6147</v>
      </c>
      <c r="D296" s="141"/>
      <c r="E296" s="141"/>
      <c r="F296" s="47" t="s">
        <v>50</v>
      </c>
      <c r="G296" s="39" t="s">
        <v>6210</v>
      </c>
      <c r="H296" s="48">
        <v>60.19</v>
      </c>
      <c r="I296" s="48"/>
      <c r="J296" s="48">
        <v>60.19</v>
      </c>
      <c r="K296" s="49"/>
      <c r="L296" s="48">
        <v>1866.37</v>
      </c>
      <c r="M296" s="48"/>
      <c r="N296" s="48"/>
      <c r="O296" s="50">
        <v>1866.37</v>
      </c>
      <c r="BG296" s="27"/>
      <c r="BH296" s="28"/>
      <c r="BI296" s="35"/>
      <c r="BJ296" s="19" t="s">
        <v>6147</v>
      </c>
    </row>
    <row r="297" spans="1:62" s="3" customFormat="1" ht="22.5" x14ac:dyDescent="0.25">
      <c r="A297" s="45"/>
      <c r="B297" s="46" t="s">
        <v>6149</v>
      </c>
      <c r="C297" s="141" t="s">
        <v>6150</v>
      </c>
      <c r="D297" s="141"/>
      <c r="E297" s="141"/>
      <c r="F297" s="47" t="s">
        <v>257</v>
      </c>
      <c r="G297" s="39" t="s">
        <v>6211</v>
      </c>
      <c r="H297" s="48">
        <v>18.899999999999999</v>
      </c>
      <c r="I297" s="48"/>
      <c r="J297" s="48">
        <v>18.899999999999999</v>
      </c>
      <c r="K297" s="49"/>
      <c r="L297" s="48">
        <v>17.579999999999998</v>
      </c>
      <c r="M297" s="48"/>
      <c r="N297" s="48"/>
      <c r="O297" s="50">
        <v>17.579999999999998</v>
      </c>
      <c r="BG297" s="27"/>
      <c r="BH297" s="28"/>
      <c r="BI297" s="35"/>
      <c r="BJ297" s="19" t="s">
        <v>6150</v>
      </c>
    </row>
    <row r="298" spans="1:62" s="3" customFormat="1" ht="23.25" x14ac:dyDescent="0.25">
      <c r="A298" s="45"/>
      <c r="B298" s="46" t="s">
        <v>6152</v>
      </c>
      <c r="C298" s="141" t="s">
        <v>6153</v>
      </c>
      <c r="D298" s="141"/>
      <c r="E298" s="141"/>
      <c r="F298" s="47" t="s">
        <v>257</v>
      </c>
      <c r="G298" s="39" t="s">
        <v>6212</v>
      </c>
      <c r="H298" s="48">
        <v>553.39</v>
      </c>
      <c r="I298" s="48"/>
      <c r="J298" s="48">
        <v>553.39</v>
      </c>
      <c r="K298" s="49"/>
      <c r="L298" s="48">
        <v>218.7</v>
      </c>
      <c r="M298" s="48"/>
      <c r="N298" s="48"/>
      <c r="O298" s="50">
        <v>218.7</v>
      </c>
      <c r="BG298" s="27"/>
      <c r="BH298" s="28"/>
      <c r="BI298" s="35"/>
      <c r="BJ298" s="19" t="s">
        <v>6153</v>
      </c>
    </row>
    <row r="299" spans="1:62" s="3" customFormat="1" ht="22.5" x14ac:dyDescent="0.25">
      <c r="A299" s="45"/>
      <c r="B299" s="46" t="s">
        <v>255</v>
      </c>
      <c r="C299" s="141" t="s">
        <v>256</v>
      </c>
      <c r="D299" s="141"/>
      <c r="E299" s="141"/>
      <c r="F299" s="47" t="s">
        <v>257</v>
      </c>
      <c r="G299" s="39" t="s">
        <v>6213</v>
      </c>
      <c r="H299" s="48">
        <v>2.16</v>
      </c>
      <c r="I299" s="48"/>
      <c r="J299" s="48">
        <v>2.16</v>
      </c>
      <c r="K299" s="49"/>
      <c r="L299" s="48">
        <v>2.5299999999999998</v>
      </c>
      <c r="M299" s="48"/>
      <c r="N299" s="48"/>
      <c r="O299" s="50">
        <v>2.5299999999999998</v>
      </c>
      <c r="BG299" s="27"/>
      <c r="BH299" s="28"/>
      <c r="BI299" s="35"/>
      <c r="BJ299" s="19" t="s">
        <v>256</v>
      </c>
    </row>
    <row r="300" spans="1:62" s="3" customFormat="1" ht="90" x14ac:dyDescent="0.25">
      <c r="A300" s="29" t="s">
        <v>967</v>
      </c>
      <c r="B300" s="30" t="s">
        <v>6156</v>
      </c>
      <c r="C300" s="136" t="s">
        <v>6157</v>
      </c>
      <c r="D300" s="136"/>
      <c r="E300" s="136"/>
      <c r="F300" s="29" t="s">
        <v>62</v>
      </c>
      <c r="G300" s="44">
        <v>16.72</v>
      </c>
      <c r="H300" s="33">
        <v>22.38</v>
      </c>
      <c r="I300" s="33"/>
      <c r="J300" s="33">
        <v>22.38</v>
      </c>
      <c r="K300" s="31" t="s">
        <v>42</v>
      </c>
      <c r="L300" s="33">
        <v>3241</v>
      </c>
      <c r="M300" s="33"/>
      <c r="N300" s="34"/>
      <c r="O300" s="33">
        <v>3241</v>
      </c>
      <c r="BG300" s="27"/>
      <c r="BH300" s="28"/>
      <c r="BI300" s="35" t="s">
        <v>6157</v>
      </c>
      <c r="BJ300" s="19"/>
    </row>
    <row r="301" spans="1:62" s="3" customFormat="1" ht="15" x14ac:dyDescent="0.25">
      <c r="A301" s="133" t="s">
        <v>6214</v>
      </c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5"/>
      <c r="BG301" s="27"/>
      <c r="BH301" s="28" t="s">
        <v>6214</v>
      </c>
      <c r="BI301" s="35"/>
      <c r="BJ301" s="19"/>
    </row>
    <row r="302" spans="1:62" s="3" customFormat="1" ht="90" x14ac:dyDescent="0.25">
      <c r="A302" s="29" t="s">
        <v>973</v>
      </c>
      <c r="B302" s="30" t="s">
        <v>2012</v>
      </c>
      <c r="C302" s="136" t="s">
        <v>6159</v>
      </c>
      <c r="D302" s="136"/>
      <c r="E302" s="136"/>
      <c r="F302" s="29" t="s">
        <v>1091</v>
      </c>
      <c r="G302" s="44">
        <v>4.21</v>
      </c>
      <c r="H302" s="33" t="s">
        <v>2415</v>
      </c>
      <c r="I302" s="33">
        <v>46.22</v>
      </c>
      <c r="J302" s="33"/>
      <c r="K302" s="31" t="s">
        <v>42</v>
      </c>
      <c r="L302" s="33">
        <v>26036</v>
      </c>
      <c r="M302" s="33">
        <v>23789</v>
      </c>
      <c r="N302" s="34">
        <v>2247</v>
      </c>
      <c r="O302" s="33"/>
      <c r="BG302" s="27"/>
      <c r="BH302" s="28"/>
      <c r="BI302" s="35" t="s">
        <v>6159</v>
      </c>
      <c r="BJ302" s="19"/>
    </row>
    <row r="303" spans="1:62" s="3" customFormat="1" ht="15" x14ac:dyDescent="0.25">
      <c r="A303" s="36"/>
      <c r="B303" s="37"/>
      <c r="C303" s="37"/>
      <c r="D303" s="37"/>
      <c r="E303" s="38" t="s">
        <v>6215</v>
      </c>
      <c r="F303" s="38"/>
      <c r="G303" s="39"/>
      <c r="H303" s="40"/>
      <c r="I303" s="11"/>
      <c r="J303" s="11"/>
      <c r="K303" s="11"/>
      <c r="L303" s="41">
        <v>23075</v>
      </c>
      <c r="M303" s="42"/>
      <c r="N303" s="42"/>
      <c r="O303" s="43"/>
      <c r="BG303" s="27"/>
      <c r="BH303" s="28"/>
      <c r="BI303" s="35"/>
      <c r="BJ303" s="19"/>
    </row>
    <row r="304" spans="1:62" s="3" customFormat="1" ht="15" x14ac:dyDescent="0.25">
      <c r="A304" s="36"/>
      <c r="B304" s="37"/>
      <c r="C304" s="37"/>
      <c r="D304" s="37"/>
      <c r="E304" s="38" t="s">
        <v>6216</v>
      </c>
      <c r="F304" s="38"/>
      <c r="G304" s="39"/>
      <c r="H304" s="40"/>
      <c r="I304" s="11"/>
      <c r="J304" s="11"/>
      <c r="K304" s="11"/>
      <c r="L304" s="41">
        <v>13084</v>
      </c>
      <c r="M304" s="42"/>
      <c r="N304" s="42"/>
      <c r="O304" s="43"/>
      <c r="BG304" s="27"/>
      <c r="BH304" s="28"/>
      <c r="BI304" s="35"/>
      <c r="BJ304" s="19"/>
    </row>
    <row r="305" spans="1:62" s="3" customFormat="1" ht="15" x14ac:dyDescent="0.25">
      <c r="A305" s="36"/>
      <c r="B305" s="37"/>
      <c r="C305" s="37"/>
      <c r="D305" s="37"/>
      <c r="E305" s="38" t="s">
        <v>46</v>
      </c>
      <c r="F305" s="38"/>
      <c r="G305" s="39"/>
      <c r="H305" s="40"/>
      <c r="I305" s="11"/>
      <c r="J305" s="11"/>
      <c r="K305" s="11"/>
      <c r="L305" s="41">
        <v>62195</v>
      </c>
      <c r="M305" s="42"/>
      <c r="N305" s="42"/>
      <c r="O305" s="43"/>
      <c r="BG305" s="27"/>
      <c r="BH305" s="28"/>
      <c r="BI305" s="35"/>
      <c r="BJ305" s="19"/>
    </row>
    <row r="306" spans="1:62" s="3" customFormat="1" ht="90" x14ac:dyDescent="0.25">
      <c r="A306" s="29" t="s">
        <v>974</v>
      </c>
      <c r="B306" s="30" t="s">
        <v>6162</v>
      </c>
      <c r="C306" s="136" t="s">
        <v>6163</v>
      </c>
      <c r="D306" s="136"/>
      <c r="E306" s="136"/>
      <c r="F306" s="29" t="s">
        <v>257</v>
      </c>
      <c r="G306" s="51">
        <v>4.2942</v>
      </c>
      <c r="H306" s="33">
        <v>693.64</v>
      </c>
      <c r="I306" s="33"/>
      <c r="J306" s="33">
        <v>693.64</v>
      </c>
      <c r="K306" s="31" t="s">
        <v>42</v>
      </c>
      <c r="L306" s="33">
        <v>25795</v>
      </c>
      <c r="M306" s="33"/>
      <c r="N306" s="34"/>
      <c r="O306" s="33">
        <v>25795</v>
      </c>
      <c r="BG306" s="27"/>
      <c r="BH306" s="28"/>
      <c r="BI306" s="35" t="s">
        <v>6163</v>
      </c>
      <c r="BJ306" s="19"/>
    </row>
    <row r="307" spans="1:62" s="3" customFormat="1" ht="90" x14ac:dyDescent="0.25">
      <c r="A307" s="29" t="s">
        <v>987</v>
      </c>
      <c r="B307" s="30" t="s">
        <v>385</v>
      </c>
      <c r="C307" s="136" t="s">
        <v>386</v>
      </c>
      <c r="D307" s="136"/>
      <c r="E307" s="136"/>
      <c r="F307" s="29" t="s">
        <v>387</v>
      </c>
      <c r="G307" s="32">
        <v>0.42099999999999999</v>
      </c>
      <c r="H307" s="33" t="s">
        <v>6164</v>
      </c>
      <c r="I307" s="33">
        <v>2.76</v>
      </c>
      <c r="J307" s="33"/>
      <c r="K307" s="31" t="s">
        <v>42</v>
      </c>
      <c r="L307" s="33">
        <v>799</v>
      </c>
      <c r="M307" s="33">
        <v>786</v>
      </c>
      <c r="N307" s="34">
        <v>13</v>
      </c>
      <c r="O307" s="33"/>
      <c r="BG307" s="27"/>
      <c r="BH307" s="28"/>
      <c r="BI307" s="35" t="s">
        <v>386</v>
      </c>
      <c r="BJ307" s="19"/>
    </row>
    <row r="308" spans="1:62" s="3" customFormat="1" ht="15" x14ac:dyDescent="0.25">
      <c r="A308" s="36"/>
      <c r="B308" s="37"/>
      <c r="C308" s="37"/>
      <c r="D308" s="37"/>
      <c r="E308" s="38" t="s">
        <v>6217</v>
      </c>
      <c r="F308" s="38"/>
      <c r="G308" s="39"/>
      <c r="H308" s="40"/>
      <c r="I308" s="11"/>
      <c r="J308" s="11"/>
      <c r="K308" s="11"/>
      <c r="L308" s="41">
        <v>880</v>
      </c>
      <c r="M308" s="42"/>
      <c r="N308" s="42"/>
      <c r="O308" s="43"/>
      <c r="BG308" s="27"/>
      <c r="BH308" s="28"/>
      <c r="BI308" s="35"/>
      <c r="BJ308" s="19"/>
    </row>
    <row r="309" spans="1:62" s="3" customFormat="1" ht="15" x14ac:dyDescent="0.25">
      <c r="A309" s="36"/>
      <c r="B309" s="37"/>
      <c r="C309" s="37"/>
      <c r="D309" s="37"/>
      <c r="E309" s="38" t="s">
        <v>6218</v>
      </c>
      <c r="F309" s="38"/>
      <c r="G309" s="39"/>
      <c r="H309" s="40"/>
      <c r="I309" s="11"/>
      <c r="J309" s="11"/>
      <c r="K309" s="11"/>
      <c r="L309" s="41">
        <v>511</v>
      </c>
      <c r="M309" s="42"/>
      <c r="N309" s="42"/>
      <c r="O309" s="43"/>
      <c r="BG309" s="27"/>
      <c r="BH309" s="28"/>
      <c r="BI309" s="35"/>
      <c r="BJ309" s="19"/>
    </row>
    <row r="310" spans="1:62" s="3" customFormat="1" ht="15" x14ac:dyDescent="0.25">
      <c r="A310" s="36"/>
      <c r="B310" s="37"/>
      <c r="C310" s="37"/>
      <c r="D310" s="37"/>
      <c r="E310" s="38" t="s">
        <v>46</v>
      </c>
      <c r="F310" s="38"/>
      <c r="G310" s="39"/>
      <c r="H310" s="40"/>
      <c r="I310" s="11"/>
      <c r="J310" s="11"/>
      <c r="K310" s="11"/>
      <c r="L310" s="41">
        <v>2190</v>
      </c>
      <c r="M310" s="42"/>
      <c r="N310" s="42"/>
      <c r="O310" s="43"/>
      <c r="BG310" s="27"/>
      <c r="BH310" s="28"/>
      <c r="BI310" s="35"/>
      <c r="BJ310" s="19"/>
    </row>
    <row r="311" spans="1:62" s="3" customFormat="1" ht="90" x14ac:dyDescent="0.25">
      <c r="A311" s="29" t="s">
        <v>992</v>
      </c>
      <c r="B311" s="30" t="s">
        <v>6167</v>
      </c>
      <c r="C311" s="136" t="s">
        <v>6168</v>
      </c>
      <c r="D311" s="136"/>
      <c r="E311" s="136"/>
      <c r="F311" s="29" t="s">
        <v>50</v>
      </c>
      <c r="G311" s="51">
        <v>51.5304</v>
      </c>
      <c r="H311" s="33">
        <v>8.83</v>
      </c>
      <c r="I311" s="33"/>
      <c r="J311" s="33">
        <v>8.83</v>
      </c>
      <c r="K311" s="31" t="s">
        <v>42</v>
      </c>
      <c r="L311" s="33">
        <v>3940</v>
      </c>
      <c r="M311" s="33"/>
      <c r="N311" s="34"/>
      <c r="O311" s="33">
        <v>3940</v>
      </c>
      <c r="BG311" s="27"/>
      <c r="BH311" s="28"/>
      <c r="BI311" s="35" t="s">
        <v>6168</v>
      </c>
      <c r="BJ311" s="19"/>
    </row>
    <row r="312" spans="1:62" s="3" customFormat="1" ht="90" x14ac:dyDescent="0.25">
      <c r="A312" s="29" t="s">
        <v>993</v>
      </c>
      <c r="B312" s="30" t="s">
        <v>6120</v>
      </c>
      <c r="C312" s="136" t="s">
        <v>6219</v>
      </c>
      <c r="D312" s="136"/>
      <c r="E312" s="136"/>
      <c r="F312" s="29" t="s">
        <v>249</v>
      </c>
      <c r="G312" s="32">
        <v>0.42099999999999999</v>
      </c>
      <c r="H312" s="33" t="s">
        <v>6122</v>
      </c>
      <c r="I312" s="33" t="s">
        <v>6123</v>
      </c>
      <c r="J312" s="33">
        <v>7.56</v>
      </c>
      <c r="K312" s="31" t="s">
        <v>42</v>
      </c>
      <c r="L312" s="33">
        <v>8733</v>
      </c>
      <c r="M312" s="33">
        <v>8383</v>
      </c>
      <c r="N312" s="34" t="s">
        <v>6220</v>
      </c>
      <c r="O312" s="33">
        <v>28</v>
      </c>
      <c r="BG312" s="27"/>
      <c r="BH312" s="28"/>
      <c r="BI312" s="35" t="s">
        <v>6219</v>
      </c>
      <c r="BJ312" s="19"/>
    </row>
    <row r="313" spans="1:62" s="3" customFormat="1" ht="15" x14ac:dyDescent="0.25">
      <c r="A313" s="36"/>
      <c r="B313" s="37"/>
      <c r="C313" s="37"/>
      <c r="D313" s="37"/>
      <c r="E313" s="38" t="s">
        <v>6221</v>
      </c>
      <c r="F313" s="38"/>
      <c r="G313" s="39"/>
      <c r="H313" s="40"/>
      <c r="I313" s="11"/>
      <c r="J313" s="11"/>
      <c r="K313" s="11"/>
      <c r="L313" s="41">
        <v>9881</v>
      </c>
      <c r="M313" s="42"/>
      <c r="N313" s="42"/>
      <c r="O313" s="43"/>
      <c r="BG313" s="27"/>
      <c r="BH313" s="28"/>
      <c r="BI313" s="35"/>
      <c r="BJ313" s="19"/>
    </row>
    <row r="314" spans="1:62" s="3" customFormat="1" ht="15" x14ac:dyDescent="0.25">
      <c r="A314" s="36"/>
      <c r="B314" s="37"/>
      <c r="C314" s="37"/>
      <c r="D314" s="37"/>
      <c r="E314" s="38" t="s">
        <v>6222</v>
      </c>
      <c r="F314" s="38"/>
      <c r="G314" s="39"/>
      <c r="H314" s="40"/>
      <c r="I314" s="11"/>
      <c r="J314" s="11"/>
      <c r="K314" s="11"/>
      <c r="L314" s="41">
        <v>5734</v>
      </c>
      <c r="M314" s="42"/>
      <c r="N314" s="42"/>
      <c r="O314" s="43"/>
      <c r="BG314" s="27"/>
      <c r="BH314" s="28"/>
      <c r="BI314" s="35"/>
      <c r="BJ314" s="19"/>
    </row>
    <row r="315" spans="1:62" s="3" customFormat="1" ht="15" x14ac:dyDescent="0.25">
      <c r="A315" s="36"/>
      <c r="B315" s="37"/>
      <c r="C315" s="37"/>
      <c r="D315" s="37"/>
      <c r="E315" s="38" t="s">
        <v>46</v>
      </c>
      <c r="F315" s="38"/>
      <c r="G315" s="39"/>
      <c r="H315" s="40"/>
      <c r="I315" s="11"/>
      <c r="J315" s="11"/>
      <c r="K315" s="11"/>
      <c r="L315" s="41">
        <v>24348</v>
      </c>
      <c r="M315" s="42"/>
      <c r="N315" s="42"/>
      <c r="O315" s="43"/>
      <c r="BG315" s="27"/>
      <c r="BH315" s="28"/>
      <c r="BI315" s="35"/>
      <c r="BJ315" s="19"/>
    </row>
    <row r="316" spans="1:62" s="3" customFormat="1" ht="22.5" x14ac:dyDescent="0.25">
      <c r="A316" s="45"/>
      <c r="B316" s="46" t="s">
        <v>255</v>
      </c>
      <c r="C316" s="141" t="s">
        <v>256</v>
      </c>
      <c r="D316" s="141"/>
      <c r="E316" s="141"/>
      <c r="F316" s="47" t="s">
        <v>257</v>
      </c>
      <c r="G316" s="39" t="s">
        <v>6223</v>
      </c>
      <c r="H316" s="48">
        <v>2.16</v>
      </c>
      <c r="I316" s="48"/>
      <c r="J316" s="48">
        <v>2.16</v>
      </c>
      <c r="K316" s="49"/>
      <c r="L316" s="48">
        <v>3.18</v>
      </c>
      <c r="M316" s="48"/>
      <c r="N316" s="48"/>
      <c r="O316" s="50">
        <v>3.18</v>
      </c>
      <c r="BG316" s="27"/>
      <c r="BH316" s="28"/>
      <c r="BI316" s="35"/>
      <c r="BJ316" s="19" t="s">
        <v>256</v>
      </c>
    </row>
    <row r="317" spans="1:62" s="3" customFormat="1" ht="90" x14ac:dyDescent="0.25">
      <c r="A317" s="29" t="s">
        <v>995</v>
      </c>
      <c r="B317" s="30" t="s">
        <v>6224</v>
      </c>
      <c r="C317" s="136" t="s">
        <v>6225</v>
      </c>
      <c r="D317" s="136"/>
      <c r="E317" s="136"/>
      <c r="F317" s="29" t="s">
        <v>249</v>
      </c>
      <c r="G317" s="32">
        <v>0.42099999999999999</v>
      </c>
      <c r="H317" s="33" t="s">
        <v>6226</v>
      </c>
      <c r="I317" s="33" t="s">
        <v>6227</v>
      </c>
      <c r="J317" s="33"/>
      <c r="K317" s="31" t="s">
        <v>42</v>
      </c>
      <c r="L317" s="33">
        <v>550</v>
      </c>
      <c r="M317" s="33">
        <v>361</v>
      </c>
      <c r="N317" s="34" t="s">
        <v>6228</v>
      </c>
      <c r="O317" s="33"/>
      <c r="BG317" s="27"/>
      <c r="BH317" s="28"/>
      <c r="BI317" s="35" t="s">
        <v>6225</v>
      </c>
      <c r="BJ317" s="19"/>
    </row>
    <row r="318" spans="1:62" s="3" customFormat="1" ht="15" x14ac:dyDescent="0.25">
      <c r="A318" s="36"/>
      <c r="B318" s="37"/>
      <c r="C318" s="37"/>
      <c r="D318" s="37"/>
      <c r="E318" s="38" t="s">
        <v>6229</v>
      </c>
      <c r="F318" s="38"/>
      <c r="G318" s="39"/>
      <c r="H318" s="40"/>
      <c r="I318" s="11"/>
      <c r="J318" s="11"/>
      <c r="K318" s="11"/>
      <c r="L318" s="41">
        <v>681</v>
      </c>
      <c r="M318" s="42"/>
      <c r="N318" s="42"/>
      <c r="O318" s="43"/>
      <c r="BG318" s="27"/>
      <c r="BH318" s="28"/>
      <c r="BI318" s="35"/>
      <c r="BJ318" s="19"/>
    </row>
    <row r="319" spans="1:62" s="3" customFormat="1" ht="15" x14ac:dyDescent="0.25">
      <c r="A319" s="36"/>
      <c r="B319" s="37"/>
      <c r="C319" s="37"/>
      <c r="D319" s="37"/>
      <c r="E319" s="38" t="s">
        <v>6230</v>
      </c>
      <c r="F319" s="38"/>
      <c r="G319" s="39"/>
      <c r="H319" s="40"/>
      <c r="I319" s="11"/>
      <c r="J319" s="11"/>
      <c r="K319" s="11"/>
      <c r="L319" s="41">
        <v>395</v>
      </c>
      <c r="M319" s="42"/>
      <c r="N319" s="42"/>
      <c r="O319" s="43"/>
      <c r="BG319" s="27"/>
      <c r="BH319" s="28"/>
      <c r="BI319" s="35"/>
      <c r="BJ319" s="19"/>
    </row>
    <row r="320" spans="1:62" s="3" customFormat="1" ht="15" x14ac:dyDescent="0.25">
      <c r="A320" s="36"/>
      <c r="B320" s="37"/>
      <c r="C320" s="37"/>
      <c r="D320" s="37"/>
      <c r="E320" s="38" t="s">
        <v>46</v>
      </c>
      <c r="F320" s="38"/>
      <c r="G320" s="39"/>
      <c r="H320" s="40"/>
      <c r="I320" s="11"/>
      <c r="J320" s="11"/>
      <c r="K320" s="11"/>
      <c r="L320" s="41">
        <v>1626</v>
      </c>
      <c r="M320" s="42"/>
      <c r="N320" s="42"/>
      <c r="O320" s="43"/>
      <c r="BG320" s="27"/>
      <c r="BH320" s="28"/>
      <c r="BI320" s="35"/>
      <c r="BJ320" s="19"/>
    </row>
    <row r="321" spans="1:62" s="3" customFormat="1" ht="90" x14ac:dyDescent="0.25">
      <c r="A321" s="29" t="s">
        <v>1000</v>
      </c>
      <c r="B321" s="30" t="s">
        <v>6135</v>
      </c>
      <c r="C321" s="136" t="s">
        <v>6136</v>
      </c>
      <c r="D321" s="136"/>
      <c r="E321" s="136"/>
      <c r="F321" s="29" t="s">
        <v>62</v>
      </c>
      <c r="G321" s="44">
        <v>3145.93</v>
      </c>
      <c r="H321" s="33">
        <v>0.75</v>
      </c>
      <c r="I321" s="33"/>
      <c r="J321" s="33">
        <v>0.75</v>
      </c>
      <c r="K321" s="31" t="s">
        <v>42</v>
      </c>
      <c r="L321" s="33">
        <v>20433</v>
      </c>
      <c r="M321" s="33"/>
      <c r="N321" s="34"/>
      <c r="O321" s="33">
        <v>20433</v>
      </c>
      <c r="BG321" s="27"/>
      <c r="BH321" s="28"/>
      <c r="BI321" s="35" t="s">
        <v>6136</v>
      </c>
      <c r="BJ321" s="19"/>
    </row>
    <row r="322" spans="1:62" s="3" customFormat="1" ht="90" x14ac:dyDescent="0.25">
      <c r="A322" s="29" t="s">
        <v>1004</v>
      </c>
      <c r="B322" s="30" t="s">
        <v>6139</v>
      </c>
      <c r="C322" s="136" t="s">
        <v>6140</v>
      </c>
      <c r="D322" s="136"/>
      <c r="E322" s="136"/>
      <c r="F322" s="29" t="s">
        <v>273</v>
      </c>
      <c r="G322" s="32">
        <v>0.42099999999999999</v>
      </c>
      <c r="H322" s="33" t="s">
        <v>6141</v>
      </c>
      <c r="I322" s="33" t="s">
        <v>6142</v>
      </c>
      <c r="J322" s="33">
        <v>6924.94</v>
      </c>
      <c r="K322" s="31" t="s">
        <v>42</v>
      </c>
      <c r="L322" s="33">
        <v>54144</v>
      </c>
      <c r="M322" s="33">
        <v>27963</v>
      </c>
      <c r="N322" s="34" t="s">
        <v>6231</v>
      </c>
      <c r="O322" s="33">
        <v>25247</v>
      </c>
      <c r="BG322" s="27"/>
      <c r="BH322" s="28"/>
      <c r="BI322" s="35" t="s">
        <v>6140</v>
      </c>
      <c r="BJ322" s="19"/>
    </row>
    <row r="323" spans="1:62" s="3" customFormat="1" ht="15" x14ac:dyDescent="0.25">
      <c r="A323" s="36"/>
      <c r="B323" s="37"/>
      <c r="C323" s="37"/>
      <c r="D323" s="37"/>
      <c r="E323" s="38" t="s">
        <v>6232</v>
      </c>
      <c r="F323" s="38"/>
      <c r="G323" s="39"/>
      <c r="H323" s="40"/>
      <c r="I323" s="11"/>
      <c r="J323" s="11"/>
      <c r="K323" s="11"/>
      <c r="L323" s="41">
        <v>32312</v>
      </c>
      <c r="M323" s="42"/>
      <c r="N323" s="42"/>
      <c r="O323" s="43"/>
      <c r="BG323" s="27"/>
      <c r="BH323" s="28"/>
      <c r="BI323" s="35"/>
      <c r="BJ323" s="19"/>
    </row>
    <row r="324" spans="1:62" s="3" customFormat="1" ht="15" x14ac:dyDescent="0.25">
      <c r="A324" s="36"/>
      <c r="B324" s="37"/>
      <c r="C324" s="37"/>
      <c r="D324" s="37"/>
      <c r="E324" s="38" t="s">
        <v>6233</v>
      </c>
      <c r="F324" s="38"/>
      <c r="G324" s="39"/>
      <c r="H324" s="40"/>
      <c r="I324" s="11"/>
      <c r="J324" s="11"/>
      <c r="K324" s="11"/>
      <c r="L324" s="41">
        <v>18753</v>
      </c>
      <c r="M324" s="42"/>
      <c r="N324" s="42"/>
      <c r="O324" s="43"/>
      <c r="BG324" s="27"/>
      <c r="BH324" s="28"/>
      <c r="BI324" s="35"/>
      <c r="BJ324" s="19"/>
    </row>
    <row r="325" spans="1:62" s="3" customFormat="1" ht="15" x14ac:dyDescent="0.25">
      <c r="A325" s="36"/>
      <c r="B325" s="37"/>
      <c r="C325" s="37"/>
      <c r="D325" s="37"/>
      <c r="E325" s="38" t="s">
        <v>46</v>
      </c>
      <c r="F325" s="38"/>
      <c r="G325" s="39"/>
      <c r="H325" s="40"/>
      <c r="I325" s="11"/>
      <c r="J325" s="11"/>
      <c r="K325" s="11"/>
      <c r="L325" s="41">
        <v>105209</v>
      </c>
      <c r="M325" s="42"/>
      <c r="N325" s="42"/>
      <c r="O325" s="43"/>
      <c r="BG325" s="27"/>
      <c r="BH325" s="28"/>
      <c r="BI325" s="35"/>
      <c r="BJ325" s="19"/>
    </row>
    <row r="326" spans="1:62" s="3" customFormat="1" ht="34.5" x14ac:dyDescent="0.25">
      <c r="A326" s="45"/>
      <c r="B326" s="46" t="s">
        <v>6146</v>
      </c>
      <c r="C326" s="141" t="s">
        <v>6147</v>
      </c>
      <c r="D326" s="141"/>
      <c r="E326" s="141"/>
      <c r="F326" s="47" t="s">
        <v>50</v>
      </c>
      <c r="G326" s="39" t="s">
        <v>6234</v>
      </c>
      <c r="H326" s="48">
        <v>60.19</v>
      </c>
      <c r="I326" s="48"/>
      <c r="J326" s="48">
        <v>60.19</v>
      </c>
      <c r="K326" s="49"/>
      <c r="L326" s="48">
        <v>2584.6799999999998</v>
      </c>
      <c r="M326" s="48"/>
      <c r="N326" s="48"/>
      <c r="O326" s="50">
        <v>2584.6799999999998</v>
      </c>
      <c r="BG326" s="27"/>
      <c r="BH326" s="28"/>
      <c r="BI326" s="35"/>
      <c r="BJ326" s="19" t="s">
        <v>6147</v>
      </c>
    </row>
    <row r="327" spans="1:62" s="3" customFormat="1" ht="22.5" x14ac:dyDescent="0.25">
      <c r="A327" s="45"/>
      <c r="B327" s="46" t="s">
        <v>6149</v>
      </c>
      <c r="C327" s="141" t="s">
        <v>6150</v>
      </c>
      <c r="D327" s="141"/>
      <c r="E327" s="141"/>
      <c r="F327" s="47" t="s">
        <v>257</v>
      </c>
      <c r="G327" s="39" t="s">
        <v>6235</v>
      </c>
      <c r="H327" s="48">
        <v>18.899999999999999</v>
      </c>
      <c r="I327" s="48"/>
      <c r="J327" s="48">
        <v>18.899999999999999</v>
      </c>
      <c r="K327" s="49"/>
      <c r="L327" s="48">
        <v>24.35</v>
      </c>
      <c r="M327" s="48"/>
      <c r="N327" s="48"/>
      <c r="O327" s="50">
        <v>24.35</v>
      </c>
      <c r="BG327" s="27"/>
      <c r="BH327" s="28"/>
      <c r="BI327" s="35"/>
      <c r="BJ327" s="19" t="s">
        <v>6150</v>
      </c>
    </row>
    <row r="328" spans="1:62" s="3" customFormat="1" ht="23.25" x14ac:dyDescent="0.25">
      <c r="A328" s="45"/>
      <c r="B328" s="46" t="s">
        <v>6152</v>
      </c>
      <c r="C328" s="141" t="s">
        <v>6153</v>
      </c>
      <c r="D328" s="141"/>
      <c r="E328" s="141"/>
      <c r="F328" s="47" t="s">
        <v>257</v>
      </c>
      <c r="G328" s="39" t="s">
        <v>6236</v>
      </c>
      <c r="H328" s="48">
        <v>553.39</v>
      </c>
      <c r="I328" s="48"/>
      <c r="J328" s="48">
        <v>553.39</v>
      </c>
      <c r="K328" s="49"/>
      <c r="L328" s="48">
        <v>302.87</v>
      </c>
      <c r="M328" s="48"/>
      <c r="N328" s="48"/>
      <c r="O328" s="50">
        <v>302.87</v>
      </c>
      <c r="BG328" s="27"/>
      <c r="BH328" s="28"/>
      <c r="BI328" s="35"/>
      <c r="BJ328" s="19" t="s">
        <v>6153</v>
      </c>
    </row>
    <row r="329" spans="1:62" s="3" customFormat="1" ht="22.5" x14ac:dyDescent="0.25">
      <c r="A329" s="45"/>
      <c r="B329" s="46" t="s">
        <v>255</v>
      </c>
      <c r="C329" s="141" t="s">
        <v>256</v>
      </c>
      <c r="D329" s="141"/>
      <c r="E329" s="141"/>
      <c r="F329" s="47" t="s">
        <v>257</v>
      </c>
      <c r="G329" s="39" t="s">
        <v>6237</v>
      </c>
      <c r="H329" s="48">
        <v>2.16</v>
      </c>
      <c r="I329" s="48"/>
      <c r="J329" s="48">
        <v>2.16</v>
      </c>
      <c r="K329" s="49"/>
      <c r="L329" s="48">
        <v>3.5</v>
      </c>
      <c r="M329" s="48"/>
      <c r="N329" s="48"/>
      <c r="O329" s="50">
        <v>3.5</v>
      </c>
      <c r="BG329" s="27"/>
      <c r="BH329" s="28"/>
      <c r="BI329" s="35"/>
      <c r="BJ329" s="19" t="s">
        <v>256</v>
      </c>
    </row>
    <row r="330" spans="1:62" s="3" customFormat="1" ht="90" x14ac:dyDescent="0.25">
      <c r="A330" s="29" t="s">
        <v>1005</v>
      </c>
      <c r="B330" s="30" t="s">
        <v>6156</v>
      </c>
      <c r="C330" s="136" t="s">
        <v>6157</v>
      </c>
      <c r="D330" s="136"/>
      <c r="E330" s="136"/>
      <c r="F330" s="29" t="s">
        <v>62</v>
      </c>
      <c r="G330" s="44">
        <v>23.16</v>
      </c>
      <c r="H330" s="33">
        <v>22.38</v>
      </c>
      <c r="I330" s="33"/>
      <c r="J330" s="33">
        <v>22.38</v>
      </c>
      <c r="K330" s="31" t="s">
        <v>42</v>
      </c>
      <c r="L330" s="33">
        <v>4489</v>
      </c>
      <c r="M330" s="33"/>
      <c r="N330" s="34"/>
      <c r="O330" s="33">
        <v>4489</v>
      </c>
      <c r="BG330" s="27"/>
      <c r="BH330" s="28"/>
      <c r="BI330" s="35" t="s">
        <v>6157</v>
      </c>
      <c r="BJ330" s="19"/>
    </row>
    <row r="331" spans="1:62" s="3" customFormat="1" ht="15" x14ac:dyDescent="0.25">
      <c r="A331" s="133" t="s">
        <v>6238</v>
      </c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5"/>
      <c r="BG331" s="27"/>
      <c r="BH331" s="28" t="s">
        <v>6238</v>
      </c>
      <c r="BI331" s="35"/>
      <c r="BJ331" s="19"/>
    </row>
    <row r="332" spans="1:62" s="3" customFormat="1" ht="90" x14ac:dyDescent="0.25">
      <c r="A332" s="29" t="s">
        <v>1010</v>
      </c>
      <c r="B332" s="30" t="s">
        <v>6101</v>
      </c>
      <c r="C332" s="136" t="s">
        <v>6102</v>
      </c>
      <c r="D332" s="136"/>
      <c r="E332" s="136"/>
      <c r="F332" s="29" t="s">
        <v>1054</v>
      </c>
      <c r="G332" s="32">
        <v>7.3999999999999996E-2</v>
      </c>
      <c r="H332" s="33" t="s">
        <v>6103</v>
      </c>
      <c r="I332" s="33" t="s">
        <v>5142</v>
      </c>
      <c r="J332" s="33"/>
      <c r="K332" s="31" t="s">
        <v>42</v>
      </c>
      <c r="L332" s="33">
        <v>281</v>
      </c>
      <c r="M332" s="33">
        <v>272</v>
      </c>
      <c r="N332" s="34">
        <v>9</v>
      </c>
      <c r="O332" s="33"/>
      <c r="BG332" s="27"/>
      <c r="BH332" s="28"/>
      <c r="BI332" s="35" t="s">
        <v>6102</v>
      </c>
      <c r="BJ332" s="19"/>
    </row>
    <row r="333" spans="1:62" s="3" customFormat="1" ht="15" x14ac:dyDescent="0.25">
      <c r="A333" s="36"/>
      <c r="B333" s="37"/>
      <c r="C333" s="37"/>
      <c r="D333" s="37"/>
      <c r="E333" s="38" t="s">
        <v>6239</v>
      </c>
      <c r="F333" s="38"/>
      <c r="G333" s="39"/>
      <c r="H333" s="40"/>
      <c r="I333" s="11"/>
      <c r="J333" s="11"/>
      <c r="K333" s="11"/>
      <c r="L333" s="41">
        <v>256</v>
      </c>
      <c r="M333" s="42"/>
      <c r="N333" s="42"/>
      <c r="O333" s="43"/>
      <c r="BG333" s="27"/>
      <c r="BH333" s="28"/>
      <c r="BI333" s="35"/>
      <c r="BJ333" s="19"/>
    </row>
    <row r="334" spans="1:62" s="3" customFormat="1" ht="15" x14ac:dyDescent="0.25">
      <c r="A334" s="36"/>
      <c r="B334" s="37"/>
      <c r="C334" s="37"/>
      <c r="D334" s="37"/>
      <c r="E334" s="38" t="s">
        <v>6240</v>
      </c>
      <c r="F334" s="38"/>
      <c r="G334" s="39"/>
      <c r="H334" s="40"/>
      <c r="I334" s="11"/>
      <c r="J334" s="11"/>
      <c r="K334" s="11"/>
      <c r="L334" s="41">
        <v>139</v>
      </c>
      <c r="M334" s="42"/>
      <c r="N334" s="42"/>
      <c r="O334" s="43"/>
      <c r="BG334" s="27"/>
      <c r="BH334" s="28"/>
      <c r="BI334" s="35"/>
      <c r="BJ334" s="19"/>
    </row>
    <row r="335" spans="1:62" s="3" customFormat="1" ht="15" x14ac:dyDescent="0.25">
      <c r="A335" s="36"/>
      <c r="B335" s="37"/>
      <c r="C335" s="37"/>
      <c r="D335" s="37"/>
      <c r="E335" s="38" t="s">
        <v>46</v>
      </c>
      <c r="F335" s="38"/>
      <c r="G335" s="39"/>
      <c r="H335" s="40"/>
      <c r="I335" s="11"/>
      <c r="J335" s="11"/>
      <c r="K335" s="11"/>
      <c r="L335" s="41">
        <v>676</v>
      </c>
      <c r="M335" s="42"/>
      <c r="N335" s="42"/>
      <c r="O335" s="43"/>
      <c r="BG335" s="27"/>
      <c r="BH335" s="28"/>
      <c r="BI335" s="35"/>
      <c r="BJ335" s="19"/>
    </row>
    <row r="336" spans="1:62" s="3" customFormat="1" ht="90" x14ac:dyDescent="0.25">
      <c r="A336" s="29" t="s">
        <v>1011</v>
      </c>
      <c r="B336" s="30" t="s">
        <v>6107</v>
      </c>
      <c r="C336" s="136" t="s">
        <v>6241</v>
      </c>
      <c r="D336" s="136"/>
      <c r="E336" s="136"/>
      <c r="F336" s="29" t="s">
        <v>62</v>
      </c>
      <c r="G336" s="44">
        <v>0.97</v>
      </c>
      <c r="H336" s="33">
        <v>60.07</v>
      </c>
      <c r="I336" s="33"/>
      <c r="J336" s="33">
        <v>60.07</v>
      </c>
      <c r="K336" s="31" t="s">
        <v>42</v>
      </c>
      <c r="L336" s="33">
        <v>505</v>
      </c>
      <c r="M336" s="33"/>
      <c r="N336" s="34"/>
      <c r="O336" s="33">
        <v>505</v>
      </c>
      <c r="BG336" s="27"/>
      <c r="BH336" s="28"/>
      <c r="BI336" s="35" t="s">
        <v>6241</v>
      </c>
      <c r="BJ336" s="19"/>
    </row>
    <row r="337" spans="1:62" s="3" customFormat="1" ht="90" x14ac:dyDescent="0.25">
      <c r="A337" s="29" t="s">
        <v>1013</v>
      </c>
      <c r="B337" s="30" t="s">
        <v>6109</v>
      </c>
      <c r="C337" s="136" t="s">
        <v>6110</v>
      </c>
      <c r="D337" s="136"/>
      <c r="E337" s="136"/>
      <c r="F337" s="29" t="s">
        <v>1054</v>
      </c>
      <c r="G337" s="32">
        <v>7.3999999999999996E-2</v>
      </c>
      <c r="H337" s="33" t="s">
        <v>6111</v>
      </c>
      <c r="I337" s="33" t="s">
        <v>5347</v>
      </c>
      <c r="J337" s="33">
        <v>24.13</v>
      </c>
      <c r="K337" s="31" t="s">
        <v>42</v>
      </c>
      <c r="L337" s="33">
        <v>251</v>
      </c>
      <c r="M337" s="33">
        <v>229</v>
      </c>
      <c r="N337" s="34">
        <v>7</v>
      </c>
      <c r="O337" s="33">
        <v>15</v>
      </c>
      <c r="BG337" s="27"/>
      <c r="BH337" s="28"/>
      <c r="BI337" s="35" t="s">
        <v>6110</v>
      </c>
      <c r="BJ337" s="19"/>
    </row>
    <row r="338" spans="1:62" s="3" customFormat="1" ht="15" x14ac:dyDescent="0.25">
      <c r="A338" s="36"/>
      <c r="B338" s="37"/>
      <c r="C338" s="37"/>
      <c r="D338" s="37"/>
      <c r="E338" s="38" t="s">
        <v>6242</v>
      </c>
      <c r="F338" s="38"/>
      <c r="G338" s="39"/>
      <c r="H338" s="40"/>
      <c r="I338" s="11"/>
      <c r="J338" s="11"/>
      <c r="K338" s="11"/>
      <c r="L338" s="41">
        <v>215</v>
      </c>
      <c r="M338" s="42"/>
      <c r="N338" s="42"/>
      <c r="O338" s="43"/>
      <c r="BG338" s="27"/>
      <c r="BH338" s="28"/>
      <c r="BI338" s="35"/>
      <c r="BJ338" s="19"/>
    </row>
    <row r="339" spans="1:62" s="3" customFormat="1" ht="15" x14ac:dyDescent="0.25">
      <c r="A339" s="36"/>
      <c r="B339" s="37"/>
      <c r="C339" s="37"/>
      <c r="D339" s="37"/>
      <c r="E339" s="38" t="s">
        <v>6243</v>
      </c>
      <c r="F339" s="38"/>
      <c r="G339" s="39"/>
      <c r="H339" s="40"/>
      <c r="I339" s="11"/>
      <c r="J339" s="11"/>
      <c r="K339" s="11"/>
      <c r="L339" s="41">
        <v>117</v>
      </c>
      <c r="M339" s="42"/>
      <c r="N339" s="42"/>
      <c r="O339" s="43"/>
      <c r="BG339" s="27"/>
      <c r="BH339" s="28"/>
      <c r="BI339" s="35"/>
      <c r="BJ339" s="19"/>
    </row>
    <row r="340" spans="1:62" s="3" customFormat="1" ht="15" x14ac:dyDescent="0.25">
      <c r="A340" s="36"/>
      <c r="B340" s="37"/>
      <c r="C340" s="37"/>
      <c r="D340" s="37"/>
      <c r="E340" s="38" t="s">
        <v>46</v>
      </c>
      <c r="F340" s="38"/>
      <c r="G340" s="39"/>
      <c r="H340" s="40"/>
      <c r="I340" s="11"/>
      <c r="J340" s="11"/>
      <c r="K340" s="11"/>
      <c r="L340" s="41">
        <v>583</v>
      </c>
      <c r="M340" s="42"/>
      <c r="N340" s="42"/>
      <c r="O340" s="43"/>
      <c r="BG340" s="27"/>
      <c r="BH340" s="28"/>
      <c r="BI340" s="35"/>
      <c r="BJ340" s="19"/>
    </row>
    <row r="341" spans="1:62" s="3" customFormat="1" ht="22.5" x14ac:dyDescent="0.25">
      <c r="A341" s="45"/>
      <c r="B341" s="46" t="s">
        <v>5147</v>
      </c>
      <c r="C341" s="141" t="s">
        <v>5148</v>
      </c>
      <c r="D341" s="141"/>
      <c r="E341" s="141"/>
      <c r="F341" s="47" t="s">
        <v>80</v>
      </c>
      <c r="G341" s="39" t="s">
        <v>6244</v>
      </c>
      <c r="H341" s="48">
        <v>17237.09</v>
      </c>
      <c r="I341" s="48"/>
      <c r="J341" s="48">
        <v>17237.09</v>
      </c>
      <c r="K341" s="49"/>
      <c r="L341" s="48">
        <v>1.79</v>
      </c>
      <c r="M341" s="48"/>
      <c r="N341" s="48"/>
      <c r="O341" s="50">
        <v>1.79</v>
      </c>
      <c r="BG341" s="27"/>
      <c r="BH341" s="28"/>
      <c r="BI341" s="35"/>
      <c r="BJ341" s="19" t="s">
        <v>5148</v>
      </c>
    </row>
    <row r="342" spans="1:62" s="3" customFormat="1" ht="90" x14ac:dyDescent="0.25">
      <c r="A342" s="29" t="s">
        <v>1019</v>
      </c>
      <c r="B342" s="30" t="s">
        <v>6107</v>
      </c>
      <c r="C342" s="136" t="s">
        <v>6245</v>
      </c>
      <c r="D342" s="136"/>
      <c r="E342" s="136"/>
      <c r="F342" s="29" t="s">
        <v>62</v>
      </c>
      <c r="G342" s="44">
        <v>2.46</v>
      </c>
      <c r="H342" s="33">
        <v>73.42</v>
      </c>
      <c r="I342" s="33"/>
      <c r="J342" s="33">
        <v>73.42</v>
      </c>
      <c r="K342" s="31" t="s">
        <v>42</v>
      </c>
      <c r="L342" s="33">
        <v>1564</v>
      </c>
      <c r="M342" s="33"/>
      <c r="N342" s="34"/>
      <c r="O342" s="33">
        <v>1564</v>
      </c>
      <c r="BG342" s="27"/>
      <c r="BH342" s="28"/>
      <c r="BI342" s="35" t="s">
        <v>6245</v>
      </c>
      <c r="BJ342" s="19"/>
    </row>
    <row r="343" spans="1:62" s="3" customFormat="1" ht="90" x14ac:dyDescent="0.25">
      <c r="A343" s="29" t="s">
        <v>1030</v>
      </c>
      <c r="B343" s="30" t="s">
        <v>6109</v>
      </c>
      <c r="C343" s="136" t="s">
        <v>6110</v>
      </c>
      <c r="D343" s="136"/>
      <c r="E343" s="136"/>
      <c r="F343" s="29" t="s">
        <v>1054</v>
      </c>
      <c r="G343" s="32">
        <v>7.3999999999999996E-2</v>
      </c>
      <c r="H343" s="33" t="s">
        <v>6111</v>
      </c>
      <c r="I343" s="33" t="s">
        <v>5347</v>
      </c>
      <c r="J343" s="33">
        <v>24.13</v>
      </c>
      <c r="K343" s="31" t="s">
        <v>42</v>
      </c>
      <c r="L343" s="33">
        <v>251</v>
      </c>
      <c r="M343" s="33">
        <v>229</v>
      </c>
      <c r="N343" s="34">
        <v>7</v>
      </c>
      <c r="O343" s="33">
        <v>15</v>
      </c>
      <c r="BG343" s="27"/>
      <c r="BH343" s="28"/>
      <c r="BI343" s="35" t="s">
        <v>6110</v>
      </c>
      <c r="BJ343" s="19"/>
    </row>
    <row r="344" spans="1:62" s="3" customFormat="1" ht="15" x14ac:dyDescent="0.25">
      <c r="A344" s="36"/>
      <c r="B344" s="37"/>
      <c r="C344" s="37"/>
      <c r="D344" s="37"/>
      <c r="E344" s="38" t="s">
        <v>6242</v>
      </c>
      <c r="F344" s="38"/>
      <c r="G344" s="39"/>
      <c r="H344" s="40"/>
      <c r="I344" s="11"/>
      <c r="J344" s="11"/>
      <c r="K344" s="11"/>
      <c r="L344" s="41">
        <v>215</v>
      </c>
      <c r="M344" s="42"/>
      <c r="N344" s="42"/>
      <c r="O344" s="43"/>
      <c r="BG344" s="27"/>
      <c r="BH344" s="28"/>
      <c r="BI344" s="35"/>
      <c r="BJ344" s="19"/>
    </row>
    <row r="345" spans="1:62" s="3" customFormat="1" ht="15" x14ac:dyDescent="0.25">
      <c r="A345" s="36"/>
      <c r="B345" s="37"/>
      <c r="C345" s="37"/>
      <c r="D345" s="37"/>
      <c r="E345" s="38" t="s">
        <v>6243</v>
      </c>
      <c r="F345" s="38"/>
      <c r="G345" s="39"/>
      <c r="H345" s="40"/>
      <c r="I345" s="11"/>
      <c r="J345" s="11"/>
      <c r="K345" s="11"/>
      <c r="L345" s="41">
        <v>117</v>
      </c>
      <c r="M345" s="42"/>
      <c r="N345" s="42"/>
      <c r="O345" s="43"/>
      <c r="BG345" s="27"/>
      <c r="BH345" s="28"/>
      <c r="BI345" s="35"/>
      <c r="BJ345" s="19"/>
    </row>
    <row r="346" spans="1:62" s="3" customFormat="1" ht="15" x14ac:dyDescent="0.25">
      <c r="A346" s="36"/>
      <c r="B346" s="37"/>
      <c r="C346" s="37"/>
      <c r="D346" s="37"/>
      <c r="E346" s="38" t="s">
        <v>46</v>
      </c>
      <c r="F346" s="38"/>
      <c r="G346" s="39"/>
      <c r="H346" s="40"/>
      <c r="I346" s="11"/>
      <c r="J346" s="11"/>
      <c r="K346" s="11"/>
      <c r="L346" s="41">
        <v>583</v>
      </c>
      <c r="M346" s="42"/>
      <c r="N346" s="42"/>
      <c r="O346" s="43"/>
      <c r="BG346" s="27"/>
      <c r="BH346" s="28"/>
      <c r="BI346" s="35"/>
      <c r="BJ346" s="19"/>
    </row>
    <row r="347" spans="1:62" s="3" customFormat="1" ht="22.5" x14ac:dyDescent="0.25">
      <c r="A347" s="45"/>
      <c r="B347" s="46" t="s">
        <v>5147</v>
      </c>
      <c r="C347" s="141" t="s">
        <v>5148</v>
      </c>
      <c r="D347" s="141"/>
      <c r="E347" s="141"/>
      <c r="F347" s="47" t="s">
        <v>80</v>
      </c>
      <c r="G347" s="39" t="s">
        <v>6244</v>
      </c>
      <c r="H347" s="48">
        <v>17237.09</v>
      </c>
      <c r="I347" s="48"/>
      <c r="J347" s="48">
        <v>17237.09</v>
      </c>
      <c r="K347" s="49"/>
      <c r="L347" s="48">
        <v>1.79</v>
      </c>
      <c r="M347" s="48"/>
      <c r="N347" s="48"/>
      <c r="O347" s="50">
        <v>1.79</v>
      </c>
      <c r="BG347" s="27"/>
      <c r="BH347" s="28"/>
      <c r="BI347" s="35"/>
      <c r="BJ347" s="19" t="s">
        <v>5148</v>
      </c>
    </row>
    <row r="348" spans="1:62" s="3" customFormat="1" ht="90" x14ac:dyDescent="0.25">
      <c r="A348" s="29" t="s">
        <v>1035</v>
      </c>
      <c r="B348" s="30" t="s">
        <v>6117</v>
      </c>
      <c r="C348" s="136" t="s">
        <v>6246</v>
      </c>
      <c r="D348" s="136"/>
      <c r="E348" s="136"/>
      <c r="F348" s="29" t="s">
        <v>62</v>
      </c>
      <c r="G348" s="44">
        <v>2.33</v>
      </c>
      <c r="H348" s="33">
        <v>74.89</v>
      </c>
      <c r="I348" s="33"/>
      <c r="J348" s="33">
        <v>74.89</v>
      </c>
      <c r="K348" s="31" t="s">
        <v>42</v>
      </c>
      <c r="L348" s="33">
        <v>1511</v>
      </c>
      <c r="M348" s="33"/>
      <c r="N348" s="34"/>
      <c r="O348" s="33">
        <v>1511</v>
      </c>
      <c r="BG348" s="27"/>
      <c r="BH348" s="28"/>
      <c r="BI348" s="35" t="s">
        <v>6246</v>
      </c>
      <c r="BJ348" s="19"/>
    </row>
    <row r="349" spans="1:62" s="3" customFormat="1" ht="15" x14ac:dyDescent="0.25">
      <c r="A349" s="138" t="s">
        <v>6247</v>
      </c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40"/>
      <c r="BG349" s="27" t="s">
        <v>6247</v>
      </c>
      <c r="BH349" s="28"/>
      <c r="BI349" s="35"/>
      <c r="BJ349" s="19"/>
    </row>
    <row r="350" spans="1:62" s="3" customFormat="1" ht="15" x14ac:dyDescent="0.25">
      <c r="A350" s="133" t="s">
        <v>6248</v>
      </c>
      <c r="B350" s="134"/>
      <c r="C350" s="134"/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5"/>
      <c r="BG350" s="27"/>
      <c r="BH350" s="28" t="s">
        <v>6248</v>
      </c>
      <c r="BI350" s="35"/>
      <c r="BJ350" s="19"/>
    </row>
    <row r="351" spans="1:62" s="3" customFormat="1" ht="90" x14ac:dyDescent="0.25">
      <c r="A351" s="29" t="s">
        <v>1041</v>
      </c>
      <c r="B351" s="30" t="s">
        <v>6249</v>
      </c>
      <c r="C351" s="136" t="s">
        <v>6250</v>
      </c>
      <c r="D351" s="136"/>
      <c r="E351" s="136"/>
      <c r="F351" s="29" t="s">
        <v>1111</v>
      </c>
      <c r="G351" s="32">
        <v>8.5259999999999998</v>
      </c>
      <c r="H351" s="33" t="s">
        <v>6251</v>
      </c>
      <c r="I351" s="33" t="s">
        <v>6252</v>
      </c>
      <c r="J351" s="33">
        <v>1112.68</v>
      </c>
      <c r="K351" s="31" t="s">
        <v>42</v>
      </c>
      <c r="L351" s="33">
        <v>537962</v>
      </c>
      <c r="M351" s="33">
        <v>436695</v>
      </c>
      <c r="N351" s="34" t="s">
        <v>6253</v>
      </c>
      <c r="O351" s="33">
        <v>82154</v>
      </c>
      <c r="BG351" s="27"/>
      <c r="BH351" s="28"/>
      <c r="BI351" s="35" t="s">
        <v>6250</v>
      </c>
      <c r="BJ351" s="19"/>
    </row>
    <row r="352" spans="1:62" s="3" customFormat="1" ht="15" x14ac:dyDescent="0.25">
      <c r="A352" s="36"/>
      <c r="B352" s="37"/>
      <c r="C352" s="37"/>
      <c r="D352" s="37"/>
      <c r="E352" s="38" t="s">
        <v>6254</v>
      </c>
      <c r="F352" s="38"/>
      <c r="G352" s="39"/>
      <c r="H352" s="40"/>
      <c r="I352" s="11"/>
      <c r="J352" s="11"/>
      <c r="K352" s="11"/>
      <c r="L352" s="41">
        <v>467798</v>
      </c>
      <c r="M352" s="42"/>
      <c r="N352" s="42"/>
      <c r="O352" s="43"/>
      <c r="BG352" s="27"/>
      <c r="BH352" s="28"/>
      <c r="BI352" s="35"/>
      <c r="BJ352" s="19"/>
    </row>
    <row r="353" spans="1:62" s="3" customFormat="1" ht="15" x14ac:dyDescent="0.25">
      <c r="A353" s="36"/>
      <c r="B353" s="37"/>
      <c r="C353" s="37"/>
      <c r="D353" s="37"/>
      <c r="E353" s="38" t="s">
        <v>6255</v>
      </c>
      <c r="F353" s="38"/>
      <c r="G353" s="39"/>
      <c r="H353" s="40"/>
      <c r="I353" s="11"/>
      <c r="J353" s="11"/>
      <c r="K353" s="11"/>
      <c r="L353" s="41">
        <v>229221</v>
      </c>
      <c r="M353" s="42"/>
      <c r="N353" s="42"/>
      <c r="O353" s="43"/>
      <c r="BG353" s="27"/>
      <c r="BH353" s="28"/>
      <c r="BI353" s="35"/>
      <c r="BJ353" s="19"/>
    </row>
    <row r="354" spans="1:62" s="3" customFormat="1" ht="15" x14ac:dyDescent="0.25">
      <c r="A354" s="36"/>
      <c r="B354" s="37"/>
      <c r="C354" s="37"/>
      <c r="D354" s="37"/>
      <c r="E354" s="38" t="s">
        <v>46</v>
      </c>
      <c r="F354" s="38"/>
      <c r="G354" s="39"/>
      <c r="H354" s="40"/>
      <c r="I354" s="11"/>
      <c r="J354" s="11"/>
      <c r="K354" s="11"/>
      <c r="L354" s="41">
        <v>1234981</v>
      </c>
      <c r="M354" s="42"/>
      <c r="N354" s="42"/>
      <c r="O354" s="43"/>
      <c r="BG354" s="27"/>
      <c r="BH354" s="28"/>
      <c r="BI354" s="35"/>
      <c r="BJ354" s="19"/>
    </row>
    <row r="355" spans="1:62" s="3" customFormat="1" ht="23.25" x14ac:dyDescent="0.25">
      <c r="A355" s="45"/>
      <c r="B355" s="46" t="s">
        <v>1139</v>
      </c>
      <c r="C355" s="141" t="s">
        <v>1140</v>
      </c>
      <c r="D355" s="141"/>
      <c r="E355" s="141"/>
      <c r="F355" s="47" t="s">
        <v>80</v>
      </c>
      <c r="G355" s="39" t="s">
        <v>6256</v>
      </c>
      <c r="H355" s="48">
        <v>8384.52</v>
      </c>
      <c r="I355" s="48"/>
      <c r="J355" s="48">
        <v>8384.52</v>
      </c>
      <c r="K355" s="49"/>
      <c r="L355" s="48">
        <v>8.58</v>
      </c>
      <c r="M355" s="48"/>
      <c r="N355" s="48"/>
      <c r="O355" s="50">
        <v>8.58</v>
      </c>
      <c r="BG355" s="27"/>
      <c r="BH355" s="28"/>
      <c r="BI355" s="35"/>
      <c r="BJ355" s="19" t="s">
        <v>1140</v>
      </c>
    </row>
    <row r="356" spans="1:62" s="3" customFormat="1" ht="23.25" x14ac:dyDescent="0.25">
      <c r="A356" s="45"/>
      <c r="B356" s="46" t="s">
        <v>1142</v>
      </c>
      <c r="C356" s="141" t="s">
        <v>1143</v>
      </c>
      <c r="D356" s="141"/>
      <c r="E356" s="141"/>
      <c r="F356" s="47" t="s">
        <v>50</v>
      </c>
      <c r="G356" s="39" t="s">
        <v>6257</v>
      </c>
      <c r="H356" s="48">
        <v>15.4</v>
      </c>
      <c r="I356" s="48"/>
      <c r="J356" s="48">
        <v>15.4</v>
      </c>
      <c r="K356" s="49"/>
      <c r="L356" s="48">
        <v>727.4</v>
      </c>
      <c r="M356" s="48"/>
      <c r="N356" s="48"/>
      <c r="O356" s="50">
        <v>727.4</v>
      </c>
      <c r="BG356" s="27"/>
      <c r="BH356" s="28"/>
      <c r="BI356" s="35"/>
      <c r="BJ356" s="19" t="s">
        <v>1143</v>
      </c>
    </row>
    <row r="357" spans="1:62" s="3" customFormat="1" ht="23.25" x14ac:dyDescent="0.25">
      <c r="A357" s="45"/>
      <c r="B357" s="46" t="s">
        <v>459</v>
      </c>
      <c r="C357" s="141" t="s">
        <v>460</v>
      </c>
      <c r="D357" s="141"/>
      <c r="E357" s="141"/>
      <c r="F357" s="47" t="s">
        <v>257</v>
      </c>
      <c r="G357" s="39" t="s">
        <v>6258</v>
      </c>
      <c r="H357" s="48">
        <v>546</v>
      </c>
      <c r="I357" s="48"/>
      <c r="J357" s="48">
        <v>546</v>
      </c>
      <c r="K357" s="49"/>
      <c r="L357" s="48">
        <v>8705.2199999999993</v>
      </c>
      <c r="M357" s="48"/>
      <c r="N357" s="48"/>
      <c r="O357" s="50">
        <v>8705.2199999999993</v>
      </c>
      <c r="BG357" s="27"/>
      <c r="BH357" s="28"/>
      <c r="BI357" s="35"/>
      <c r="BJ357" s="19" t="s">
        <v>460</v>
      </c>
    </row>
    <row r="358" spans="1:62" s="3" customFormat="1" ht="22.5" x14ac:dyDescent="0.25">
      <c r="A358" s="45"/>
      <c r="B358" s="46" t="s">
        <v>576</v>
      </c>
      <c r="C358" s="141" t="s">
        <v>577</v>
      </c>
      <c r="D358" s="141"/>
      <c r="E358" s="141"/>
      <c r="F358" s="47" t="s">
        <v>80</v>
      </c>
      <c r="G358" s="39" t="s">
        <v>6259</v>
      </c>
      <c r="H358" s="48">
        <v>890.47</v>
      </c>
      <c r="I358" s="48"/>
      <c r="J358" s="48">
        <v>890.47</v>
      </c>
      <c r="K358" s="49"/>
      <c r="L358" s="48">
        <v>45.55</v>
      </c>
      <c r="M358" s="48"/>
      <c r="N358" s="48"/>
      <c r="O358" s="50">
        <v>45.55</v>
      </c>
      <c r="BG358" s="27"/>
      <c r="BH358" s="28"/>
      <c r="BI358" s="35"/>
      <c r="BJ358" s="19" t="s">
        <v>577</v>
      </c>
    </row>
    <row r="359" spans="1:62" s="3" customFormat="1" ht="90" x14ac:dyDescent="0.25">
      <c r="A359" s="29" t="s">
        <v>1042</v>
      </c>
      <c r="B359" s="30" t="s">
        <v>6260</v>
      </c>
      <c r="C359" s="136" t="s">
        <v>6261</v>
      </c>
      <c r="D359" s="136"/>
      <c r="E359" s="136"/>
      <c r="F359" s="29" t="s">
        <v>1054</v>
      </c>
      <c r="G359" s="32">
        <v>8.5259999999999998</v>
      </c>
      <c r="H359" s="33" t="s">
        <v>6262</v>
      </c>
      <c r="I359" s="33" t="s">
        <v>6263</v>
      </c>
      <c r="J359" s="33">
        <v>1018.29</v>
      </c>
      <c r="K359" s="31" t="s">
        <v>42</v>
      </c>
      <c r="L359" s="33">
        <v>285404</v>
      </c>
      <c r="M359" s="33">
        <v>208086</v>
      </c>
      <c r="N359" s="34" t="s">
        <v>6264</v>
      </c>
      <c r="O359" s="33">
        <v>75186</v>
      </c>
      <c r="BG359" s="27"/>
      <c r="BH359" s="28"/>
      <c r="BI359" s="35" t="s">
        <v>6261</v>
      </c>
      <c r="BJ359" s="19"/>
    </row>
    <row r="360" spans="1:62" s="3" customFormat="1" ht="15" x14ac:dyDescent="0.25">
      <c r="A360" s="36"/>
      <c r="B360" s="37"/>
      <c r="C360" s="37"/>
      <c r="D360" s="37"/>
      <c r="E360" s="38" t="s">
        <v>6265</v>
      </c>
      <c r="F360" s="38"/>
      <c r="G360" s="39"/>
      <c r="H360" s="40"/>
      <c r="I360" s="11"/>
      <c r="J360" s="11"/>
      <c r="K360" s="11"/>
      <c r="L360" s="41">
        <v>208226</v>
      </c>
      <c r="M360" s="42"/>
      <c r="N360" s="42"/>
      <c r="O360" s="43"/>
      <c r="BG360" s="27"/>
      <c r="BH360" s="28"/>
      <c r="BI360" s="35"/>
      <c r="BJ360" s="19"/>
    </row>
    <row r="361" spans="1:62" s="3" customFormat="1" ht="15" x14ac:dyDescent="0.25">
      <c r="A361" s="36"/>
      <c r="B361" s="37"/>
      <c r="C361" s="37"/>
      <c r="D361" s="37"/>
      <c r="E361" s="38" t="s">
        <v>6266</v>
      </c>
      <c r="F361" s="38"/>
      <c r="G361" s="39"/>
      <c r="H361" s="40"/>
      <c r="I361" s="11"/>
      <c r="J361" s="11"/>
      <c r="K361" s="11"/>
      <c r="L361" s="41">
        <v>102031</v>
      </c>
      <c r="M361" s="42"/>
      <c r="N361" s="42"/>
      <c r="O361" s="43"/>
      <c r="BG361" s="27"/>
      <c r="BH361" s="28"/>
      <c r="BI361" s="35"/>
      <c r="BJ361" s="19"/>
    </row>
    <row r="362" spans="1:62" s="3" customFormat="1" ht="15" x14ac:dyDescent="0.25">
      <c r="A362" s="36"/>
      <c r="B362" s="37"/>
      <c r="C362" s="37"/>
      <c r="D362" s="37"/>
      <c r="E362" s="38" t="s">
        <v>46</v>
      </c>
      <c r="F362" s="38"/>
      <c r="G362" s="39"/>
      <c r="H362" s="40"/>
      <c r="I362" s="11"/>
      <c r="J362" s="11"/>
      <c r="K362" s="11"/>
      <c r="L362" s="41">
        <v>595661</v>
      </c>
      <c r="M362" s="42"/>
      <c r="N362" s="42"/>
      <c r="O362" s="43"/>
      <c r="BG362" s="27"/>
      <c r="BH362" s="28"/>
      <c r="BI362" s="35"/>
      <c r="BJ362" s="19"/>
    </row>
    <row r="363" spans="1:62" s="3" customFormat="1" ht="23.25" x14ac:dyDescent="0.25">
      <c r="A363" s="45"/>
      <c r="B363" s="46" t="s">
        <v>1060</v>
      </c>
      <c r="C363" s="141" t="s">
        <v>1061</v>
      </c>
      <c r="D363" s="141"/>
      <c r="E363" s="141"/>
      <c r="F363" s="47" t="s">
        <v>50</v>
      </c>
      <c r="G363" s="39" t="s">
        <v>6267</v>
      </c>
      <c r="H363" s="48">
        <v>45.41</v>
      </c>
      <c r="I363" s="48"/>
      <c r="J363" s="48">
        <v>45.41</v>
      </c>
      <c r="K363" s="49"/>
      <c r="L363" s="48">
        <v>325.22000000000003</v>
      </c>
      <c r="M363" s="48"/>
      <c r="N363" s="48"/>
      <c r="O363" s="50">
        <v>325.22000000000003</v>
      </c>
      <c r="BG363" s="27"/>
      <c r="BH363" s="28"/>
      <c r="BI363" s="35"/>
      <c r="BJ363" s="19" t="s">
        <v>1061</v>
      </c>
    </row>
    <row r="364" spans="1:62" s="3" customFormat="1" ht="22.5" x14ac:dyDescent="0.25">
      <c r="A364" s="45"/>
      <c r="B364" s="46" t="s">
        <v>6268</v>
      </c>
      <c r="C364" s="141" t="s">
        <v>6269</v>
      </c>
      <c r="D364" s="141"/>
      <c r="E364" s="141"/>
      <c r="F364" s="47" t="s">
        <v>80</v>
      </c>
      <c r="G364" s="39" t="s">
        <v>6270</v>
      </c>
      <c r="H364" s="48">
        <v>2120.98</v>
      </c>
      <c r="I364" s="48"/>
      <c r="J364" s="48">
        <v>2120.98</v>
      </c>
      <c r="K364" s="49"/>
      <c r="L364" s="48">
        <v>922.26</v>
      </c>
      <c r="M364" s="48"/>
      <c r="N364" s="48"/>
      <c r="O364" s="50">
        <v>922.26</v>
      </c>
      <c r="BG364" s="27"/>
      <c r="BH364" s="28"/>
      <c r="BI364" s="35"/>
      <c r="BJ364" s="19" t="s">
        <v>6269</v>
      </c>
    </row>
    <row r="365" spans="1:62" s="3" customFormat="1" ht="22.5" x14ac:dyDescent="0.25">
      <c r="A365" s="45"/>
      <c r="B365" s="46" t="s">
        <v>447</v>
      </c>
      <c r="C365" s="141" t="s">
        <v>448</v>
      </c>
      <c r="D365" s="141"/>
      <c r="E365" s="141"/>
      <c r="F365" s="47" t="s">
        <v>62</v>
      </c>
      <c r="G365" s="39" t="s">
        <v>6271</v>
      </c>
      <c r="H365" s="48">
        <v>9.6199999999999992</v>
      </c>
      <c r="I365" s="48"/>
      <c r="J365" s="48">
        <v>9.6199999999999992</v>
      </c>
      <c r="K365" s="49"/>
      <c r="L365" s="48">
        <v>25.43</v>
      </c>
      <c r="M365" s="48"/>
      <c r="N365" s="48"/>
      <c r="O365" s="50">
        <v>25.43</v>
      </c>
      <c r="BG365" s="27"/>
      <c r="BH365" s="28"/>
      <c r="BI365" s="35"/>
      <c r="BJ365" s="19" t="s">
        <v>448</v>
      </c>
    </row>
    <row r="366" spans="1:62" s="3" customFormat="1" ht="22.5" x14ac:dyDescent="0.25">
      <c r="A366" s="45"/>
      <c r="B366" s="46" t="s">
        <v>6272</v>
      </c>
      <c r="C366" s="141" t="s">
        <v>6273</v>
      </c>
      <c r="D366" s="141"/>
      <c r="E366" s="141"/>
      <c r="F366" s="47" t="s">
        <v>80</v>
      </c>
      <c r="G366" s="39" t="s">
        <v>6274</v>
      </c>
      <c r="H366" s="48">
        <v>13793.57</v>
      </c>
      <c r="I366" s="48"/>
      <c r="J366" s="48">
        <v>13793.57</v>
      </c>
      <c r="K366" s="49"/>
      <c r="L366" s="48">
        <v>7409.05</v>
      </c>
      <c r="M366" s="48"/>
      <c r="N366" s="48"/>
      <c r="O366" s="50">
        <v>7409.05</v>
      </c>
      <c r="BG366" s="27"/>
      <c r="BH366" s="28"/>
      <c r="BI366" s="35"/>
      <c r="BJ366" s="19" t="s">
        <v>6273</v>
      </c>
    </row>
    <row r="367" spans="1:62" s="3" customFormat="1" ht="90" x14ac:dyDescent="0.25">
      <c r="A367" s="29" t="s">
        <v>1047</v>
      </c>
      <c r="B367" s="30" t="s">
        <v>6275</v>
      </c>
      <c r="C367" s="136" t="s">
        <v>6276</v>
      </c>
      <c r="D367" s="136"/>
      <c r="E367" s="136"/>
      <c r="F367" s="29" t="s">
        <v>3431</v>
      </c>
      <c r="G367" s="32">
        <v>0.59399999999999997</v>
      </c>
      <c r="H367" s="33" t="s">
        <v>6277</v>
      </c>
      <c r="I367" s="33" t="s">
        <v>3486</v>
      </c>
      <c r="J367" s="33">
        <v>10344.65</v>
      </c>
      <c r="K367" s="31" t="s">
        <v>42</v>
      </c>
      <c r="L367" s="33">
        <v>111075</v>
      </c>
      <c r="M367" s="33">
        <v>57487</v>
      </c>
      <c r="N367" s="34" t="s">
        <v>6278</v>
      </c>
      <c r="O367" s="33">
        <v>53214</v>
      </c>
      <c r="BG367" s="27"/>
      <c r="BH367" s="28"/>
      <c r="BI367" s="35" t="s">
        <v>6276</v>
      </c>
      <c r="BJ367" s="19"/>
    </row>
    <row r="368" spans="1:62" s="3" customFormat="1" ht="15" x14ac:dyDescent="0.25">
      <c r="A368" s="36"/>
      <c r="B368" s="37"/>
      <c r="C368" s="37"/>
      <c r="D368" s="37"/>
      <c r="E368" s="38" t="s">
        <v>6279</v>
      </c>
      <c r="F368" s="38"/>
      <c r="G368" s="39"/>
      <c r="H368" s="40"/>
      <c r="I368" s="11"/>
      <c r="J368" s="11"/>
      <c r="K368" s="11"/>
      <c r="L368" s="41">
        <v>58120</v>
      </c>
      <c r="M368" s="42"/>
      <c r="N368" s="42"/>
      <c r="O368" s="43"/>
      <c r="BG368" s="27"/>
      <c r="BH368" s="28"/>
      <c r="BI368" s="35"/>
      <c r="BJ368" s="19"/>
    </row>
    <row r="369" spans="1:62" s="3" customFormat="1" ht="15" x14ac:dyDescent="0.25">
      <c r="A369" s="36"/>
      <c r="B369" s="37"/>
      <c r="C369" s="37"/>
      <c r="D369" s="37"/>
      <c r="E369" s="38" t="s">
        <v>6280</v>
      </c>
      <c r="F369" s="38"/>
      <c r="G369" s="39"/>
      <c r="H369" s="40"/>
      <c r="I369" s="11"/>
      <c r="J369" s="11"/>
      <c r="K369" s="11"/>
      <c r="L369" s="41">
        <v>28479</v>
      </c>
      <c r="M369" s="42"/>
      <c r="N369" s="42"/>
      <c r="O369" s="43"/>
      <c r="BG369" s="27"/>
      <c r="BH369" s="28"/>
      <c r="BI369" s="35"/>
      <c r="BJ369" s="19"/>
    </row>
    <row r="370" spans="1:62" s="3" customFormat="1" ht="15" x14ac:dyDescent="0.25">
      <c r="A370" s="36"/>
      <c r="B370" s="37"/>
      <c r="C370" s="37"/>
      <c r="D370" s="37"/>
      <c r="E370" s="38" t="s">
        <v>46</v>
      </c>
      <c r="F370" s="38"/>
      <c r="G370" s="39"/>
      <c r="H370" s="40"/>
      <c r="I370" s="11"/>
      <c r="J370" s="11"/>
      <c r="K370" s="11"/>
      <c r="L370" s="41">
        <v>197674</v>
      </c>
      <c r="M370" s="42"/>
      <c r="N370" s="42"/>
      <c r="O370" s="43"/>
      <c r="BG370" s="27"/>
      <c r="BH370" s="28"/>
      <c r="BI370" s="35"/>
      <c r="BJ370" s="19"/>
    </row>
    <row r="371" spans="1:62" s="3" customFormat="1" ht="34.5" x14ac:dyDescent="0.25">
      <c r="A371" s="45"/>
      <c r="B371" s="46" t="s">
        <v>3490</v>
      </c>
      <c r="C371" s="141" t="s">
        <v>3491</v>
      </c>
      <c r="D371" s="141"/>
      <c r="E371" s="141"/>
      <c r="F371" s="47" t="s">
        <v>50</v>
      </c>
      <c r="G371" s="39" t="s">
        <v>6281</v>
      </c>
      <c r="H371" s="48">
        <v>63.8</v>
      </c>
      <c r="I371" s="48"/>
      <c r="J371" s="48">
        <v>63.8</v>
      </c>
      <c r="K371" s="49"/>
      <c r="L371" s="48">
        <v>3751.82</v>
      </c>
      <c r="M371" s="48"/>
      <c r="N371" s="48"/>
      <c r="O371" s="50">
        <v>3751.82</v>
      </c>
      <c r="BG371" s="27"/>
      <c r="BH371" s="28"/>
      <c r="BI371" s="35"/>
      <c r="BJ371" s="19" t="s">
        <v>3491</v>
      </c>
    </row>
    <row r="372" spans="1:62" s="3" customFormat="1" ht="22.5" x14ac:dyDescent="0.25">
      <c r="A372" s="45"/>
      <c r="B372" s="46" t="s">
        <v>6282</v>
      </c>
      <c r="C372" s="141" t="s">
        <v>6283</v>
      </c>
      <c r="D372" s="141"/>
      <c r="E372" s="141"/>
      <c r="F372" s="47" t="s">
        <v>2650</v>
      </c>
      <c r="G372" s="39" t="s">
        <v>6284</v>
      </c>
      <c r="H372" s="48">
        <v>295.97000000000003</v>
      </c>
      <c r="I372" s="48"/>
      <c r="J372" s="48">
        <v>295.97000000000003</v>
      </c>
      <c r="K372" s="49"/>
      <c r="L372" s="48">
        <v>1230.6400000000001</v>
      </c>
      <c r="M372" s="48"/>
      <c r="N372" s="48"/>
      <c r="O372" s="50">
        <v>1230.6400000000001</v>
      </c>
      <c r="BG372" s="27"/>
      <c r="BH372" s="28"/>
      <c r="BI372" s="35"/>
      <c r="BJ372" s="19" t="s">
        <v>6283</v>
      </c>
    </row>
    <row r="373" spans="1:62" s="3" customFormat="1" ht="22.5" x14ac:dyDescent="0.25">
      <c r="A373" s="45"/>
      <c r="B373" s="46" t="s">
        <v>447</v>
      </c>
      <c r="C373" s="141" t="s">
        <v>448</v>
      </c>
      <c r="D373" s="141"/>
      <c r="E373" s="141"/>
      <c r="F373" s="47" t="s">
        <v>62</v>
      </c>
      <c r="G373" s="39" t="s">
        <v>6285</v>
      </c>
      <c r="H373" s="48">
        <v>9.6199999999999992</v>
      </c>
      <c r="I373" s="48"/>
      <c r="J373" s="48">
        <v>9.6199999999999992</v>
      </c>
      <c r="K373" s="49"/>
      <c r="L373" s="48">
        <v>2.86</v>
      </c>
      <c r="M373" s="48"/>
      <c r="N373" s="48"/>
      <c r="O373" s="50">
        <v>2.86</v>
      </c>
      <c r="BG373" s="27"/>
      <c r="BH373" s="28"/>
      <c r="BI373" s="35"/>
      <c r="BJ373" s="19" t="s">
        <v>448</v>
      </c>
    </row>
    <row r="374" spans="1:62" s="3" customFormat="1" ht="23.25" x14ac:dyDescent="0.25">
      <c r="A374" s="45"/>
      <c r="B374" s="46" t="s">
        <v>3494</v>
      </c>
      <c r="C374" s="141" t="s">
        <v>3495</v>
      </c>
      <c r="D374" s="141"/>
      <c r="E374" s="141"/>
      <c r="F374" s="47" t="s">
        <v>80</v>
      </c>
      <c r="G374" s="39" t="s">
        <v>6286</v>
      </c>
      <c r="H374" s="48">
        <v>3845.56</v>
      </c>
      <c r="I374" s="48"/>
      <c r="J374" s="48">
        <v>3845.56</v>
      </c>
      <c r="K374" s="49"/>
      <c r="L374" s="48">
        <v>856.6</v>
      </c>
      <c r="M374" s="48"/>
      <c r="N374" s="48"/>
      <c r="O374" s="50">
        <v>856.6</v>
      </c>
      <c r="BG374" s="27"/>
      <c r="BH374" s="28"/>
      <c r="BI374" s="35"/>
      <c r="BJ374" s="19" t="s">
        <v>3495</v>
      </c>
    </row>
    <row r="375" spans="1:62" s="3" customFormat="1" ht="23.25" x14ac:dyDescent="0.25">
      <c r="A375" s="45"/>
      <c r="B375" s="46" t="s">
        <v>3497</v>
      </c>
      <c r="C375" s="141" t="s">
        <v>3498</v>
      </c>
      <c r="D375" s="141"/>
      <c r="E375" s="141"/>
      <c r="F375" s="47" t="s">
        <v>80</v>
      </c>
      <c r="G375" s="39" t="s">
        <v>6287</v>
      </c>
      <c r="H375" s="48">
        <v>10155.39</v>
      </c>
      <c r="I375" s="48"/>
      <c r="J375" s="48">
        <v>10155.39</v>
      </c>
      <c r="K375" s="49"/>
      <c r="L375" s="48">
        <v>301.62</v>
      </c>
      <c r="M375" s="48"/>
      <c r="N375" s="48"/>
      <c r="O375" s="50">
        <v>301.62</v>
      </c>
      <c r="BG375" s="27"/>
      <c r="BH375" s="28"/>
      <c r="BI375" s="35"/>
      <c r="BJ375" s="19" t="s">
        <v>3498</v>
      </c>
    </row>
    <row r="376" spans="1:62" s="3" customFormat="1" ht="22.5" x14ac:dyDescent="0.25">
      <c r="A376" s="45"/>
      <c r="B376" s="46" t="s">
        <v>255</v>
      </c>
      <c r="C376" s="141" t="s">
        <v>256</v>
      </c>
      <c r="D376" s="141"/>
      <c r="E376" s="141"/>
      <c r="F376" s="47" t="s">
        <v>257</v>
      </c>
      <c r="G376" s="39" t="s">
        <v>6288</v>
      </c>
      <c r="H376" s="48">
        <v>2.16</v>
      </c>
      <c r="I376" s="48"/>
      <c r="J376" s="48">
        <v>2.16</v>
      </c>
      <c r="K376" s="49"/>
      <c r="L376" s="48">
        <v>1.19</v>
      </c>
      <c r="M376" s="48"/>
      <c r="N376" s="48"/>
      <c r="O376" s="50">
        <v>1.19</v>
      </c>
      <c r="BG376" s="27"/>
      <c r="BH376" s="28"/>
      <c r="BI376" s="35"/>
      <c r="BJ376" s="19" t="s">
        <v>256</v>
      </c>
    </row>
    <row r="377" spans="1:62" s="3" customFormat="1" ht="15" x14ac:dyDescent="0.25">
      <c r="A377" s="133" t="s">
        <v>6289</v>
      </c>
      <c r="B377" s="134"/>
      <c r="C377" s="134"/>
      <c r="D377" s="134"/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5"/>
      <c r="BG377" s="27"/>
      <c r="BH377" s="28" t="s">
        <v>6289</v>
      </c>
      <c r="BI377" s="35"/>
      <c r="BJ377" s="19"/>
    </row>
    <row r="378" spans="1:62" s="3" customFormat="1" ht="90" x14ac:dyDescent="0.25">
      <c r="A378" s="29" t="s">
        <v>1048</v>
      </c>
      <c r="B378" s="30" t="s">
        <v>2260</v>
      </c>
      <c r="C378" s="136" t="s">
        <v>2261</v>
      </c>
      <c r="D378" s="136"/>
      <c r="E378" s="136"/>
      <c r="F378" s="29" t="s">
        <v>2262</v>
      </c>
      <c r="G378" s="32">
        <v>0.11799999999999999</v>
      </c>
      <c r="H378" s="33" t="s">
        <v>2263</v>
      </c>
      <c r="I378" s="33" t="s">
        <v>2264</v>
      </c>
      <c r="J378" s="33">
        <v>677.61</v>
      </c>
      <c r="K378" s="31" t="s">
        <v>42</v>
      </c>
      <c r="L378" s="33">
        <v>21588</v>
      </c>
      <c r="M378" s="33">
        <v>11986</v>
      </c>
      <c r="N378" s="34" t="s">
        <v>6290</v>
      </c>
      <c r="O378" s="33">
        <v>692</v>
      </c>
      <c r="BG378" s="27"/>
      <c r="BH378" s="28"/>
      <c r="BI378" s="35" t="s">
        <v>2261</v>
      </c>
      <c r="BJ378" s="19"/>
    </row>
    <row r="379" spans="1:62" s="3" customFormat="1" ht="15" x14ac:dyDescent="0.25">
      <c r="A379" s="36"/>
      <c r="B379" s="37"/>
      <c r="C379" s="37"/>
      <c r="D379" s="37"/>
      <c r="E379" s="38" t="s">
        <v>6291</v>
      </c>
      <c r="F379" s="38"/>
      <c r="G379" s="39"/>
      <c r="H379" s="40"/>
      <c r="I379" s="11"/>
      <c r="J379" s="11"/>
      <c r="K379" s="11"/>
      <c r="L379" s="41">
        <v>14046</v>
      </c>
      <c r="M379" s="42"/>
      <c r="N379" s="42"/>
      <c r="O379" s="43"/>
      <c r="BG379" s="27"/>
      <c r="BH379" s="28"/>
      <c r="BI379" s="35"/>
      <c r="BJ379" s="19"/>
    </row>
    <row r="380" spans="1:62" s="3" customFormat="1" ht="15" x14ac:dyDescent="0.25">
      <c r="A380" s="36"/>
      <c r="B380" s="37"/>
      <c r="C380" s="37"/>
      <c r="D380" s="37"/>
      <c r="E380" s="38" t="s">
        <v>6292</v>
      </c>
      <c r="F380" s="38"/>
      <c r="G380" s="39"/>
      <c r="H380" s="40"/>
      <c r="I380" s="11"/>
      <c r="J380" s="11"/>
      <c r="K380" s="11"/>
      <c r="L380" s="41">
        <v>9364</v>
      </c>
      <c r="M380" s="42"/>
      <c r="N380" s="42"/>
      <c r="O380" s="43"/>
      <c r="BG380" s="27"/>
      <c r="BH380" s="28"/>
      <c r="BI380" s="35"/>
      <c r="BJ380" s="19"/>
    </row>
    <row r="381" spans="1:62" s="3" customFormat="1" ht="15" x14ac:dyDescent="0.25">
      <c r="A381" s="36"/>
      <c r="B381" s="37"/>
      <c r="C381" s="37"/>
      <c r="D381" s="37"/>
      <c r="E381" s="38" t="s">
        <v>46</v>
      </c>
      <c r="F381" s="38"/>
      <c r="G381" s="39"/>
      <c r="H381" s="40"/>
      <c r="I381" s="11"/>
      <c r="J381" s="11"/>
      <c r="K381" s="11"/>
      <c r="L381" s="41">
        <v>44998</v>
      </c>
      <c r="M381" s="42"/>
      <c r="N381" s="42"/>
      <c r="O381" s="43"/>
      <c r="BG381" s="27"/>
      <c r="BH381" s="28"/>
      <c r="BI381" s="35"/>
      <c r="BJ381" s="19"/>
    </row>
    <row r="382" spans="1:62" s="3" customFormat="1" ht="22.5" x14ac:dyDescent="0.25">
      <c r="A382" s="45"/>
      <c r="B382" s="46" t="s">
        <v>844</v>
      </c>
      <c r="C382" s="141" t="s">
        <v>845</v>
      </c>
      <c r="D382" s="141"/>
      <c r="E382" s="141"/>
      <c r="F382" s="47" t="s">
        <v>80</v>
      </c>
      <c r="G382" s="39" t="s">
        <v>6293</v>
      </c>
      <c r="H382" s="48">
        <v>33320.519999999997</v>
      </c>
      <c r="I382" s="48"/>
      <c r="J382" s="48">
        <v>33320.519999999997</v>
      </c>
      <c r="K382" s="49"/>
      <c r="L382" s="48">
        <v>2.12</v>
      </c>
      <c r="M382" s="48"/>
      <c r="N382" s="48"/>
      <c r="O382" s="50">
        <v>2.12</v>
      </c>
      <c r="BG382" s="27"/>
      <c r="BH382" s="28"/>
      <c r="BI382" s="35"/>
      <c r="BJ382" s="19" t="s">
        <v>845</v>
      </c>
    </row>
    <row r="383" spans="1:62" s="3" customFormat="1" ht="22.5" x14ac:dyDescent="0.25">
      <c r="A383" s="45"/>
      <c r="B383" s="46" t="s">
        <v>847</v>
      </c>
      <c r="C383" s="141" t="s">
        <v>848</v>
      </c>
      <c r="D383" s="141"/>
      <c r="E383" s="141"/>
      <c r="F383" s="47" t="s">
        <v>257</v>
      </c>
      <c r="G383" s="39" t="s">
        <v>6294</v>
      </c>
      <c r="H383" s="48">
        <v>9.06</v>
      </c>
      <c r="I383" s="48"/>
      <c r="J383" s="48">
        <v>9.06</v>
      </c>
      <c r="K383" s="49"/>
      <c r="L383" s="48">
        <v>3.19</v>
      </c>
      <c r="M383" s="48"/>
      <c r="N383" s="48"/>
      <c r="O383" s="50">
        <v>3.19</v>
      </c>
      <c r="BG383" s="27"/>
      <c r="BH383" s="28"/>
      <c r="BI383" s="35"/>
      <c r="BJ383" s="19" t="s">
        <v>848</v>
      </c>
    </row>
    <row r="384" spans="1:62" s="3" customFormat="1" ht="23.25" x14ac:dyDescent="0.25">
      <c r="A384" s="45"/>
      <c r="B384" s="46" t="s">
        <v>850</v>
      </c>
      <c r="C384" s="141" t="s">
        <v>851</v>
      </c>
      <c r="D384" s="141"/>
      <c r="E384" s="141"/>
      <c r="F384" s="47" t="s">
        <v>80</v>
      </c>
      <c r="G384" s="39" t="s">
        <v>6295</v>
      </c>
      <c r="H384" s="48">
        <v>2964.62</v>
      </c>
      <c r="I384" s="48"/>
      <c r="J384" s="48">
        <v>2964.62</v>
      </c>
      <c r="K384" s="49"/>
      <c r="L384" s="48">
        <v>0.05</v>
      </c>
      <c r="M384" s="48"/>
      <c r="N384" s="48"/>
      <c r="O384" s="50">
        <v>0.05</v>
      </c>
      <c r="BG384" s="27"/>
      <c r="BH384" s="28"/>
      <c r="BI384" s="35"/>
      <c r="BJ384" s="19" t="s">
        <v>851</v>
      </c>
    </row>
    <row r="385" spans="1:62" s="3" customFormat="1" ht="22.5" x14ac:dyDescent="0.25">
      <c r="A385" s="45"/>
      <c r="B385" s="46" t="s">
        <v>853</v>
      </c>
      <c r="C385" s="141" t="s">
        <v>854</v>
      </c>
      <c r="D385" s="141"/>
      <c r="E385" s="141"/>
      <c r="F385" s="47" t="s">
        <v>80</v>
      </c>
      <c r="G385" s="39" t="s">
        <v>6296</v>
      </c>
      <c r="H385" s="48">
        <v>4515.5600000000004</v>
      </c>
      <c r="I385" s="48"/>
      <c r="J385" s="48">
        <v>4515.5600000000004</v>
      </c>
      <c r="K385" s="49"/>
      <c r="L385" s="48">
        <v>5.54</v>
      </c>
      <c r="M385" s="48"/>
      <c r="N385" s="48"/>
      <c r="O385" s="50">
        <v>5.54</v>
      </c>
      <c r="BG385" s="27"/>
      <c r="BH385" s="28"/>
      <c r="BI385" s="35"/>
      <c r="BJ385" s="19" t="s">
        <v>854</v>
      </c>
    </row>
    <row r="386" spans="1:62" s="3" customFormat="1" ht="22.5" x14ac:dyDescent="0.25">
      <c r="A386" s="45"/>
      <c r="B386" s="46" t="s">
        <v>203</v>
      </c>
      <c r="C386" s="141" t="s">
        <v>204</v>
      </c>
      <c r="D386" s="141"/>
      <c r="E386" s="141"/>
      <c r="F386" s="47" t="s">
        <v>80</v>
      </c>
      <c r="G386" s="39" t="s">
        <v>6297</v>
      </c>
      <c r="H386" s="48">
        <v>12320.59</v>
      </c>
      <c r="I386" s="48"/>
      <c r="J386" s="48">
        <v>12320.59</v>
      </c>
      <c r="K386" s="49"/>
      <c r="L386" s="48">
        <v>4.51</v>
      </c>
      <c r="M386" s="48"/>
      <c r="N386" s="48"/>
      <c r="O386" s="50">
        <v>4.51</v>
      </c>
      <c r="BG386" s="27"/>
      <c r="BH386" s="28"/>
      <c r="BI386" s="35"/>
      <c r="BJ386" s="19" t="s">
        <v>204</v>
      </c>
    </row>
    <row r="387" spans="1:62" s="3" customFormat="1" ht="22.5" x14ac:dyDescent="0.25">
      <c r="A387" s="45"/>
      <c r="B387" s="46" t="s">
        <v>2273</v>
      </c>
      <c r="C387" s="141" t="s">
        <v>2274</v>
      </c>
      <c r="D387" s="141"/>
      <c r="E387" s="141"/>
      <c r="F387" s="47" t="s">
        <v>80</v>
      </c>
      <c r="G387" s="39" t="s">
        <v>6298</v>
      </c>
      <c r="H387" s="48">
        <v>15629.17</v>
      </c>
      <c r="I387" s="48"/>
      <c r="J387" s="48">
        <v>15629.17</v>
      </c>
      <c r="K387" s="49"/>
      <c r="L387" s="48">
        <v>23.24</v>
      </c>
      <c r="M387" s="48"/>
      <c r="N387" s="48"/>
      <c r="O387" s="50">
        <v>23.24</v>
      </c>
      <c r="BG387" s="27"/>
      <c r="BH387" s="28"/>
      <c r="BI387" s="35"/>
      <c r="BJ387" s="19" t="s">
        <v>2274</v>
      </c>
    </row>
    <row r="388" spans="1:62" s="3" customFormat="1" ht="22.5" x14ac:dyDescent="0.25">
      <c r="A388" s="45"/>
      <c r="B388" s="46" t="s">
        <v>859</v>
      </c>
      <c r="C388" s="141" t="s">
        <v>860</v>
      </c>
      <c r="D388" s="141"/>
      <c r="E388" s="141"/>
      <c r="F388" s="47" t="s">
        <v>80</v>
      </c>
      <c r="G388" s="39" t="s">
        <v>6299</v>
      </c>
      <c r="H388" s="48">
        <v>10672.41</v>
      </c>
      <c r="I388" s="48"/>
      <c r="J388" s="48">
        <v>10672.41</v>
      </c>
      <c r="K388" s="49"/>
      <c r="L388" s="48">
        <v>0.06</v>
      </c>
      <c r="M388" s="48"/>
      <c r="N388" s="48"/>
      <c r="O388" s="50">
        <v>0.06</v>
      </c>
      <c r="BG388" s="27"/>
      <c r="BH388" s="28"/>
      <c r="BI388" s="35"/>
      <c r="BJ388" s="19" t="s">
        <v>860</v>
      </c>
    </row>
    <row r="389" spans="1:62" s="3" customFormat="1" ht="22.5" x14ac:dyDescent="0.25">
      <c r="A389" s="45"/>
      <c r="B389" s="46" t="s">
        <v>60</v>
      </c>
      <c r="C389" s="141" t="s">
        <v>61</v>
      </c>
      <c r="D389" s="141"/>
      <c r="E389" s="141"/>
      <c r="F389" s="47" t="s">
        <v>62</v>
      </c>
      <c r="G389" s="39" t="s">
        <v>6300</v>
      </c>
      <c r="H389" s="48">
        <v>5.3</v>
      </c>
      <c r="I389" s="48"/>
      <c r="J389" s="48">
        <v>5.3</v>
      </c>
      <c r="K389" s="49"/>
      <c r="L389" s="48">
        <v>1.98</v>
      </c>
      <c r="M389" s="48"/>
      <c r="N389" s="48"/>
      <c r="O389" s="50">
        <v>1.98</v>
      </c>
      <c r="BG389" s="27"/>
      <c r="BH389" s="28"/>
      <c r="BI389" s="35"/>
      <c r="BJ389" s="19" t="s">
        <v>61</v>
      </c>
    </row>
    <row r="390" spans="1:62" s="3" customFormat="1" ht="22.5" x14ac:dyDescent="0.25">
      <c r="A390" s="45"/>
      <c r="B390" s="46" t="s">
        <v>863</v>
      </c>
      <c r="C390" s="141" t="s">
        <v>864</v>
      </c>
      <c r="D390" s="141"/>
      <c r="E390" s="141"/>
      <c r="F390" s="47" t="s">
        <v>80</v>
      </c>
      <c r="G390" s="39" t="s">
        <v>6301</v>
      </c>
      <c r="H390" s="48">
        <v>15512.28</v>
      </c>
      <c r="I390" s="48"/>
      <c r="J390" s="48">
        <v>15512.28</v>
      </c>
      <c r="K390" s="49"/>
      <c r="L390" s="48">
        <v>0.55000000000000004</v>
      </c>
      <c r="M390" s="48"/>
      <c r="N390" s="48"/>
      <c r="O390" s="50">
        <v>0.55000000000000004</v>
      </c>
      <c r="BG390" s="27"/>
      <c r="BH390" s="28"/>
      <c r="BI390" s="35"/>
      <c r="BJ390" s="19" t="s">
        <v>864</v>
      </c>
    </row>
    <row r="391" spans="1:62" s="3" customFormat="1" ht="34.5" x14ac:dyDescent="0.25">
      <c r="A391" s="45"/>
      <c r="B391" s="46" t="s">
        <v>866</v>
      </c>
      <c r="C391" s="141" t="s">
        <v>867</v>
      </c>
      <c r="D391" s="141"/>
      <c r="E391" s="141"/>
      <c r="F391" s="47" t="s">
        <v>257</v>
      </c>
      <c r="G391" s="39" t="s">
        <v>6302</v>
      </c>
      <c r="H391" s="48">
        <v>2593.1999999999998</v>
      </c>
      <c r="I391" s="48"/>
      <c r="J391" s="48">
        <v>2593.1999999999998</v>
      </c>
      <c r="K391" s="49"/>
      <c r="L391" s="48">
        <v>1.53</v>
      </c>
      <c r="M391" s="48"/>
      <c r="N391" s="48"/>
      <c r="O391" s="50">
        <v>1.53</v>
      </c>
      <c r="BG391" s="27"/>
      <c r="BH391" s="28"/>
      <c r="BI391" s="35"/>
      <c r="BJ391" s="19" t="s">
        <v>867</v>
      </c>
    </row>
    <row r="392" spans="1:62" s="3" customFormat="1" ht="22.5" x14ac:dyDescent="0.25">
      <c r="A392" s="45"/>
      <c r="B392" s="46" t="s">
        <v>869</v>
      </c>
      <c r="C392" s="141" t="s">
        <v>870</v>
      </c>
      <c r="D392" s="141"/>
      <c r="E392" s="141"/>
      <c r="F392" s="47" t="s">
        <v>80</v>
      </c>
      <c r="G392" s="39" t="s">
        <v>6303</v>
      </c>
      <c r="H392" s="48">
        <v>18353.45</v>
      </c>
      <c r="I392" s="48"/>
      <c r="J392" s="48">
        <v>18353.45</v>
      </c>
      <c r="K392" s="49"/>
      <c r="L392" s="48">
        <v>3.57</v>
      </c>
      <c r="M392" s="48"/>
      <c r="N392" s="48"/>
      <c r="O392" s="50">
        <v>3.57</v>
      </c>
      <c r="BG392" s="27"/>
      <c r="BH392" s="28"/>
      <c r="BI392" s="35"/>
      <c r="BJ392" s="19" t="s">
        <v>870</v>
      </c>
    </row>
    <row r="393" spans="1:62" s="3" customFormat="1" ht="45.75" x14ac:dyDescent="0.25">
      <c r="A393" s="45"/>
      <c r="B393" s="46" t="s">
        <v>872</v>
      </c>
      <c r="C393" s="141" t="s">
        <v>873</v>
      </c>
      <c r="D393" s="141"/>
      <c r="E393" s="141"/>
      <c r="F393" s="47" t="s">
        <v>80</v>
      </c>
      <c r="G393" s="39" t="s">
        <v>6304</v>
      </c>
      <c r="H393" s="48">
        <v>16540.36</v>
      </c>
      <c r="I393" s="48"/>
      <c r="J393" s="48">
        <v>16540.36</v>
      </c>
      <c r="K393" s="49"/>
      <c r="L393" s="48">
        <v>33.18</v>
      </c>
      <c r="M393" s="48"/>
      <c r="N393" s="48"/>
      <c r="O393" s="50">
        <v>33.18</v>
      </c>
      <c r="BG393" s="27"/>
      <c r="BH393" s="28"/>
      <c r="BI393" s="35"/>
      <c r="BJ393" s="19" t="s">
        <v>873</v>
      </c>
    </row>
    <row r="394" spans="1:62" s="3" customFormat="1" ht="57" x14ac:dyDescent="0.25">
      <c r="A394" s="45"/>
      <c r="B394" s="46" t="s">
        <v>875</v>
      </c>
      <c r="C394" s="141" t="s">
        <v>876</v>
      </c>
      <c r="D394" s="141"/>
      <c r="E394" s="141"/>
      <c r="F394" s="47" t="s">
        <v>159</v>
      </c>
      <c r="G394" s="39" t="s">
        <v>6305</v>
      </c>
      <c r="H394" s="48">
        <v>68.7</v>
      </c>
      <c r="I394" s="48"/>
      <c r="J394" s="48">
        <v>68.7</v>
      </c>
      <c r="K394" s="49"/>
      <c r="L394" s="48">
        <v>0.45</v>
      </c>
      <c r="M394" s="48"/>
      <c r="N394" s="48"/>
      <c r="O394" s="50">
        <v>0.45</v>
      </c>
      <c r="BG394" s="27"/>
      <c r="BH394" s="28"/>
      <c r="BI394" s="35"/>
      <c r="BJ394" s="19" t="s">
        <v>876</v>
      </c>
    </row>
    <row r="395" spans="1:62" s="3" customFormat="1" ht="90" x14ac:dyDescent="0.25">
      <c r="A395" s="29" t="s">
        <v>1051</v>
      </c>
      <c r="B395" s="30" t="s">
        <v>6306</v>
      </c>
      <c r="C395" s="136" t="s">
        <v>6307</v>
      </c>
      <c r="D395" s="136"/>
      <c r="E395" s="136"/>
      <c r="F395" s="29" t="s">
        <v>50</v>
      </c>
      <c r="G395" s="44">
        <v>12.39</v>
      </c>
      <c r="H395" s="33">
        <v>363.16</v>
      </c>
      <c r="I395" s="33"/>
      <c r="J395" s="33">
        <v>363.16</v>
      </c>
      <c r="K395" s="31" t="s">
        <v>42</v>
      </c>
      <c r="L395" s="33">
        <v>38966</v>
      </c>
      <c r="M395" s="33"/>
      <c r="N395" s="34"/>
      <c r="O395" s="33">
        <v>38966</v>
      </c>
      <c r="BG395" s="27"/>
      <c r="BH395" s="28"/>
      <c r="BI395" s="35" t="s">
        <v>6307</v>
      </c>
      <c r="BJ395" s="19"/>
    </row>
    <row r="396" spans="1:62" s="3" customFormat="1" ht="15" x14ac:dyDescent="0.25">
      <c r="A396" s="133" t="s">
        <v>6308</v>
      </c>
      <c r="B396" s="134"/>
      <c r="C396" s="134"/>
      <c r="D396" s="134"/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5"/>
      <c r="BG396" s="27"/>
      <c r="BH396" s="28" t="s">
        <v>6308</v>
      </c>
      <c r="BI396" s="35"/>
      <c r="BJ396" s="19"/>
    </row>
    <row r="397" spans="1:62" s="3" customFormat="1" ht="90" x14ac:dyDescent="0.25">
      <c r="A397" s="29" t="s">
        <v>1074</v>
      </c>
      <c r="B397" s="30" t="s">
        <v>6309</v>
      </c>
      <c r="C397" s="136" t="s">
        <v>6310</v>
      </c>
      <c r="D397" s="136"/>
      <c r="E397" s="136"/>
      <c r="F397" s="29" t="s">
        <v>1111</v>
      </c>
      <c r="G397" s="32">
        <v>0.23200000000000001</v>
      </c>
      <c r="H397" s="33" t="s">
        <v>6311</v>
      </c>
      <c r="I397" s="33" t="s">
        <v>6312</v>
      </c>
      <c r="J397" s="33">
        <v>3192.08</v>
      </c>
      <c r="K397" s="31" t="s">
        <v>42</v>
      </c>
      <c r="L397" s="33">
        <v>15649</v>
      </c>
      <c r="M397" s="33">
        <v>9068</v>
      </c>
      <c r="N397" s="34" t="s">
        <v>6313</v>
      </c>
      <c r="O397" s="33">
        <v>6413</v>
      </c>
      <c r="BG397" s="27"/>
      <c r="BH397" s="28"/>
      <c r="BI397" s="35" t="s">
        <v>6310</v>
      </c>
      <c r="BJ397" s="19"/>
    </row>
    <row r="398" spans="1:62" s="3" customFormat="1" ht="15" x14ac:dyDescent="0.25">
      <c r="A398" s="36"/>
      <c r="B398" s="37"/>
      <c r="C398" s="37"/>
      <c r="D398" s="37"/>
      <c r="E398" s="38" t="s">
        <v>6314</v>
      </c>
      <c r="F398" s="38"/>
      <c r="G398" s="39"/>
      <c r="H398" s="40"/>
      <c r="I398" s="11"/>
      <c r="J398" s="11"/>
      <c r="K398" s="11"/>
      <c r="L398" s="41">
        <v>9386</v>
      </c>
      <c r="M398" s="42"/>
      <c r="N398" s="42"/>
      <c r="O398" s="43"/>
      <c r="BG398" s="27"/>
      <c r="BH398" s="28"/>
      <c r="BI398" s="35"/>
      <c r="BJ398" s="19"/>
    </row>
    <row r="399" spans="1:62" s="3" customFormat="1" ht="15" x14ac:dyDescent="0.25">
      <c r="A399" s="36"/>
      <c r="B399" s="37"/>
      <c r="C399" s="37"/>
      <c r="D399" s="37"/>
      <c r="E399" s="38" t="s">
        <v>6315</v>
      </c>
      <c r="F399" s="38"/>
      <c r="G399" s="39"/>
      <c r="H399" s="40"/>
      <c r="I399" s="11"/>
      <c r="J399" s="11"/>
      <c r="K399" s="11"/>
      <c r="L399" s="41">
        <v>4599</v>
      </c>
      <c r="M399" s="42"/>
      <c r="N399" s="42"/>
      <c r="O399" s="43"/>
      <c r="BG399" s="27"/>
      <c r="BH399" s="28"/>
      <c r="BI399" s="35"/>
      <c r="BJ399" s="19"/>
    </row>
    <row r="400" spans="1:62" s="3" customFormat="1" ht="15" x14ac:dyDescent="0.25">
      <c r="A400" s="36"/>
      <c r="B400" s="37"/>
      <c r="C400" s="37"/>
      <c r="D400" s="37"/>
      <c r="E400" s="38" t="s">
        <v>46</v>
      </c>
      <c r="F400" s="38"/>
      <c r="G400" s="39"/>
      <c r="H400" s="40"/>
      <c r="I400" s="11"/>
      <c r="J400" s="11"/>
      <c r="K400" s="11"/>
      <c r="L400" s="41">
        <v>29634</v>
      </c>
      <c r="M400" s="42"/>
      <c r="N400" s="42"/>
      <c r="O400" s="43"/>
      <c r="BG400" s="27"/>
      <c r="BH400" s="28"/>
      <c r="BI400" s="35"/>
      <c r="BJ400" s="19"/>
    </row>
    <row r="401" spans="1:62" s="3" customFormat="1" ht="23.25" x14ac:dyDescent="0.25">
      <c r="A401" s="45"/>
      <c r="B401" s="46" t="s">
        <v>3457</v>
      </c>
      <c r="C401" s="141" t="s">
        <v>3458</v>
      </c>
      <c r="D401" s="141"/>
      <c r="E401" s="141"/>
      <c r="F401" s="47" t="s">
        <v>80</v>
      </c>
      <c r="G401" s="39" t="s">
        <v>6316</v>
      </c>
      <c r="H401" s="48">
        <v>2820.94</v>
      </c>
      <c r="I401" s="48"/>
      <c r="J401" s="48">
        <v>2820.94</v>
      </c>
      <c r="K401" s="49"/>
      <c r="L401" s="48">
        <v>740.19</v>
      </c>
      <c r="M401" s="48"/>
      <c r="N401" s="48"/>
      <c r="O401" s="50">
        <v>740.19</v>
      </c>
      <c r="BG401" s="27"/>
      <c r="BH401" s="28"/>
      <c r="BI401" s="35"/>
      <c r="BJ401" s="19" t="s">
        <v>3458</v>
      </c>
    </row>
    <row r="402" spans="1:62" s="3" customFormat="1" ht="22.5" x14ac:dyDescent="0.25">
      <c r="A402" s="45"/>
      <c r="B402" s="46" t="s">
        <v>255</v>
      </c>
      <c r="C402" s="141" t="s">
        <v>256</v>
      </c>
      <c r="D402" s="141"/>
      <c r="E402" s="141"/>
      <c r="F402" s="47" t="s">
        <v>257</v>
      </c>
      <c r="G402" s="39" t="s">
        <v>6317</v>
      </c>
      <c r="H402" s="48">
        <v>2.16</v>
      </c>
      <c r="I402" s="48"/>
      <c r="J402" s="48">
        <v>2.16</v>
      </c>
      <c r="K402" s="49"/>
      <c r="L402" s="48">
        <v>0.37</v>
      </c>
      <c r="M402" s="48"/>
      <c r="N402" s="48"/>
      <c r="O402" s="50">
        <v>0.37</v>
      </c>
      <c r="BG402" s="27"/>
      <c r="BH402" s="28"/>
      <c r="BI402" s="35"/>
      <c r="BJ402" s="19" t="s">
        <v>256</v>
      </c>
    </row>
    <row r="403" spans="1:62" s="3" customFormat="1" ht="90" x14ac:dyDescent="0.25">
      <c r="A403" s="29" t="s">
        <v>1088</v>
      </c>
      <c r="B403" s="30" t="s">
        <v>6318</v>
      </c>
      <c r="C403" s="136" t="s">
        <v>6319</v>
      </c>
      <c r="D403" s="136"/>
      <c r="E403" s="136"/>
      <c r="F403" s="29" t="s">
        <v>3796</v>
      </c>
      <c r="G403" s="44">
        <v>4.6399999999999997</v>
      </c>
      <c r="H403" s="33">
        <v>27.19</v>
      </c>
      <c r="I403" s="33"/>
      <c r="J403" s="33">
        <v>27.19</v>
      </c>
      <c r="K403" s="31" t="s">
        <v>42</v>
      </c>
      <c r="L403" s="33">
        <v>1093</v>
      </c>
      <c r="M403" s="33"/>
      <c r="N403" s="34"/>
      <c r="O403" s="33">
        <v>1093</v>
      </c>
      <c r="BG403" s="27"/>
      <c r="BH403" s="28"/>
      <c r="BI403" s="35" t="s">
        <v>6319</v>
      </c>
      <c r="BJ403" s="19"/>
    </row>
    <row r="404" spans="1:62" s="3" customFormat="1" ht="90" x14ac:dyDescent="0.25">
      <c r="A404" s="29" t="s">
        <v>1108</v>
      </c>
      <c r="B404" s="30" t="s">
        <v>6320</v>
      </c>
      <c r="C404" s="136" t="s">
        <v>6321</v>
      </c>
      <c r="D404" s="136"/>
      <c r="E404" s="136"/>
      <c r="F404" s="29" t="s">
        <v>1054</v>
      </c>
      <c r="G404" s="32">
        <v>0.23200000000000001</v>
      </c>
      <c r="H404" s="33" t="s">
        <v>6322</v>
      </c>
      <c r="I404" s="33" t="s">
        <v>6323</v>
      </c>
      <c r="J404" s="33">
        <v>813.94</v>
      </c>
      <c r="K404" s="31" t="s">
        <v>42</v>
      </c>
      <c r="L404" s="33">
        <v>3906</v>
      </c>
      <c r="M404" s="33">
        <v>2236</v>
      </c>
      <c r="N404" s="34" t="s">
        <v>6324</v>
      </c>
      <c r="O404" s="33">
        <v>1635</v>
      </c>
      <c r="BG404" s="27"/>
      <c r="BH404" s="28"/>
      <c r="BI404" s="35" t="s">
        <v>6321</v>
      </c>
      <c r="BJ404" s="19"/>
    </row>
    <row r="405" spans="1:62" s="3" customFormat="1" ht="15" x14ac:dyDescent="0.25">
      <c r="A405" s="36"/>
      <c r="B405" s="37"/>
      <c r="C405" s="37"/>
      <c r="D405" s="37"/>
      <c r="E405" s="38" t="s">
        <v>6325</v>
      </c>
      <c r="F405" s="38"/>
      <c r="G405" s="39"/>
      <c r="H405" s="40"/>
      <c r="I405" s="11"/>
      <c r="J405" s="11"/>
      <c r="K405" s="11"/>
      <c r="L405" s="41">
        <v>2238</v>
      </c>
      <c r="M405" s="42"/>
      <c r="N405" s="42"/>
      <c r="O405" s="43"/>
      <c r="BG405" s="27"/>
      <c r="BH405" s="28"/>
      <c r="BI405" s="35"/>
      <c r="BJ405" s="19"/>
    </row>
    <row r="406" spans="1:62" s="3" customFormat="1" ht="15" x14ac:dyDescent="0.25">
      <c r="A406" s="36"/>
      <c r="B406" s="37"/>
      <c r="C406" s="37"/>
      <c r="D406" s="37"/>
      <c r="E406" s="38" t="s">
        <v>6326</v>
      </c>
      <c r="F406" s="38"/>
      <c r="G406" s="39"/>
      <c r="H406" s="40"/>
      <c r="I406" s="11"/>
      <c r="J406" s="11"/>
      <c r="K406" s="11"/>
      <c r="L406" s="41">
        <v>1097</v>
      </c>
      <c r="M406" s="42"/>
      <c r="N406" s="42"/>
      <c r="O406" s="43"/>
      <c r="BG406" s="27"/>
      <c r="BH406" s="28"/>
      <c r="BI406" s="35"/>
      <c r="BJ406" s="19"/>
    </row>
    <row r="407" spans="1:62" s="3" customFormat="1" ht="15" x14ac:dyDescent="0.25">
      <c r="A407" s="36"/>
      <c r="B407" s="37"/>
      <c r="C407" s="37"/>
      <c r="D407" s="37"/>
      <c r="E407" s="38" t="s">
        <v>46</v>
      </c>
      <c r="F407" s="38"/>
      <c r="G407" s="39"/>
      <c r="H407" s="40"/>
      <c r="I407" s="11"/>
      <c r="J407" s="11"/>
      <c r="K407" s="11"/>
      <c r="L407" s="41">
        <v>7241</v>
      </c>
      <c r="M407" s="42"/>
      <c r="N407" s="42"/>
      <c r="O407" s="43"/>
      <c r="BG407" s="27"/>
      <c r="BH407" s="28"/>
      <c r="BI407" s="35"/>
      <c r="BJ407" s="19"/>
    </row>
    <row r="408" spans="1:62" s="3" customFormat="1" ht="23.25" x14ac:dyDescent="0.25">
      <c r="A408" s="45"/>
      <c r="B408" s="46" t="s">
        <v>1060</v>
      </c>
      <c r="C408" s="141" t="s">
        <v>1061</v>
      </c>
      <c r="D408" s="141"/>
      <c r="E408" s="141"/>
      <c r="F408" s="47" t="s">
        <v>50</v>
      </c>
      <c r="G408" s="39" t="s">
        <v>6327</v>
      </c>
      <c r="H408" s="48">
        <v>45.41</v>
      </c>
      <c r="I408" s="48"/>
      <c r="J408" s="48">
        <v>45.41</v>
      </c>
      <c r="K408" s="49"/>
      <c r="L408" s="48">
        <v>3.48</v>
      </c>
      <c r="M408" s="48"/>
      <c r="N408" s="48"/>
      <c r="O408" s="50">
        <v>3.48</v>
      </c>
      <c r="BG408" s="27"/>
      <c r="BH408" s="28"/>
      <c r="BI408" s="35"/>
      <c r="BJ408" s="19" t="s">
        <v>1061</v>
      </c>
    </row>
    <row r="409" spans="1:62" s="3" customFormat="1" ht="22.5" x14ac:dyDescent="0.25">
      <c r="A409" s="45"/>
      <c r="B409" s="46" t="s">
        <v>6268</v>
      </c>
      <c r="C409" s="141" t="s">
        <v>6269</v>
      </c>
      <c r="D409" s="141"/>
      <c r="E409" s="141"/>
      <c r="F409" s="47" t="s">
        <v>80</v>
      </c>
      <c r="G409" s="39" t="s">
        <v>6328</v>
      </c>
      <c r="H409" s="48">
        <v>2120.98</v>
      </c>
      <c r="I409" s="48"/>
      <c r="J409" s="48">
        <v>2120.98</v>
      </c>
      <c r="K409" s="49"/>
      <c r="L409" s="48">
        <v>2.71</v>
      </c>
      <c r="M409" s="48"/>
      <c r="N409" s="48"/>
      <c r="O409" s="50">
        <v>2.71</v>
      </c>
      <c r="BG409" s="27"/>
      <c r="BH409" s="28"/>
      <c r="BI409" s="35"/>
      <c r="BJ409" s="19" t="s">
        <v>6269</v>
      </c>
    </row>
    <row r="410" spans="1:62" s="3" customFormat="1" ht="22.5" x14ac:dyDescent="0.25">
      <c r="A410" s="45"/>
      <c r="B410" s="46" t="s">
        <v>447</v>
      </c>
      <c r="C410" s="141" t="s">
        <v>448</v>
      </c>
      <c r="D410" s="141"/>
      <c r="E410" s="141"/>
      <c r="F410" s="47" t="s">
        <v>62</v>
      </c>
      <c r="G410" s="39" t="s">
        <v>6329</v>
      </c>
      <c r="H410" s="48">
        <v>9.6199999999999992</v>
      </c>
      <c r="I410" s="48"/>
      <c r="J410" s="48">
        <v>9.6199999999999992</v>
      </c>
      <c r="K410" s="49"/>
      <c r="L410" s="48">
        <v>0.25</v>
      </c>
      <c r="M410" s="48"/>
      <c r="N410" s="48"/>
      <c r="O410" s="50">
        <v>0.25</v>
      </c>
      <c r="BG410" s="27"/>
      <c r="BH410" s="28"/>
      <c r="BI410" s="35"/>
      <c r="BJ410" s="19" t="s">
        <v>448</v>
      </c>
    </row>
    <row r="411" spans="1:62" s="3" customFormat="1" ht="22.5" x14ac:dyDescent="0.25">
      <c r="A411" s="45"/>
      <c r="B411" s="46" t="s">
        <v>6272</v>
      </c>
      <c r="C411" s="141" t="s">
        <v>6273</v>
      </c>
      <c r="D411" s="141"/>
      <c r="E411" s="141"/>
      <c r="F411" s="47" t="s">
        <v>80</v>
      </c>
      <c r="G411" s="39" t="s">
        <v>6330</v>
      </c>
      <c r="H411" s="48">
        <v>13793.57</v>
      </c>
      <c r="I411" s="48"/>
      <c r="J411" s="48">
        <v>13793.57</v>
      </c>
      <c r="K411" s="49"/>
      <c r="L411" s="48">
        <v>182.41</v>
      </c>
      <c r="M411" s="48"/>
      <c r="N411" s="48"/>
      <c r="O411" s="50">
        <v>182.41</v>
      </c>
      <c r="BG411" s="27"/>
      <c r="BH411" s="28"/>
      <c r="BI411" s="35"/>
      <c r="BJ411" s="19" t="s">
        <v>6273</v>
      </c>
    </row>
    <row r="412" spans="1:62" s="3" customFormat="1" ht="15" x14ac:dyDescent="0.25">
      <c r="A412" s="138" t="s">
        <v>6331</v>
      </c>
      <c r="B412" s="139"/>
      <c r="C412" s="139"/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40"/>
      <c r="BG412" s="27" t="s">
        <v>6331</v>
      </c>
      <c r="BH412" s="28"/>
      <c r="BI412" s="35"/>
      <c r="BJ412" s="19"/>
    </row>
    <row r="413" spans="1:62" s="3" customFormat="1" ht="90" x14ac:dyDescent="0.25">
      <c r="A413" s="29" t="s">
        <v>1118</v>
      </c>
      <c r="B413" s="30" t="s">
        <v>92</v>
      </c>
      <c r="C413" s="136" t="s">
        <v>1410</v>
      </c>
      <c r="D413" s="136"/>
      <c r="E413" s="136"/>
      <c r="F413" s="29" t="s">
        <v>94</v>
      </c>
      <c r="G413" s="44">
        <v>142.52000000000001</v>
      </c>
      <c r="H413" s="33" t="s">
        <v>1411</v>
      </c>
      <c r="I413" s="33">
        <v>4.1399999999999997</v>
      </c>
      <c r="J413" s="33">
        <v>13.25</v>
      </c>
      <c r="K413" s="31" t="s">
        <v>42</v>
      </c>
      <c r="L413" s="33">
        <v>1056609</v>
      </c>
      <c r="M413" s="33">
        <v>1033440</v>
      </c>
      <c r="N413" s="34">
        <v>6815</v>
      </c>
      <c r="O413" s="33">
        <v>16354</v>
      </c>
      <c r="BG413" s="27"/>
      <c r="BH413" s="28"/>
      <c r="BI413" s="35" t="s">
        <v>1410</v>
      </c>
      <c r="BJ413" s="19"/>
    </row>
    <row r="414" spans="1:62" s="3" customFormat="1" ht="15" x14ac:dyDescent="0.25">
      <c r="A414" s="36"/>
      <c r="B414" s="37"/>
      <c r="C414" s="37"/>
      <c r="D414" s="37"/>
      <c r="E414" s="38" t="s">
        <v>6332</v>
      </c>
      <c r="F414" s="38"/>
      <c r="G414" s="39"/>
      <c r="H414" s="40"/>
      <c r="I414" s="11"/>
      <c r="J414" s="11"/>
      <c r="K414" s="11"/>
      <c r="L414" s="41">
        <v>1126450</v>
      </c>
      <c r="M414" s="42"/>
      <c r="N414" s="42"/>
      <c r="O414" s="43"/>
      <c r="BG414" s="27"/>
      <c r="BH414" s="28"/>
      <c r="BI414" s="35"/>
      <c r="BJ414" s="19"/>
    </row>
    <row r="415" spans="1:62" s="3" customFormat="1" ht="15" x14ac:dyDescent="0.25">
      <c r="A415" s="36"/>
      <c r="B415" s="37"/>
      <c r="C415" s="37"/>
      <c r="D415" s="37"/>
      <c r="E415" s="38" t="s">
        <v>6333</v>
      </c>
      <c r="F415" s="38"/>
      <c r="G415" s="39"/>
      <c r="H415" s="40"/>
      <c r="I415" s="11"/>
      <c r="J415" s="11"/>
      <c r="K415" s="11"/>
      <c r="L415" s="41">
        <v>589061</v>
      </c>
      <c r="M415" s="42"/>
      <c r="N415" s="42"/>
      <c r="O415" s="43"/>
      <c r="BG415" s="27"/>
      <c r="BH415" s="28"/>
      <c r="BI415" s="35"/>
      <c r="BJ415" s="19"/>
    </row>
    <row r="416" spans="1:62" s="3" customFormat="1" ht="15" x14ac:dyDescent="0.25">
      <c r="A416" s="36"/>
      <c r="B416" s="37"/>
      <c r="C416" s="37"/>
      <c r="D416" s="37"/>
      <c r="E416" s="38" t="s">
        <v>46</v>
      </c>
      <c r="F416" s="38"/>
      <c r="G416" s="39"/>
      <c r="H416" s="40"/>
      <c r="I416" s="11"/>
      <c r="J416" s="11"/>
      <c r="K416" s="11"/>
      <c r="L416" s="41">
        <v>2772120</v>
      </c>
      <c r="M416" s="42"/>
      <c r="N416" s="42"/>
      <c r="O416" s="43"/>
      <c r="BG416" s="27"/>
      <c r="BH416" s="28"/>
      <c r="BI416" s="35"/>
      <c r="BJ416" s="19"/>
    </row>
    <row r="417" spans="1:62" s="3" customFormat="1" ht="22.5" x14ac:dyDescent="0.25">
      <c r="A417" s="45"/>
      <c r="B417" s="46" t="s">
        <v>98</v>
      </c>
      <c r="C417" s="141" t="s">
        <v>99</v>
      </c>
      <c r="D417" s="141"/>
      <c r="E417" s="141"/>
      <c r="F417" s="47" t="s">
        <v>80</v>
      </c>
      <c r="G417" s="39" t="s">
        <v>6334</v>
      </c>
      <c r="H417" s="48">
        <v>9465.51</v>
      </c>
      <c r="I417" s="48"/>
      <c r="J417" s="48">
        <v>9465.51</v>
      </c>
      <c r="K417" s="49"/>
      <c r="L417" s="48">
        <v>1888.63</v>
      </c>
      <c r="M417" s="48"/>
      <c r="N417" s="48"/>
      <c r="O417" s="50">
        <v>1888.63</v>
      </c>
      <c r="BG417" s="27"/>
      <c r="BH417" s="28"/>
      <c r="BI417" s="35"/>
      <c r="BJ417" s="19" t="s">
        <v>99</v>
      </c>
    </row>
    <row r="418" spans="1:62" s="3" customFormat="1" ht="90" x14ac:dyDescent="0.25">
      <c r="A418" s="29" t="s">
        <v>1122</v>
      </c>
      <c r="B418" s="30" t="s">
        <v>1750</v>
      </c>
      <c r="C418" s="136" t="s">
        <v>1751</v>
      </c>
      <c r="D418" s="136"/>
      <c r="E418" s="136"/>
      <c r="F418" s="29" t="s">
        <v>94</v>
      </c>
      <c r="G418" s="44">
        <v>-142.52000000000001</v>
      </c>
      <c r="H418" s="33" t="s">
        <v>1752</v>
      </c>
      <c r="I418" s="33">
        <v>1.38</v>
      </c>
      <c r="J418" s="33">
        <v>13.25</v>
      </c>
      <c r="K418" s="31" t="s">
        <v>42</v>
      </c>
      <c r="L418" s="33">
        <v>-396507</v>
      </c>
      <c r="M418" s="33">
        <v>-377882</v>
      </c>
      <c r="N418" s="34">
        <v>-2272</v>
      </c>
      <c r="O418" s="33">
        <v>-16353</v>
      </c>
      <c r="BG418" s="27"/>
      <c r="BH418" s="28"/>
      <c r="BI418" s="35" t="s">
        <v>1751</v>
      </c>
      <c r="BJ418" s="19"/>
    </row>
    <row r="419" spans="1:62" s="3" customFormat="1" ht="15" x14ac:dyDescent="0.25">
      <c r="A419" s="36"/>
      <c r="B419" s="37"/>
      <c r="C419" s="37"/>
      <c r="D419" s="37"/>
      <c r="E419" s="38" t="s">
        <v>6335</v>
      </c>
      <c r="F419" s="38"/>
      <c r="G419" s="39"/>
      <c r="H419" s="40"/>
      <c r="I419" s="11"/>
      <c r="J419" s="11"/>
      <c r="K419" s="11"/>
      <c r="L419" s="41">
        <v>-411891</v>
      </c>
      <c r="M419" s="42"/>
      <c r="N419" s="42"/>
      <c r="O419" s="43"/>
      <c r="BG419" s="27"/>
      <c r="BH419" s="28"/>
      <c r="BI419" s="35"/>
      <c r="BJ419" s="19"/>
    </row>
    <row r="420" spans="1:62" s="3" customFormat="1" ht="15" x14ac:dyDescent="0.25">
      <c r="A420" s="36"/>
      <c r="B420" s="37"/>
      <c r="C420" s="37"/>
      <c r="D420" s="37"/>
      <c r="E420" s="38" t="s">
        <v>6336</v>
      </c>
      <c r="F420" s="38"/>
      <c r="G420" s="39"/>
      <c r="H420" s="40"/>
      <c r="I420" s="11"/>
      <c r="J420" s="11"/>
      <c r="K420" s="11"/>
      <c r="L420" s="41">
        <v>-215393</v>
      </c>
      <c r="M420" s="42"/>
      <c r="N420" s="42"/>
      <c r="O420" s="43"/>
      <c r="BG420" s="27"/>
      <c r="BH420" s="28"/>
      <c r="BI420" s="35"/>
      <c r="BJ420" s="19"/>
    </row>
    <row r="421" spans="1:62" s="3" customFormat="1" ht="15" x14ac:dyDescent="0.25">
      <c r="A421" s="36"/>
      <c r="B421" s="37"/>
      <c r="C421" s="37"/>
      <c r="D421" s="37"/>
      <c r="E421" s="38" t="s">
        <v>46</v>
      </c>
      <c r="F421" s="38"/>
      <c r="G421" s="39"/>
      <c r="H421" s="40"/>
      <c r="I421" s="11"/>
      <c r="J421" s="11"/>
      <c r="K421" s="11"/>
      <c r="L421" s="41">
        <v>-1023791</v>
      </c>
      <c r="M421" s="42"/>
      <c r="N421" s="42"/>
      <c r="O421" s="43"/>
      <c r="BG421" s="27"/>
      <c r="BH421" s="28"/>
      <c r="BI421" s="35"/>
      <c r="BJ421" s="19"/>
    </row>
    <row r="422" spans="1:62" s="3" customFormat="1" ht="22.5" x14ac:dyDescent="0.25">
      <c r="A422" s="45"/>
      <c r="B422" s="46" t="s">
        <v>98</v>
      </c>
      <c r="C422" s="141" t="s">
        <v>99</v>
      </c>
      <c r="D422" s="141"/>
      <c r="E422" s="141"/>
      <c r="F422" s="47" t="s">
        <v>80</v>
      </c>
      <c r="G422" s="39" t="s">
        <v>6337</v>
      </c>
      <c r="H422" s="48">
        <v>9465.51</v>
      </c>
      <c r="I422" s="48"/>
      <c r="J422" s="48">
        <v>9465.51</v>
      </c>
      <c r="K422" s="49"/>
      <c r="L422" s="48">
        <v>-1888.63</v>
      </c>
      <c r="M422" s="48"/>
      <c r="N422" s="48"/>
      <c r="O422" s="50">
        <v>-1888.63</v>
      </c>
      <c r="BG422" s="27"/>
      <c r="BH422" s="28"/>
      <c r="BI422" s="35"/>
      <c r="BJ422" s="19" t="s">
        <v>99</v>
      </c>
    </row>
    <row r="423" spans="1:62" s="3" customFormat="1" ht="90" x14ac:dyDescent="0.25">
      <c r="A423" s="29" t="s">
        <v>1131</v>
      </c>
      <c r="B423" s="30" t="s">
        <v>6338</v>
      </c>
      <c r="C423" s="136" t="s">
        <v>6339</v>
      </c>
      <c r="D423" s="136"/>
      <c r="E423" s="136"/>
      <c r="F423" s="29" t="s">
        <v>155</v>
      </c>
      <c r="G423" s="52">
        <v>258</v>
      </c>
      <c r="H423" s="33">
        <v>115.62</v>
      </c>
      <c r="I423" s="33"/>
      <c r="J423" s="33">
        <v>115.62</v>
      </c>
      <c r="K423" s="31" t="s">
        <v>42</v>
      </c>
      <c r="L423" s="33">
        <v>258327</v>
      </c>
      <c r="M423" s="33"/>
      <c r="N423" s="34"/>
      <c r="O423" s="33">
        <v>258327</v>
      </c>
      <c r="BG423" s="27"/>
      <c r="BH423" s="28"/>
      <c r="BI423" s="35" t="s">
        <v>6339</v>
      </c>
      <c r="BJ423" s="19"/>
    </row>
    <row r="424" spans="1:62" s="3" customFormat="1" ht="90" x14ac:dyDescent="0.25">
      <c r="A424" s="29" t="s">
        <v>1150</v>
      </c>
      <c r="B424" s="30" t="s">
        <v>6340</v>
      </c>
      <c r="C424" s="136" t="s">
        <v>6341</v>
      </c>
      <c r="D424" s="136"/>
      <c r="E424" s="136"/>
      <c r="F424" s="29" t="s">
        <v>155</v>
      </c>
      <c r="G424" s="52">
        <v>42</v>
      </c>
      <c r="H424" s="33">
        <v>55.62</v>
      </c>
      <c r="I424" s="33"/>
      <c r="J424" s="33">
        <v>55.62</v>
      </c>
      <c r="K424" s="31" t="s">
        <v>42</v>
      </c>
      <c r="L424" s="33">
        <v>20230</v>
      </c>
      <c r="M424" s="33"/>
      <c r="N424" s="34"/>
      <c r="O424" s="33">
        <v>20230</v>
      </c>
      <c r="BG424" s="27"/>
      <c r="BH424" s="28"/>
      <c r="BI424" s="35" t="s">
        <v>6341</v>
      </c>
      <c r="BJ424" s="19"/>
    </row>
    <row r="425" spans="1:62" s="3" customFormat="1" ht="90" x14ac:dyDescent="0.25">
      <c r="A425" s="29" t="s">
        <v>1153</v>
      </c>
      <c r="B425" s="30" t="s">
        <v>6342</v>
      </c>
      <c r="C425" s="136" t="s">
        <v>6343</v>
      </c>
      <c r="D425" s="136"/>
      <c r="E425" s="136"/>
      <c r="F425" s="29" t="s">
        <v>155</v>
      </c>
      <c r="G425" s="52">
        <v>170</v>
      </c>
      <c r="H425" s="33">
        <v>155.96</v>
      </c>
      <c r="I425" s="33"/>
      <c r="J425" s="33">
        <v>155.96</v>
      </c>
      <c r="K425" s="31" t="s">
        <v>42</v>
      </c>
      <c r="L425" s="33">
        <v>229604</v>
      </c>
      <c r="M425" s="33"/>
      <c r="N425" s="34"/>
      <c r="O425" s="33">
        <v>229604</v>
      </c>
      <c r="BG425" s="27"/>
      <c r="BH425" s="28"/>
      <c r="BI425" s="35" t="s">
        <v>6343</v>
      </c>
      <c r="BJ425" s="19"/>
    </row>
    <row r="426" spans="1:62" s="3" customFormat="1" ht="90" x14ac:dyDescent="0.25">
      <c r="A426" s="29" t="s">
        <v>1161</v>
      </c>
      <c r="B426" s="30" t="s">
        <v>6342</v>
      </c>
      <c r="C426" s="136" t="s">
        <v>6344</v>
      </c>
      <c r="D426" s="136"/>
      <c r="E426" s="136"/>
      <c r="F426" s="29" t="s">
        <v>155</v>
      </c>
      <c r="G426" s="52">
        <v>77</v>
      </c>
      <c r="H426" s="33">
        <v>54.87</v>
      </c>
      <c r="I426" s="33"/>
      <c r="J426" s="33">
        <v>54.87</v>
      </c>
      <c r="K426" s="31" t="s">
        <v>42</v>
      </c>
      <c r="L426" s="33">
        <v>36588</v>
      </c>
      <c r="M426" s="33"/>
      <c r="N426" s="34"/>
      <c r="O426" s="33">
        <v>36588</v>
      </c>
      <c r="BG426" s="27"/>
      <c r="BH426" s="28"/>
      <c r="BI426" s="35" t="s">
        <v>6344</v>
      </c>
      <c r="BJ426" s="19"/>
    </row>
    <row r="427" spans="1:62" s="3" customFormat="1" ht="90" x14ac:dyDescent="0.25">
      <c r="A427" s="29" t="s">
        <v>1170</v>
      </c>
      <c r="B427" s="30" t="s">
        <v>6345</v>
      </c>
      <c r="C427" s="136" t="s">
        <v>6346</v>
      </c>
      <c r="D427" s="136"/>
      <c r="E427" s="136"/>
      <c r="F427" s="29" t="s">
        <v>155</v>
      </c>
      <c r="G427" s="52">
        <v>580</v>
      </c>
      <c r="H427" s="33">
        <v>18.55</v>
      </c>
      <c r="I427" s="33"/>
      <c r="J427" s="33">
        <v>18.55</v>
      </c>
      <c r="K427" s="31" t="s">
        <v>42</v>
      </c>
      <c r="L427" s="33">
        <v>93173</v>
      </c>
      <c r="M427" s="33"/>
      <c r="N427" s="34"/>
      <c r="O427" s="33">
        <v>93173</v>
      </c>
      <c r="BG427" s="27"/>
      <c r="BH427" s="28"/>
      <c r="BI427" s="35" t="s">
        <v>6346</v>
      </c>
      <c r="BJ427" s="19"/>
    </row>
    <row r="428" spans="1:62" s="3" customFormat="1" ht="90" x14ac:dyDescent="0.25">
      <c r="A428" s="29" t="s">
        <v>1172</v>
      </c>
      <c r="B428" s="30" t="s">
        <v>6347</v>
      </c>
      <c r="C428" s="136" t="s">
        <v>6348</v>
      </c>
      <c r="D428" s="136"/>
      <c r="E428" s="136"/>
      <c r="F428" s="29" t="s">
        <v>155</v>
      </c>
      <c r="G428" s="52">
        <v>580</v>
      </c>
      <c r="H428" s="33">
        <v>4.22</v>
      </c>
      <c r="I428" s="33"/>
      <c r="J428" s="33">
        <v>4.22</v>
      </c>
      <c r="K428" s="31" t="s">
        <v>42</v>
      </c>
      <c r="L428" s="33">
        <v>21196</v>
      </c>
      <c r="M428" s="33"/>
      <c r="N428" s="34"/>
      <c r="O428" s="33">
        <v>21196</v>
      </c>
      <c r="BG428" s="27"/>
      <c r="BH428" s="28"/>
      <c r="BI428" s="35" t="s">
        <v>6348</v>
      </c>
      <c r="BJ428" s="19"/>
    </row>
    <row r="429" spans="1:62" s="3" customFormat="1" ht="90" x14ac:dyDescent="0.25">
      <c r="A429" s="29" t="s">
        <v>1180</v>
      </c>
      <c r="B429" s="30" t="s">
        <v>6349</v>
      </c>
      <c r="C429" s="136" t="s">
        <v>6350</v>
      </c>
      <c r="D429" s="136"/>
      <c r="E429" s="136"/>
      <c r="F429" s="29" t="s">
        <v>155</v>
      </c>
      <c r="G429" s="52">
        <v>42</v>
      </c>
      <c r="H429" s="33">
        <v>52.81</v>
      </c>
      <c r="I429" s="33"/>
      <c r="J429" s="33">
        <v>52.81</v>
      </c>
      <c r="K429" s="31" t="s">
        <v>42</v>
      </c>
      <c r="L429" s="33">
        <v>19208</v>
      </c>
      <c r="M429" s="33"/>
      <c r="N429" s="34"/>
      <c r="O429" s="33">
        <v>19208</v>
      </c>
      <c r="BG429" s="27"/>
      <c r="BH429" s="28"/>
      <c r="BI429" s="35" t="s">
        <v>6350</v>
      </c>
      <c r="BJ429" s="19"/>
    </row>
    <row r="430" spans="1:62" s="3" customFormat="1" ht="90" x14ac:dyDescent="0.25">
      <c r="A430" s="29" t="s">
        <v>1189</v>
      </c>
      <c r="B430" s="30" t="s">
        <v>6351</v>
      </c>
      <c r="C430" s="136" t="s">
        <v>6352</v>
      </c>
      <c r="D430" s="136"/>
      <c r="E430" s="136"/>
      <c r="F430" s="29" t="s">
        <v>155</v>
      </c>
      <c r="G430" s="52">
        <v>96</v>
      </c>
      <c r="H430" s="33">
        <v>55.83</v>
      </c>
      <c r="I430" s="33"/>
      <c r="J430" s="33">
        <v>55.83</v>
      </c>
      <c r="K430" s="31" t="s">
        <v>42</v>
      </c>
      <c r="L430" s="33">
        <v>46415</v>
      </c>
      <c r="M430" s="33"/>
      <c r="N430" s="34"/>
      <c r="O430" s="33">
        <v>46415</v>
      </c>
      <c r="BG430" s="27"/>
      <c r="BH430" s="28"/>
      <c r="BI430" s="35" t="s">
        <v>6352</v>
      </c>
      <c r="BJ430" s="19"/>
    </row>
    <row r="431" spans="1:62" s="3" customFormat="1" ht="90" x14ac:dyDescent="0.25">
      <c r="A431" s="29" t="s">
        <v>1190</v>
      </c>
      <c r="B431" s="30" t="s">
        <v>6353</v>
      </c>
      <c r="C431" s="136" t="s">
        <v>6354</v>
      </c>
      <c r="D431" s="136"/>
      <c r="E431" s="136"/>
      <c r="F431" s="29" t="s">
        <v>155</v>
      </c>
      <c r="G431" s="52">
        <v>1290</v>
      </c>
      <c r="H431" s="33">
        <v>23.85</v>
      </c>
      <c r="I431" s="33"/>
      <c r="J431" s="33">
        <v>23.85</v>
      </c>
      <c r="K431" s="31" t="s">
        <v>42</v>
      </c>
      <c r="L431" s="33">
        <v>266438</v>
      </c>
      <c r="M431" s="33"/>
      <c r="N431" s="34"/>
      <c r="O431" s="33">
        <v>266438</v>
      </c>
      <c r="BG431" s="27"/>
      <c r="BH431" s="28"/>
      <c r="BI431" s="35" t="s">
        <v>6354</v>
      </c>
      <c r="BJ431" s="19"/>
    </row>
    <row r="432" spans="1:62" s="3" customFormat="1" ht="90" x14ac:dyDescent="0.25">
      <c r="A432" s="29" t="s">
        <v>1198</v>
      </c>
      <c r="B432" s="30" t="s">
        <v>6355</v>
      </c>
      <c r="C432" s="136" t="s">
        <v>6356</v>
      </c>
      <c r="D432" s="136"/>
      <c r="E432" s="136"/>
      <c r="F432" s="29" t="s">
        <v>155</v>
      </c>
      <c r="G432" s="52">
        <v>249</v>
      </c>
      <c r="H432" s="33">
        <v>56.97</v>
      </c>
      <c r="I432" s="33"/>
      <c r="J432" s="33">
        <v>56.97</v>
      </c>
      <c r="K432" s="31" t="s">
        <v>42</v>
      </c>
      <c r="L432" s="33">
        <v>122847</v>
      </c>
      <c r="M432" s="33"/>
      <c r="N432" s="34"/>
      <c r="O432" s="33">
        <v>122847</v>
      </c>
      <c r="BG432" s="27"/>
      <c r="BH432" s="28"/>
      <c r="BI432" s="35" t="s">
        <v>6356</v>
      </c>
      <c r="BJ432" s="19"/>
    </row>
    <row r="433" spans="1:64" s="3" customFormat="1" ht="90" x14ac:dyDescent="0.25">
      <c r="A433" s="29" t="s">
        <v>1207</v>
      </c>
      <c r="B433" s="30" t="s">
        <v>6355</v>
      </c>
      <c r="C433" s="136" t="s">
        <v>6357</v>
      </c>
      <c r="D433" s="136"/>
      <c r="E433" s="136"/>
      <c r="F433" s="29" t="s">
        <v>155</v>
      </c>
      <c r="G433" s="52">
        <v>24</v>
      </c>
      <c r="H433" s="33">
        <v>26.83</v>
      </c>
      <c r="I433" s="33"/>
      <c r="J433" s="33">
        <v>26.83</v>
      </c>
      <c r="K433" s="31" t="s">
        <v>42</v>
      </c>
      <c r="L433" s="33">
        <v>5576</v>
      </c>
      <c r="M433" s="33"/>
      <c r="N433" s="34"/>
      <c r="O433" s="33">
        <v>5576</v>
      </c>
      <c r="BG433" s="27"/>
      <c r="BH433" s="28"/>
      <c r="BI433" s="35" t="s">
        <v>6357</v>
      </c>
      <c r="BJ433" s="19"/>
    </row>
    <row r="434" spans="1:64" s="3" customFormat="1" ht="22.5" x14ac:dyDescent="0.25">
      <c r="A434" s="142" t="s">
        <v>467</v>
      </c>
      <c r="B434" s="143"/>
      <c r="C434" s="143"/>
      <c r="D434" s="143"/>
      <c r="E434" s="143"/>
      <c r="F434" s="143"/>
      <c r="G434" s="143"/>
      <c r="H434" s="143"/>
      <c r="I434" s="143"/>
      <c r="J434" s="143"/>
      <c r="K434" s="144"/>
      <c r="L434" s="33">
        <v>21857214</v>
      </c>
      <c r="M434" s="33">
        <v>4292361</v>
      </c>
      <c r="N434" s="33" t="s">
        <v>6358</v>
      </c>
      <c r="O434" s="33">
        <v>17077149</v>
      </c>
      <c r="BK434" s="35" t="s">
        <v>467</v>
      </c>
    </row>
    <row r="435" spans="1:64" s="3" customFormat="1" ht="15" x14ac:dyDescent="0.25">
      <c r="A435" s="142" t="s">
        <v>469</v>
      </c>
      <c r="B435" s="143"/>
      <c r="C435" s="143"/>
      <c r="D435" s="143"/>
      <c r="E435" s="143"/>
      <c r="F435" s="143"/>
      <c r="G435" s="143"/>
      <c r="H435" s="143"/>
      <c r="I435" s="143"/>
      <c r="J435" s="143"/>
      <c r="K435" s="144"/>
      <c r="L435" s="33">
        <v>4341632</v>
      </c>
      <c r="M435" s="33"/>
      <c r="N435" s="33"/>
      <c r="O435" s="33"/>
      <c r="BK435" s="35" t="s">
        <v>469</v>
      </c>
    </row>
    <row r="436" spans="1:64" s="3" customFormat="1" ht="15" x14ac:dyDescent="0.25">
      <c r="A436" s="145" t="s">
        <v>470</v>
      </c>
      <c r="B436" s="146"/>
      <c r="C436" s="146"/>
      <c r="D436" s="146"/>
      <c r="E436" s="146"/>
      <c r="F436" s="146"/>
      <c r="G436" s="146"/>
      <c r="H436" s="146"/>
      <c r="I436" s="146"/>
      <c r="J436" s="146"/>
      <c r="K436" s="147"/>
      <c r="L436" s="55"/>
      <c r="M436" s="55"/>
      <c r="N436" s="55"/>
      <c r="O436" s="55"/>
      <c r="BK436" s="35"/>
      <c r="BL436" s="2" t="s">
        <v>470</v>
      </c>
    </row>
    <row r="437" spans="1:64" s="3" customFormat="1" ht="15" x14ac:dyDescent="0.25">
      <c r="A437" s="145" t="s">
        <v>6359</v>
      </c>
      <c r="B437" s="146"/>
      <c r="C437" s="146"/>
      <c r="D437" s="146"/>
      <c r="E437" s="146"/>
      <c r="F437" s="146"/>
      <c r="G437" s="146"/>
      <c r="H437" s="146"/>
      <c r="I437" s="146"/>
      <c r="J437" s="146"/>
      <c r="K437" s="147"/>
      <c r="L437" s="55">
        <v>4115</v>
      </c>
      <c r="M437" s="55"/>
      <c r="N437" s="55"/>
      <c r="O437" s="55"/>
      <c r="BK437" s="35"/>
      <c r="BL437" s="2" t="s">
        <v>6359</v>
      </c>
    </row>
    <row r="438" spans="1:64" s="3" customFormat="1" ht="15" x14ac:dyDescent="0.25">
      <c r="A438" s="145" t="s">
        <v>6360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7"/>
      <c r="L438" s="55">
        <v>492129</v>
      </c>
      <c r="M438" s="55"/>
      <c r="N438" s="55"/>
      <c r="O438" s="55"/>
      <c r="BK438" s="35"/>
      <c r="BL438" s="2" t="s">
        <v>6360</v>
      </c>
    </row>
    <row r="439" spans="1:64" s="3" customFormat="1" ht="15" x14ac:dyDescent="0.25">
      <c r="A439" s="145" t="s">
        <v>6361</v>
      </c>
      <c r="B439" s="146"/>
      <c r="C439" s="146"/>
      <c r="D439" s="146"/>
      <c r="E439" s="146"/>
      <c r="F439" s="146"/>
      <c r="G439" s="146"/>
      <c r="H439" s="146"/>
      <c r="I439" s="146"/>
      <c r="J439" s="146"/>
      <c r="K439" s="147"/>
      <c r="L439" s="55">
        <v>1954117</v>
      </c>
      <c r="M439" s="55"/>
      <c r="N439" s="55"/>
      <c r="O439" s="55"/>
      <c r="BK439" s="35"/>
      <c r="BL439" s="2" t="s">
        <v>6361</v>
      </c>
    </row>
    <row r="440" spans="1:64" s="3" customFormat="1" ht="15" x14ac:dyDescent="0.25">
      <c r="A440" s="145" t="s">
        <v>6362</v>
      </c>
      <c r="B440" s="146"/>
      <c r="C440" s="146"/>
      <c r="D440" s="146"/>
      <c r="E440" s="146"/>
      <c r="F440" s="146"/>
      <c r="G440" s="146"/>
      <c r="H440" s="146"/>
      <c r="I440" s="146"/>
      <c r="J440" s="146"/>
      <c r="K440" s="147"/>
      <c r="L440" s="55">
        <v>42149</v>
      </c>
      <c r="M440" s="55"/>
      <c r="N440" s="55"/>
      <c r="O440" s="55"/>
      <c r="BK440" s="35"/>
      <c r="BL440" s="2" t="s">
        <v>6362</v>
      </c>
    </row>
    <row r="441" spans="1:64" s="3" customFormat="1" ht="15" x14ac:dyDescent="0.25">
      <c r="A441" s="145" t="s">
        <v>6363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7"/>
      <c r="L441" s="55">
        <v>836849</v>
      </c>
      <c r="M441" s="55"/>
      <c r="N441" s="55"/>
      <c r="O441" s="55"/>
      <c r="BK441" s="35"/>
      <c r="BL441" s="2" t="s">
        <v>6363</v>
      </c>
    </row>
    <row r="442" spans="1:64" s="3" customFormat="1" ht="15" x14ac:dyDescent="0.25">
      <c r="A442" s="145" t="s">
        <v>6364</v>
      </c>
      <c r="B442" s="146"/>
      <c r="C442" s="146"/>
      <c r="D442" s="146"/>
      <c r="E442" s="146"/>
      <c r="F442" s="146"/>
      <c r="G442" s="146"/>
      <c r="H442" s="146"/>
      <c r="I442" s="146"/>
      <c r="J442" s="146"/>
      <c r="K442" s="147"/>
      <c r="L442" s="55">
        <v>761</v>
      </c>
      <c r="M442" s="55"/>
      <c r="N442" s="55"/>
      <c r="O442" s="55"/>
      <c r="BK442" s="35"/>
      <c r="BL442" s="2" t="s">
        <v>6364</v>
      </c>
    </row>
    <row r="443" spans="1:64" s="3" customFormat="1" ht="15" x14ac:dyDescent="0.25">
      <c r="A443" s="145" t="s">
        <v>6365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7"/>
      <c r="L443" s="55">
        <v>97170</v>
      </c>
      <c r="M443" s="55"/>
      <c r="N443" s="55"/>
      <c r="O443" s="55"/>
      <c r="BK443" s="35"/>
      <c r="BL443" s="2" t="s">
        <v>6365</v>
      </c>
    </row>
    <row r="444" spans="1:64" s="3" customFormat="1" ht="15" x14ac:dyDescent="0.25">
      <c r="A444" s="145" t="s">
        <v>6366</v>
      </c>
      <c r="B444" s="146"/>
      <c r="C444" s="146"/>
      <c r="D444" s="146"/>
      <c r="E444" s="146"/>
      <c r="F444" s="146"/>
      <c r="G444" s="146"/>
      <c r="H444" s="146"/>
      <c r="I444" s="146"/>
      <c r="J444" s="146"/>
      <c r="K444" s="147"/>
      <c r="L444" s="55">
        <v>735855</v>
      </c>
      <c r="M444" s="55"/>
      <c r="N444" s="55"/>
      <c r="O444" s="55"/>
      <c r="BK444" s="35"/>
      <c r="BL444" s="2" t="s">
        <v>6366</v>
      </c>
    </row>
    <row r="445" spans="1:64" s="3" customFormat="1" ht="15" x14ac:dyDescent="0.25">
      <c r="A445" s="145" t="s">
        <v>6367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7"/>
      <c r="L445" s="55">
        <v>36033</v>
      </c>
      <c r="M445" s="55"/>
      <c r="N445" s="55"/>
      <c r="O445" s="55"/>
      <c r="BK445" s="35"/>
      <c r="BL445" s="2" t="s">
        <v>6367</v>
      </c>
    </row>
    <row r="446" spans="1:64" s="3" customFormat="1" ht="15" x14ac:dyDescent="0.25">
      <c r="A446" s="145" t="s">
        <v>6368</v>
      </c>
      <c r="B446" s="146"/>
      <c r="C446" s="146"/>
      <c r="D446" s="146"/>
      <c r="E446" s="146"/>
      <c r="F446" s="146"/>
      <c r="G446" s="146"/>
      <c r="H446" s="146"/>
      <c r="I446" s="146"/>
      <c r="J446" s="146"/>
      <c r="K446" s="147"/>
      <c r="L446" s="55">
        <v>142454</v>
      </c>
      <c r="M446" s="55"/>
      <c r="N446" s="55"/>
      <c r="O446" s="55"/>
      <c r="BK446" s="35"/>
      <c r="BL446" s="2" t="s">
        <v>6368</v>
      </c>
    </row>
    <row r="447" spans="1:64" s="3" customFormat="1" ht="15" x14ac:dyDescent="0.25">
      <c r="A447" s="142" t="s">
        <v>477</v>
      </c>
      <c r="B447" s="143"/>
      <c r="C447" s="143"/>
      <c r="D447" s="143"/>
      <c r="E447" s="143"/>
      <c r="F447" s="143"/>
      <c r="G447" s="143"/>
      <c r="H447" s="143"/>
      <c r="I447" s="143"/>
      <c r="J447" s="143"/>
      <c r="K447" s="144"/>
      <c r="L447" s="33">
        <v>2364355</v>
      </c>
      <c r="M447" s="33"/>
      <c r="N447" s="33"/>
      <c r="O447" s="33"/>
      <c r="BK447" s="35" t="s">
        <v>477</v>
      </c>
    </row>
    <row r="448" spans="1:64" s="3" customFormat="1" ht="15" x14ac:dyDescent="0.25">
      <c r="A448" s="145" t="s">
        <v>470</v>
      </c>
      <c r="B448" s="146"/>
      <c r="C448" s="146"/>
      <c r="D448" s="146"/>
      <c r="E448" s="146"/>
      <c r="F448" s="146"/>
      <c r="G448" s="146"/>
      <c r="H448" s="146"/>
      <c r="I448" s="146"/>
      <c r="J448" s="146"/>
      <c r="K448" s="147"/>
      <c r="L448" s="55"/>
      <c r="M448" s="55"/>
      <c r="N448" s="55"/>
      <c r="O448" s="55"/>
      <c r="BK448" s="35"/>
      <c r="BL448" s="2" t="s">
        <v>470</v>
      </c>
    </row>
    <row r="449" spans="1:64" s="3" customFormat="1" ht="15" x14ac:dyDescent="0.25">
      <c r="A449" s="145" t="s">
        <v>6369</v>
      </c>
      <c r="B449" s="146"/>
      <c r="C449" s="146"/>
      <c r="D449" s="146"/>
      <c r="E449" s="146"/>
      <c r="F449" s="146"/>
      <c r="G449" s="146"/>
      <c r="H449" s="146"/>
      <c r="I449" s="146"/>
      <c r="J449" s="146"/>
      <c r="K449" s="147"/>
      <c r="L449" s="55">
        <v>2103</v>
      </c>
      <c r="M449" s="55"/>
      <c r="N449" s="55"/>
      <c r="O449" s="55"/>
      <c r="BK449" s="35"/>
      <c r="BL449" s="2" t="s">
        <v>6369</v>
      </c>
    </row>
    <row r="450" spans="1:64" s="3" customFormat="1" ht="15" x14ac:dyDescent="0.25">
      <c r="A450" s="145" t="s">
        <v>6370</v>
      </c>
      <c r="B450" s="146"/>
      <c r="C450" s="146"/>
      <c r="D450" s="146"/>
      <c r="E450" s="146"/>
      <c r="F450" s="146"/>
      <c r="G450" s="146"/>
      <c r="H450" s="146"/>
      <c r="I450" s="146"/>
      <c r="J450" s="146"/>
      <c r="K450" s="147"/>
      <c r="L450" s="55">
        <v>410056</v>
      </c>
      <c r="M450" s="55"/>
      <c r="N450" s="55"/>
      <c r="O450" s="55"/>
      <c r="BK450" s="35"/>
      <c r="BL450" s="2" t="s">
        <v>6370</v>
      </c>
    </row>
    <row r="451" spans="1:64" s="3" customFormat="1" ht="15" x14ac:dyDescent="0.25">
      <c r="A451" s="145" t="s">
        <v>6371</v>
      </c>
      <c r="B451" s="146"/>
      <c r="C451" s="146"/>
      <c r="D451" s="146"/>
      <c r="E451" s="146"/>
      <c r="F451" s="146"/>
      <c r="G451" s="146"/>
      <c r="H451" s="146"/>
      <c r="I451" s="146"/>
      <c r="J451" s="146"/>
      <c r="K451" s="147"/>
      <c r="L451" s="55">
        <v>1060212</v>
      </c>
      <c r="M451" s="55"/>
      <c r="N451" s="55"/>
      <c r="O451" s="55"/>
      <c r="BK451" s="35"/>
      <c r="BL451" s="2" t="s">
        <v>6371</v>
      </c>
    </row>
    <row r="452" spans="1:64" s="3" customFormat="1" ht="15" x14ac:dyDescent="0.25">
      <c r="A452" s="145" t="s">
        <v>6372</v>
      </c>
      <c r="B452" s="146"/>
      <c r="C452" s="146"/>
      <c r="D452" s="146"/>
      <c r="E452" s="146"/>
      <c r="F452" s="146"/>
      <c r="G452" s="146"/>
      <c r="H452" s="146"/>
      <c r="I452" s="146"/>
      <c r="J452" s="146"/>
      <c r="K452" s="147"/>
      <c r="L452" s="55">
        <v>73384</v>
      </c>
      <c r="M452" s="55"/>
      <c r="N452" s="55"/>
      <c r="O452" s="55"/>
      <c r="BK452" s="35"/>
      <c r="BL452" s="2" t="s">
        <v>6372</v>
      </c>
    </row>
    <row r="453" spans="1:64" s="3" customFormat="1" ht="15" x14ac:dyDescent="0.25">
      <c r="A453" s="145" t="s">
        <v>6373</v>
      </c>
      <c r="B453" s="146"/>
      <c r="C453" s="146"/>
      <c r="D453" s="146"/>
      <c r="E453" s="146"/>
      <c r="F453" s="146"/>
      <c r="G453" s="146"/>
      <c r="H453" s="146"/>
      <c r="I453" s="146"/>
      <c r="J453" s="146"/>
      <c r="K453" s="147"/>
      <c r="L453" s="55">
        <v>384805</v>
      </c>
      <c r="M453" s="55"/>
      <c r="N453" s="55"/>
      <c r="O453" s="55"/>
      <c r="BK453" s="35"/>
      <c r="BL453" s="2" t="s">
        <v>6373</v>
      </c>
    </row>
    <row r="454" spans="1:64" s="3" customFormat="1" ht="15" x14ac:dyDescent="0.25">
      <c r="A454" s="145" t="s">
        <v>6374</v>
      </c>
      <c r="B454" s="146"/>
      <c r="C454" s="146"/>
      <c r="D454" s="146"/>
      <c r="E454" s="146"/>
      <c r="F454" s="146"/>
      <c r="G454" s="146"/>
      <c r="H454" s="146"/>
      <c r="I454" s="146"/>
      <c r="J454" s="146"/>
      <c r="K454" s="147"/>
      <c r="L454" s="55">
        <v>433</v>
      </c>
      <c r="M454" s="55"/>
      <c r="N454" s="55"/>
      <c r="O454" s="55"/>
      <c r="BK454" s="35"/>
      <c r="BL454" s="2" t="s">
        <v>6374</v>
      </c>
    </row>
    <row r="455" spans="1:64" s="3" customFormat="1" ht="15" x14ac:dyDescent="0.25">
      <c r="A455" s="145" t="s">
        <v>6375</v>
      </c>
      <c r="B455" s="146"/>
      <c r="C455" s="146"/>
      <c r="D455" s="146"/>
      <c r="E455" s="146"/>
      <c r="F455" s="146"/>
      <c r="G455" s="146"/>
      <c r="H455" s="146"/>
      <c r="I455" s="146"/>
      <c r="J455" s="146"/>
      <c r="K455" s="147"/>
      <c r="L455" s="55">
        <v>328086</v>
      </c>
      <c r="M455" s="55"/>
      <c r="N455" s="55"/>
      <c r="O455" s="55"/>
      <c r="BK455" s="35"/>
      <c r="BL455" s="2" t="s">
        <v>6375</v>
      </c>
    </row>
    <row r="456" spans="1:64" s="3" customFormat="1" ht="15" x14ac:dyDescent="0.25">
      <c r="A456" s="145" t="s">
        <v>6376</v>
      </c>
      <c r="B456" s="146"/>
      <c r="C456" s="146"/>
      <c r="D456" s="146"/>
      <c r="E456" s="146"/>
      <c r="F456" s="146"/>
      <c r="G456" s="146"/>
      <c r="H456" s="146"/>
      <c r="I456" s="146"/>
      <c r="J456" s="146"/>
      <c r="K456" s="147"/>
      <c r="L456" s="55">
        <v>82674</v>
      </c>
      <c r="M456" s="55"/>
      <c r="N456" s="55"/>
      <c r="O456" s="55"/>
      <c r="BK456" s="35"/>
      <c r="BL456" s="2" t="s">
        <v>6376</v>
      </c>
    </row>
    <row r="457" spans="1:64" s="3" customFormat="1" ht="15" x14ac:dyDescent="0.25">
      <c r="A457" s="145" t="s">
        <v>6377</v>
      </c>
      <c r="B457" s="146"/>
      <c r="C457" s="146"/>
      <c r="D457" s="146"/>
      <c r="E457" s="146"/>
      <c r="F457" s="146"/>
      <c r="G457" s="146"/>
      <c r="H457" s="146"/>
      <c r="I457" s="146"/>
      <c r="J457" s="146"/>
      <c r="K457" s="147"/>
      <c r="L457" s="55">
        <v>22602</v>
      </c>
      <c r="M457" s="55"/>
      <c r="N457" s="55"/>
      <c r="O457" s="55"/>
      <c r="BK457" s="35"/>
      <c r="BL457" s="2" t="s">
        <v>6377</v>
      </c>
    </row>
    <row r="458" spans="1:64" s="3" customFormat="1" ht="15" x14ac:dyDescent="0.25">
      <c r="A458" s="142" t="s">
        <v>484</v>
      </c>
      <c r="B458" s="143"/>
      <c r="C458" s="143"/>
      <c r="D458" s="143"/>
      <c r="E458" s="143"/>
      <c r="F458" s="143"/>
      <c r="G458" s="143"/>
      <c r="H458" s="143"/>
      <c r="I458" s="143"/>
      <c r="J458" s="143"/>
      <c r="K458" s="144"/>
      <c r="L458" s="33"/>
      <c r="M458" s="33"/>
      <c r="N458" s="33"/>
      <c r="O458" s="33"/>
      <c r="BK458" s="35" t="s">
        <v>484</v>
      </c>
    </row>
    <row r="459" spans="1:64" s="3" customFormat="1" ht="15" x14ac:dyDescent="0.25">
      <c r="A459" s="145" t="s">
        <v>1346</v>
      </c>
      <c r="B459" s="146"/>
      <c r="C459" s="146"/>
      <c r="D459" s="146"/>
      <c r="E459" s="146"/>
      <c r="F459" s="146"/>
      <c r="G459" s="146"/>
      <c r="H459" s="146"/>
      <c r="I459" s="146"/>
      <c r="J459" s="146"/>
      <c r="K459" s="147"/>
      <c r="L459" s="55"/>
      <c r="M459" s="55"/>
      <c r="N459" s="55"/>
      <c r="O459" s="55"/>
      <c r="BK459" s="35"/>
      <c r="BL459" s="2" t="s">
        <v>1346</v>
      </c>
    </row>
    <row r="460" spans="1:64" s="3" customFormat="1" ht="15" x14ac:dyDescent="0.25">
      <c r="A460" s="145" t="s">
        <v>1353</v>
      </c>
      <c r="B460" s="146"/>
      <c r="C460" s="146"/>
      <c r="D460" s="146"/>
      <c r="E460" s="146"/>
      <c r="F460" s="146"/>
      <c r="G460" s="146"/>
      <c r="H460" s="146"/>
      <c r="I460" s="146"/>
      <c r="J460" s="146"/>
      <c r="K460" s="147"/>
      <c r="L460" s="55"/>
      <c r="M460" s="55"/>
      <c r="N460" s="55"/>
      <c r="O460" s="55"/>
      <c r="BK460" s="35"/>
      <c r="BL460" s="2" t="s">
        <v>1353</v>
      </c>
    </row>
    <row r="461" spans="1:64" s="3" customFormat="1" ht="22.5" x14ac:dyDescent="0.25">
      <c r="A461" s="145" t="s">
        <v>6378</v>
      </c>
      <c r="B461" s="146"/>
      <c r="C461" s="146"/>
      <c r="D461" s="146"/>
      <c r="E461" s="146"/>
      <c r="F461" s="146"/>
      <c r="G461" s="146"/>
      <c r="H461" s="146"/>
      <c r="I461" s="146"/>
      <c r="J461" s="146"/>
      <c r="K461" s="147"/>
      <c r="L461" s="55">
        <v>1811429</v>
      </c>
      <c r="M461" s="55">
        <v>674198</v>
      </c>
      <c r="N461" s="55" t="s">
        <v>6379</v>
      </c>
      <c r="O461" s="55">
        <v>1130714</v>
      </c>
      <c r="BK461" s="35"/>
      <c r="BL461" s="2" t="s">
        <v>6378</v>
      </c>
    </row>
    <row r="462" spans="1:64" s="3" customFormat="1" ht="15" x14ac:dyDescent="0.25">
      <c r="A462" s="145" t="s">
        <v>6380</v>
      </c>
      <c r="B462" s="146"/>
      <c r="C462" s="146"/>
      <c r="D462" s="146"/>
      <c r="E462" s="146"/>
      <c r="F462" s="146"/>
      <c r="G462" s="146"/>
      <c r="H462" s="146"/>
      <c r="I462" s="146"/>
      <c r="J462" s="146"/>
      <c r="K462" s="147"/>
      <c r="L462" s="55">
        <v>735855</v>
      </c>
      <c r="M462" s="55"/>
      <c r="N462" s="55"/>
      <c r="O462" s="55"/>
      <c r="BK462" s="35"/>
      <c r="BL462" s="2" t="s">
        <v>6380</v>
      </c>
    </row>
    <row r="463" spans="1:64" s="3" customFormat="1" ht="15" x14ac:dyDescent="0.25">
      <c r="A463" s="145" t="s">
        <v>6381</v>
      </c>
      <c r="B463" s="146"/>
      <c r="C463" s="146"/>
      <c r="D463" s="146"/>
      <c r="E463" s="146"/>
      <c r="F463" s="146"/>
      <c r="G463" s="146"/>
      <c r="H463" s="146"/>
      <c r="I463" s="146"/>
      <c r="J463" s="146"/>
      <c r="K463" s="147"/>
      <c r="L463" s="55">
        <v>384805</v>
      </c>
      <c r="M463" s="55"/>
      <c r="N463" s="55"/>
      <c r="O463" s="55"/>
      <c r="BK463" s="35"/>
      <c r="BL463" s="2" t="s">
        <v>6381</v>
      </c>
    </row>
    <row r="464" spans="1:64" s="3" customFormat="1" ht="15" x14ac:dyDescent="0.25">
      <c r="A464" s="145" t="s">
        <v>1352</v>
      </c>
      <c r="B464" s="146"/>
      <c r="C464" s="146"/>
      <c r="D464" s="146"/>
      <c r="E464" s="146"/>
      <c r="F464" s="146"/>
      <c r="G464" s="146"/>
      <c r="H464" s="146"/>
      <c r="I464" s="146"/>
      <c r="J464" s="146"/>
      <c r="K464" s="147"/>
      <c r="L464" s="55">
        <v>2932089</v>
      </c>
      <c r="M464" s="55"/>
      <c r="N464" s="55"/>
      <c r="O464" s="55"/>
      <c r="BK464" s="35"/>
      <c r="BL464" s="2" t="s">
        <v>1352</v>
      </c>
    </row>
    <row r="465" spans="1:64" s="3" customFormat="1" ht="15" x14ac:dyDescent="0.25">
      <c r="A465" s="145" t="s">
        <v>1358</v>
      </c>
      <c r="B465" s="146"/>
      <c r="C465" s="146"/>
      <c r="D465" s="146"/>
      <c r="E465" s="146"/>
      <c r="F465" s="146"/>
      <c r="G465" s="146"/>
      <c r="H465" s="146"/>
      <c r="I465" s="146"/>
      <c r="J465" s="146"/>
      <c r="K465" s="147"/>
      <c r="L465" s="55"/>
      <c r="M465" s="55"/>
      <c r="N465" s="55"/>
      <c r="O465" s="55"/>
      <c r="BK465" s="35"/>
      <c r="BL465" s="2" t="s">
        <v>1358</v>
      </c>
    </row>
    <row r="466" spans="1:64" s="3" customFormat="1" ht="22.5" x14ac:dyDescent="0.25">
      <c r="A466" s="145" t="s">
        <v>6382</v>
      </c>
      <c r="B466" s="146"/>
      <c r="C466" s="146"/>
      <c r="D466" s="146"/>
      <c r="E466" s="146"/>
      <c r="F466" s="146"/>
      <c r="G466" s="146"/>
      <c r="H466" s="146"/>
      <c r="I466" s="146"/>
      <c r="J466" s="146"/>
      <c r="K466" s="147"/>
      <c r="L466" s="55">
        <v>1011</v>
      </c>
      <c r="M466" s="55">
        <v>732</v>
      </c>
      <c r="N466" s="55" t="s">
        <v>5896</v>
      </c>
      <c r="O466" s="55">
        <v>215</v>
      </c>
      <c r="BK466" s="35"/>
      <c r="BL466" s="2" t="s">
        <v>6382</v>
      </c>
    </row>
    <row r="467" spans="1:64" s="3" customFormat="1" ht="15" x14ac:dyDescent="0.25">
      <c r="A467" s="145" t="s">
        <v>6383</v>
      </c>
      <c r="B467" s="146"/>
      <c r="C467" s="146"/>
      <c r="D467" s="146"/>
      <c r="E467" s="146"/>
      <c r="F467" s="146"/>
      <c r="G467" s="146"/>
      <c r="H467" s="146"/>
      <c r="I467" s="146"/>
      <c r="J467" s="146"/>
      <c r="K467" s="147"/>
      <c r="L467" s="55">
        <v>761</v>
      </c>
      <c r="M467" s="55"/>
      <c r="N467" s="55"/>
      <c r="O467" s="55"/>
      <c r="BK467" s="35"/>
      <c r="BL467" s="2" t="s">
        <v>6383</v>
      </c>
    </row>
    <row r="468" spans="1:64" s="3" customFormat="1" ht="15" x14ac:dyDescent="0.25">
      <c r="A468" s="145" t="s">
        <v>6384</v>
      </c>
      <c r="B468" s="146"/>
      <c r="C468" s="146"/>
      <c r="D468" s="146"/>
      <c r="E468" s="146"/>
      <c r="F468" s="146"/>
      <c r="G468" s="146"/>
      <c r="H468" s="146"/>
      <c r="I468" s="146"/>
      <c r="J468" s="146"/>
      <c r="K468" s="147"/>
      <c r="L468" s="55">
        <v>433</v>
      </c>
      <c r="M468" s="55"/>
      <c r="N468" s="55"/>
      <c r="O468" s="55"/>
      <c r="BK468" s="35"/>
      <c r="BL468" s="2" t="s">
        <v>6384</v>
      </c>
    </row>
    <row r="469" spans="1:64" s="3" customFormat="1" ht="15" x14ac:dyDescent="0.25">
      <c r="A469" s="145" t="s">
        <v>1352</v>
      </c>
      <c r="B469" s="146"/>
      <c r="C469" s="146"/>
      <c r="D469" s="146"/>
      <c r="E469" s="146"/>
      <c r="F469" s="146"/>
      <c r="G469" s="146"/>
      <c r="H469" s="146"/>
      <c r="I469" s="146"/>
      <c r="J469" s="146"/>
      <c r="K469" s="147"/>
      <c r="L469" s="55">
        <v>2205</v>
      </c>
      <c r="M469" s="55"/>
      <c r="N469" s="55"/>
      <c r="O469" s="55"/>
      <c r="BK469" s="35"/>
      <c r="BL469" s="2" t="s">
        <v>1352</v>
      </c>
    </row>
    <row r="470" spans="1:64" s="3" customFormat="1" ht="15" x14ac:dyDescent="0.25">
      <c r="A470" s="145" t="s">
        <v>5719</v>
      </c>
      <c r="B470" s="146"/>
      <c r="C470" s="146"/>
      <c r="D470" s="146"/>
      <c r="E470" s="146"/>
      <c r="F470" s="146"/>
      <c r="G470" s="146"/>
      <c r="H470" s="146"/>
      <c r="I470" s="146"/>
      <c r="J470" s="146"/>
      <c r="K470" s="147"/>
      <c r="L470" s="55"/>
      <c r="M470" s="55"/>
      <c r="N470" s="55"/>
      <c r="O470" s="55"/>
      <c r="BK470" s="35"/>
      <c r="BL470" s="2" t="s">
        <v>5719</v>
      </c>
    </row>
    <row r="471" spans="1:64" s="3" customFormat="1" ht="15" x14ac:dyDescent="0.25">
      <c r="A471" s="145" t="s">
        <v>6385</v>
      </c>
      <c r="B471" s="146"/>
      <c r="C471" s="146"/>
      <c r="D471" s="146"/>
      <c r="E471" s="146"/>
      <c r="F471" s="146"/>
      <c r="G471" s="146"/>
      <c r="H471" s="146"/>
      <c r="I471" s="146"/>
      <c r="J471" s="146"/>
      <c r="K471" s="147"/>
      <c r="L471" s="55">
        <v>66189</v>
      </c>
      <c r="M471" s="55"/>
      <c r="N471" s="55"/>
      <c r="O471" s="55">
        <v>66189</v>
      </c>
      <c r="BK471" s="35"/>
      <c r="BL471" s="2" t="s">
        <v>6385</v>
      </c>
    </row>
    <row r="472" spans="1:64" s="3" customFormat="1" ht="15" x14ac:dyDescent="0.25">
      <c r="A472" s="145" t="s">
        <v>5393</v>
      </c>
      <c r="B472" s="146"/>
      <c r="C472" s="146"/>
      <c r="D472" s="146"/>
      <c r="E472" s="146"/>
      <c r="F472" s="146"/>
      <c r="G472" s="146"/>
      <c r="H472" s="146"/>
      <c r="I472" s="146"/>
      <c r="J472" s="146"/>
      <c r="K472" s="147"/>
      <c r="L472" s="55"/>
      <c r="M472" s="55"/>
      <c r="N472" s="55"/>
      <c r="O472" s="55"/>
      <c r="BK472" s="35"/>
      <c r="BL472" s="2" t="s">
        <v>5393</v>
      </c>
    </row>
    <row r="473" spans="1:64" s="3" customFormat="1" ht="22.5" x14ac:dyDescent="0.25">
      <c r="A473" s="145" t="s">
        <v>6386</v>
      </c>
      <c r="B473" s="146"/>
      <c r="C473" s="146"/>
      <c r="D473" s="146"/>
      <c r="E473" s="146"/>
      <c r="F473" s="146"/>
      <c r="G473" s="146"/>
      <c r="H473" s="146"/>
      <c r="I473" s="146"/>
      <c r="J473" s="146"/>
      <c r="K473" s="147"/>
      <c r="L473" s="55">
        <v>4724381</v>
      </c>
      <c r="M473" s="55">
        <v>31756</v>
      </c>
      <c r="N473" s="55" t="s">
        <v>6387</v>
      </c>
      <c r="O473" s="55">
        <v>4689562</v>
      </c>
      <c r="BK473" s="35"/>
      <c r="BL473" s="2" t="s">
        <v>6386</v>
      </c>
    </row>
    <row r="474" spans="1:64" s="3" customFormat="1" ht="15" x14ac:dyDescent="0.25">
      <c r="A474" s="145" t="s">
        <v>6388</v>
      </c>
      <c r="B474" s="146"/>
      <c r="C474" s="146"/>
      <c r="D474" s="146"/>
      <c r="E474" s="146"/>
      <c r="F474" s="146"/>
      <c r="G474" s="146"/>
      <c r="H474" s="146"/>
      <c r="I474" s="146"/>
      <c r="J474" s="146"/>
      <c r="K474" s="147"/>
      <c r="L474" s="55">
        <v>36033</v>
      </c>
      <c r="M474" s="55"/>
      <c r="N474" s="55"/>
      <c r="O474" s="55"/>
      <c r="BK474" s="35"/>
      <c r="BL474" s="2" t="s">
        <v>6388</v>
      </c>
    </row>
    <row r="475" spans="1:64" s="3" customFormat="1" ht="15" x14ac:dyDescent="0.25">
      <c r="A475" s="145" t="s">
        <v>6389</v>
      </c>
      <c r="B475" s="146"/>
      <c r="C475" s="146"/>
      <c r="D475" s="146"/>
      <c r="E475" s="146"/>
      <c r="F475" s="146"/>
      <c r="G475" s="146"/>
      <c r="H475" s="146"/>
      <c r="I475" s="146"/>
      <c r="J475" s="146"/>
      <c r="K475" s="147"/>
      <c r="L475" s="55">
        <v>22602</v>
      </c>
      <c r="M475" s="55"/>
      <c r="N475" s="55"/>
      <c r="O475" s="55"/>
      <c r="BK475" s="35"/>
      <c r="BL475" s="2" t="s">
        <v>6389</v>
      </c>
    </row>
    <row r="476" spans="1:64" s="3" customFormat="1" ht="15" x14ac:dyDescent="0.25">
      <c r="A476" s="145" t="s">
        <v>1352</v>
      </c>
      <c r="B476" s="146"/>
      <c r="C476" s="146"/>
      <c r="D476" s="146"/>
      <c r="E476" s="146"/>
      <c r="F476" s="146"/>
      <c r="G476" s="146"/>
      <c r="H476" s="146"/>
      <c r="I476" s="146"/>
      <c r="J476" s="146"/>
      <c r="K476" s="147"/>
      <c r="L476" s="55">
        <v>4783016</v>
      </c>
      <c r="M476" s="55"/>
      <c r="N476" s="55"/>
      <c r="O476" s="55"/>
      <c r="BK476" s="35"/>
      <c r="BL476" s="2" t="s">
        <v>1352</v>
      </c>
    </row>
    <row r="477" spans="1:64" s="3" customFormat="1" ht="15" x14ac:dyDescent="0.25">
      <c r="A477" s="145" t="s">
        <v>1368</v>
      </c>
      <c r="B477" s="146"/>
      <c r="C477" s="146"/>
      <c r="D477" s="146"/>
      <c r="E477" s="146"/>
      <c r="F477" s="146"/>
      <c r="G477" s="146"/>
      <c r="H477" s="146"/>
      <c r="I477" s="146"/>
      <c r="J477" s="146"/>
      <c r="K477" s="147"/>
      <c r="L477" s="55"/>
      <c r="M477" s="55"/>
      <c r="N477" s="55"/>
      <c r="O477" s="55"/>
      <c r="BK477" s="35"/>
      <c r="BL477" s="2" t="s">
        <v>1368</v>
      </c>
    </row>
    <row r="478" spans="1:64" s="3" customFormat="1" ht="22.5" x14ac:dyDescent="0.25">
      <c r="A478" s="145" t="s">
        <v>6390</v>
      </c>
      <c r="B478" s="146"/>
      <c r="C478" s="146"/>
      <c r="D478" s="146"/>
      <c r="E478" s="146"/>
      <c r="F478" s="146"/>
      <c r="G478" s="146"/>
      <c r="H478" s="146"/>
      <c r="I478" s="146"/>
      <c r="J478" s="146"/>
      <c r="K478" s="147"/>
      <c r="L478" s="55">
        <v>1160721</v>
      </c>
      <c r="M478" s="55">
        <v>798582</v>
      </c>
      <c r="N478" s="55" t="s">
        <v>6391</v>
      </c>
      <c r="O478" s="55">
        <v>312542</v>
      </c>
      <c r="BK478" s="35"/>
      <c r="BL478" s="2" t="s">
        <v>6390</v>
      </c>
    </row>
    <row r="479" spans="1:64" s="3" customFormat="1" ht="15" x14ac:dyDescent="0.25">
      <c r="A479" s="145" t="s">
        <v>6392</v>
      </c>
      <c r="B479" s="146"/>
      <c r="C479" s="146"/>
      <c r="D479" s="146"/>
      <c r="E479" s="146"/>
      <c r="F479" s="146"/>
      <c r="G479" s="146"/>
      <c r="H479" s="146"/>
      <c r="I479" s="146"/>
      <c r="J479" s="146"/>
      <c r="K479" s="147"/>
      <c r="L479" s="55">
        <v>836849</v>
      </c>
      <c r="M479" s="55"/>
      <c r="N479" s="55"/>
      <c r="O479" s="55"/>
      <c r="BK479" s="35"/>
      <c r="BL479" s="2" t="s">
        <v>6392</v>
      </c>
    </row>
    <row r="480" spans="1:64" s="3" customFormat="1" ht="15" x14ac:dyDescent="0.25">
      <c r="A480" s="145" t="s">
        <v>6393</v>
      </c>
      <c r="B480" s="146"/>
      <c r="C480" s="146"/>
      <c r="D480" s="146"/>
      <c r="E480" s="146"/>
      <c r="F480" s="146"/>
      <c r="G480" s="146"/>
      <c r="H480" s="146"/>
      <c r="I480" s="146"/>
      <c r="J480" s="146"/>
      <c r="K480" s="147"/>
      <c r="L480" s="55">
        <v>410056</v>
      </c>
      <c r="M480" s="55"/>
      <c r="N480" s="55"/>
      <c r="O480" s="55"/>
      <c r="BK480" s="35"/>
      <c r="BL480" s="2" t="s">
        <v>6393</v>
      </c>
    </row>
    <row r="481" spans="1:64" s="3" customFormat="1" ht="15" x14ac:dyDescent="0.25">
      <c r="A481" s="145" t="s">
        <v>1352</v>
      </c>
      <c r="B481" s="146"/>
      <c r="C481" s="146"/>
      <c r="D481" s="146"/>
      <c r="E481" s="146"/>
      <c r="F481" s="146"/>
      <c r="G481" s="146"/>
      <c r="H481" s="146"/>
      <c r="I481" s="146"/>
      <c r="J481" s="146"/>
      <c r="K481" s="147"/>
      <c r="L481" s="55">
        <v>2407626</v>
      </c>
      <c r="M481" s="55"/>
      <c r="N481" s="55"/>
      <c r="O481" s="55"/>
      <c r="BK481" s="35"/>
      <c r="BL481" s="2" t="s">
        <v>1352</v>
      </c>
    </row>
    <row r="482" spans="1:64" s="3" customFormat="1" ht="15" x14ac:dyDescent="0.25">
      <c r="A482" s="145" t="s">
        <v>1363</v>
      </c>
      <c r="B482" s="146"/>
      <c r="C482" s="146"/>
      <c r="D482" s="146"/>
      <c r="E482" s="146"/>
      <c r="F482" s="146"/>
      <c r="G482" s="146"/>
      <c r="H482" s="146"/>
      <c r="I482" s="146"/>
      <c r="J482" s="146"/>
      <c r="K482" s="147"/>
      <c r="L482" s="55"/>
      <c r="M482" s="55"/>
      <c r="N482" s="55"/>
      <c r="O482" s="55"/>
      <c r="BK482" s="35"/>
      <c r="BL482" s="2" t="s">
        <v>1363</v>
      </c>
    </row>
    <row r="483" spans="1:64" s="3" customFormat="1" ht="22.5" x14ac:dyDescent="0.25">
      <c r="A483" s="145" t="s">
        <v>6394</v>
      </c>
      <c r="B483" s="146"/>
      <c r="C483" s="146"/>
      <c r="D483" s="146"/>
      <c r="E483" s="146"/>
      <c r="F483" s="146"/>
      <c r="G483" s="146"/>
      <c r="H483" s="146"/>
      <c r="I483" s="146"/>
      <c r="J483" s="146"/>
      <c r="K483" s="147"/>
      <c r="L483" s="55">
        <v>952056</v>
      </c>
      <c r="M483" s="55">
        <v>453071</v>
      </c>
      <c r="N483" s="55" t="s">
        <v>6395</v>
      </c>
      <c r="O483" s="55">
        <v>154857</v>
      </c>
      <c r="BK483" s="35"/>
      <c r="BL483" s="2" t="s">
        <v>6394</v>
      </c>
    </row>
    <row r="484" spans="1:64" s="3" customFormat="1" ht="15" x14ac:dyDescent="0.25">
      <c r="A484" s="145" t="s">
        <v>6396</v>
      </c>
      <c r="B484" s="146"/>
      <c r="C484" s="146"/>
      <c r="D484" s="146"/>
      <c r="E484" s="146"/>
      <c r="F484" s="146"/>
      <c r="G484" s="146"/>
      <c r="H484" s="146"/>
      <c r="I484" s="146"/>
      <c r="J484" s="146"/>
      <c r="K484" s="147"/>
      <c r="L484" s="55">
        <v>492129</v>
      </c>
      <c r="M484" s="55"/>
      <c r="N484" s="55"/>
      <c r="O484" s="55"/>
      <c r="BK484" s="35"/>
      <c r="BL484" s="2" t="s">
        <v>6396</v>
      </c>
    </row>
    <row r="485" spans="1:64" s="3" customFormat="1" ht="15" x14ac:dyDescent="0.25">
      <c r="A485" s="145" t="s">
        <v>6397</v>
      </c>
      <c r="B485" s="146"/>
      <c r="C485" s="146"/>
      <c r="D485" s="146"/>
      <c r="E485" s="146"/>
      <c r="F485" s="146"/>
      <c r="G485" s="146"/>
      <c r="H485" s="146"/>
      <c r="I485" s="146"/>
      <c r="J485" s="146"/>
      <c r="K485" s="147"/>
      <c r="L485" s="55">
        <v>328086</v>
      </c>
      <c r="M485" s="55"/>
      <c r="N485" s="55"/>
      <c r="O485" s="55"/>
      <c r="BK485" s="35"/>
      <c r="BL485" s="2" t="s">
        <v>6397</v>
      </c>
    </row>
    <row r="486" spans="1:64" s="3" customFormat="1" ht="15" x14ac:dyDescent="0.25">
      <c r="A486" s="145" t="s">
        <v>1352</v>
      </c>
      <c r="B486" s="146"/>
      <c r="C486" s="146"/>
      <c r="D486" s="146"/>
      <c r="E486" s="146"/>
      <c r="F486" s="146"/>
      <c r="G486" s="146"/>
      <c r="H486" s="146"/>
      <c r="I486" s="146"/>
      <c r="J486" s="146"/>
      <c r="K486" s="147"/>
      <c r="L486" s="55">
        <v>1772271</v>
      </c>
      <c r="M486" s="55"/>
      <c r="N486" s="55"/>
      <c r="O486" s="55"/>
      <c r="BK486" s="35"/>
      <c r="BL486" s="2" t="s">
        <v>1352</v>
      </c>
    </row>
    <row r="487" spans="1:64" s="3" customFormat="1" ht="15" x14ac:dyDescent="0.25">
      <c r="A487" s="145" t="s">
        <v>1347</v>
      </c>
      <c r="B487" s="146"/>
      <c r="C487" s="146"/>
      <c r="D487" s="146"/>
      <c r="E487" s="146"/>
      <c r="F487" s="146"/>
      <c r="G487" s="146"/>
      <c r="H487" s="146"/>
      <c r="I487" s="146"/>
      <c r="J487" s="146"/>
      <c r="K487" s="147"/>
      <c r="L487" s="55"/>
      <c r="M487" s="55"/>
      <c r="N487" s="55"/>
      <c r="O487" s="55"/>
      <c r="BK487" s="35"/>
      <c r="BL487" s="2" t="s">
        <v>1347</v>
      </c>
    </row>
    <row r="488" spans="1:64" s="3" customFormat="1" ht="22.5" x14ac:dyDescent="0.25">
      <c r="A488" s="145" t="s">
        <v>6398</v>
      </c>
      <c r="B488" s="146"/>
      <c r="C488" s="146"/>
      <c r="D488" s="146"/>
      <c r="E488" s="146"/>
      <c r="F488" s="146"/>
      <c r="G488" s="146"/>
      <c r="H488" s="146"/>
      <c r="I488" s="146"/>
      <c r="J488" s="146"/>
      <c r="K488" s="147"/>
      <c r="L488" s="55">
        <v>259665</v>
      </c>
      <c r="M488" s="55">
        <v>89956</v>
      </c>
      <c r="N488" s="55" t="s">
        <v>6399</v>
      </c>
      <c r="O488" s="55">
        <v>165137</v>
      </c>
      <c r="BK488" s="35"/>
      <c r="BL488" s="2" t="s">
        <v>6398</v>
      </c>
    </row>
    <row r="489" spans="1:64" s="3" customFormat="1" ht="15" x14ac:dyDescent="0.25">
      <c r="A489" s="145" t="s">
        <v>6400</v>
      </c>
      <c r="B489" s="146"/>
      <c r="C489" s="146"/>
      <c r="D489" s="146"/>
      <c r="E489" s="146"/>
      <c r="F489" s="146"/>
      <c r="G489" s="146"/>
      <c r="H489" s="146"/>
      <c r="I489" s="146"/>
      <c r="J489" s="146"/>
      <c r="K489" s="147"/>
      <c r="L489" s="55">
        <v>97170</v>
      </c>
      <c r="M489" s="55"/>
      <c r="N489" s="55"/>
      <c r="O489" s="55"/>
      <c r="BK489" s="35"/>
      <c r="BL489" s="2" t="s">
        <v>6400</v>
      </c>
    </row>
    <row r="490" spans="1:64" s="3" customFormat="1" ht="15" x14ac:dyDescent="0.25">
      <c r="A490" s="145" t="s">
        <v>6401</v>
      </c>
      <c r="B490" s="146"/>
      <c r="C490" s="146"/>
      <c r="D490" s="146"/>
      <c r="E490" s="146"/>
      <c r="F490" s="146"/>
      <c r="G490" s="146"/>
      <c r="H490" s="146"/>
      <c r="I490" s="146"/>
      <c r="J490" s="146"/>
      <c r="K490" s="147"/>
      <c r="L490" s="55">
        <v>49485</v>
      </c>
      <c r="M490" s="55"/>
      <c r="N490" s="55"/>
      <c r="O490" s="55"/>
      <c r="BK490" s="35"/>
      <c r="BL490" s="2" t="s">
        <v>6401</v>
      </c>
    </row>
    <row r="491" spans="1:64" s="3" customFormat="1" ht="15" x14ac:dyDescent="0.25">
      <c r="A491" s="145" t="s">
        <v>1352</v>
      </c>
      <c r="B491" s="146"/>
      <c r="C491" s="146"/>
      <c r="D491" s="146"/>
      <c r="E491" s="146"/>
      <c r="F491" s="146"/>
      <c r="G491" s="146"/>
      <c r="H491" s="146"/>
      <c r="I491" s="146"/>
      <c r="J491" s="146"/>
      <c r="K491" s="147"/>
      <c r="L491" s="55">
        <v>406320</v>
      </c>
      <c r="M491" s="55"/>
      <c r="N491" s="55"/>
      <c r="O491" s="55"/>
      <c r="BK491" s="35"/>
      <c r="BL491" s="2" t="s">
        <v>1352</v>
      </c>
    </row>
    <row r="492" spans="1:64" s="3" customFormat="1" ht="15" x14ac:dyDescent="0.25">
      <c r="A492" s="145" t="s">
        <v>5384</v>
      </c>
      <c r="B492" s="146"/>
      <c r="C492" s="146"/>
      <c r="D492" s="146"/>
      <c r="E492" s="146"/>
      <c r="F492" s="146"/>
      <c r="G492" s="146"/>
      <c r="H492" s="146"/>
      <c r="I492" s="146"/>
      <c r="J492" s="146"/>
      <c r="K492" s="147"/>
      <c r="L492" s="55"/>
      <c r="M492" s="55"/>
      <c r="N492" s="55"/>
      <c r="O492" s="55"/>
      <c r="BK492" s="35"/>
      <c r="BL492" s="2" t="s">
        <v>5384</v>
      </c>
    </row>
    <row r="493" spans="1:64" s="3" customFormat="1" ht="22.5" x14ac:dyDescent="0.25">
      <c r="A493" s="145" t="s">
        <v>6402</v>
      </c>
      <c r="B493" s="146"/>
      <c r="C493" s="146"/>
      <c r="D493" s="146"/>
      <c r="E493" s="146"/>
      <c r="F493" s="146"/>
      <c r="G493" s="146"/>
      <c r="H493" s="146"/>
      <c r="I493" s="146"/>
      <c r="J493" s="146"/>
      <c r="K493" s="147"/>
      <c r="L493" s="55">
        <v>12411772</v>
      </c>
      <c r="M493" s="55">
        <v>2075047</v>
      </c>
      <c r="N493" s="55" t="s">
        <v>6403</v>
      </c>
      <c r="O493" s="55">
        <v>10271574</v>
      </c>
      <c r="BK493" s="35"/>
      <c r="BL493" s="2" t="s">
        <v>6402</v>
      </c>
    </row>
    <row r="494" spans="1:64" s="3" customFormat="1" ht="15" x14ac:dyDescent="0.25">
      <c r="A494" s="145" t="s">
        <v>6404</v>
      </c>
      <c r="B494" s="146"/>
      <c r="C494" s="146"/>
      <c r="D494" s="146"/>
      <c r="E494" s="146"/>
      <c r="F494" s="146"/>
      <c r="G494" s="146"/>
      <c r="H494" s="146"/>
      <c r="I494" s="146"/>
      <c r="J494" s="146"/>
      <c r="K494" s="147"/>
      <c r="L494" s="55">
        <v>1954117</v>
      </c>
      <c r="M494" s="55"/>
      <c r="N494" s="55"/>
      <c r="O494" s="55"/>
      <c r="BK494" s="35"/>
      <c r="BL494" s="2" t="s">
        <v>6404</v>
      </c>
    </row>
    <row r="495" spans="1:64" s="3" customFormat="1" ht="15" x14ac:dyDescent="0.25">
      <c r="A495" s="145" t="s">
        <v>6405</v>
      </c>
      <c r="B495" s="146"/>
      <c r="C495" s="146"/>
      <c r="D495" s="146"/>
      <c r="E495" s="146"/>
      <c r="F495" s="146"/>
      <c r="G495" s="146"/>
      <c r="H495" s="146"/>
      <c r="I495" s="146"/>
      <c r="J495" s="146"/>
      <c r="K495" s="147"/>
      <c r="L495" s="55">
        <v>1060212</v>
      </c>
      <c r="M495" s="55"/>
      <c r="N495" s="55"/>
      <c r="O495" s="55"/>
      <c r="BK495" s="35"/>
      <c r="BL495" s="2" t="s">
        <v>6405</v>
      </c>
    </row>
    <row r="496" spans="1:64" s="3" customFormat="1" ht="15" x14ac:dyDescent="0.25">
      <c r="A496" s="145" t="s">
        <v>1352</v>
      </c>
      <c r="B496" s="146"/>
      <c r="C496" s="146"/>
      <c r="D496" s="146"/>
      <c r="E496" s="146"/>
      <c r="F496" s="146"/>
      <c r="G496" s="146"/>
      <c r="H496" s="146"/>
      <c r="I496" s="146"/>
      <c r="J496" s="146"/>
      <c r="K496" s="147"/>
      <c r="L496" s="55">
        <v>15426101</v>
      </c>
      <c r="M496" s="55"/>
      <c r="N496" s="55"/>
      <c r="O496" s="55"/>
      <c r="BK496" s="35"/>
      <c r="BL496" s="2" t="s">
        <v>1352</v>
      </c>
    </row>
    <row r="497" spans="1:64" s="3" customFormat="1" ht="15" x14ac:dyDescent="0.25">
      <c r="A497" s="145" t="s">
        <v>1373</v>
      </c>
      <c r="B497" s="146"/>
      <c r="C497" s="146"/>
      <c r="D497" s="146"/>
      <c r="E497" s="146"/>
      <c r="F497" s="146"/>
      <c r="G497" s="146"/>
      <c r="H497" s="146"/>
      <c r="I497" s="146"/>
      <c r="J497" s="146"/>
      <c r="K497" s="147"/>
      <c r="L497" s="55"/>
      <c r="M497" s="55"/>
      <c r="N497" s="55"/>
      <c r="O497" s="55"/>
      <c r="BK497" s="35"/>
      <c r="BL497" s="2" t="s">
        <v>1373</v>
      </c>
    </row>
    <row r="498" spans="1:64" s="3" customFormat="1" ht="22.5" x14ac:dyDescent="0.25">
      <c r="A498" s="145" t="s">
        <v>6406</v>
      </c>
      <c r="B498" s="146"/>
      <c r="C498" s="146"/>
      <c r="D498" s="146"/>
      <c r="E498" s="146"/>
      <c r="F498" s="146"/>
      <c r="G498" s="146"/>
      <c r="H498" s="146"/>
      <c r="I498" s="146"/>
      <c r="J498" s="146"/>
      <c r="K498" s="147"/>
      <c r="L498" s="55">
        <v>328128</v>
      </c>
      <c r="M498" s="55">
        <v>122692</v>
      </c>
      <c r="N498" s="55" t="s">
        <v>6407</v>
      </c>
      <c r="O498" s="55">
        <v>199599</v>
      </c>
      <c r="BK498" s="35"/>
      <c r="BL498" s="2" t="s">
        <v>6406</v>
      </c>
    </row>
    <row r="499" spans="1:64" s="3" customFormat="1" ht="15" x14ac:dyDescent="0.25">
      <c r="A499" s="145" t="s">
        <v>6408</v>
      </c>
      <c r="B499" s="146"/>
      <c r="C499" s="146"/>
      <c r="D499" s="146"/>
      <c r="E499" s="146"/>
      <c r="F499" s="146"/>
      <c r="G499" s="146"/>
      <c r="H499" s="146"/>
      <c r="I499" s="146"/>
      <c r="J499" s="146"/>
      <c r="K499" s="147"/>
      <c r="L499" s="55">
        <v>142454</v>
      </c>
      <c r="M499" s="55"/>
      <c r="N499" s="55"/>
      <c r="O499" s="55"/>
      <c r="BK499" s="35"/>
      <c r="BL499" s="2" t="s">
        <v>6408</v>
      </c>
    </row>
    <row r="500" spans="1:64" s="3" customFormat="1" ht="15" x14ac:dyDescent="0.25">
      <c r="A500" s="145" t="s">
        <v>6409</v>
      </c>
      <c r="B500" s="146"/>
      <c r="C500" s="146"/>
      <c r="D500" s="146"/>
      <c r="E500" s="146"/>
      <c r="F500" s="146"/>
      <c r="G500" s="146"/>
      <c r="H500" s="146"/>
      <c r="I500" s="146"/>
      <c r="J500" s="146"/>
      <c r="K500" s="147"/>
      <c r="L500" s="55">
        <v>82674</v>
      </c>
      <c r="M500" s="55"/>
      <c r="N500" s="55"/>
      <c r="O500" s="55"/>
      <c r="BK500" s="35"/>
      <c r="BL500" s="2" t="s">
        <v>6409</v>
      </c>
    </row>
    <row r="501" spans="1:64" s="3" customFormat="1" ht="15" x14ac:dyDescent="0.25">
      <c r="A501" s="145" t="s">
        <v>1352</v>
      </c>
      <c r="B501" s="146"/>
      <c r="C501" s="146"/>
      <c r="D501" s="146"/>
      <c r="E501" s="146"/>
      <c r="F501" s="146"/>
      <c r="G501" s="146"/>
      <c r="H501" s="146"/>
      <c r="I501" s="146"/>
      <c r="J501" s="146"/>
      <c r="K501" s="147"/>
      <c r="L501" s="55">
        <v>553256</v>
      </c>
      <c r="M501" s="55"/>
      <c r="N501" s="55"/>
      <c r="O501" s="55"/>
      <c r="BK501" s="35"/>
      <c r="BL501" s="2" t="s">
        <v>1352</v>
      </c>
    </row>
    <row r="502" spans="1:64" s="3" customFormat="1" ht="15" x14ac:dyDescent="0.25">
      <c r="A502" s="145" t="s">
        <v>1378</v>
      </c>
      <c r="B502" s="146"/>
      <c r="C502" s="146"/>
      <c r="D502" s="146"/>
      <c r="E502" s="146"/>
      <c r="F502" s="146"/>
      <c r="G502" s="146"/>
      <c r="H502" s="146"/>
      <c r="I502" s="146"/>
      <c r="J502" s="146"/>
      <c r="K502" s="147"/>
      <c r="L502" s="55"/>
      <c r="M502" s="55"/>
      <c r="N502" s="55"/>
      <c r="O502" s="55"/>
      <c r="BK502" s="35"/>
      <c r="BL502" s="2" t="s">
        <v>1378</v>
      </c>
    </row>
    <row r="503" spans="1:64" s="3" customFormat="1" ht="15" x14ac:dyDescent="0.25">
      <c r="A503" s="145" t="s">
        <v>6410</v>
      </c>
      <c r="B503" s="146"/>
      <c r="C503" s="146"/>
      <c r="D503" s="146"/>
      <c r="E503" s="146"/>
      <c r="F503" s="146"/>
      <c r="G503" s="146"/>
      <c r="H503" s="146"/>
      <c r="I503" s="146"/>
      <c r="J503" s="146"/>
      <c r="K503" s="147"/>
      <c r="L503" s="55">
        <v>94675</v>
      </c>
      <c r="M503" s="55">
        <v>43453</v>
      </c>
      <c r="N503" s="55">
        <v>4105</v>
      </c>
      <c r="O503" s="55">
        <v>47117</v>
      </c>
      <c r="BK503" s="35"/>
      <c r="BL503" s="2" t="s">
        <v>6410</v>
      </c>
    </row>
    <row r="504" spans="1:64" s="3" customFormat="1" ht="15" x14ac:dyDescent="0.25">
      <c r="A504" s="145" t="s">
        <v>6411</v>
      </c>
      <c r="B504" s="146"/>
      <c r="C504" s="146"/>
      <c r="D504" s="146"/>
      <c r="E504" s="146"/>
      <c r="F504" s="146"/>
      <c r="G504" s="146"/>
      <c r="H504" s="146"/>
      <c r="I504" s="146"/>
      <c r="J504" s="146"/>
      <c r="K504" s="147"/>
      <c r="L504" s="55">
        <v>42149</v>
      </c>
      <c r="M504" s="55"/>
      <c r="N504" s="55"/>
      <c r="O504" s="55"/>
      <c r="BK504" s="35"/>
      <c r="BL504" s="2" t="s">
        <v>6411</v>
      </c>
    </row>
    <row r="505" spans="1:64" s="3" customFormat="1" ht="15" x14ac:dyDescent="0.25">
      <c r="A505" s="145" t="s">
        <v>6412</v>
      </c>
      <c r="B505" s="146"/>
      <c r="C505" s="146"/>
      <c r="D505" s="146"/>
      <c r="E505" s="146"/>
      <c r="F505" s="146"/>
      <c r="G505" s="146"/>
      <c r="H505" s="146"/>
      <c r="I505" s="146"/>
      <c r="J505" s="146"/>
      <c r="K505" s="147"/>
      <c r="L505" s="55">
        <v>23899</v>
      </c>
      <c r="M505" s="55"/>
      <c r="N505" s="55"/>
      <c r="O505" s="55"/>
      <c r="BK505" s="35"/>
      <c r="BL505" s="2" t="s">
        <v>6412</v>
      </c>
    </row>
    <row r="506" spans="1:64" s="3" customFormat="1" ht="15" x14ac:dyDescent="0.25">
      <c r="A506" s="145" t="s">
        <v>1352</v>
      </c>
      <c r="B506" s="146"/>
      <c r="C506" s="146"/>
      <c r="D506" s="146"/>
      <c r="E506" s="146"/>
      <c r="F506" s="146"/>
      <c r="G506" s="146"/>
      <c r="H506" s="146"/>
      <c r="I506" s="146"/>
      <c r="J506" s="146"/>
      <c r="K506" s="147"/>
      <c r="L506" s="55">
        <v>160723</v>
      </c>
      <c r="M506" s="55"/>
      <c r="N506" s="55"/>
      <c r="O506" s="55"/>
      <c r="BK506" s="35"/>
      <c r="BL506" s="2" t="s">
        <v>1352</v>
      </c>
    </row>
    <row r="507" spans="1:64" s="3" customFormat="1" ht="15" x14ac:dyDescent="0.25">
      <c r="A507" s="145" t="s">
        <v>2118</v>
      </c>
      <c r="B507" s="146"/>
      <c r="C507" s="146"/>
      <c r="D507" s="146"/>
      <c r="E507" s="146"/>
      <c r="F507" s="146"/>
      <c r="G507" s="146"/>
      <c r="H507" s="146"/>
      <c r="I507" s="146"/>
      <c r="J507" s="146"/>
      <c r="K507" s="147"/>
      <c r="L507" s="55"/>
      <c r="M507" s="55"/>
      <c r="N507" s="55"/>
      <c r="O507" s="55"/>
      <c r="BK507" s="35"/>
      <c r="BL507" s="2" t="s">
        <v>2118</v>
      </c>
    </row>
    <row r="508" spans="1:64" s="3" customFormat="1" ht="15" x14ac:dyDescent="0.25">
      <c r="A508" s="145" t="s">
        <v>6413</v>
      </c>
      <c r="B508" s="146"/>
      <c r="C508" s="146"/>
      <c r="D508" s="146"/>
      <c r="E508" s="146"/>
      <c r="F508" s="146"/>
      <c r="G508" s="146"/>
      <c r="H508" s="146"/>
      <c r="I508" s="146"/>
      <c r="J508" s="146"/>
      <c r="K508" s="147"/>
      <c r="L508" s="55">
        <v>38966</v>
      </c>
      <c r="M508" s="55"/>
      <c r="N508" s="55"/>
      <c r="O508" s="55">
        <v>38966</v>
      </c>
      <c r="BK508" s="35"/>
      <c r="BL508" s="2" t="s">
        <v>6413</v>
      </c>
    </row>
    <row r="509" spans="1:64" s="3" customFormat="1" ht="15" x14ac:dyDescent="0.25">
      <c r="A509" s="145" t="s">
        <v>1387</v>
      </c>
      <c r="B509" s="146"/>
      <c r="C509" s="146"/>
      <c r="D509" s="146"/>
      <c r="E509" s="146"/>
      <c r="F509" s="146"/>
      <c r="G509" s="146"/>
      <c r="H509" s="146"/>
      <c r="I509" s="146"/>
      <c r="J509" s="146"/>
      <c r="K509" s="147"/>
      <c r="L509" s="55">
        <v>28548762</v>
      </c>
      <c r="M509" s="55"/>
      <c r="N509" s="55"/>
      <c r="O509" s="55"/>
      <c r="BK509" s="35"/>
      <c r="BL509" s="2" t="s">
        <v>1387</v>
      </c>
    </row>
    <row r="510" spans="1:64" s="3" customFormat="1" ht="15" x14ac:dyDescent="0.25">
      <c r="A510" s="145" t="s">
        <v>1388</v>
      </c>
      <c r="B510" s="146"/>
      <c r="C510" s="146"/>
      <c r="D510" s="146"/>
      <c r="E510" s="146"/>
      <c r="F510" s="146"/>
      <c r="G510" s="146"/>
      <c r="H510" s="146"/>
      <c r="I510" s="146"/>
      <c r="J510" s="146"/>
      <c r="K510" s="147"/>
      <c r="L510" s="55"/>
      <c r="M510" s="55"/>
      <c r="N510" s="55"/>
      <c r="O510" s="55"/>
      <c r="BK510" s="35"/>
      <c r="BL510" s="2" t="s">
        <v>1388</v>
      </c>
    </row>
    <row r="511" spans="1:64" s="3" customFormat="1" ht="15" x14ac:dyDescent="0.25">
      <c r="A511" s="145" t="s">
        <v>1393</v>
      </c>
      <c r="B511" s="146"/>
      <c r="C511" s="146"/>
      <c r="D511" s="146"/>
      <c r="E511" s="146"/>
      <c r="F511" s="146"/>
      <c r="G511" s="146"/>
      <c r="H511" s="146"/>
      <c r="I511" s="146"/>
      <c r="J511" s="146"/>
      <c r="K511" s="147"/>
      <c r="L511" s="55"/>
      <c r="M511" s="55"/>
      <c r="N511" s="55"/>
      <c r="O511" s="55"/>
      <c r="BK511" s="35"/>
      <c r="BL511" s="2" t="s">
        <v>1393</v>
      </c>
    </row>
    <row r="512" spans="1:64" s="3" customFormat="1" ht="22.5" x14ac:dyDescent="0.25">
      <c r="A512" s="145" t="s">
        <v>6414</v>
      </c>
      <c r="B512" s="146"/>
      <c r="C512" s="146"/>
      <c r="D512" s="146"/>
      <c r="E512" s="146"/>
      <c r="F512" s="146"/>
      <c r="G512" s="146"/>
      <c r="H512" s="146"/>
      <c r="I512" s="146"/>
      <c r="J512" s="146"/>
      <c r="K512" s="147"/>
      <c r="L512" s="55">
        <v>8221</v>
      </c>
      <c r="M512" s="55">
        <v>2874</v>
      </c>
      <c r="N512" s="55" t="s">
        <v>6415</v>
      </c>
      <c r="O512" s="55">
        <v>677</v>
      </c>
      <c r="BK512" s="35"/>
      <c r="BL512" s="2" t="s">
        <v>6414</v>
      </c>
    </row>
    <row r="513" spans="1:65" s="3" customFormat="1" ht="15" x14ac:dyDescent="0.25">
      <c r="A513" s="145" t="s">
        <v>6416</v>
      </c>
      <c r="B513" s="146"/>
      <c r="C513" s="146"/>
      <c r="D513" s="146"/>
      <c r="E513" s="146"/>
      <c r="F513" s="146"/>
      <c r="G513" s="146"/>
      <c r="H513" s="146"/>
      <c r="I513" s="146"/>
      <c r="J513" s="146"/>
      <c r="K513" s="147"/>
      <c r="L513" s="55">
        <v>4115</v>
      </c>
      <c r="M513" s="55"/>
      <c r="N513" s="55"/>
      <c r="O513" s="55"/>
      <c r="BK513" s="35"/>
      <c r="BL513" s="2" t="s">
        <v>6416</v>
      </c>
    </row>
    <row r="514" spans="1:65" s="3" customFormat="1" ht="15" x14ac:dyDescent="0.25">
      <c r="A514" s="145" t="s">
        <v>6417</v>
      </c>
      <c r="B514" s="146"/>
      <c r="C514" s="146"/>
      <c r="D514" s="146"/>
      <c r="E514" s="146"/>
      <c r="F514" s="146"/>
      <c r="G514" s="146"/>
      <c r="H514" s="146"/>
      <c r="I514" s="146"/>
      <c r="J514" s="146"/>
      <c r="K514" s="147"/>
      <c r="L514" s="55">
        <v>2103</v>
      </c>
      <c r="M514" s="55"/>
      <c r="N514" s="55"/>
      <c r="O514" s="55"/>
      <c r="BK514" s="35"/>
      <c r="BL514" s="2" t="s">
        <v>6417</v>
      </c>
    </row>
    <row r="515" spans="1:65" s="3" customFormat="1" ht="15" x14ac:dyDescent="0.25">
      <c r="A515" s="145" t="s">
        <v>1352</v>
      </c>
      <c r="B515" s="146"/>
      <c r="C515" s="146"/>
      <c r="D515" s="146"/>
      <c r="E515" s="146"/>
      <c r="F515" s="146"/>
      <c r="G515" s="146"/>
      <c r="H515" s="146"/>
      <c r="I515" s="146"/>
      <c r="J515" s="146"/>
      <c r="K515" s="147"/>
      <c r="L515" s="55">
        <v>14439</v>
      </c>
      <c r="M515" s="55"/>
      <c r="N515" s="55"/>
      <c r="O515" s="55"/>
      <c r="BK515" s="35"/>
      <c r="BL515" s="2" t="s">
        <v>1352</v>
      </c>
    </row>
    <row r="516" spans="1:65" s="3" customFormat="1" ht="15" x14ac:dyDescent="0.25">
      <c r="A516" s="145" t="s">
        <v>1387</v>
      </c>
      <c r="B516" s="146"/>
      <c r="C516" s="146"/>
      <c r="D516" s="146"/>
      <c r="E516" s="146"/>
      <c r="F516" s="146"/>
      <c r="G516" s="146"/>
      <c r="H516" s="146"/>
      <c r="I516" s="146"/>
      <c r="J516" s="146"/>
      <c r="K516" s="147"/>
      <c r="L516" s="55">
        <v>14439</v>
      </c>
      <c r="M516" s="55"/>
      <c r="N516" s="55"/>
      <c r="O516" s="55"/>
      <c r="BK516" s="35"/>
      <c r="BL516" s="2" t="s">
        <v>1387</v>
      </c>
    </row>
    <row r="517" spans="1:65" s="3" customFormat="1" ht="15" x14ac:dyDescent="0.25">
      <c r="A517" s="145" t="s">
        <v>513</v>
      </c>
      <c r="B517" s="146"/>
      <c r="C517" s="146"/>
      <c r="D517" s="146"/>
      <c r="E517" s="146"/>
      <c r="F517" s="146"/>
      <c r="G517" s="146"/>
      <c r="H517" s="146"/>
      <c r="I517" s="146"/>
      <c r="J517" s="146"/>
      <c r="K517" s="147"/>
      <c r="L517" s="55">
        <v>28563201</v>
      </c>
      <c r="M517" s="55"/>
      <c r="N517" s="55"/>
      <c r="O517" s="55"/>
      <c r="BK517" s="35"/>
      <c r="BL517" s="2" t="s">
        <v>513</v>
      </c>
    </row>
    <row r="518" spans="1:65" s="3" customFormat="1" ht="15" x14ac:dyDescent="0.25">
      <c r="A518" s="145" t="s">
        <v>514</v>
      </c>
      <c r="B518" s="146"/>
      <c r="C518" s="146"/>
      <c r="D518" s="146"/>
      <c r="E518" s="146"/>
      <c r="F518" s="146"/>
      <c r="G518" s="146"/>
      <c r="H518" s="146"/>
      <c r="I518" s="146"/>
      <c r="J518" s="146"/>
      <c r="K518" s="147"/>
      <c r="L518" s="55"/>
      <c r="M518" s="55"/>
      <c r="N518" s="55"/>
      <c r="O518" s="55"/>
      <c r="BK518" s="35"/>
      <c r="BL518" s="2" t="s">
        <v>514</v>
      </c>
    </row>
    <row r="519" spans="1:65" s="3" customFormat="1" ht="15" x14ac:dyDescent="0.25">
      <c r="A519" s="145" t="s">
        <v>515</v>
      </c>
      <c r="B519" s="146"/>
      <c r="C519" s="146"/>
      <c r="D519" s="146"/>
      <c r="E519" s="146"/>
      <c r="F519" s="146"/>
      <c r="G519" s="146"/>
      <c r="H519" s="146"/>
      <c r="I519" s="146"/>
      <c r="J519" s="146"/>
      <c r="K519" s="147"/>
      <c r="L519" s="55">
        <v>4292361</v>
      </c>
      <c r="M519" s="55"/>
      <c r="N519" s="55"/>
      <c r="O519" s="55"/>
      <c r="BK519" s="35"/>
      <c r="BL519" s="2" t="s">
        <v>515</v>
      </c>
    </row>
    <row r="520" spans="1:65" s="3" customFormat="1" ht="15" x14ac:dyDescent="0.25">
      <c r="A520" s="145" t="s">
        <v>516</v>
      </c>
      <c r="B520" s="146"/>
      <c r="C520" s="146"/>
      <c r="D520" s="146"/>
      <c r="E520" s="146"/>
      <c r="F520" s="146"/>
      <c r="G520" s="146"/>
      <c r="H520" s="146"/>
      <c r="I520" s="146"/>
      <c r="J520" s="146"/>
      <c r="K520" s="147"/>
      <c r="L520" s="55">
        <v>17077149</v>
      </c>
      <c r="M520" s="55"/>
      <c r="N520" s="55"/>
      <c r="O520" s="55"/>
      <c r="BK520" s="35"/>
      <c r="BL520" s="2" t="s">
        <v>516</v>
      </c>
    </row>
    <row r="521" spans="1:65" s="3" customFormat="1" ht="15" x14ac:dyDescent="0.25">
      <c r="A521" s="145" t="s">
        <v>517</v>
      </c>
      <c r="B521" s="146"/>
      <c r="C521" s="146"/>
      <c r="D521" s="146"/>
      <c r="E521" s="146"/>
      <c r="F521" s="146"/>
      <c r="G521" s="146"/>
      <c r="H521" s="146"/>
      <c r="I521" s="146"/>
      <c r="J521" s="146"/>
      <c r="K521" s="147"/>
      <c r="L521" s="55">
        <v>487704</v>
      </c>
      <c r="M521" s="55"/>
      <c r="N521" s="55"/>
      <c r="O521" s="55"/>
      <c r="BK521" s="35"/>
      <c r="BL521" s="2" t="s">
        <v>517</v>
      </c>
    </row>
    <row r="522" spans="1:65" s="3" customFormat="1" ht="15" x14ac:dyDescent="0.25">
      <c r="A522" s="145" t="s">
        <v>518</v>
      </c>
      <c r="B522" s="146"/>
      <c r="C522" s="146"/>
      <c r="D522" s="146"/>
      <c r="E522" s="146"/>
      <c r="F522" s="146"/>
      <c r="G522" s="146"/>
      <c r="H522" s="146"/>
      <c r="I522" s="146"/>
      <c r="J522" s="146"/>
      <c r="K522" s="147"/>
      <c r="L522" s="55">
        <v>126294</v>
      </c>
      <c r="M522" s="55"/>
      <c r="N522" s="55"/>
      <c r="O522" s="55"/>
      <c r="BK522" s="35"/>
      <c r="BL522" s="2" t="s">
        <v>518</v>
      </c>
    </row>
    <row r="523" spans="1:65" s="3" customFormat="1" ht="15" x14ac:dyDescent="0.25">
      <c r="A523" s="145" t="s">
        <v>519</v>
      </c>
      <c r="B523" s="146"/>
      <c r="C523" s="146"/>
      <c r="D523" s="146"/>
      <c r="E523" s="146"/>
      <c r="F523" s="146"/>
      <c r="G523" s="146"/>
      <c r="H523" s="146"/>
      <c r="I523" s="146"/>
      <c r="J523" s="146"/>
      <c r="K523" s="147"/>
      <c r="L523" s="55">
        <v>4341632</v>
      </c>
      <c r="M523" s="55"/>
      <c r="N523" s="55"/>
      <c r="O523" s="55"/>
      <c r="BK523" s="35"/>
      <c r="BL523" s="2" t="s">
        <v>519</v>
      </c>
    </row>
    <row r="524" spans="1:65" s="3" customFormat="1" ht="15" x14ac:dyDescent="0.25">
      <c r="A524" s="145" t="s">
        <v>520</v>
      </c>
      <c r="B524" s="146"/>
      <c r="C524" s="146"/>
      <c r="D524" s="146"/>
      <c r="E524" s="146"/>
      <c r="F524" s="146"/>
      <c r="G524" s="146"/>
      <c r="H524" s="146"/>
      <c r="I524" s="146"/>
      <c r="J524" s="146"/>
      <c r="K524" s="147"/>
      <c r="L524" s="55">
        <v>2364355</v>
      </c>
      <c r="M524" s="55"/>
      <c r="N524" s="55"/>
      <c r="O524" s="55"/>
      <c r="BK524" s="35"/>
      <c r="BL524" s="2" t="s">
        <v>520</v>
      </c>
    </row>
    <row r="525" spans="1:65" s="3" customFormat="1" ht="15" x14ac:dyDescent="0.25">
      <c r="A525" s="145" t="s">
        <v>521</v>
      </c>
      <c r="B525" s="146"/>
      <c r="C525" s="146"/>
      <c r="D525" s="146"/>
      <c r="E525" s="146"/>
      <c r="F525" s="146"/>
      <c r="G525" s="146"/>
      <c r="H525" s="146"/>
      <c r="I525" s="146"/>
      <c r="J525" s="146"/>
      <c r="K525" s="147"/>
      <c r="L525" s="55">
        <v>1485286</v>
      </c>
      <c r="M525" s="55"/>
      <c r="N525" s="55"/>
      <c r="O525" s="55"/>
      <c r="BK525" s="35"/>
      <c r="BL525" s="2" t="s">
        <v>521</v>
      </c>
    </row>
    <row r="526" spans="1:65" s="3" customFormat="1" ht="15" x14ac:dyDescent="0.25">
      <c r="A526" s="142" t="s">
        <v>513</v>
      </c>
      <c r="B526" s="143"/>
      <c r="C526" s="143"/>
      <c r="D526" s="143"/>
      <c r="E526" s="143"/>
      <c r="F526" s="143"/>
      <c r="G526" s="143"/>
      <c r="H526" s="143"/>
      <c r="I526" s="143"/>
      <c r="J526" s="143"/>
      <c r="K526" s="144"/>
      <c r="L526" s="33">
        <v>30048487</v>
      </c>
      <c r="M526" s="33"/>
      <c r="N526" s="33"/>
      <c r="O526" s="33"/>
      <c r="BK526" s="35"/>
      <c r="BM526" s="35" t="s">
        <v>513</v>
      </c>
    </row>
    <row r="527" spans="1:65" s="3" customFormat="1" ht="15" x14ac:dyDescent="0.25">
      <c r="A527" s="145" t="s">
        <v>522</v>
      </c>
      <c r="B527" s="146"/>
      <c r="C527" s="146"/>
      <c r="D527" s="146"/>
      <c r="E527" s="146"/>
      <c r="F527" s="146"/>
      <c r="G527" s="146"/>
      <c r="H527" s="146"/>
      <c r="I527" s="146"/>
      <c r="J527" s="146"/>
      <c r="K527" s="147"/>
      <c r="L527" s="55">
        <v>631018</v>
      </c>
      <c r="M527" s="55"/>
      <c r="N527" s="55"/>
      <c r="O527" s="55"/>
      <c r="BK527" s="35"/>
      <c r="BL527" s="2" t="s">
        <v>522</v>
      </c>
      <c r="BM527" s="35"/>
    </row>
    <row r="528" spans="1:65" s="3" customFormat="1" ht="15" x14ac:dyDescent="0.25">
      <c r="A528" s="145" t="s">
        <v>523</v>
      </c>
      <c r="B528" s="146"/>
      <c r="C528" s="146"/>
      <c r="D528" s="146"/>
      <c r="E528" s="146"/>
      <c r="F528" s="146"/>
      <c r="G528" s="146"/>
      <c r="H528" s="146"/>
      <c r="I528" s="146"/>
      <c r="J528" s="146"/>
      <c r="K528" s="147"/>
      <c r="L528" s="55">
        <v>1051697</v>
      </c>
      <c r="M528" s="55"/>
      <c r="N528" s="55"/>
      <c r="O528" s="55"/>
      <c r="BK528" s="35"/>
      <c r="BL528" s="2" t="s">
        <v>523</v>
      </c>
      <c r="BM528" s="35"/>
    </row>
    <row r="529" spans="1:66" s="3" customFormat="1" ht="15" x14ac:dyDescent="0.25">
      <c r="A529" s="145" t="s">
        <v>524</v>
      </c>
      <c r="B529" s="146"/>
      <c r="C529" s="146"/>
      <c r="D529" s="146"/>
      <c r="E529" s="146"/>
      <c r="F529" s="146"/>
      <c r="G529" s="146"/>
      <c r="H529" s="146"/>
      <c r="I529" s="146"/>
      <c r="J529" s="146"/>
      <c r="K529" s="147"/>
      <c r="L529" s="55">
        <v>751212</v>
      </c>
      <c r="M529" s="55"/>
      <c r="N529" s="55"/>
      <c r="O529" s="55"/>
      <c r="BK529" s="35"/>
      <c r="BL529" s="2" t="s">
        <v>524</v>
      </c>
      <c r="BM529" s="35"/>
    </row>
    <row r="530" spans="1:66" s="3" customFormat="1" ht="15" x14ac:dyDescent="0.25">
      <c r="A530" s="145" t="s">
        <v>525</v>
      </c>
      <c r="B530" s="146"/>
      <c r="C530" s="146"/>
      <c r="D530" s="146"/>
      <c r="E530" s="146"/>
      <c r="F530" s="146"/>
      <c r="G530" s="146"/>
      <c r="H530" s="146"/>
      <c r="I530" s="146"/>
      <c r="J530" s="146"/>
      <c r="K530" s="147"/>
      <c r="L530" s="55">
        <v>600970</v>
      </c>
      <c r="M530" s="55"/>
      <c r="N530" s="55"/>
      <c r="O530" s="55"/>
      <c r="BK530" s="35"/>
      <c r="BL530" s="2" t="s">
        <v>525</v>
      </c>
      <c r="BM530" s="35"/>
    </row>
    <row r="531" spans="1:66" s="3" customFormat="1" ht="15" x14ac:dyDescent="0.25">
      <c r="A531" s="142" t="s">
        <v>513</v>
      </c>
      <c r="B531" s="143"/>
      <c r="C531" s="143"/>
      <c r="D531" s="143"/>
      <c r="E531" s="143"/>
      <c r="F531" s="143"/>
      <c r="G531" s="143"/>
      <c r="H531" s="143"/>
      <c r="I531" s="143"/>
      <c r="J531" s="143"/>
      <c r="K531" s="144"/>
      <c r="L531" s="33">
        <v>33083384</v>
      </c>
      <c r="M531" s="33"/>
      <c r="N531" s="33"/>
      <c r="O531" s="33"/>
      <c r="BK531" s="35"/>
      <c r="BM531" s="35" t="s">
        <v>513</v>
      </c>
    </row>
    <row r="532" spans="1:66" s="3" customFormat="1" ht="15" x14ac:dyDescent="0.25">
      <c r="A532" s="145" t="s">
        <v>526</v>
      </c>
      <c r="B532" s="146"/>
      <c r="C532" s="146"/>
      <c r="D532" s="146"/>
      <c r="E532" s="146"/>
      <c r="F532" s="146"/>
      <c r="G532" s="146"/>
      <c r="H532" s="146"/>
      <c r="I532" s="146"/>
      <c r="J532" s="146"/>
      <c r="K532" s="147"/>
      <c r="L532" s="55">
        <v>992502</v>
      </c>
      <c r="M532" s="55"/>
      <c r="N532" s="55"/>
      <c r="O532" s="55"/>
      <c r="BK532" s="35"/>
      <c r="BL532" s="2" t="s">
        <v>526</v>
      </c>
      <c r="BM532" s="35"/>
    </row>
    <row r="533" spans="1:66" s="3" customFormat="1" ht="15" x14ac:dyDescent="0.25">
      <c r="A533" s="142" t="s">
        <v>527</v>
      </c>
      <c r="B533" s="143"/>
      <c r="C533" s="143"/>
      <c r="D533" s="143"/>
      <c r="E533" s="143"/>
      <c r="F533" s="143"/>
      <c r="G533" s="143"/>
      <c r="H533" s="143"/>
      <c r="I533" s="143"/>
      <c r="J533" s="143"/>
      <c r="K533" s="144"/>
      <c r="L533" s="33">
        <v>34075886</v>
      </c>
      <c r="M533" s="33"/>
      <c r="N533" s="33"/>
      <c r="O533" s="33"/>
      <c r="BK533" s="35"/>
      <c r="BM533" s="35" t="s">
        <v>527</v>
      </c>
    </row>
    <row r="534" spans="1:66" s="3" customFormat="1" ht="15" x14ac:dyDescent="0.25">
      <c r="A534" s="145" t="s">
        <v>528</v>
      </c>
      <c r="B534" s="146"/>
      <c r="C534" s="146"/>
      <c r="D534" s="146"/>
      <c r="E534" s="146"/>
      <c r="F534" s="146"/>
      <c r="G534" s="146"/>
      <c r="H534" s="146"/>
      <c r="I534" s="146"/>
      <c r="J534" s="146"/>
      <c r="K534" s="147"/>
      <c r="L534" s="55">
        <v>6815177.2000000002</v>
      </c>
      <c r="M534" s="55"/>
      <c r="N534" s="55"/>
      <c r="O534" s="55"/>
      <c r="BK534" s="35"/>
      <c r="BL534" s="2" t="s">
        <v>528</v>
      </c>
      <c r="BM534" s="35"/>
    </row>
    <row r="535" spans="1:66" s="3" customFormat="1" ht="15" x14ac:dyDescent="0.25">
      <c r="A535" s="142" t="s">
        <v>529</v>
      </c>
      <c r="B535" s="143"/>
      <c r="C535" s="143"/>
      <c r="D535" s="143"/>
      <c r="E535" s="143"/>
      <c r="F535" s="143"/>
      <c r="G535" s="143"/>
      <c r="H535" s="143"/>
      <c r="I535" s="143"/>
      <c r="J535" s="143"/>
      <c r="K535" s="144"/>
      <c r="L535" s="33">
        <v>40891063.200000003</v>
      </c>
      <c r="M535" s="33"/>
      <c r="N535" s="33"/>
      <c r="O535" s="33"/>
      <c r="BK535" s="35"/>
      <c r="BM535" s="35"/>
      <c r="BN535" s="35" t="s">
        <v>529</v>
      </c>
    </row>
    <row r="536" spans="1:66" s="3" customFormat="1" ht="53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66" s="3" customFormat="1" ht="15" x14ac:dyDescent="0.25">
      <c r="A537" s="4"/>
      <c r="B537" s="4"/>
      <c r="C537" s="4"/>
      <c r="D537" s="4"/>
      <c r="E537" s="4"/>
      <c r="F537" s="4"/>
      <c r="G537" s="4"/>
      <c r="H537" s="8"/>
      <c r="I537" s="56"/>
      <c r="J537" s="56"/>
      <c r="K537" s="56"/>
      <c r="L537" s="56"/>
      <c r="M537" s="4"/>
      <c r="N537" s="4"/>
      <c r="O537" s="4"/>
    </row>
  </sheetData>
  <mergeCells count="392">
    <mergeCell ref="A535:K535"/>
    <mergeCell ref="A530:K530"/>
    <mergeCell ref="A531:K531"/>
    <mergeCell ref="A532:K532"/>
    <mergeCell ref="A533:K533"/>
    <mergeCell ref="A534:K534"/>
    <mergeCell ref="A525:K525"/>
    <mergeCell ref="A526:K526"/>
    <mergeCell ref="A527:K527"/>
    <mergeCell ref="A528:K528"/>
    <mergeCell ref="A529:K529"/>
    <mergeCell ref="A520:K520"/>
    <mergeCell ref="A521:K521"/>
    <mergeCell ref="A522:K522"/>
    <mergeCell ref="A523:K523"/>
    <mergeCell ref="A524:K524"/>
    <mergeCell ref="A515:K515"/>
    <mergeCell ref="A516:K516"/>
    <mergeCell ref="A517:K517"/>
    <mergeCell ref="A518:K518"/>
    <mergeCell ref="A519:K519"/>
    <mergeCell ref="A510:K510"/>
    <mergeCell ref="A511:K511"/>
    <mergeCell ref="A512:K512"/>
    <mergeCell ref="A513:K513"/>
    <mergeCell ref="A514:K514"/>
    <mergeCell ref="A505:K505"/>
    <mergeCell ref="A506:K506"/>
    <mergeCell ref="A507:K507"/>
    <mergeCell ref="A508:K508"/>
    <mergeCell ref="A509:K509"/>
    <mergeCell ref="A500:K500"/>
    <mergeCell ref="A501:K501"/>
    <mergeCell ref="A502:K502"/>
    <mergeCell ref="A503:K503"/>
    <mergeCell ref="A504:K504"/>
    <mergeCell ref="A495:K495"/>
    <mergeCell ref="A496:K496"/>
    <mergeCell ref="A497:K497"/>
    <mergeCell ref="A498:K498"/>
    <mergeCell ref="A499:K499"/>
    <mergeCell ref="A490:K490"/>
    <mergeCell ref="A491:K491"/>
    <mergeCell ref="A492:K492"/>
    <mergeCell ref="A493:K493"/>
    <mergeCell ref="A494:K494"/>
    <mergeCell ref="A485:K485"/>
    <mergeCell ref="A486:K486"/>
    <mergeCell ref="A487:K487"/>
    <mergeCell ref="A488:K488"/>
    <mergeCell ref="A489:K489"/>
    <mergeCell ref="A480:K480"/>
    <mergeCell ref="A481:K481"/>
    <mergeCell ref="A482:K482"/>
    <mergeCell ref="A483:K483"/>
    <mergeCell ref="A484:K484"/>
    <mergeCell ref="A475:K475"/>
    <mergeCell ref="A476:K476"/>
    <mergeCell ref="A477:K477"/>
    <mergeCell ref="A478:K478"/>
    <mergeCell ref="A479:K479"/>
    <mergeCell ref="A470:K470"/>
    <mergeCell ref="A471:K471"/>
    <mergeCell ref="A472:K472"/>
    <mergeCell ref="A473:K473"/>
    <mergeCell ref="A474:K474"/>
    <mergeCell ref="A465:K465"/>
    <mergeCell ref="A466:K466"/>
    <mergeCell ref="A467:K467"/>
    <mergeCell ref="A468:K468"/>
    <mergeCell ref="A469:K469"/>
    <mergeCell ref="A460:K460"/>
    <mergeCell ref="A461:K461"/>
    <mergeCell ref="A462:K462"/>
    <mergeCell ref="A463:K463"/>
    <mergeCell ref="A464:K464"/>
    <mergeCell ref="A455:K455"/>
    <mergeCell ref="A456:K456"/>
    <mergeCell ref="A457:K457"/>
    <mergeCell ref="A458:K458"/>
    <mergeCell ref="A459:K459"/>
    <mergeCell ref="A450:K450"/>
    <mergeCell ref="A451:K451"/>
    <mergeCell ref="A452:K452"/>
    <mergeCell ref="A453:K453"/>
    <mergeCell ref="A454:K454"/>
    <mergeCell ref="A445:K445"/>
    <mergeCell ref="A446:K446"/>
    <mergeCell ref="A447:K447"/>
    <mergeCell ref="A448:K448"/>
    <mergeCell ref="A449:K449"/>
    <mergeCell ref="A440:K440"/>
    <mergeCell ref="A441:K441"/>
    <mergeCell ref="A442:K442"/>
    <mergeCell ref="A443:K443"/>
    <mergeCell ref="A444:K444"/>
    <mergeCell ref="A435:K435"/>
    <mergeCell ref="A436:K436"/>
    <mergeCell ref="A437:K437"/>
    <mergeCell ref="A438:K438"/>
    <mergeCell ref="A439:K439"/>
    <mergeCell ref="C430:E430"/>
    <mergeCell ref="C431:E431"/>
    <mergeCell ref="C432:E432"/>
    <mergeCell ref="C433:E433"/>
    <mergeCell ref="A434:K434"/>
    <mergeCell ref="C425:E425"/>
    <mergeCell ref="C426:E426"/>
    <mergeCell ref="C427:E427"/>
    <mergeCell ref="C428:E428"/>
    <mergeCell ref="C429:E429"/>
    <mergeCell ref="C417:E417"/>
    <mergeCell ref="C418:E418"/>
    <mergeCell ref="C422:E422"/>
    <mergeCell ref="C423:E423"/>
    <mergeCell ref="C424:E424"/>
    <mergeCell ref="C409:E409"/>
    <mergeCell ref="C410:E410"/>
    <mergeCell ref="C411:E411"/>
    <mergeCell ref="A412:O412"/>
    <mergeCell ref="C413:E413"/>
    <mergeCell ref="C401:E401"/>
    <mergeCell ref="C402:E402"/>
    <mergeCell ref="C403:E403"/>
    <mergeCell ref="C404:E404"/>
    <mergeCell ref="C408:E408"/>
    <mergeCell ref="C393:E393"/>
    <mergeCell ref="C394:E394"/>
    <mergeCell ref="C395:E395"/>
    <mergeCell ref="A396:O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5:E375"/>
    <mergeCell ref="C376:E376"/>
    <mergeCell ref="A377:O377"/>
    <mergeCell ref="C378:E378"/>
    <mergeCell ref="C382:E382"/>
    <mergeCell ref="C367:E367"/>
    <mergeCell ref="C371:E371"/>
    <mergeCell ref="C372:E372"/>
    <mergeCell ref="C373:E373"/>
    <mergeCell ref="C374:E374"/>
    <mergeCell ref="C359:E359"/>
    <mergeCell ref="C363:E363"/>
    <mergeCell ref="C364:E364"/>
    <mergeCell ref="C365:E365"/>
    <mergeCell ref="C366:E366"/>
    <mergeCell ref="C351:E351"/>
    <mergeCell ref="C355:E355"/>
    <mergeCell ref="C356:E356"/>
    <mergeCell ref="C357:E357"/>
    <mergeCell ref="C358:E358"/>
    <mergeCell ref="C343:E343"/>
    <mergeCell ref="C347:E347"/>
    <mergeCell ref="C348:E348"/>
    <mergeCell ref="A349:O349"/>
    <mergeCell ref="A350:O350"/>
    <mergeCell ref="C332:E332"/>
    <mergeCell ref="C336:E336"/>
    <mergeCell ref="C337:E337"/>
    <mergeCell ref="C341:E341"/>
    <mergeCell ref="C342:E342"/>
    <mergeCell ref="C327:E327"/>
    <mergeCell ref="C328:E328"/>
    <mergeCell ref="C329:E329"/>
    <mergeCell ref="C330:E330"/>
    <mergeCell ref="A331:O331"/>
    <mergeCell ref="C316:E316"/>
    <mergeCell ref="C317:E317"/>
    <mergeCell ref="C321:E321"/>
    <mergeCell ref="C322:E322"/>
    <mergeCell ref="C326:E326"/>
    <mergeCell ref="C302:E302"/>
    <mergeCell ref="C306:E306"/>
    <mergeCell ref="C307:E307"/>
    <mergeCell ref="C311:E311"/>
    <mergeCell ref="C312:E312"/>
    <mergeCell ref="C297:E297"/>
    <mergeCell ref="C298:E298"/>
    <mergeCell ref="C299:E299"/>
    <mergeCell ref="C300:E300"/>
    <mergeCell ref="A301:O301"/>
    <mergeCell ref="C289:E289"/>
    <mergeCell ref="C290:E290"/>
    <mergeCell ref="C291:E291"/>
    <mergeCell ref="C292:E292"/>
    <mergeCell ref="C296:E296"/>
    <mergeCell ref="C278:E278"/>
    <mergeCell ref="C279:E279"/>
    <mergeCell ref="C283:E283"/>
    <mergeCell ref="C284:E284"/>
    <mergeCell ref="C285:E285"/>
    <mergeCell ref="C267:E267"/>
    <mergeCell ref="A268:O268"/>
    <mergeCell ref="C269:E269"/>
    <mergeCell ref="C273:E273"/>
    <mergeCell ref="C274:E274"/>
    <mergeCell ref="C259:E259"/>
    <mergeCell ref="C263:E263"/>
    <mergeCell ref="C264:E264"/>
    <mergeCell ref="C265:E265"/>
    <mergeCell ref="C266:E266"/>
    <mergeCell ref="C251:E251"/>
    <mergeCell ref="C252:E252"/>
    <mergeCell ref="C256:E256"/>
    <mergeCell ref="C257:E257"/>
    <mergeCell ref="C258:E258"/>
    <mergeCell ref="C240:E240"/>
    <mergeCell ref="C241:E241"/>
    <mergeCell ref="C245:E245"/>
    <mergeCell ref="C246:E246"/>
    <mergeCell ref="C250:E250"/>
    <mergeCell ref="C232:E232"/>
    <mergeCell ref="C233:E233"/>
    <mergeCell ref="C234:E234"/>
    <mergeCell ref="A235:O235"/>
    <mergeCell ref="C236:E236"/>
    <mergeCell ref="C224:E224"/>
    <mergeCell ref="C225:E225"/>
    <mergeCell ref="C226:E226"/>
    <mergeCell ref="C230:E230"/>
    <mergeCell ref="C231:E231"/>
    <mergeCell ref="C213:E213"/>
    <mergeCell ref="A214:O214"/>
    <mergeCell ref="C215:E215"/>
    <mergeCell ref="C219:E219"/>
    <mergeCell ref="C220:E220"/>
    <mergeCell ref="C202:E202"/>
    <mergeCell ref="C206:E206"/>
    <mergeCell ref="C207:E207"/>
    <mergeCell ref="C208:E208"/>
    <mergeCell ref="C212:E212"/>
    <mergeCell ref="C194:E194"/>
    <mergeCell ref="A195:O195"/>
    <mergeCell ref="A196:O196"/>
    <mergeCell ref="C197:E197"/>
    <mergeCell ref="C201:E201"/>
    <mergeCell ref="C186:E186"/>
    <mergeCell ref="A187:O187"/>
    <mergeCell ref="C188:E188"/>
    <mergeCell ref="C192:E192"/>
    <mergeCell ref="C193:E193"/>
    <mergeCell ref="C178:E178"/>
    <mergeCell ref="C182:E182"/>
    <mergeCell ref="C183:E183"/>
    <mergeCell ref="C184:E184"/>
    <mergeCell ref="C185:E185"/>
    <mergeCell ref="C173:E173"/>
    <mergeCell ref="C174:E174"/>
    <mergeCell ref="C175:E175"/>
    <mergeCell ref="C176:E176"/>
    <mergeCell ref="C177:E177"/>
    <mergeCell ref="C165:E165"/>
    <mergeCell ref="C166:E166"/>
    <mergeCell ref="C170:E170"/>
    <mergeCell ref="C171:E171"/>
    <mergeCell ref="C172:E172"/>
    <mergeCell ref="C160:E160"/>
    <mergeCell ref="C161:E161"/>
    <mergeCell ref="C162:E162"/>
    <mergeCell ref="C163:E163"/>
    <mergeCell ref="C164:E164"/>
    <mergeCell ref="C152:E152"/>
    <mergeCell ref="A153:O153"/>
    <mergeCell ref="C154:E154"/>
    <mergeCell ref="C158:E158"/>
    <mergeCell ref="C159:E159"/>
    <mergeCell ref="C144:E144"/>
    <mergeCell ref="C145:E145"/>
    <mergeCell ref="C149:E149"/>
    <mergeCell ref="C150:E150"/>
    <mergeCell ref="C151:E151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6:E126"/>
    <mergeCell ref="C127:E127"/>
    <mergeCell ref="C128:E128"/>
    <mergeCell ref="C129:E129"/>
    <mergeCell ref="C133:E133"/>
    <mergeCell ref="C121:E121"/>
    <mergeCell ref="C122:E122"/>
    <mergeCell ref="C123:E123"/>
    <mergeCell ref="C124:E124"/>
    <mergeCell ref="C125:E125"/>
    <mergeCell ref="C113:E113"/>
    <mergeCell ref="C114:E114"/>
    <mergeCell ref="C115:E115"/>
    <mergeCell ref="C116:E116"/>
    <mergeCell ref="C120:E120"/>
    <mergeCell ref="C105:E105"/>
    <mergeCell ref="C106:E106"/>
    <mergeCell ref="C107:E107"/>
    <mergeCell ref="C108:E108"/>
    <mergeCell ref="C112:E112"/>
    <mergeCell ref="C100:E100"/>
    <mergeCell ref="C101:E101"/>
    <mergeCell ref="C102:E102"/>
    <mergeCell ref="C103:E103"/>
    <mergeCell ref="C104:E104"/>
    <mergeCell ref="C92:E92"/>
    <mergeCell ref="C96:E96"/>
    <mergeCell ref="C97:E97"/>
    <mergeCell ref="C98:E98"/>
    <mergeCell ref="C99:E99"/>
    <mergeCell ref="C87:E87"/>
    <mergeCell ref="C88:E88"/>
    <mergeCell ref="C89:E89"/>
    <mergeCell ref="A90:O90"/>
    <mergeCell ref="A91:O91"/>
    <mergeCell ref="C79:E79"/>
    <mergeCell ref="C80:E80"/>
    <mergeCell ref="C81:E81"/>
    <mergeCell ref="C85:E85"/>
    <mergeCell ref="C86:E86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6:E56"/>
    <mergeCell ref="C57:E57"/>
    <mergeCell ref="C58:E58"/>
    <mergeCell ref="C59:E59"/>
    <mergeCell ref="C63:E63"/>
    <mergeCell ref="C48:E48"/>
    <mergeCell ref="A49:O49"/>
    <mergeCell ref="C50:E50"/>
    <mergeCell ref="C54:E54"/>
    <mergeCell ref="C55:E55"/>
    <mergeCell ref="C40:E40"/>
    <mergeCell ref="C41:E41"/>
    <mergeCell ref="C42:E42"/>
    <mergeCell ref="C46:E46"/>
    <mergeCell ref="C47:E47"/>
    <mergeCell ref="C29:E29"/>
    <mergeCell ref="C30:E30"/>
    <mergeCell ref="C31:E31"/>
    <mergeCell ref="C35:E35"/>
    <mergeCell ref="C36:E36"/>
    <mergeCell ref="C21:E21"/>
    <mergeCell ref="A22:O22"/>
    <mergeCell ref="A23:O23"/>
    <mergeCell ref="C24:E24"/>
    <mergeCell ref="C28:E28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M13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6418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2506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2506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6419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992.84799999999996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693.524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78.876000000000005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155.54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2508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2508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8" t="s">
        <v>2509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2509</v>
      </c>
    </row>
    <row r="23" spans="1:61" s="3" customFormat="1" ht="90" x14ac:dyDescent="0.25">
      <c r="A23" s="29" t="s">
        <v>69</v>
      </c>
      <c r="B23" s="30" t="s">
        <v>197</v>
      </c>
      <c r="C23" s="136" t="s">
        <v>198</v>
      </c>
      <c r="D23" s="136"/>
      <c r="E23" s="136"/>
      <c r="F23" s="29" t="s">
        <v>199</v>
      </c>
      <c r="G23" s="53">
        <v>8.4</v>
      </c>
      <c r="H23" s="33" t="s">
        <v>200</v>
      </c>
      <c r="I23" s="33">
        <v>28.44</v>
      </c>
      <c r="J23" s="33">
        <v>26.34</v>
      </c>
      <c r="K23" s="31" t="s">
        <v>42</v>
      </c>
      <c r="L23" s="33">
        <v>17358.78</v>
      </c>
      <c r="M23" s="33">
        <v>12683.5</v>
      </c>
      <c r="N23" s="34">
        <v>2759.2</v>
      </c>
      <c r="O23" s="33">
        <v>1916.08</v>
      </c>
      <c r="BG23" s="27"/>
      <c r="BH23" s="35" t="s">
        <v>198</v>
      </c>
    </row>
    <row r="24" spans="1:61" s="3" customFormat="1" ht="15" x14ac:dyDescent="0.25">
      <c r="A24" s="36"/>
      <c r="B24" s="37"/>
      <c r="C24" s="37"/>
      <c r="D24" s="37"/>
      <c r="E24" s="38" t="s">
        <v>4982</v>
      </c>
      <c r="F24" s="38"/>
      <c r="G24" s="39"/>
      <c r="H24" s="40"/>
      <c r="I24" s="11"/>
      <c r="J24" s="11"/>
      <c r="K24" s="11"/>
      <c r="L24" s="41">
        <v>11795.66</v>
      </c>
      <c r="M24" s="42"/>
      <c r="N24" s="42"/>
      <c r="O24" s="43"/>
      <c r="BG24" s="27"/>
      <c r="BH24" s="35"/>
    </row>
    <row r="25" spans="1:61" s="3" customFormat="1" ht="15" x14ac:dyDescent="0.25">
      <c r="A25" s="36"/>
      <c r="B25" s="37"/>
      <c r="C25" s="37"/>
      <c r="D25" s="37"/>
      <c r="E25" s="38" t="s">
        <v>4983</v>
      </c>
      <c r="F25" s="38"/>
      <c r="G25" s="39"/>
      <c r="H25" s="40"/>
      <c r="I25" s="11"/>
      <c r="J25" s="11"/>
      <c r="K25" s="11"/>
      <c r="L25" s="41">
        <v>7863.77</v>
      </c>
      <c r="M25" s="42"/>
      <c r="N25" s="42"/>
      <c r="O25" s="43"/>
      <c r="BG25" s="27"/>
      <c r="BH25" s="35"/>
    </row>
    <row r="26" spans="1:61" s="3" customFormat="1" ht="15" x14ac:dyDescent="0.25">
      <c r="A26" s="36"/>
      <c r="B26" s="37"/>
      <c r="C26" s="37"/>
      <c r="D26" s="37"/>
      <c r="E26" s="38" t="s">
        <v>46</v>
      </c>
      <c r="F26" s="38"/>
      <c r="G26" s="39"/>
      <c r="H26" s="40"/>
      <c r="I26" s="11"/>
      <c r="J26" s="11"/>
      <c r="K26" s="11"/>
      <c r="L26" s="41">
        <v>37018.21</v>
      </c>
      <c r="M26" s="42"/>
      <c r="N26" s="42"/>
      <c r="O26" s="43"/>
      <c r="BG26" s="27"/>
      <c r="BH26" s="35"/>
    </row>
    <row r="27" spans="1:61" s="3" customFormat="1" ht="22.5" x14ac:dyDescent="0.25">
      <c r="A27" s="45"/>
      <c r="B27" s="46" t="s">
        <v>203</v>
      </c>
      <c r="C27" s="141" t="s">
        <v>204</v>
      </c>
      <c r="D27" s="141"/>
      <c r="E27" s="141"/>
      <c r="F27" s="47" t="s">
        <v>80</v>
      </c>
      <c r="G27" s="39" t="s">
        <v>4984</v>
      </c>
      <c r="H27" s="48">
        <v>12320.59</v>
      </c>
      <c r="I27" s="48"/>
      <c r="J27" s="48">
        <v>12320.59</v>
      </c>
      <c r="K27" s="49"/>
      <c r="L27" s="48">
        <v>9.86</v>
      </c>
      <c r="M27" s="48"/>
      <c r="N27" s="48"/>
      <c r="O27" s="50">
        <v>9.86</v>
      </c>
      <c r="BG27" s="27"/>
      <c r="BH27" s="35"/>
      <c r="BI27" s="19" t="s">
        <v>204</v>
      </c>
    </row>
    <row r="28" spans="1:61" s="3" customFormat="1" ht="23.25" x14ac:dyDescent="0.25">
      <c r="A28" s="45"/>
      <c r="B28" s="46" t="s">
        <v>206</v>
      </c>
      <c r="C28" s="141" t="s">
        <v>207</v>
      </c>
      <c r="D28" s="141"/>
      <c r="E28" s="141"/>
      <c r="F28" s="47" t="s">
        <v>155</v>
      </c>
      <c r="G28" s="39" t="s">
        <v>1467</v>
      </c>
      <c r="H28" s="48">
        <v>64.86</v>
      </c>
      <c r="I28" s="48"/>
      <c r="J28" s="48">
        <v>64.86</v>
      </c>
      <c r="K28" s="49"/>
      <c r="L28" s="48">
        <v>54.48</v>
      </c>
      <c r="M28" s="48"/>
      <c r="N28" s="48"/>
      <c r="O28" s="50">
        <v>54.48</v>
      </c>
      <c r="BG28" s="27"/>
      <c r="BH28" s="35"/>
      <c r="BI28" s="19" t="s">
        <v>207</v>
      </c>
    </row>
    <row r="29" spans="1:61" s="3" customFormat="1" ht="45.75" x14ac:dyDescent="0.25">
      <c r="A29" s="45"/>
      <c r="B29" s="46" t="s">
        <v>209</v>
      </c>
      <c r="C29" s="141" t="s">
        <v>210</v>
      </c>
      <c r="D29" s="141"/>
      <c r="E29" s="141"/>
      <c r="F29" s="47" t="s">
        <v>80</v>
      </c>
      <c r="G29" s="39" t="s">
        <v>1468</v>
      </c>
      <c r="H29" s="48">
        <v>6207.31</v>
      </c>
      <c r="I29" s="48"/>
      <c r="J29" s="48">
        <v>6207.31</v>
      </c>
      <c r="K29" s="49"/>
      <c r="L29" s="48">
        <v>156.41999999999999</v>
      </c>
      <c r="M29" s="48"/>
      <c r="N29" s="48"/>
      <c r="O29" s="50">
        <v>156.41999999999999</v>
      </c>
      <c r="BG29" s="27"/>
      <c r="BH29" s="35"/>
      <c r="BI29" s="19" t="s">
        <v>210</v>
      </c>
    </row>
    <row r="30" spans="1:61" s="3" customFormat="1" ht="90" x14ac:dyDescent="0.25">
      <c r="A30" s="29" t="s">
        <v>85</v>
      </c>
      <c r="B30" s="30" t="s">
        <v>916</v>
      </c>
      <c r="C30" s="136" t="s">
        <v>2521</v>
      </c>
      <c r="D30" s="136"/>
      <c r="E30" s="136"/>
      <c r="F30" s="29" t="s">
        <v>88</v>
      </c>
      <c r="G30" s="52">
        <v>4</v>
      </c>
      <c r="H30" s="33">
        <v>2829.06</v>
      </c>
      <c r="I30" s="33"/>
      <c r="J30" s="33">
        <v>2829.06</v>
      </c>
      <c r="K30" s="31" t="s">
        <v>42</v>
      </c>
      <c r="L30" s="33">
        <v>97998.64</v>
      </c>
      <c r="M30" s="33"/>
      <c r="N30" s="34"/>
      <c r="O30" s="33">
        <v>97998.64</v>
      </c>
      <c r="BG30" s="27"/>
      <c r="BH30" s="35" t="s">
        <v>2521</v>
      </c>
      <c r="BI30" s="19"/>
    </row>
    <row r="31" spans="1:61" s="3" customFormat="1" ht="90" x14ac:dyDescent="0.25">
      <c r="A31" s="29" t="s">
        <v>89</v>
      </c>
      <c r="B31" s="30" t="s">
        <v>233</v>
      </c>
      <c r="C31" s="136" t="s">
        <v>234</v>
      </c>
      <c r="D31" s="136"/>
      <c r="E31" s="136"/>
      <c r="F31" s="29" t="s">
        <v>179</v>
      </c>
      <c r="G31" s="53">
        <v>8.4</v>
      </c>
      <c r="H31" s="33" t="s">
        <v>235</v>
      </c>
      <c r="I31" s="33">
        <v>0.6</v>
      </c>
      <c r="J31" s="33">
        <v>133.49</v>
      </c>
      <c r="K31" s="31" t="s">
        <v>42</v>
      </c>
      <c r="L31" s="33">
        <v>18184.93</v>
      </c>
      <c r="M31" s="33">
        <v>8416.31</v>
      </c>
      <c r="N31" s="34">
        <v>58.02</v>
      </c>
      <c r="O31" s="33">
        <v>9710.6</v>
      </c>
      <c r="BG31" s="27"/>
      <c r="BH31" s="35" t="s">
        <v>234</v>
      </c>
      <c r="BI31" s="19"/>
    </row>
    <row r="32" spans="1:61" s="3" customFormat="1" ht="15" x14ac:dyDescent="0.25">
      <c r="A32" s="36"/>
      <c r="B32" s="37"/>
      <c r="C32" s="37"/>
      <c r="D32" s="37"/>
      <c r="E32" s="38" t="s">
        <v>4986</v>
      </c>
      <c r="F32" s="38"/>
      <c r="G32" s="39"/>
      <c r="H32" s="40"/>
      <c r="I32" s="11"/>
      <c r="J32" s="11"/>
      <c r="K32" s="11"/>
      <c r="L32" s="41">
        <v>8416.31</v>
      </c>
      <c r="M32" s="42"/>
      <c r="N32" s="42"/>
      <c r="O32" s="43"/>
      <c r="BG32" s="27"/>
      <c r="BH32" s="35"/>
      <c r="BI32" s="19"/>
    </row>
    <row r="33" spans="1:61" s="3" customFormat="1" ht="15" x14ac:dyDescent="0.25">
      <c r="A33" s="36"/>
      <c r="B33" s="37"/>
      <c r="C33" s="37"/>
      <c r="D33" s="37"/>
      <c r="E33" s="38" t="s">
        <v>4987</v>
      </c>
      <c r="F33" s="38"/>
      <c r="G33" s="39"/>
      <c r="H33" s="40"/>
      <c r="I33" s="11"/>
      <c r="J33" s="11"/>
      <c r="K33" s="11"/>
      <c r="L33" s="41">
        <v>4123.99</v>
      </c>
      <c r="M33" s="42"/>
      <c r="N33" s="42"/>
      <c r="O33" s="43"/>
      <c r="BG33" s="27"/>
      <c r="BH33" s="35"/>
      <c r="BI33" s="19"/>
    </row>
    <row r="34" spans="1:61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30725.23</v>
      </c>
      <c r="M34" s="42"/>
      <c r="N34" s="42"/>
      <c r="O34" s="43"/>
      <c r="BG34" s="27"/>
      <c r="BH34" s="35"/>
      <c r="BI34" s="19"/>
    </row>
    <row r="35" spans="1:61" s="3" customFormat="1" ht="22.5" x14ac:dyDescent="0.25">
      <c r="A35" s="45"/>
      <c r="B35" s="46" t="s">
        <v>183</v>
      </c>
      <c r="C35" s="141" t="s">
        <v>184</v>
      </c>
      <c r="D35" s="141"/>
      <c r="E35" s="141"/>
      <c r="F35" s="47" t="s">
        <v>167</v>
      </c>
      <c r="G35" s="39" t="s">
        <v>4988</v>
      </c>
      <c r="H35" s="48">
        <v>9</v>
      </c>
      <c r="I35" s="48"/>
      <c r="J35" s="48">
        <v>9</v>
      </c>
      <c r="K35" s="49"/>
      <c r="L35" s="48">
        <v>13.61</v>
      </c>
      <c r="M35" s="48"/>
      <c r="N35" s="48"/>
      <c r="O35" s="50">
        <v>13.61</v>
      </c>
      <c r="BG35" s="27"/>
      <c r="BH35" s="35"/>
      <c r="BI35" s="19" t="s">
        <v>184</v>
      </c>
    </row>
    <row r="36" spans="1:61" s="3" customFormat="1" ht="23.25" x14ac:dyDescent="0.25">
      <c r="A36" s="45"/>
      <c r="B36" s="46" t="s">
        <v>186</v>
      </c>
      <c r="C36" s="141" t="s">
        <v>187</v>
      </c>
      <c r="D36" s="141"/>
      <c r="E36" s="141"/>
      <c r="F36" s="47" t="s">
        <v>188</v>
      </c>
      <c r="G36" s="39" t="s">
        <v>4989</v>
      </c>
      <c r="H36" s="48">
        <v>27.66</v>
      </c>
      <c r="I36" s="48"/>
      <c r="J36" s="48">
        <v>27.66</v>
      </c>
      <c r="K36" s="49"/>
      <c r="L36" s="48">
        <v>627.33000000000004</v>
      </c>
      <c r="M36" s="48"/>
      <c r="N36" s="48"/>
      <c r="O36" s="50">
        <v>627.33000000000004</v>
      </c>
      <c r="BG36" s="27"/>
      <c r="BH36" s="35"/>
      <c r="BI36" s="19" t="s">
        <v>187</v>
      </c>
    </row>
    <row r="37" spans="1:61" s="3" customFormat="1" ht="34.5" x14ac:dyDescent="0.25">
      <c r="A37" s="45"/>
      <c r="B37" s="46" t="s">
        <v>190</v>
      </c>
      <c r="C37" s="141" t="s">
        <v>191</v>
      </c>
      <c r="D37" s="141"/>
      <c r="E37" s="141"/>
      <c r="F37" s="47" t="s">
        <v>188</v>
      </c>
      <c r="G37" s="39" t="s">
        <v>4990</v>
      </c>
      <c r="H37" s="48">
        <v>18.760000000000002</v>
      </c>
      <c r="I37" s="48"/>
      <c r="J37" s="48">
        <v>18.760000000000002</v>
      </c>
      <c r="K37" s="49"/>
      <c r="L37" s="48">
        <v>346.68</v>
      </c>
      <c r="M37" s="48"/>
      <c r="N37" s="48"/>
      <c r="O37" s="50">
        <v>346.68</v>
      </c>
      <c r="BG37" s="27"/>
      <c r="BH37" s="35"/>
      <c r="BI37" s="19" t="s">
        <v>191</v>
      </c>
    </row>
    <row r="38" spans="1:61" s="3" customFormat="1" ht="23.25" x14ac:dyDescent="0.25">
      <c r="A38" s="45"/>
      <c r="B38" s="46" t="s">
        <v>241</v>
      </c>
      <c r="C38" s="141" t="s">
        <v>242</v>
      </c>
      <c r="D38" s="141"/>
      <c r="E38" s="141"/>
      <c r="F38" s="47" t="s">
        <v>188</v>
      </c>
      <c r="G38" s="39" t="s">
        <v>6420</v>
      </c>
      <c r="H38" s="48">
        <v>34.590000000000003</v>
      </c>
      <c r="I38" s="48"/>
      <c r="J38" s="48">
        <v>34.590000000000003</v>
      </c>
      <c r="K38" s="49"/>
      <c r="L38" s="48">
        <v>133.66</v>
      </c>
      <c r="M38" s="48"/>
      <c r="N38" s="48"/>
      <c r="O38" s="50">
        <v>133.66</v>
      </c>
      <c r="BG38" s="27"/>
      <c r="BH38" s="35"/>
      <c r="BI38" s="19" t="s">
        <v>242</v>
      </c>
    </row>
    <row r="39" spans="1:61" s="3" customFormat="1" ht="15" x14ac:dyDescent="0.25">
      <c r="A39" s="138" t="s">
        <v>4991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  <c r="BG39" s="27" t="s">
        <v>4991</v>
      </c>
      <c r="BH39" s="35"/>
      <c r="BI39" s="19"/>
    </row>
    <row r="40" spans="1:61" s="3" customFormat="1" ht="90" x14ac:dyDescent="0.25">
      <c r="A40" s="29" t="s">
        <v>91</v>
      </c>
      <c r="B40" s="30" t="s">
        <v>118</v>
      </c>
      <c r="C40" s="136" t="s">
        <v>789</v>
      </c>
      <c r="D40" s="136"/>
      <c r="E40" s="136"/>
      <c r="F40" s="29" t="s">
        <v>120</v>
      </c>
      <c r="G40" s="44">
        <v>1.63</v>
      </c>
      <c r="H40" s="33" t="s">
        <v>121</v>
      </c>
      <c r="I40" s="33" t="s">
        <v>122</v>
      </c>
      <c r="J40" s="33">
        <v>32.32</v>
      </c>
      <c r="K40" s="31" t="s">
        <v>42</v>
      </c>
      <c r="L40" s="33">
        <v>7953.48</v>
      </c>
      <c r="M40" s="33">
        <v>6108.82</v>
      </c>
      <c r="N40" s="34" t="s">
        <v>6421</v>
      </c>
      <c r="O40" s="33">
        <v>456.22</v>
      </c>
      <c r="BG40" s="27"/>
      <c r="BH40" s="35" t="s">
        <v>789</v>
      </c>
      <c r="BI40" s="19"/>
    </row>
    <row r="41" spans="1:61" s="3" customFormat="1" ht="15" x14ac:dyDescent="0.25">
      <c r="A41" s="36"/>
      <c r="B41" s="37"/>
      <c r="C41" s="37"/>
      <c r="D41" s="37"/>
      <c r="E41" s="38" t="s">
        <v>6422</v>
      </c>
      <c r="F41" s="38"/>
      <c r="G41" s="39"/>
      <c r="H41" s="40"/>
      <c r="I41" s="11"/>
      <c r="J41" s="11"/>
      <c r="K41" s="11"/>
      <c r="L41" s="41">
        <v>7081.36</v>
      </c>
      <c r="M41" s="42"/>
      <c r="N41" s="42"/>
      <c r="O41" s="43"/>
      <c r="BG41" s="27"/>
      <c r="BH41" s="35"/>
      <c r="BI41" s="19"/>
    </row>
    <row r="42" spans="1:61" s="3" customFormat="1" ht="15" x14ac:dyDescent="0.25">
      <c r="A42" s="36"/>
      <c r="B42" s="37"/>
      <c r="C42" s="37"/>
      <c r="D42" s="37"/>
      <c r="E42" s="38" t="s">
        <v>6423</v>
      </c>
      <c r="F42" s="38"/>
      <c r="G42" s="39"/>
      <c r="H42" s="40"/>
      <c r="I42" s="11"/>
      <c r="J42" s="11"/>
      <c r="K42" s="11"/>
      <c r="L42" s="41">
        <v>3703.1</v>
      </c>
      <c r="M42" s="42"/>
      <c r="N42" s="42"/>
      <c r="O42" s="43"/>
      <c r="BG42" s="27"/>
      <c r="BH42" s="35"/>
      <c r="BI42" s="19"/>
    </row>
    <row r="43" spans="1:61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18737.939999999999</v>
      </c>
      <c r="M43" s="42"/>
      <c r="N43" s="42"/>
      <c r="O43" s="43"/>
      <c r="BG43" s="27"/>
      <c r="BH43" s="35"/>
      <c r="BI43" s="19"/>
    </row>
    <row r="44" spans="1:61" s="3" customFormat="1" ht="22.5" x14ac:dyDescent="0.25">
      <c r="A44" s="45"/>
      <c r="B44" s="46" t="s">
        <v>126</v>
      </c>
      <c r="C44" s="141" t="s">
        <v>127</v>
      </c>
      <c r="D44" s="141"/>
      <c r="E44" s="141"/>
      <c r="F44" s="47" t="s">
        <v>80</v>
      </c>
      <c r="G44" s="39" t="s">
        <v>6424</v>
      </c>
      <c r="H44" s="48">
        <v>12139.44</v>
      </c>
      <c r="I44" s="48"/>
      <c r="J44" s="48">
        <v>12139.44</v>
      </c>
      <c r="K44" s="49"/>
      <c r="L44" s="48">
        <v>9.7100000000000009</v>
      </c>
      <c r="M44" s="48"/>
      <c r="N44" s="48"/>
      <c r="O44" s="50">
        <v>9.7100000000000009</v>
      </c>
      <c r="BG44" s="27"/>
      <c r="BH44" s="35"/>
      <c r="BI44" s="19" t="s">
        <v>127</v>
      </c>
    </row>
    <row r="45" spans="1:61" s="3" customFormat="1" ht="22.5" x14ac:dyDescent="0.25">
      <c r="A45" s="45"/>
      <c r="B45" s="46" t="s">
        <v>129</v>
      </c>
      <c r="C45" s="141" t="s">
        <v>130</v>
      </c>
      <c r="D45" s="141"/>
      <c r="E45" s="141"/>
      <c r="F45" s="47" t="s">
        <v>62</v>
      </c>
      <c r="G45" s="39" t="s">
        <v>6425</v>
      </c>
      <c r="H45" s="48">
        <v>50.47</v>
      </c>
      <c r="I45" s="48"/>
      <c r="J45" s="48">
        <v>50.47</v>
      </c>
      <c r="K45" s="49"/>
      <c r="L45" s="48">
        <v>42.78</v>
      </c>
      <c r="M45" s="48"/>
      <c r="N45" s="48"/>
      <c r="O45" s="50">
        <v>42.78</v>
      </c>
      <c r="BG45" s="27"/>
      <c r="BH45" s="35"/>
      <c r="BI45" s="19" t="s">
        <v>130</v>
      </c>
    </row>
    <row r="46" spans="1:61" s="3" customFormat="1" ht="90" x14ac:dyDescent="0.25">
      <c r="A46" s="29" t="s">
        <v>105</v>
      </c>
      <c r="B46" s="30" t="s">
        <v>2540</v>
      </c>
      <c r="C46" s="136" t="s">
        <v>6426</v>
      </c>
      <c r="D46" s="136"/>
      <c r="E46" s="136"/>
      <c r="F46" s="29" t="s">
        <v>6427</v>
      </c>
      <c r="G46" s="52">
        <v>28</v>
      </c>
      <c r="H46" s="33">
        <v>193.51</v>
      </c>
      <c r="I46" s="33"/>
      <c r="J46" s="33">
        <v>193.51</v>
      </c>
      <c r="K46" s="31" t="s">
        <v>42</v>
      </c>
      <c r="L46" s="33">
        <v>46922.3</v>
      </c>
      <c r="M46" s="33"/>
      <c r="N46" s="34"/>
      <c r="O46" s="33">
        <v>46922.3</v>
      </c>
      <c r="BG46" s="27"/>
      <c r="BH46" s="35" t="s">
        <v>6426</v>
      </c>
      <c r="BI46" s="19"/>
    </row>
    <row r="47" spans="1:61" s="3" customFormat="1" ht="15" x14ac:dyDescent="0.25">
      <c r="A47" s="138" t="s">
        <v>4997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40"/>
      <c r="BG47" s="27" t="s">
        <v>4997</v>
      </c>
      <c r="BH47" s="35"/>
      <c r="BI47" s="19"/>
    </row>
    <row r="48" spans="1:61" s="3" customFormat="1" ht="90" x14ac:dyDescent="0.25">
      <c r="A48" s="29" t="s">
        <v>107</v>
      </c>
      <c r="B48" s="30" t="s">
        <v>70</v>
      </c>
      <c r="C48" s="136" t="s">
        <v>71</v>
      </c>
      <c r="D48" s="136"/>
      <c r="E48" s="136"/>
      <c r="F48" s="29" t="s">
        <v>72</v>
      </c>
      <c r="G48" s="44">
        <v>1.65</v>
      </c>
      <c r="H48" s="33" t="s">
        <v>2543</v>
      </c>
      <c r="I48" s="33" t="s">
        <v>74</v>
      </c>
      <c r="J48" s="33">
        <v>34.36</v>
      </c>
      <c r="K48" s="31" t="s">
        <v>42</v>
      </c>
      <c r="L48" s="33">
        <v>29148.58</v>
      </c>
      <c r="M48" s="33">
        <v>28044.84</v>
      </c>
      <c r="N48" s="34" t="s">
        <v>6428</v>
      </c>
      <c r="O48" s="33">
        <v>490.97</v>
      </c>
      <c r="BG48" s="27"/>
      <c r="BH48" s="35" t="s">
        <v>71</v>
      </c>
      <c r="BI48" s="19"/>
    </row>
    <row r="49" spans="1:61" s="3" customFormat="1" ht="15" x14ac:dyDescent="0.25">
      <c r="A49" s="36"/>
      <c r="B49" s="37"/>
      <c r="C49" s="37"/>
      <c r="D49" s="37"/>
      <c r="E49" s="38" t="s">
        <v>6429</v>
      </c>
      <c r="F49" s="38"/>
      <c r="G49" s="39"/>
      <c r="H49" s="40"/>
      <c r="I49" s="11"/>
      <c r="J49" s="11"/>
      <c r="K49" s="11"/>
      <c r="L49" s="41">
        <v>30804.81</v>
      </c>
      <c r="M49" s="42"/>
      <c r="N49" s="42"/>
      <c r="O49" s="43"/>
      <c r="BG49" s="27"/>
      <c r="BH49" s="35"/>
      <c r="BI49" s="19"/>
    </row>
    <row r="50" spans="1:61" s="3" customFormat="1" ht="15" x14ac:dyDescent="0.25">
      <c r="A50" s="36"/>
      <c r="B50" s="37"/>
      <c r="C50" s="37"/>
      <c r="D50" s="37"/>
      <c r="E50" s="38" t="s">
        <v>6430</v>
      </c>
      <c r="F50" s="38"/>
      <c r="G50" s="39"/>
      <c r="H50" s="40"/>
      <c r="I50" s="11"/>
      <c r="J50" s="11"/>
      <c r="K50" s="11"/>
      <c r="L50" s="41">
        <v>16108.94</v>
      </c>
      <c r="M50" s="42"/>
      <c r="N50" s="42"/>
      <c r="O50" s="43"/>
      <c r="BG50" s="27"/>
      <c r="BH50" s="35"/>
      <c r="BI50" s="19"/>
    </row>
    <row r="51" spans="1:61" s="3" customFormat="1" ht="15" x14ac:dyDescent="0.25">
      <c r="A51" s="36"/>
      <c r="B51" s="37"/>
      <c r="C51" s="37"/>
      <c r="D51" s="37"/>
      <c r="E51" s="38" t="s">
        <v>46</v>
      </c>
      <c r="F51" s="38"/>
      <c r="G51" s="39"/>
      <c r="H51" s="40"/>
      <c r="I51" s="11"/>
      <c r="J51" s="11"/>
      <c r="K51" s="11"/>
      <c r="L51" s="41">
        <v>76062.33</v>
      </c>
      <c r="M51" s="42"/>
      <c r="N51" s="42"/>
      <c r="O51" s="43"/>
      <c r="BG51" s="27"/>
      <c r="BH51" s="35"/>
      <c r="BI51" s="19"/>
    </row>
    <row r="52" spans="1:61" s="3" customFormat="1" ht="23.25" x14ac:dyDescent="0.25">
      <c r="A52" s="45"/>
      <c r="B52" s="46" t="s">
        <v>78</v>
      </c>
      <c r="C52" s="141" t="s">
        <v>79</v>
      </c>
      <c r="D52" s="141"/>
      <c r="E52" s="141"/>
      <c r="F52" s="47" t="s">
        <v>80</v>
      </c>
      <c r="G52" s="39" t="s">
        <v>6431</v>
      </c>
      <c r="H52" s="48">
        <v>9042.7999999999993</v>
      </c>
      <c r="I52" s="48"/>
      <c r="J52" s="48">
        <v>9042.7999999999993</v>
      </c>
      <c r="K52" s="49"/>
      <c r="L52" s="48">
        <v>56.97</v>
      </c>
      <c r="M52" s="48"/>
      <c r="N52" s="48"/>
      <c r="O52" s="50">
        <v>56.97</v>
      </c>
      <c r="BG52" s="27"/>
      <c r="BH52" s="35"/>
      <c r="BI52" s="19" t="s">
        <v>79</v>
      </c>
    </row>
    <row r="53" spans="1:61" s="3" customFormat="1" ht="90" x14ac:dyDescent="0.25">
      <c r="A53" s="29" t="s">
        <v>109</v>
      </c>
      <c r="B53" s="30" t="s">
        <v>1433</v>
      </c>
      <c r="C53" s="136" t="s">
        <v>2548</v>
      </c>
      <c r="D53" s="136"/>
      <c r="E53" s="136"/>
      <c r="F53" s="29" t="s">
        <v>88</v>
      </c>
      <c r="G53" s="52">
        <v>55</v>
      </c>
      <c r="H53" s="33">
        <v>140.16</v>
      </c>
      <c r="I53" s="33"/>
      <c r="J53" s="33">
        <v>140.16</v>
      </c>
      <c r="K53" s="31" t="s">
        <v>42</v>
      </c>
      <c r="L53" s="33">
        <v>66758.210000000006</v>
      </c>
      <c r="M53" s="33"/>
      <c r="N53" s="34"/>
      <c r="O53" s="33">
        <v>66758.210000000006</v>
      </c>
      <c r="BG53" s="27"/>
      <c r="BH53" s="35" t="s">
        <v>2548</v>
      </c>
      <c r="BI53" s="19"/>
    </row>
    <row r="54" spans="1:61" s="3" customFormat="1" ht="90" x14ac:dyDescent="0.25">
      <c r="A54" s="29" t="s">
        <v>111</v>
      </c>
      <c r="B54" s="30" t="s">
        <v>1433</v>
      </c>
      <c r="C54" s="136" t="s">
        <v>2550</v>
      </c>
      <c r="D54" s="136"/>
      <c r="E54" s="136"/>
      <c r="F54" s="29" t="s">
        <v>88</v>
      </c>
      <c r="G54" s="52">
        <v>165</v>
      </c>
      <c r="H54" s="33">
        <v>61.84</v>
      </c>
      <c r="I54" s="33"/>
      <c r="J54" s="33">
        <v>61.84</v>
      </c>
      <c r="K54" s="31" t="s">
        <v>42</v>
      </c>
      <c r="L54" s="33">
        <v>88363.18</v>
      </c>
      <c r="M54" s="33"/>
      <c r="N54" s="34"/>
      <c r="O54" s="33">
        <v>88363.18</v>
      </c>
      <c r="BG54" s="27"/>
      <c r="BH54" s="35" t="s">
        <v>2550</v>
      </c>
      <c r="BI54" s="19"/>
    </row>
    <row r="55" spans="1:61" s="3" customFormat="1" ht="90" x14ac:dyDescent="0.25">
      <c r="A55" s="29" t="s">
        <v>113</v>
      </c>
      <c r="B55" s="30" t="s">
        <v>92</v>
      </c>
      <c r="C55" s="136" t="s">
        <v>1410</v>
      </c>
      <c r="D55" s="136"/>
      <c r="E55" s="136"/>
      <c r="F55" s="29" t="s">
        <v>94</v>
      </c>
      <c r="G55" s="57">
        <v>1.02678</v>
      </c>
      <c r="H55" s="33" t="s">
        <v>2551</v>
      </c>
      <c r="I55" s="33">
        <v>4.1399999999999997</v>
      </c>
      <c r="J55" s="33">
        <v>63.54</v>
      </c>
      <c r="K55" s="31" t="s">
        <v>42</v>
      </c>
      <c r="L55" s="33">
        <v>8059.47</v>
      </c>
      <c r="M55" s="33">
        <v>7445.38</v>
      </c>
      <c r="N55" s="34">
        <v>49.1</v>
      </c>
      <c r="O55" s="33">
        <v>564.99</v>
      </c>
      <c r="BG55" s="27"/>
      <c r="BH55" s="35" t="s">
        <v>1410</v>
      </c>
      <c r="BI55" s="19"/>
    </row>
    <row r="56" spans="1:61" s="3" customFormat="1" ht="15" x14ac:dyDescent="0.25">
      <c r="A56" s="36"/>
      <c r="B56" s="37"/>
      <c r="C56" s="37"/>
      <c r="D56" s="37"/>
      <c r="E56" s="38" t="s">
        <v>6432</v>
      </c>
      <c r="F56" s="38"/>
      <c r="G56" s="39"/>
      <c r="H56" s="40"/>
      <c r="I56" s="11"/>
      <c r="J56" s="11"/>
      <c r="K56" s="11"/>
      <c r="L56" s="41">
        <v>8115.46</v>
      </c>
      <c r="M56" s="42"/>
      <c r="N56" s="42"/>
      <c r="O56" s="43"/>
      <c r="BG56" s="27"/>
      <c r="BH56" s="35"/>
      <c r="BI56" s="19"/>
    </row>
    <row r="57" spans="1:61" s="3" customFormat="1" ht="15" x14ac:dyDescent="0.25">
      <c r="A57" s="36"/>
      <c r="B57" s="37"/>
      <c r="C57" s="37"/>
      <c r="D57" s="37"/>
      <c r="E57" s="38" t="s">
        <v>6433</v>
      </c>
      <c r="F57" s="38"/>
      <c r="G57" s="39"/>
      <c r="H57" s="40"/>
      <c r="I57" s="11"/>
      <c r="J57" s="11"/>
      <c r="K57" s="11"/>
      <c r="L57" s="41">
        <v>4243.87</v>
      </c>
      <c r="M57" s="42"/>
      <c r="N57" s="42"/>
      <c r="O57" s="43"/>
      <c r="BG57" s="27"/>
      <c r="BH57" s="35"/>
      <c r="BI57" s="19"/>
    </row>
    <row r="58" spans="1:61" s="3" customFormat="1" ht="15" x14ac:dyDescent="0.25">
      <c r="A58" s="36"/>
      <c r="B58" s="37"/>
      <c r="C58" s="37"/>
      <c r="D58" s="37"/>
      <c r="E58" s="38" t="s">
        <v>46</v>
      </c>
      <c r="F58" s="38"/>
      <c r="G58" s="39"/>
      <c r="H58" s="40"/>
      <c r="I58" s="11"/>
      <c r="J58" s="11"/>
      <c r="K58" s="11"/>
      <c r="L58" s="41">
        <v>20418.8</v>
      </c>
      <c r="M58" s="42"/>
      <c r="N58" s="42"/>
      <c r="O58" s="43"/>
      <c r="BG58" s="27"/>
      <c r="BH58" s="35"/>
      <c r="BI58" s="19"/>
    </row>
    <row r="59" spans="1:61" s="3" customFormat="1" ht="22.5" x14ac:dyDescent="0.25">
      <c r="A59" s="45"/>
      <c r="B59" s="46" t="s">
        <v>98</v>
      </c>
      <c r="C59" s="141" t="s">
        <v>99</v>
      </c>
      <c r="D59" s="141"/>
      <c r="E59" s="141"/>
      <c r="F59" s="47" t="s">
        <v>80</v>
      </c>
      <c r="G59" s="39" t="s">
        <v>6434</v>
      </c>
      <c r="H59" s="48">
        <v>9465.51</v>
      </c>
      <c r="I59" s="48"/>
      <c r="J59" s="48">
        <v>9465.51</v>
      </c>
      <c r="K59" s="49"/>
      <c r="L59" s="48">
        <v>13.25</v>
      </c>
      <c r="M59" s="48"/>
      <c r="N59" s="48"/>
      <c r="O59" s="50">
        <v>13.25</v>
      </c>
      <c r="BG59" s="27"/>
      <c r="BH59" s="35"/>
      <c r="BI59" s="19" t="s">
        <v>99</v>
      </c>
    </row>
    <row r="60" spans="1:61" s="3" customFormat="1" ht="23.25" x14ac:dyDescent="0.25">
      <c r="A60" s="45"/>
      <c r="B60" s="46" t="s">
        <v>102</v>
      </c>
      <c r="C60" s="141" t="s">
        <v>103</v>
      </c>
      <c r="D60" s="141"/>
      <c r="E60" s="141"/>
      <c r="F60" s="47" t="s">
        <v>80</v>
      </c>
      <c r="G60" s="39" t="s">
        <v>6435</v>
      </c>
      <c r="H60" s="48">
        <v>12894.74</v>
      </c>
      <c r="I60" s="48"/>
      <c r="J60" s="48">
        <v>12894.74</v>
      </c>
      <c r="K60" s="49"/>
      <c r="L60" s="48">
        <v>51.58</v>
      </c>
      <c r="M60" s="48"/>
      <c r="N60" s="48"/>
      <c r="O60" s="50">
        <v>51.58</v>
      </c>
      <c r="BG60" s="27"/>
      <c r="BH60" s="35"/>
      <c r="BI60" s="19" t="s">
        <v>103</v>
      </c>
    </row>
    <row r="61" spans="1:61" s="3" customFormat="1" ht="90" x14ac:dyDescent="0.25">
      <c r="A61" s="29" t="s">
        <v>115</v>
      </c>
      <c r="B61" s="30" t="s">
        <v>1750</v>
      </c>
      <c r="C61" s="136" t="s">
        <v>1751</v>
      </c>
      <c r="D61" s="136"/>
      <c r="E61" s="136"/>
      <c r="F61" s="29" t="s">
        <v>94</v>
      </c>
      <c r="G61" s="57">
        <v>-1.02678</v>
      </c>
      <c r="H61" s="33" t="s">
        <v>1752</v>
      </c>
      <c r="I61" s="33">
        <v>1.38</v>
      </c>
      <c r="J61" s="33">
        <v>13.25</v>
      </c>
      <c r="K61" s="31" t="s">
        <v>42</v>
      </c>
      <c r="L61" s="33">
        <v>-2856.63</v>
      </c>
      <c r="M61" s="33">
        <v>-2722.44</v>
      </c>
      <c r="N61" s="34">
        <v>-16.37</v>
      </c>
      <c r="O61" s="33">
        <v>-117.82</v>
      </c>
      <c r="BG61" s="27"/>
      <c r="BH61" s="35" t="s">
        <v>1751</v>
      </c>
      <c r="BI61" s="19"/>
    </row>
    <row r="62" spans="1:61" s="3" customFormat="1" ht="15" x14ac:dyDescent="0.25">
      <c r="A62" s="36"/>
      <c r="B62" s="37"/>
      <c r="C62" s="37"/>
      <c r="D62" s="37"/>
      <c r="E62" s="38" t="s">
        <v>6436</v>
      </c>
      <c r="F62" s="38"/>
      <c r="G62" s="39"/>
      <c r="H62" s="40"/>
      <c r="I62" s="11"/>
      <c r="J62" s="11"/>
      <c r="K62" s="11"/>
      <c r="L62" s="41">
        <v>-2967.46</v>
      </c>
      <c r="M62" s="42"/>
      <c r="N62" s="42"/>
      <c r="O62" s="43"/>
      <c r="BG62" s="27"/>
      <c r="BH62" s="35"/>
      <c r="BI62" s="19"/>
    </row>
    <row r="63" spans="1:61" s="3" customFormat="1" ht="15" x14ac:dyDescent="0.25">
      <c r="A63" s="36"/>
      <c r="B63" s="37"/>
      <c r="C63" s="37"/>
      <c r="D63" s="37"/>
      <c r="E63" s="38" t="s">
        <v>6437</v>
      </c>
      <c r="F63" s="38"/>
      <c r="G63" s="39"/>
      <c r="H63" s="40"/>
      <c r="I63" s="11"/>
      <c r="J63" s="11"/>
      <c r="K63" s="11"/>
      <c r="L63" s="41">
        <v>-1551.79</v>
      </c>
      <c r="M63" s="42"/>
      <c r="N63" s="42"/>
      <c r="O63" s="43"/>
      <c r="BG63" s="27"/>
      <c r="BH63" s="35"/>
      <c r="BI63" s="19"/>
    </row>
    <row r="64" spans="1:61" s="3" customFormat="1" ht="15" x14ac:dyDescent="0.25">
      <c r="A64" s="36"/>
      <c r="B64" s="37"/>
      <c r="C64" s="37"/>
      <c r="D64" s="37"/>
      <c r="E64" s="38" t="s">
        <v>46</v>
      </c>
      <c r="F64" s="38"/>
      <c r="G64" s="39"/>
      <c r="H64" s="40"/>
      <c r="I64" s="11"/>
      <c r="J64" s="11"/>
      <c r="K64" s="11"/>
      <c r="L64" s="41">
        <v>-7375.88</v>
      </c>
      <c r="M64" s="42"/>
      <c r="N64" s="42"/>
      <c r="O64" s="43"/>
      <c r="BG64" s="27"/>
      <c r="BH64" s="35"/>
      <c r="BI64" s="19"/>
    </row>
    <row r="65" spans="1:63" s="3" customFormat="1" ht="22.5" x14ac:dyDescent="0.25">
      <c r="A65" s="45"/>
      <c r="B65" s="46" t="s">
        <v>98</v>
      </c>
      <c r="C65" s="141" t="s">
        <v>99</v>
      </c>
      <c r="D65" s="141"/>
      <c r="E65" s="141"/>
      <c r="F65" s="47" t="s">
        <v>80</v>
      </c>
      <c r="G65" s="39" t="s">
        <v>6438</v>
      </c>
      <c r="H65" s="48">
        <v>9465.51</v>
      </c>
      <c r="I65" s="48"/>
      <c r="J65" s="48">
        <v>9465.51</v>
      </c>
      <c r="K65" s="49"/>
      <c r="L65" s="48">
        <v>-13.25</v>
      </c>
      <c r="M65" s="48"/>
      <c r="N65" s="48"/>
      <c r="O65" s="50">
        <v>-13.25</v>
      </c>
      <c r="BG65" s="27"/>
      <c r="BH65" s="35"/>
      <c r="BI65" s="19" t="s">
        <v>99</v>
      </c>
    </row>
    <row r="66" spans="1:63" s="3" customFormat="1" ht="90" x14ac:dyDescent="0.25">
      <c r="A66" s="29" t="s">
        <v>117</v>
      </c>
      <c r="B66" s="30" t="s">
        <v>1433</v>
      </c>
      <c r="C66" s="136" t="s">
        <v>2556</v>
      </c>
      <c r="D66" s="136"/>
      <c r="E66" s="136"/>
      <c r="F66" s="29" t="s">
        <v>136</v>
      </c>
      <c r="G66" s="52">
        <v>218</v>
      </c>
      <c r="H66" s="33">
        <v>56.93</v>
      </c>
      <c r="I66" s="33"/>
      <c r="J66" s="33">
        <v>56.93</v>
      </c>
      <c r="K66" s="31" t="s">
        <v>42</v>
      </c>
      <c r="L66" s="33">
        <v>107477.01</v>
      </c>
      <c r="M66" s="33"/>
      <c r="N66" s="34"/>
      <c r="O66" s="33">
        <v>107477.01</v>
      </c>
      <c r="BG66" s="27"/>
      <c r="BH66" s="35" t="s">
        <v>2556</v>
      </c>
      <c r="BI66" s="19"/>
    </row>
    <row r="67" spans="1:63" s="3" customFormat="1" ht="90.75" x14ac:dyDescent="0.25">
      <c r="A67" s="29" t="s">
        <v>132</v>
      </c>
      <c r="B67" s="30" t="s">
        <v>1433</v>
      </c>
      <c r="C67" s="136" t="s">
        <v>2558</v>
      </c>
      <c r="D67" s="136"/>
      <c r="E67" s="136"/>
      <c r="F67" s="29" t="s">
        <v>88</v>
      </c>
      <c r="G67" s="52">
        <v>218</v>
      </c>
      <c r="H67" s="33">
        <v>25.81</v>
      </c>
      <c r="I67" s="33"/>
      <c r="J67" s="33">
        <v>25.81</v>
      </c>
      <c r="K67" s="31" t="s">
        <v>42</v>
      </c>
      <c r="L67" s="33">
        <v>48726.18</v>
      </c>
      <c r="M67" s="33"/>
      <c r="N67" s="34"/>
      <c r="O67" s="33">
        <v>48726.18</v>
      </c>
      <c r="BG67" s="27"/>
      <c r="BH67" s="35" t="s">
        <v>2558</v>
      </c>
      <c r="BI67" s="19"/>
    </row>
    <row r="68" spans="1:63" s="3" customFormat="1" ht="90" x14ac:dyDescent="0.25">
      <c r="A68" s="29" t="s">
        <v>134</v>
      </c>
      <c r="B68" s="30" t="s">
        <v>1416</v>
      </c>
      <c r="C68" s="136" t="s">
        <v>1417</v>
      </c>
      <c r="D68" s="136"/>
      <c r="E68" s="136"/>
      <c r="F68" s="29" t="s">
        <v>1418</v>
      </c>
      <c r="G68" s="52">
        <v>10</v>
      </c>
      <c r="H68" s="33" t="s">
        <v>1419</v>
      </c>
      <c r="I68" s="33" t="s">
        <v>1420</v>
      </c>
      <c r="J68" s="33">
        <v>4.3600000000000003</v>
      </c>
      <c r="K68" s="31" t="s">
        <v>42</v>
      </c>
      <c r="L68" s="33">
        <v>20644.490000000002</v>
      </c>
      <c r="M68" s="33">
        <v>18211.650000000001</v>
      </c>
      <c r="N68" s="34" t="s">
        <v>5009</v>
      </c>
      <c r="O68" s="33">
        <v>376.71</v>
      </c>
      <c r="BG68" s="27"/>
      <c r="BH68" s="35" t="s">
        <v>1417</v>
      </c>
      <c r="BI68" s="19"/>
    </row>
    <row r="69" spans="1:63" s="3" customFormat="1" ht="15" x14ac:dyDescent="0.25">
      <c r="A69" s="36"/>
      <c r="B69" s="37"/>
      <c r="C69" s="37"/>
      <c r="D69" s="37"/>
      <c r="E69" s="38" t="s">
        <v>5010</v>
      </c>
      <c r="F69" s="38"/>
      <c r="G69" s="39"/>
      <c r="H69" s="40"/>
      <c r="I69" s="11"/>
      <c r="J69" s="11"/>
      <c r="K69" s="11"/>
      <c r="L69" s="41">
        <v>22137.33</v>
      </c>
      <c r="M69" s="42"/>
      <c r="N69" s="42"/>
      <c r="O69" s="43"/>
      <c r="BG69" s="27"/>
      <c r="BH69" s="35"/>
      <c r="BI69" s="19"/>
    </row>
    <row r="70" spans="1:63" s="3" customFormat="1" ht="15" x14ac:dyDescent="0.25">
      <c r="A70" s="36"/>
      <c r="B70" s="37"/>
      <c r="C70" s="37"/>
      <c r="D70" s="37"/>
      <c r="E70" s="38" t="s">
        <v>5011</v>
      </c>
      <c r="F70" s="38"/>
      <c r="G70" s="39"/>
      <c r="H70" s="40"/>
      <c r="I70" s="11"/>
      <c r="J70" s="11"/>
      <c r="K70" s="11"/>
      <c r="L70" s="41">
        <v>13172.62</v>
      </c>
      <c r="M70" s="42"/>
      <c r="N70" s="42"/>
      <c r="O70" s="43"/>
      <c r="BG70" s="27"/>
      <c r="BH70" s="35"/>
      <c r="BI70" s="19"/>
    </row>
    <row r="71" spans="1:63" s="3" customFormat="1" ht="15" x14ac:dyDescent="0.25">
      <c r="A71" s="36"/>
      <c r="B71" s="37"/>
      <c r="C71" s="37"/>
      <c r="D71" s="37"/>
      <c r="E71" s="38" t="s">
        <v>46</v>
      </c>
      <c r="F71" s="38"/>
      <c r="G71" s="39"/>
      <c r="H71" s="40"/>
      <c r="I71" s="11"/>
      <c r="J71" s="11"/>
      <c r="K71" s="11"/>
      <c r="L71" s="41">
        <v>55954.44</v>
      </c>
      <c r="M71" s="42"/>
      <c r="N71" s="42"/>
      <c r="O71" s="43"/>
      <c r="BG71" s="27"/>
      <c r="BH71" s="35"/>
      <c r="BI71" s="19"/>
    </row>
    <row r="72" spans="1:63" s="3" customFormat="1" ht="22.5" x14ac:dyDescent="0.25">
      <c r="A72" s="45"/>
      <c r="B72" s="46" t="s">
        <v>1424</v>
      </c>
      <c r="C72" s="141" t="s">
        <v>1425</v>
      </c>
      <c r="D72" s="141"/>
      <c r="E72" s="141"/>
      <c r="F72" s="47" t="s">
        <v>80</v>
      </c>
      <c r="G72" s="39" t="s">
        <v>5012</v>
      </c>
      <c r="H72" s="48">
        <v>23703.67</v>
      </c>
      <c r="I72" s="48"/>
      <c r="J72" s="48">
        <v>23703.67</v>
      </c>
      <c r="K72" s="49"/>
      <c r="L72" s="48">
        <v>14.22</v>
      </c>
      <c r="M72" s="48"/>
      <c r="N72" s="48"/>
      <c r="O72" s="50">
        <v>14.22</v>
      </c>
      <c r="BG72" s="27"/>
      <c r="BH72" s="35"/>
      <c r="BI72" s="19" t="s">
        <v>1425</v>
      </c>
    </row>
    <row r="73" spans="1:63" s="3" customFormat="1" ht="23.25" x14ac:dyDescent="0.25">
      <c r="A73" s="45"/>
      <c r="B73" s="46" t="s">
        <v>1427</v>
      </c>
      <c r="C73" s="141" t="s">
        <v>1428</v>
      </c>
      <c r="D73" s="141"/>
      <c r="E73" s="141"/>
      <c r="F73" s="47" t="s">
        <v>80</v>
      </c>
      <c r="G73" s="39" t="s">
        <v>5013</v>
      </c>
      <c r="H73" s="48">
        <v>1525.63</v>
      </c>
      <c r="I73" s="48"/>
      <c r="J73" s="48">
        <v>1525.63</v>
      </c>
      <c r="K73" s="49"/>
      <c r="L73" s="48">
        <v>2.44</v>
      </c>
      <c r="M73" s="48"/>
      <c r="N73" s="48"/>
      <c r="O73" s="50">
        <v>2.44</v>
      </c>
      <c r="BG73" s="27"/>
      <c r="BH73" s="35"/>
      <c r="BI73" s="19" t="s">
        <v>1428</v>
      </c>
    </row>
    <row r="74" spans="1:63" s="3" customFormat="1" ht="22.5" x14ac:dyDescent="0.25">
      <c r="A74" s="45"/>
      <c r="B74" s="46" t="s">
        <v>1430</v>
      </c>
      <c r="C74" s="141" t="s">
        <v>1431</v>
      </c>
      <c r="D74" s="141"/>
      <c r="E74" s="141"/>
      <c r="F74" s="47" t="s">
        <v>80</v>
      </c>
      <c r="G74" s="39" t="s">
        <v>5014</v>
      </c>
      <c r="H74" s="48">
        <v>14120.9</v>
      </c>
      <c r="I74" s="48"/>
      <c r="J74" s="48">
        <v>14120.9</v>
      </c>
      <c r="K74" s="49"/>
      <c r="L74" s="48">
        <v>26.83</v>
      </c>
      <c r="M74" s="48"/>
      <c r="N74" s="48"/>
      <c r="O74" s="50">
        <v>26.83</v>
      </c>
      <c r="BG74" s="27"/>
      <c r="BH74" s="35"/>
      <c r="BI74" s="19" t="s">
        <v>1431</v>
      </c>
    </row>
    <row r="75" spans="1:63" s="3" customFormat="1" ht="90" x14ac:dyDescent="0.25">
      <c r="A75" s="29" t="s">
        <v>138</v>
      </c>
      <c r="B75" s="30" t="s">
        <v>1433</v>
      </c>
      <c r="C75" s="136" t="s">
        <v>2565</v>
      </c>
      <c r="D75" s="136"/>
      <c r="E75" s="136"/>
      <c r="F75" s="29" t="s">
        <v>88</v>
      </c>
      <c r="G75" s="52">
        <v>10</v>
      </c>
      <c r="H75" s="33">
        <v>66.25</v>
      </c>
      <c r="I75" s="33"/>
      <c r="J75" s="33">
        <v>66.25</v>
      </c>
      <c r="K75" s="31" t="s">
        <v>42</v>
      </c>
      <c r="L75" s="33">
        <v>5737.25</v>
      </c>
      <c r="M75" s="33"/>
      <c r="N75" s="34"/>
      <c r="O75" s="33">
        <v>5737.25</v>
      </c>
      <c r="BG75" s="27"/>
      <c r="BH75" s="35" t="s">
        <v>2565</v>
      </c>
      <c r="BI75" s="19"/>
    </row>
    <row r="76" spans="1:63" s="3" customFormat="1" ht="22.5" x14ac:dyDescent="0.25">
      <c r="A76" s="142" t="s">
        <v>467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4"/>
      <c r="L76" s="33">
        <v>560475.87</v>
      </c>
      <c r="M76" s="33">
        <v>78188.06</v>
      </c>
      <c r="N76" s="33" t="s">
        <v>6439</v>
      </c>
      <c r="O76" s="33">
        <v>475380.52</v>
      </c>
      <c r="BJ76" s="35" t="s">
        <v>467</v>
      </c>
    </row>
    <row r="77" spans="1:63" s="3" customFormat="1" ht="15" x14ac:dyDescent="0.25">
      <c r="A77" s="142" t="s">
        <v>469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4"/>
      <c r="L77" s="33">
        <v>85383.47</v>
      </c>
      <c r="M77" s="33"/>
      <c r="N77" s="33"/>
      <c r="O77" s="33"/>
      <c r="BJ77" s="35" t="s">
        <v>469</v>
      </c>
    </row>
    <row r="78" spans="1:63" s="3" customFormat="1" ht="15" x14ac:dyDescent="0.25">
      <c r="A78" s="145" t="s">
        <v>470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7"/>
      <c r="L78" s="55"/>
      <c r="M78" s="55"/>
      <c r="N78" s="55"/>
      <c r="O78" s="55"/>
      <c r="BJ78" s="35"/>
      <c r="BK78" s="2" t="s">
        <v>470</v>
      </c>
    </row>
    <row r="79" spans="1:63" s="3" customFormat="1" ht="15" x14ac:dyDescent="0.25">
      <c r="A79" s="145" t="s">
        <v>5016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7"/>
      <c r="L79" s="55">
        <v>11795.66</v>
      </c>
      <c r="M79" s="55"/>
      <c r="N79" s="55"/>
      <c r="O79" s="55"/>
      <c r="BJ79" s="35"/>
      <c r="BK79" s="2" t="s">
        <v>5016</v>
      </c>
    </row>
    <row r="80" spans="1:63" s="3" customFormat="1" ht="15" x14ac:dyDescent="0.25">
      <c r="A80" s="145" t="s">
        <v>5017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7"/>
      <c r="L80" s="55">
        <v>8416.31</v>
      </c>
      <c r="M80" s="55"/>
      <c r="N80" s="55"/>
      <c r="O80" s="55"/>
      <c r="BJ80" s="35"/>
      <c r="BK80" s="2" t="s">
        <v>5017</v>
      </c>
    </row>
    <row r="81" spans="1:63" s="3" customFormat="1" ht="15" x14ac:dyDescent="0.25">
      <c r="A81" s="145" t="s">
        <v>6440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7"/>
      <c r="L81" s="55">
        <v>43034.17</v>
      </c>
      <c r="M81" s="55"/>
      <c r="N81" s="55"/>
      <c r="O81" s="55"/>
      <c r="BJ81" s="35"/>
      <c r="BK81" s="2" t="s">
        <v>6440</v>
      </c>
    </row>
    <row r="82" spans="1:63" s="3" customFormat="1" ht="15" x14ac:dyDescent="0.25">
      <c r="A82" s="145" t="s">
        <v>6441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7"/>
      <c r="L82" s="55">
        <v>22137.33</v>
      </c>
      <c r="M82" s="55"/>
      <c r="N82" s="55"/>
      <c r="O82" s="55"/>
      <c r="BJ82" s="35"/>
      <c r="BK82" s="2" t="s">
        <v>6441</v>
      </c>
    </row>
    <row r="83" spans="1:63" s="3" customFormat="1" ht="15" x14ac:dyDescent="0.25">
      <c r="A83" s="142" t="s">
        <v>477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44"/>
      <c r="L83" s="33">
        <v>47664.49</v>
      </c>
      <c r="M83" s="33"/>
      <c r="N83" s="33"/>
      <c r="O83" s="33"/>
      <c r="BJ83" s="35" t="s">
        <v>477</v>
      </c>
    </row>
    <row r="84" spans="1:63" s="3" customFormat="1" ht="15" x14ac:dyDescent="0.25">
      <c r="A84" s="145" t="s">
        <v>470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7"/>
      <c r="L84" s="55"/>
      <c r="M84" s="55"/>
      <c r="N84" s="55"/>
      <c r="O84" s="55"/>
      <c r="BJ84" s="35"/>
      <c r="BK84" s="2" t="s">
        <v>470</v>
      </c>
    </row>
    <row r="85" spans="1:63" s="3" customFormat="1" ht="15" x14ac:dyDescent="0.25">
      <c r="A85" s="145" t="s">
        <v>5020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7"/>
      <c r="L85" s="55">
        <v>4123.99</v>
      </c>
      <c r="M85" s="55"/>
      <c r="N85" s="55"/>
      <c r="O85" s="55"/>
      <c r="BJ85" s="35"/>
      <c r="BK85" s="2" t="s">
        <v>5020</v>
      </c>
    </row>
    <row r="86" spans="1:63" s="3" customFormat="1" ht="15" x14ac:dyDescent="0.25">
      <c r="A86" s="145" t="s">
        <v>6442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7"/>
      <c r="L86" s="55">
        <v>22504.11</v>
      </c>
      <c r="M86" s="55"/>
      <c r="N86" s="55"/>
      <c r="O86" s="55"/>
      <c r="BJ86" s="35"/>
      <c r="BK86" s="2" t="s">
        <v>6442</v>
      </c>
    </row>
    <row r="87" spans="1:63" s="3" customFormat="1" ht="15" x14ac:dyDescent="0.25">
      <c r="A87" s="145" t="s">
        <v>5022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>
        <v>7863.77</v>
      </c>
      <c r="M87" s="55"/>
      <c r="N87" s="55"/>
      <c r="O87" s="55"/>
      <c r="BJ87" s="35"/>
      <c r="BK87" s="2" t="s">
        <v>5022</v>
      </c>
    </row>
    <row r="88" spans="1:63" s="3" customFormat="1" ht="15" x14ac:dyDescent="0.25">
      <c r="A88" s="145" t="s">
        <v>6443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13172.62</v>
      </c>
      <c r="M88" s="55"/>
      <c r="N88" s="55"/>
      <c r="O88" s="55"/>
      <c r="BJ88" s="35"/>
      <c r="BK88" s="2" t="s">
        <v>6443</v>
      </c>
    </row>
    <row r="89" spans="1:63" s="3" customFormat="1" ht="15" x14ac:dyDescent="0.25">
      <c r="A89" s="142" t="s">
        <v>484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4"/>
      <c r="L89" s="33"/>
      <c r="M89" s="33"/>
      <c r="N89" s="33"/>
      <c r="O89" s="33"/>
      <c r="BJ89" s="35" t="s">
        <v>484</v>
      </c>
    </row>
    <row r="90" spans="1:63" s="3" customFormat="1" ht="15" x14ac:dyDescent="0.25">
      <c r="A90" s="145" t="s">
        <v>491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7"/>
      <c r="L90" s="55"/>
      <c r="M90" s="55"/>
      <c r="N90" s="55"/>
      <c r="O90" s="55"/>
      <c r="BJ90" s="35"/>
      <c r="BK90" s="2" t="s">
        <v>491</v>
      </c>
    </row>
    <row r="91" spans="1:63" s="3" customFormat="1" ht="15" x14ac:dyDescent="0.25">
      <c r="A91" s="145" t="s">
        <v>5024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>
        <v>17358.78</v>
      </c>
      <c r="M91" s="55">
        <v>12683.5</v>
      </c>
      <c r="N91" s="55">
        <v>2759.2</v>
      </c>
      <c r="O91" s="55">
        <v>1916.08</v>
      </c>
      <c r="BJ91" s="35"/>
      <c r="BK91" s="2" t="s">
        <v>5024</v>
      </c>
    </row>
    <row r="92" spans="1:63" s="3" customFormat="1" ht="15" x14ac:dyDescent="0.25">
      <c r="A92" s="145" t="s">
        <v>5025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7"/>
      <c r="L92" s="55">
        <v>11795.66</v>
      </c>
      <c r="M92" s="55"/>
      <c r="N92" s="55"/>
      <c r="O92" s="55"/>
      <c r="BJ92" s="35"/>
      <c r="BK92" s="2" t="s">
        <v>5025</v>
      </c>
    </row>
    <row r="93" spans="1:63" s="3" customFormat="1" ht="15" x14ac:dyDescent="0.25">
      <c r="A93" s="145" t="s">
        <v>5026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>
        <v>7863.77</v>
      </c>
      <c r="M93" s="55"/>
      <c r="N93" s="55"/>
      <c r="O93" s="55"/>
      <c r="BJ93" s="35"/>
      <c r="BK93" s="2" t="s">
        <v>5026</v>
      </c>
    </row>
    <row r="94" spans="1:63" s="3" customFormat="1" ht="15" x14ac:dyDescent="0.25">
      <c r="A94" s="145" t="s">
        <v>490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37018.21</v>
      </c>
      <c r="M94" s="55"/>
      <c r="N94" s="55"/>
      <c r="O94" s="55"/>
      <c r="BJ94" s="35"/>
      <c r="BK94" s="2" t="s">
        <v>490</v>
      </c>
    </row>
    <row r="95" spans="1:63" s="3" customFormat="1" ht="15" x14ac:dyDescent="0.25">
      <c r="A95" s="145" t="s">
        <v>2578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/>
      <c r="M95" s="55"/>
      <c r="N95" s="55"/>
      <c r="O95" s="55"/>
      <c r="BJ95" s="35"/>
      <c r="BK95" s="2" t="s">
        <v>2578</v>
      </c>
    </row>
    <row r="96" spans="1:63" s="3" customFormat="1" ht="15" x14ac:dyDescent="0.25">
      <c r="A96" s="145" t="s">
        <v>6444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>
        <v>461982.77</v>
      </c>
      <c r="M96" s="55"/>
      <c r="N96" s="55"/>
      <c r="O96" s="55">
        <v>461982.77</v>
      </c>
      <c r="BJ96" s="35"/>
      <c r="BK96" s="2" t="s">
        <v>6444</v>
      </c>
    </row>
    <row r="97" spans="1:63" s="3" customFormat="1" ht="15" x14ac:dyDescent="0.25">
      <c r="A97" s="145" t="s">
        <v>504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/>
      <c r="M97" s="55"/>
      <c r="N97" s="55"/>
      <c r="O97" s="55"/>
      <c r="BJ97" s="35"/>
      <c r="BK97" s="2" t="s">
        <v>504</v>
      </c>
    </row>
    <row r="98" spans="1:63" s="3" customFormat="1" ht="15" x14ac:dyDescent="0.25">
      <c r="A98" s="145" t="s">
        <v>5028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55">
        <v>18184.93</v>
      </c>
      <c r="M98" s="55">
        <v>8416.31</v>
      </c>
      <c r="N98" s="55">
        <v>58.02</v>
      </c>
      <c r="O98" s="55">
        <v>9710.6</v>
      </c>
      <c r="BJ98" s="35"/>
      <c r="BK98" s="2" t="s">
        <v>5028</v>
      </c>
    </row>
    <row r="99" spans="1:63" s="3" customFormat="1" ht="15" x14ac:dyDescent="0.25">
      <c r="A99" s="145" t="s">
        <v>5029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>
        <v>8416.31</v>
      </c>
      <c r="M99" s="55"/>
      <c r="N99" s="55"/>
      <c r="O99" s="55"/>
      <c r="BJ99" s="35"/>
      <c r="BK99" s="2" t="s">
        <v>5029</v>
      </c>
    </row>
    <row r="100" spans="1:63" s="3" customFormat="1" ht="15" x14ac:dyDescent="0.25">
      <c r="A100" s="145" t="s">
        <v>5030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55">
        <v>4123.99</v>
      </c>
      <c r="M100" s="55"/>
      <c r="N100" s="55"/>
      <c r="O100" s="55"/>
      <c r="BJ100" s="35"/>
      <c r="BK100" s="2" t="s">
        <v>5030</v>
      </c>
    </row>
    <row r="101" spans="1:63" s="3" customFormat="1" ht="15" x14ac:dyDescent="0.25">
      <c r="A101" s="145" t="s">
        <v>490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>
        <v>30725.23</v>
      </c>
      <c r="M101" s="55"/>
      <c r="N101" s="55"/>
      <c r="O101" s="55"/>
      <c r="BJ101" s="35"/>
      <c r="BK101" s="2" t="s">
        <v>490</v>
      </c>
    </row>
    <row r="102" spans="1:63" s="3" customFormat="1" ht="15" x14ac:dyDescent="0.25">
      <c r="A102" s="145" t="s">
        <v>495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/>
      <c r="M102" s="55"/>
      <c r="N102" s="55"/>
      <c r="O102" s="55"/>
      <c r="BJ102" s="35"/>
      <c r="BK102" s="2" t="s">
        <v>495</v>
      </c>
    </row>
    <row r="103" spans="1:63" s="3" customFormat="1" ht="22.5" x14ac:dyDescent="0.25">
      <c r="A103" s="145" t="s">
        <v>5031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55">
        <v>42304.9</v>
      </c>
      <c r="M103" s="55">
        <v>38876.6</v>
      </c>
      <c r="N103" s="55" t="s">
        <v>6445</v>
      </c>
      <c r="O103" s="55">
        <v>1394.36</v>
      </c>
      <c r="BJ103" s="35"/>
      <c r="BK103" s="2" t="s">
        <v>5031</v>
      </c>
    </row>
    <row r="104" spans="1:63" s="3" customFormat="1" ht="15" x14ac:dyDescent="0.25">
      <c r="A104" s="145" t="s">
        <v>6446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>
        <v>43034.17</v>
      </c>
      <c r="M104" s="55"/>
      <c r="N104" s="55"/>
      <c r="O104" s="55"/>
      <c r="BJ104" s="35"/>
      <c r="BK104" s="2" t="s">
        <v>6446</v>
      </c>
    </row>
    <row r="105" spans="1:63" s="3" customFormat="1" ht="15" x14ac:dyDescent="0.25">
      <c r="A105" s="145" t="s">
        <v>6447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55">
        <v>22504.11</v>
      </c>
      <c r="M105" s="55"/>
      <c r="N105" s="55"/>
      <c r="O105" s="55"/>
      <c r="BJ105" s="35"/>
      <c r="BK105" s="2" t="s">
        <v>6447</v>
      </c>
    </row>
    <row r="106" spans="1:63" s="3" customFormat="1" ht="15" x14ac:dyDescent="0.25">
      <c r="A106" s="145" t="s">
        <v>490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>
        <v>107843.18</v>
      </c>
      <c r="M106" s="55"/>
      <c r="N106" s="55"/>
      <c r="O106" s="55"/>
      <c r="BJ106" s="35"/>
      <c r="BK106" s="2" t="s">
        <v>490</v>
      </c>
    </row>
    <row r="107" spans="1:63" s="3" customFormat="1" ht="15" x14ac:dyDescent="0.25">
      <c r="A107" s="145" t="s">
        <v>1703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  <c r="L107" s="55"/>
      <c r="M107" s="55"/>
      <c r="N107" s="55"/>
      <c r="O107" s="55"/>
      <c r="BJ107" s="35"/>
      <c r="BK107" s="2" t="s">
        <v>1703</v>
      </c>
    </row>
    <row r="108" spans="1:63" s="3" customFormat="1" ht="22.5" x14ac:dyDescent="0.25">
      <c r="A108" s="145" t="s">
        <v>6448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55">
        <v>20644.490000000002</v>
      </c>
      <c r="M108" s="55">
        <v>18211.650000000001</v>
      </c>
      <c r="N108" s="55" t="s">
        <v>5009</v>
      </c>
      <c r="O108" s="55">
        <v>376.71</v>
      </c>
      <c r="BJ108" s="35"/>
      <c r="BK108" s="2" t="s">
        <v>6448</v>
      </c>
    </row>
    <row r="109" spans="1:63" s="3" customFormat="1" ht="15" x14ac:dyDescent="0.25">
      <c r="A109" s="145" t="s">
        <v>5036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55">
        <v>22137.33</v>
      </c>
      <c r="M109" s="55"/>
      <c r="N109" s="55"/>
      <c r="O109" s="55"/>
      <c r="BJ109" s="35"/>
      <c r="BK109" s="2" t="s">
        <v>5036</v>
      </c>
    </row>
    <row r="110" spans="1:63" s="3" customFormat="1" ht="15" x14ac:dyDescent="0.25">
      <c r="A110" s="145" t="s">
        <v>5037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55">
        <v>13172.62</v>
      </c>
      <c r="M110" s="55"/>
      <c r="N110" s="55"/>
      <c r="O110" s="55"/>
      <c r="BJ110" s="35"/>
      <c r="BK110" s="2" t="s">
        <v>5037</v>
      </c>
    </row>
    <row r="111" spans="1:63" s="3" customFormat="1" ht="15" x14ac:dyDescent="0.25">
      <c r="A111" s="145" t="s">
        <v>490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55">
        <v>55954.44</v>
      </c>
      <c r="M111" s="55"/>
      <c r="N111" s="55"/>
      <c r="O111" s="55"/>
      <c r="BJ111" s="35"/>
      <c r="BK111" s="2" t="s">
        <v>490</v>
      </c>
    </row>
    <row r="112" spans="1:63" s="3" customFormat="1" ht="15" x14ac:dyDescent="0.25">
      <c r="A112" s="145" t="s">
        <v>513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55">
        <v>693523.83</v>
      </c>
      <c r="M112" s="55"/>
      <c r="N112" s="55"/>
      <c r="O112" s="55"/>
      <c r="BJ112" s="35"/>
      <c r="BK112" s="2" t="s">
        <v>513</v>
      </c>
    </row>
    <row r="113" spans="1:64" s="3" customFormat="1" ht="15" x14ac:dyDescent="0.25">
      <c r="A113" s="145" t="s">
        <v>514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55"/>
      <c r="M113" s="55"/>
      <c r="N113" s="55"/>
      <c r="O113" s="55"/>
      <c r="BJ113" s="35"/>
      <c r="BK113" s="2" t="s">
        <v>514</v>
      </c>
    </row>
    <row r="114" spans="1:64" s="3" customFormat="1" ht="15" x14ac:dyDescent="0.25">
      <c r="A114" s="145" t="s">
        <v>515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  <c r="L114" s="55">
        <v>78188.06</v>
      </c>
      <c r="M114" s="55"/>
      <c r="N114" s="55"/>
      <c r="O114" s="55"/>
      <c r="BJ114" s="35"/>
      <c r="BK114" s="2" t="s">
        <v>515</v>
      </c>
    </row>
    <row r="115" spans="1:64" s="3" customFormat="1" ht="15" x14ac:dyDescent="0.25">
      <c r="A115" s="145" t="s">
        <v>516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7"/>
      <c r="L115" s="55">
        <v>475380.52</v>
      </c>
      <c r="M115" s="55"/>
      <c r="N115" s="55"/>
      <c r="O115" s="55"/>
      <c r="BJ115" s="35"/>
      <c r="BK115" s="2" t="s">
        <v>516</v>
      </c>
    </row>
    <row r="116" spans="1:64" s="3" customFormat="1" ht="15" x14ac:dyDescent="0.25">
      <c r="A116" s="145" t="s">
        <v>517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7"/>
      <c r="L116" s="55">
        <v>6907.29</v>
      </c>
      <c r="M116" s="55"/>
      <c r="N116" s="55"/>
      <c r="O116" s="55"/>
      <c r="BJ116" s="35"/>
      <c r="BK116" s="2" t="s">
        <v>517</v>
      </c>
    </row>
    <row r="117" spans="1:64" s="3" customFormat="1" ht="15" x14ac:dyDescent="0.25">
      <c r="A117" s="145" t="s">
        <v>518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55">
        <v>687.95</v>
      </c>
      <c r="M117" s="55"/>
      <c r="N117" s="55"/>
      <c r="O117" s="55"/>
      <c r="BJ117" s="35"/>
      <c r="BK117" s="2" t="s">
        <v>518</v>
      </c>
    </row>
    <row r="118" spans="1:64" s="3" customFormat="1" ht="15" x14ac:dyDescent="0.25">
      <c r="A118" s="145" t="s">
        <v>519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7"/>
      <c r="L118" s="55">
        <v>85383.47</v>
      </c>
      <c r="M118" s="55"/>
      <c r="N118" s="55"/>
      <c r="O118" s="55"/>
      <c r="BJ118" s="35"/>
      <c r="BK118" s="2" t="s">
        <v>519</v>
      </c>
    </row>
    <row r="119" spans="1:64" s="3" customFormat="1" ht="15" x14ac:dyDescent="0.25">
      <c r="A119" s="145" t="s">
        <v>520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7"/>
      <c r="L119" s="55">
        <v>47664.49</v>
      </c>
      <c r="M119" s="55"/>
      <c r="N119" s="55"/>
      <c r="O119" s="55"/>
      <c r="BJ119" s="35"/>
      <c r="BK119" s="2" t="s">
        <v>520</v>
      </c>
    </row>
    <row r="120" spans="1:64" s="3" customFormat="1" ht="15" x14ac:dyDescent="0.25">
      <c r="A120" s="145" t="s">
        <v>521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7"/>
      <c r="L120" s="55">
        <v>36063.24</v>
      </c>
      <c r="M120" s="55"/>
      <c r="N120" s="55"/>
      <c r="O120" s="55"/>
      <c r="BJ120" s="35"/>
      <c r="BK120" s="2" t="s">
        <v>521</v>
      </c>
    </row>
    <row r="121" spans="1:64" s="3" customFormat="1" ht="15" x14ac:dyDescent="0.25">
      <c r="A121" s="142" t="s">
        <v>513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4"/>
      <c r="L121" s="33">
        <v>729587.07</v>
      </c>
      <c r="M121" s="33"/>
      <c r="N121" s="33"/>
      <c r="O121" s="33"/>
      <c r="BJ121" s="35"/>
      <c r="BL121" s="35" t="s">
        <v>513</v>
      </c>
    </row>
    <row r="122" spans="1:64" s="3" customFormat="1" ht="15" x14ac:dyDescent="0.25">
      <c r="A122" s="145" t="s">
        <v>522</v>
      </c>
      <c r="B122" s="146"/>
      <c r="C122" s="146"/>
      <c r="D122" s="146"/>
      <c r="E122" s="146"/>
      <c r="F122" s="146"/>
      <c r="G122" s="146"/>
      <c r="H122" s="146"/>
      <c r="I122" s="146"/>
      <c r="J122" s="146"/>
      <c r="K122" s="147"/>
      <c r="L122" s="55">
        <v>15321.33</v>
      </c>
      <c r="M122" s="55"/>
      <c r="N122" s="55"/>
      <c r="O122" s="55"/>
      <c r="BJ122" s="35"/>
      <c r="BK122" s="2" t="s">
        <v>522</v>
      </c>
      <c r="BL122" s="35"/>
    </row>
    <row r="123" spans="1:64" s="3" customFormat="1" ht="15" x14ac:dyDescent="0.25">
      <c r="A123" s="145" t="s">
        <v>523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  <c r="L123" s="55">
        <v>25535.55</v>
      </c>
      <c r="M123" s="55"/>
      <c r="N123" s="55"/>
      <c r="O123" s="55"/>
      <c r="BJ123" s="35"/>
      <c r="BK123" s="2" t="s">
        <v>523</v>
      </c>
      <c r="BL123" s="35"/>
    </row>
    <row r="124" spans="1:64" s="3" customFormat="1" ht="15" x14ac:dyDescent="0.25">
      <c r="A124" s="145" t="s">
        <v>524</v>
      </c>
      <c r="B124" s="146"/>
      <c r="C124" s="146"/>
      <c r="D124" s="146"/>
      <c r="E124" s="146"/>
      <c r="F124" s="146"/>
      <c r="G124" s="146"/>
      <c r="H124" s="146"/>
      <c r="I124" s="146"/>
      <c r="J124" s="146"/>
      <c r="K124" s="147"/>
      <c r="L124" s="55">
        <v>18239.68</v>
      </c>
      <c r="M124" s="55"/>
      <c r="N124" s="55"/>
      <c r="O124" s="55"/>
      <c r="BJ124" s="35"/>
      <c r="BK124" s="2" t="s">
        <v>524</v>
      </c>
      <c r="BL124" s="35"/>
    </row>
    <row r="125" spans="1:64" s="3" customFormat="1" ht="15" x14ac:dyDescent="0.25">
      <c r="A125" s="145" t="s">
        <v>525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7"/>
      <c r="L125" s="55">
        <v>14591.74</v>
      </c>
      <c r="M125" s="55"/>
      <c r="N125" s="55"/>
      <c r="O125" s="55"/>
      <c r="BJ125" s="35"/>
      <c r="BK125" s="2" t="s">
        <v>525</v>
      </c>
      <c r="BL125" s="35"/>
    </row>
    <row r="126" spans="1:64" s="3" customFormat="1" ht="15" x14ac:dyDescent="0.25">
      <c r="A126" s="142" t="s">
        <v>513</v>
      </c>
      <c r="B126" s="143"/>
      <c r="C126" s="143"/>
      <c r="D126" s="143"/>
      <c r="E126" s="143"/>
      <c r="F126" s="143"/>
      <c r="G126" s="143"/>
      <c r="H126" s="143"/>
      <c r="I126" s="143"/>
      <c r="J126" s="143"/>
      <c r="K126" s="144"/>
      <c r="L126" s="33">
        <v>803275.37</v>
      </c>
      <c r="M126" s="33"/>
      <c r="N126" s="33"/>
      <c r="O126" s="33"/>
      <c r="BJ126" s="35"/>
      <c r="BL126" s="35" t="s">
        <v>513</v>
      </c>
    </row>
    <row r="127" spans="1:64" s="3" customFormat="1" ht="15" x14ac:dyDescent="0.25">
      <c r="A127" s="145" t="s">
        <v>526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7"/>
      <c r="L127" s="55">
        <v>24098.26</v>
      </c>
      <c r="M127" s="55"/>
      <c r="N127" s="55"/>
      <c r="O127" s="55"/>
      <c r="BJ127" s="35"/>
      <c r="BK127" s="2" t="s">
        <v>526</v>
      </c>
      <c r="BL127" s="35"/>
    </row>
    <row r="128" spans="1:64" s="3" customFormat="1" ht="15" x14ac:dyDescent="0.25">
      <c r="A128" s="142" t="s">
        <v>527</v>
      </c>
      <c r="B128" s="143"/>
      <c r="C128" s="143"/>
      <c r="D128" s="143"/>
      <c r="E128" s="143"/>
      <c r="F128" s="143"/>
      <c r="G128" s="143"/>
      <c r="H128" s="143"/>
      <c r="I128" s="143"/>
      <c r="J128" s="143"/>
      <c r="K128" s="144"/>
      <c r="L128" s="33">
        <v>827373.63</v>
      </c>
      <c r="M128" s="33"/>
      <c r="N128" s="33"/>
      <c r="O128" s="33"/>
      <c r="BJ128" s="35"/>
      <c r="BL128" s="35" t="s">
        <v>527</v>
      </c>
    </row>
    <row r="129" spans="1:65" s="3" customFormat="1" ht="15" x14ac:dyDescent="0.25">
      <c r="A129" s="145" t="s">
        <v>528</v>
      </c>
      <c r="B129" s="146"/>
      <c r="C129" s="146"/>
      <c r="D129" s="146"/>
      <c r="E129" s="146"/>
      <c r="F129" s="146"/>
      <c r="G129" s="146"/>
      <c r="H129" s="146"/>
      <c r="I129" s="146"/>
      <c r="J129" s="146"/>
      <c r="K129" s="147"/>
      <c r="L129" s="55">
        <v>165474.73000000001</v>
      </c>
      <c r="M129" s="55"/>
      <c r="N129" s="55"/>
      <c r="O129" s="55"/>
      <c r="BJ129" s="35"/>
      <c r="BK129" s="2" t="s">
        <v>528</v>
      </c>
      <c r="BL129" s="35"/>
    </row>
    <row r="130" spans="1:65" s="3" customFormat="1" ht="15" x14ac:dyDescent="0.25">
      <c r="A130" s="142" t="s">
        <v>529</v>
      </c>
      <c r="B130" s="143"/>
      <c r="C130" s="143"/>
      <c r="D130" s="143"/>
      <c r="E130" s="143"/>
      <c r="F130" s="143"/>
      <c r="G130" s="143"/>
      <c r="H130" s="143"/>
      <c r="I130" s="143"/>
      <c r="J130" s="143"/>
      <c r="K130" s="144"/>
      <c r="L130" s="33">
        <v>992848.36</v>
      </c>
      <c r="M130" s="33"/>
      <c r="N130" s="33"/>
      <c r="O130" s="33"/>
      <c r="BJ130" s="35"/>
      <c r="BL130" s="35"/>
      <c r="BM130" s="35" t="s">
        <v>529</v>
      </c>
    </row>
    <row r="131" spans="1:65" s="3" customFormat="1" ht="53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65" s="3" customFormat="1" ht="15" x14ac:dyDescent="0.25">
      <c r="A132" s="4"/>
      <c r="B132" s="4"/>
      <c r="C132" s="4"/>
      <c r="D132" s="4"/>
      <c r="E132" s="4"/>
      <c r="F132" s="4"/>
      <c r="G132" s="4"/>
      <c r="H132" s="8"/>
      <c r="I132" s="56"/>
      <c r="J132" s="56"/>
      <c r="K132" s="56"/>
      <c r="L132" s="56"/>
      <c r="M132" s="4"/>
      <c r="N132" s="4"/>
      <c r="O132" s="4"/>
    </row>
  </sheetData>
  <mergeCells count="111">
    <mergeCell ref="A126:K126"/>
    <mergeCell ref="A127:K127"/>
    <mergeCell ref="A128:K128"/>
    <mergeCell ref="A129:K129"/>
    <mergeCell ref="A130:K130"/>
    <mergeCell ref="A121:K121"/>
    <mergeCell ref="A122:K122"/>
    <mergeCell ref="A123:K123"/>
    <mergeCell ref="A124:K124"/>
    <mergeCell ref="A125:K125"/>
    <mergeCell ref="A116:K116"/>
    <mergeCell ref="A117:K117"/>
    <mergeCell ref="A118:K118"/>
    <mergeCell ref="A119:K119"/>
    <mergeCell ref="A120:K120"/>
    <mergeCell ref="A111:K111"/>
    <mergeCell ref="A112:K112"/>
    <mergeCell ref="A113:K113"/>
    <mergeCell ref="A114:K114"/>
    <mergeCell ref="A115:K115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  <mergeCell ref="A96:K96"/>
    <mergeCell ref="A97:K97"/>
    <mergeCell ref="A98:K98"/>
    <mergeCell ref="A99:K99"/>
    <mergeCell ref="A100:K100"/>
    <mergeCell ref="A91:K91"/>
    <mergeCell ref="A92:K92"/>
    <mergeCell ref="A93:K93"/>
    <mergeCell ref="A94:K94"/>
    <mergeCell ref="A95:K95"/>
    <mergeCell ref="A86:K86"/>
    <mergeCell ref="A87:K87"/>
    <mergeCell ref="A88:K88"/>
    <mergeCell ref="A89:K89"/>
    <mergeCell ref="A90:K90"/>
    <mergeCell ref="A81:K81"/>
    <mergeCell ref="A82:K82"/>
    <mergeCell ref="A83:K83"/>
    <mergeCell ref="A84:K84"/>
    <mergeCell ref="A85:K85"/>
    <mergeCell ref="A76:K76"/>
    <mergeCell ref="A77:K77"/>
    <mergeCell ref="A78:K78"/>
    <mergeCell ref="A79:K79"/>
    <mergeCell ref="A80:K80"/>
    <mergeCell ref="C68:E68"/>
    <mergeCell ref="C72:E72"/>
    <mergeCell ref="C73:E73"/>
    <mergeCell ref="C74:E74"/>
    <mergeCell ref="C75:E75"/>
    <mergeCell ref="C60:E60"/>
    <mergeCell ref="C61:E61"/>
    <mergeCell ref="C65:E65"/>
    <mergeCell ref="C66:E66"/>
    <mergeCell ref="C67:E67"/>
    <mergeCell ref="C52:E52"/>
    <mergeCell ref="C53:E53"/>
    <mergeCell ref="C54:E54"/>
    <mergeCell ref="C55:E55"/>
    <mergeCell ref="C59:E59"/>
    <mergeCell ref="C44:E44"/>
    <mergeCell ref="C45:E45"/>
    <mergeCell ref="C46:E46"/>
    <mergeCell ref="A47:O47"/>
    <mergeCell ref="C48:E48"/>
    <mergeCell ref="C36:E36"/>
    <mergeCell ref="C37:E37"/>
    <mergeCell ref="C38:E38"/>
    <mergeCell ref="A39:O39"/>
    <mergeCell ref="C40:E40"/>
    <mergeCell ref="C28:E28"/>
    <mergeCell ref="C29:E29"/>
    <mergeCell ref="C30:E30"/>
    <mergeCell ref="C31:E31"/>
    <mergeCell ref="C35:E35"/>
    <mergeCell ref="C20:E20"/>
    <mergeCell ref="A21:O21"/>
    <mergeCell ref="A22:O22"/>
    <mergeCell ref="C23:E23"/>
    <mergeCell ref="C27:E27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N38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6449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8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9954.4660000000003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6953.3869999999997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1404.556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2810.73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3" t="s">
        <v>5039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BG22" s="27"/>
      <c r="BH22" s="28" t="s">
        <v>5039</v>
      </c>
    </row>
    <row r="23" spans="1:61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  <c r="BH23" s="28"/>
    </row>
    <row r="24" spans="1:61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1" s="3" customFormat="1" ht="15" x14ac:dyDescent="0.25">
      <c r="A25" s="133" t="s">
        <v>5039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  <c r="BG25" s="27"/>
      <c r="BH25" s="28" t="s">
        <v>5039</v>
      </c>
    </row>
    <row r="26" spans="1:61" s="3" customFormat="1" ht="90" x14ac:dyDescent="0.25">
      <c r="A26" s="29" t="s">
        <v>36</v>
      </c>
      <c r="B26" s="30" t="s">
        <v>37</v>
      </c>
      <c r="C26" s="136" t="s">
        <v>2154</v>
      </c>
      <c r="D26" s="136"/>
      <c r="E26" s="136"/>
      <c r="F26" s="29" t="s">
        <v>39</v>
      </c>
      <c r="G26" s="32">
        <v>2.0409999999999999</v>
      </c>
      <c r="H26" s="33" t="s">
        <v>40</v>
      </c>
      <c r="I26" s="33" t="s">
        <v>41</v>
      </c>
      <c r="J26" s="33"/>
      <c r="K26" s="31" t="s">
        <v>42</v>
      </c>
      <c r="L26" s="33">
        <v>21588.84</v>
      </c>
      <c r="M26" s="33">
        <v>16284.58</v>
      </c>
      <c r="N26" s="34" t="s">
        <v>6450</v>
      </c>
      <c r="O26" s="33"/>
      <c r="BG26" s="27"/>
      <c r="BH26" s="28"/>
      <c r="BI26" s="35" t="s">
        <v>2154</v>
      </c>
    </row>
    <row r="27" spans="1:61" s="3" customFormat="1" ht="15" x14ac:dyDescent="0.25">
      <c r="A27" s="36"/>
      <c r="B27" s="37"/>
      <c r="C27" s="37"/>
      <c r="D27" s="37"/>
      <c r="E27" s="38" t="s">
        <v>6451</v>
      </c>
      <c r="F27" s="38"/>
      <c r="G27" s="39"/>
      <c r="H27" s="40"/>
      <c r="I27" s="11"/>
      <c r="J27" s="11"/>
      <c r="K27" s="11"/>
      <c r="L27" s="41">
        <v>18838.48</v>
      </c>
      <c r="M27" s="42"/>
      <c r="N27" s="42"/>
      <c r="O27" s="43"/>
      <c r="BG27" s="27"/>
      <c r="BH27" s="28"/>
      <c r="BI27" s="35"/>
    </row>
    <row r="28" spans="1:61" s="3" customFormat="1" ht="15" x14ac:dyDescent="0.25">
      <c r="A28" s="36"/>
      <c r="B28" s="37"/>
      <c r="C28" s="37"/>
      <c r="D28" s="37"/>
      <c r="E28" s="38" t="s">
        <v>6452</v>
      </c>
      <c r="F28" s="38"/>
      <c r="G28" s="39"/>
      <c r="H28" s="40"/>
      <c r="I28" s="11"/>
      <c r="J28" s="11"/>
      <c r="K28" s="11"/>
      <c r="L28" s="41">
        <v>10933.05</v>
      </c>
      <c r="M28" s="42"/>
      <c r="N28" s="42"/>
      <c r="O28" s="43"/>
      <c r="BG28" s="27"/>
      <c r="BH28" s="28"/>
      <c r="BI28" s="35"/>
    </row>
    <row r="29" spans="1:61" s="3" customFormat="1" ht="15" x14ac:dyDescent="0.25">
      <c r="A29" s="36"/>
      <c r="B29" s="37"/>
      <c r="C29" s="37"/>
      <c r="D29" s="37"/>
      <c r="E29" s="38" t="s">
        <v>46</v>
      </c>
      <c r="F29" s="38"/>
      <c r="G29" s="39"/>
      <c r="H29" s="40"/>
      <c r="I29" s="11"/>
      <c r="J29" s="11"/>
      <c r="K29" s="11"/>
      <c r="L29" s="41">
        <v>51360.37</v>
      </c>
      <c r="M29" s="42"/>
      <c r="N29" s="42"/>
      <c r="O29" s="43"/>
      <c r="BG29" s="27"/>
      <c r="BH29" s="28"/>
      <c r="BI29" s="35"/>
    </row>
    <row r="30" spans="1:61" s="3" customFormat="1" ht="90" x14ac:dyDescent="0.25">
      <c r="A30" s="29" t="s">
        <v>47</v>
      </c>
      <c r="B30" s="30" t="s">
        <v>48</v>
      </c>
      <c r="C30" s="136" t="s">
        <v>49</v>
      </c>
      <c r="D30" s="136"/>
      <c r="E30" s="136"/>
      <c r="F30" s="29" t="s">
        <v>50</v>
      </c>
      <c r="G30" s="44">
        <v>420.45</v>
      </c>
      <c r="H30" s="33">
        <v>39.93</v>
      </c>
      <c r="I30" s="33"/>
      <c r="J30" s="33">
        <v>39.93</v>
      </c>
      <c r="K30" s="31" t="s">
        <v>42</v>
      </c>
      <c r="L30" s="33">
        <v>145389</v>
      </c>
      <c r="M30" s="33"/>
      <c r="N30" s="34"/>
      <c r="O30" s="33">
        <v>145389</v>
      </c>
      <c r="BG30" s="27"/>
      <c r="BH30" s="28"/>
      <c r="BI30" s="35" t="s">
        <v>49</v>
      </c>
    </row>
    <row r="31" spans="1:61" s="3" customFormat="1" ht="90" x14ac:dyDescent="0.25">
      <c r="A31" s="29" t="s">
        <v>51</v>
      </c>
      <c r="B31" s="30" t="s">
        <v>52</v>
      </c>
      <c r="C31" s="136" t="s">
        <v>53</v>
      </c>
      <c r="D31" s="136"/>
      <c r="E31" s="136"/>
      <c r="F31" s="29" t="s">
        <v>54</v>
      </c>
      <c r="G31" s="32">
        <v>2.0409999999999999</v>
      </c>
      <c r="H31" s="33" t="s">
        <v>55</v>
      </c>
      <c r="I31" s="33" t="s">
        <v>56</v>
      </c>
      <c r="J31" s="33">
        <v>158.68</v>
      </c>
      <c r="K31" s="31" t="s">
        <v>42</v>
      </c>
      <c r="L31" s="33">
        <v>21594.54</v>
      </c>
      <c r="M31" s="33">
        <v>17488.060000000001</v>
      </c>
      <c r="N31" s="34" t="s">
        <v>6453</v>
      </c>
      <c r="O31" s="33">
        <v>2804.68</v>
      </c>
      <c r="BG31" s="27"/>
      <c r="BH31" s="28"/>
      <c r="BI31" s="35" t="s">
        <v>53</v>
      </c>
    </row>
    <row r="32" spans="1:61" s="3" customFormat="1" ht="15" x14ac:dyDescent="0.25">
      <c r="A32" s="36"/>
      <c r="B32" s="37"/>
      <c r="C32" s="37"/>
      <c r="D32" s="37"/>
      <c r="E32" s="38" t="s">
        <v>6454</v>
      </c>
      <c r="F32" s="38"/>
      <c r="G32" s="39"/>
      <c r="H32" s="40"/>
      <c r="I32" s="11"/>
      <c r="J32" s="11"/>
      <c r="K32" s="11"/>
      <c r="L32" s="41">
        <v>19427.53</v>
      </c>
      <c r="M32" s="42"/>
      <c r="N32" s="42"/>
      <c r="O32" s="43"/>
      <c r="BG32" s="27"/>
      <c r="BH32" s="28"/>
      <c r="BI32" s="35"/>
    </row>
    <row r="33" spans="1:62" s="3" customFormat="1" ht="15" x14ac:dyDescent="0.25">
      <c r="A33" s="36"/>
      <c r="B33" s="37"/>
      <c r="C33" s="37"/>
      <c r="D33" s="37"/>
      <c r="E33" s="38" t="s">
        <v>6455</v>
      </c>
      <c r="F33" s="38"/>
      <c r="G33" s="39"/>
      <c r="H33" s="40"/>
      <c r="I33" s="11"/>
      <c r="J33" s="11"/>
      <c r="K33" s="11"/>
      <c r="L33" s="41">
        <v>10159.35</v>
      </c>
      <c r="M33" s="42"/>
      <c r="N33" s="42"/>
      <c r="O33" s="43"/>
      <c r="BG33" s="27"/>
      <c r="BH33" s="28"/>
      <c r="BI33" s="35"/>
    </row>
    <row r="34" spans="1:62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51181.42</v>
      </c>
      <c r="M34" s="42"/>
      <c r="N34" s="42"/>
      <c r="O34" s="43"/>
      <c r="BG34" s="27"/>
      <c r="BH34" s="28"/>
      <c r="BI34" s="35"/>
    </row>
    <row r="35" spans="1:62" s="3" customFormat="1" ht="22.5" x14ac:dyDescent="0.25">
      <c r="A35" s="45"/>
      <c r="B35" s="46" t="s">
        <v>60</v>
      </c>
      <c r="C35" s="141" t="s">
        <v>61</v>
      </c>
      <c r="D35" s="141"/>
      <c r="E35" s="141"/>
      <c r="F35" s="47" t="s">
        <v>62</v>
      </c>
      <c r="G35" s="39" t="s">
        <v>6456</v>
      </c>
      <c r="H35" s="48">
        <v>5.3</v>
      </c>
      <c r="I35" s="48"/>
      <c r="J35" s="48">
        <v>5.3</v>
      </c>
      <c r="K35" s="49"/>
      <c r="L35" s="48">
        <v>323.87</v>
      </c>
      <c r="M35" s="48"/>
      <c r="N35" s="48"/>
      <c r="O35" s="50">
        <v>323.87</v>
      </c>
      <c r="BG35" s="27"/>
      <c r="BH35" s="28"/>
      <c r="BI35" s="35"/>
      <c r="BJ35" s="19" t="s">
        <v>61</v>
      </c>
    </row>
    <row r="36" spans="1:62" s="3" customFormat="1" ht="90" x14ac:dyDescent="0.25">
      <c r="A36" s="29" t="s">
        <v>64</v>
      </c>
      <c r="B36" s="30" t="s">
        <v>65</v>
      </c>
      <c r="C36" s="136" t="s">
        <v>66</v>
      </c>
      <c r="D36" s="136"/>
      <c r="E36" s="136"/>
      <c r="F36" s="29" t="s">
        <v>50</v>
      </c>
      <c r="G36" s="44">
        <v>232.67</v>
      </c>
      <c r="H36" s="33">
        <v>42.37</v>
      </c>
      <c r="I36" s="33"/>
      <c r="J36" s="33">
        <v>42.37</v>
      </c>
      <c r="K36" s="31" t="s">
        <v>42</v>
      </c>
      <c r="L36" s="33">
        <v>85372.25</v>
      </c>
      <c r="M36" s="33"/>
      <c r="N36" s="34"/>
      <c r="O36" s="33">
        <v>85372.25</v>
      </c>
      <c r="BG36" s="27"/>
      <c r="BH36" s="28"/>
      <c r="BI36" s="35" t="s">
        <v>66</v>
      </c>
      <c r="BJ36" s="19"/>
    </row>
    <row r="37" spans="1:62" s="3" customFormat="1" ht="90" x14ac:dyDescent="0.25">
      <c r="A37" s="29" t="s">
        <v>67</v>
      </c>
      <c r="B37" s="30" t="s">
        <v>65</v>
      </c>
      <c r="C37" s="136" t="s">
        <v>68</v>
      </c>
      <c r="D37" s="136"/>
      <c r="E37" s="136"/>
      <c r="F37" s="29" t="s">
        <v>50</v>
      </c>
      <c r="G37" s="44">
        <v>236.76</v>
      </c>
      <c r="H37" s="33">
        <v>33.590000000000003</v>
      </c>
      <c r="I37" s="33"/>
      <c r="J37" s="33">
        <v>33.590000000000003</v>
      </c>
      <c r="K37" s="31" t="s">
        <v>42</v>
      </c>
      <c r="L37" s="33">
        <v>68870.97</v>
      </c>
      <c r="M37" s="33"/>
      <c r="N37" s="34"/>
      <c r="O37" s="33">
        <v>68870.97</v>
      </c>
      <c r="BG37" s="27"/>
      <c r="BH37" s="28"/>
      <c r="BI37" s="35" t="s">
        <v>68</v>
      </c>
      <c r="BJ37" s="19"/>
    </row>
    <row r="38" spans="1:62" s="3" customFormat="1" ht="90" x14ac:dyDescent="0.25">
      <c r="A38" s="29" t="s">
        <v>69</v>
      </c>
      <c r="B38" s="30" t="s">
        <v>70</v>
      </c>
      <c r="C38" s="136" t="s">
        <v>71</v>
      </c>
      <c r="D38" s="136"/>
      <c r="E38" s="136"/>
      <c r="F38" s="29" t="s">
        <v>72</v>
      </c>
      <c r="G38" s="53">
        <v>0.8</v>
      </c>
      <c r="H38" s="33" t="s">
        <v>73</v>
      </c>
      <c r="I38" s="33" t="s">
        <v>74</v>
      </c>
      <c r="J38" s="33">
        <v>1759.44</v>
      </c>
      <c r="K38" s="31" t="s">
        <v>42</v>
      </c>
      <c r="L38" s="33">
        <v>26084</v>
      </c>
      <c r="M38" s="33">
        <v>13597.5</v>
      </c>
      <c r="N38" s="34" t="s">
        <v>6457</v>
      </c>
      <c r="O38" s="33">
        <v>12189.4</v>
      </c>
      <c r="BG38" s="27"/>
      <c r="BH38" s="28"/>
      <c r="BI38" s="35" t="s">
        <v>71</v>
      </c>
      <c r="BJ38" s="19"/>
    </row>
    <row r="39" spans="1:62" s="3" customFormat="1" ht="15" x14ac:dyDescent="0.25">
      <c r="A39" s="36"/>
      <c r="B39" s="37"/>
      <c r="C39" s="37"/>
      <c r="D39" s="37"/>
      <c r="E39" s="38" t="s">
        <v>6458</v>
      </c>
      <c r="F39" s="38"/>
      <c r="G39" s="39"/>
      <c r="H39" s="40"/>
      <c r="I39" s="11"/>
      <c r="J39" s="11"/>
      <c r="K39" s="11"/>
      <c r="L39" s="41">
        <v>14935.67</v>
      </c>
      <c r="M39" s="42"/>
      <c r="N39" s="42"/>
      <c r="O39" s="43"/>
      <c r="BG39" s="27"/>
      <c r="BH39" s="28"/>
      <c r="BI39" s="35"/>
      <c r="BJ39" s="19"/>
    </row>
    <row r="40" spans="1:62" s="3" customFormat="1" ht="15" x14ac:dyDescent="0.25">
      <c r="A40" s="36"/>
      <c r="B40" s="37"/>
      <c r="C40" s="37"/>
      <c r="D40" s="37"/>
      <c r="E40" s="38" t="s">
        <v>6459</v>
      </c>
      <c r="F40" s="38"/>
      <c r="G40" s="39"/>
      <c r="H40" s="40"/>
      <c r="I40" s="11"/>
      <c r="J40" s="11"/>
      <c r="K40" s="11"/>
      <c r="L40" s="41">
        <v>7810.4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46</v>
      </c>
      <c r="F41" s="38"/>
      <c r="G41" s="39"/>
      <c r="H41" s="40"/>
      <c r="I41" s="11"/>
      <c r="J41" s="11"/>
      <c r="K41" s="11"/>
      <c r="L41" s="41">
        <v>48830.07</v>
      </c>
      <c r="M41" s="42"/>
      <c r="N41" s="42"/>
      <c r="O41" s="43"/>
      <c r="BG41" s="27"/>
      <c r="BH41" s="28"/>
      <c r="BI41" s="35"/>
      <c r="BJ41" s="19"/>
    </row>
    <row r="42" spans="1:62" s="3" customFormat="1" ht="23.25" x14ac:dyDescent="0.25">
      <c r="A42" s="45"/>
      <c r="B42" s="46" t="s">
        <v>78</v>
      </c>
      <c r="C42" s="141" t="s">
        <v>79</v>
      </c>
      <c r="D42" s="141"/>
      <c r="E42" s="141"/>
      <c r="F42" s="47" t="s">
        <v>80</v>
      </c>
      <c r="G42" s="39" t="s">
        <v>6460</v>
      </c>
      <c r="H42" s="48">
        <v>9042.7999999999993</v>
      </c>
      <c r="I42" s="48"/>
      <c r="J42" s="48">
        <v>9042.7999999999993</v>
      </c>
      <c r="K42" s="49"/>
      <c r="L42" s="48">
        <v>27.49</v>
      </c>
      <c r="M42" s="48"/>
      <c r="N42" s="48"/>
      <c r="O42" s="50">
        <v>27.49</v>
      </c>
      <c r="BG42" s="27"/>
      <c r="BH42" s="28"/>
      <c r="BI42" s="35"/>
      <c r="BJ42" s="19" t="s">
        <v>79</v>
      </c>
    </row>
    <row r="43" spans="1:62" s="3" customFormat="1" ht="22.5" x14ac:dyDescent="0.25">
      <c r="A43" s="45"/>
      <c r="B43" s="46" t="s">
        <v>82</v>
      </c>
      <c r="C43" s="141" t="s">
        <v>83</v>
      </c>
      <c r="D43" s="141"/>
      <c r="E43" s="141"/>
      <c r="F43" s="47" t="s">
        <v>80</v>
      </c>
      <c r="G43" s="39" t="s">
        <v>6461</v>
      </c>
      <c r="H43" s="48">
        <v>10207.56</v>
      </c>
      <c r="I43" s="48"/>
      <c r="J43" s="48">
        <v>10207.56</v>
      </c>
      <c r="K43" s="49"/>
      <c r="L43" s="48">
        <v>1380.06</v>
      </c>
      <c r="M43" s="48"/>
      <c r="N43" s="48"/>
      <c r="O43" s="50">
        <v>1380.06</v>
      </c>
      <c r="BG43" s="27"/>
      <c r="BH43" s="28"/>
      <c r="BI43" s="35"/>
      <c r="BJ43" s="19" t="s">
        <v>83</v>
      </c>
    </row>
    <row r="44" spans="1:62" s="3" customFormat="1" ht="90" x14ac:dyDescent="0.25">
      <c r="A44" s="29" t="s">
        <v>85</v>
      </c>
      <c r="B44" s="30" t="s">
        <v>86</v>
      </c>
      <c r="C44" s="136" t="s">
        <v>87</v>
      </c>
      <c r="D44" s="136"/>
      <c r="E44" s="136"/>
      <c r="F44" s="29" t="s">
        <v>88</v>
      </c>
      <c r="G44" s="52">
        <v>27</v>
      </c>
      <c r="H44" s="33">
        <v>137.41</v>
      </c>
      <c r="I44" s="33"/>
      <c r="J44" s="33">
        <v>137.41</v>
      </c>
      <c r="K44" s="31" t="s">
        <v>42</v>
      </c>
      <c r="L44" s="33">
        <v>32129.21</v>
      </c>
      <c r="M44" s="33"/>
      <c r="N44" s="34"/>
      <c r="O44" s="33">
        <v>32129.21</v>
      </c>
      <c r="BG44" s="27"/>
      <c r="BH44" s="28"/>
      <c r="BI44" s="35" t="s">
        <v>87</v>
      </c>
      <c r="BJ44" s="19"/>
    </row>
    <row r="45" spans="1:62" s="3" customFormat="1" ht="90" x14ac:dyDescent="0.25">
      <c r="A45" s="29" t="s">
        <v>89</v>
      </c>
      <c r="B45" s="30" t="s">
        <v>86</v>
      </c>
      <c r="C45" s="136" t="s">
        <v>90</v>
      </c>
      <c r="D45" s="136"/>
      <c r="E45" s="136"/>
      <c r="F45" s="29" t="s">
        <v>88</v>
      </c>
      <c r="G45" s="52">
        <v>134</v>
      </c>
      <c r="H45" s="33">
        <v>60.62</v>
      </c>
      <c r="I45" s="33"/>
      <c r="J45" s="33">
        <v>60.62</v>
      </c>
      <c r="K45" s="31" t="s">
        <v>42</v>
      </c>
      <c r="L45" s="33">
        <v>70345.87</v>
      </c>
      <c r="M45" s="33"/>
      <c r="N45" s="34"/>
      <c r="O45" s="33">
        <v>70345.87</v>
      </c>
      <c r="BG45" s="27"/>
      <c r="BH45" s="28"/>
      <c r="BI45" s="35" t="s">
        <v>90</v>
      </c>
      <c r="BJ45" s="19"/>
    </row>
    <row r="46" spans="1:62" s="3" customFormat="1" ht="90" x14ac:dyDescent="0.25">
      <c r="A46" s="29" t="s">
        <v>91</v>
      </c>
      <c r="B46" s="30" t="s">
        <v>92</v>
      </c>
      <c r="C46" s="136" t="s">
        <v>93</v>
      </c>
      <c r="D46" s="136"/>
      <c r="E46" s="136"/>
      <c r="F46" s="29" t="s">
        <v>94</v>
      </c>
      <c r="G46" s="32">
        <v>7.7809999999999997</v>
      </c>
      <c r="H46" s="33" t="s">
        <v>95</v>
      </c>
      <c r="I46" s="33">
        <v>4.1399999999999997</v>
      </c>
      <c r="J46" s="33">
        <v>177.86</v>
      </c>
      <c r="K46" s="31" t="s">
        <v>42</v>
      </c>
      <c r="L46" s="33">
        <v>68778.44</v>
      </c>
      <c r="M46" s="33">
        <v>56421.56</v>
      </c>
      <c r="N46" s="34">
        <v>372.06</v>
      </c>
      <c r="O46" s="33">
        <v>11984.82</v>
      </c>
      <c r="BG46" s="27"/>
      <c r="BH46" s="28"/>
      <c r="BI46" s="35" t="s">
        <v>93</v>
      </c>
      <c r="BJ46" s="19"/>
    </row>
    <row r="47" spans="1:62" s="3" customFormat="1" ht="15" x14ac:dyDescent="0.25">
      <c r="A47" s="36"/>
      <c r="B47" s="37"/>
      <c r="C47" s="37"/>
      <c r="D47" s="37"/>
      <c r="E47" s="38" t="s">
        <v>6462</v>
      </c>
      <c r="F47" s="38"/>
      <c r="G47" s="39"/>
      <c r="H47" s="40"/>
      <c r="I47" s="11"/>
      <c r="J47" s="11"/>
      <c r="K47" s="11"/>
      <c r="L47" s="41">
        <v>61499.5</v>
      </c>
      <c r="M47" s="42"/>
      <c r="N47" s="42"/>
      <c r="O47" s="43"/>
      <c r="BG47" s="27"/>
      <c r="BH47" s="28"/>
      <c r="BI47" s="35"/>
      <c r="BJ47" s="19"/>
    </row>
    <row r="48" spans="1:62" s="3" customFormat="1" ht="15" x14ac:dyDescent="0.25">
      <c r="A48" s="36"/>
      <c r="B48" s="37"/>
      <c r="C48" s="37"/>
      <c r="D48" s="37"/>
      <c r="E48" s="38" t="s">
        <v>6463</v>
      </c>
      <c r="F48" s="38"/>
      <c r="G48" s="39"/>
      <c r="H48" s="40"/>
      <c r="I48" s="11"/>
      <c r="J48" s="11"/>
      <c r="K48" s="11"/>
      <c r="L48" s="41">
        <v>32160.29</v>
      </c>
      <c r="M48" s="42"/>
      <c r="N48" s="42"/>
      <c r="O48" s="43"/>
      <c r="BG48" s="27"/>
      <c r="BH48" s="28"/>
      <c r="BI48" s="35"/>
      <c r="BJ48" s="19"/>
    </row>
    <row r="49" spans="1:62" s="3" customFormat="1" ht="15" x14ac:dyDescent="0.25">
      <c r="A49" s="36"/>
      <c r="B49" s="37"/>
      <c r="C49" s="37"/>
      <c r="D49" s="37"/>
      <c r="E49" s="38" t="s">
        <v>46</v>
      </c>
      <c r="F49" s="38"/>
      <c r="G49" s="39"/>
      <c r="H49" s="40"/>
      <c r="I49" s="11"/>
      <c r="J49" s="11"/>
      <c r="K49" s="11"/>
      <c r="L49" s="41">
        <v>162438.23000000001</v>
      </c>
      <c r="M49" s="42"/>
      <c r="N49" s="42"/>
      <c r="O49" s="43"/>
      <c r="BG49" s="27"/>
      <c r="BH49" s="28"/>
      <c r="BI49" s="35"/>
      <c r="BJ49" s="19"/>
    </row>
    <row r="50" spans="1:62" s="3" customFormat="1" ht="22.5" x14ac:dyDescent="0.25">
      <c r="A50" s="45"/>
      <c r="B50" s="46" t="s">
        <v>98</v>
      </c>
      <c r="C50" s="141" t="s">
        <v>99</v>
      </c>
      <c r="D50" s="141"/>
      <c r="E50" s="141"/>
      <c r="F50" s="47" t="s">
        <v>80</v>
      </c>
      <c r="G50" s="39" t="s">
        <v>6464</v>
      </c>
      <c r="H50" s="48">
        <v>9465.51</v>
      </c>
      <c r="I50" s="48"/>
      <c r="J50" s="48">
        <v>9465.51</v>
      </c>
      <c r="K50" s="49"/>
      <c r="L50" s="48">
        <v>103.11</v>
      </c>
      <c r="M50" s="48"/>
      <c r="N50" s="48"/>
      <c r="O50" s="50">
        <v>103.11</v>
      </c>
      <c r="BG50" s="27"/>
      <c r="BH50" s="28"/>
      <c r="BI50" s="35"/>
      <c r="BJ50" s="19" t="s">
        <v>99</v>
      </c>
    </row>
    <row r="51" spans="1:62" s="3" customFormat="1" ht="22.5" x14ac:dyDescent="0.25">
      <c r="A51" s="45"/>
      <c r="B51" s="46" t="s">
        <v>82</v>
      </c>
      <c r="C51" s="141" t="s">
        <v>83</v>
      </c>
      <c r="D51" s="141"/>
      <c r="E51" s="141"/>
      <c r="F51" s="47" t="s">
        <v>80</v>
      </c>
      <c r="G51" s="39" t="s">
        <v>6465</v>
      </c>
      <c r="H51" s="48">
        <v>10207.56</v>
      </c>
      <c r="I51" s="48"/>
      <c r="J51" s="48">
        <v>10207.56</v>
      </c>
      <c r="K51" s="49"/>
      <c r="L51" s="48">
        <v>889.56</v>
      </c>
      <c r="M51" s="48"/>
      <c r="N51" s="48"/>
      <c r="O51" s="50">
        <v>889.56</v>
      </c>
      <c r="BG51" s="27"/>
      <c r="BH51" s="28"/>
      <c r="BI51" s="35"/>
      <c r="BJ51" s="19" t="s">
        <v>83</v>
      </c>
    </row>
    <row r="52" spans="1:62" s="3" customFormat="1" ht="23.25" x14ac:dyDescent="0.25">
      <c r="A52" s="45"/>
      <c r="B52" s="46" t="s">
        <v>102</v>
      </c>
      <c r="C52" s="141" t="s">
        <v>103</v>
      </c>
      <c r="D52" s="141"/>
      <c r="E52" s="141"/>
      <c r="F52" s="47" t="s">
        <v>80</v>
      </c>
      <c r="G52" s="39" t="s">
        <v>6466</v>
      </c>
      <c r="H52" s="48">
        <v>12894.74</v>
      </c>
      <c r="I52" s="48"/>
      <c r="J52" s="48">
        <v>12894.74</v>
      </c>
      <c r="K52" s="49"/>
      <c r="L52" s="48">
        <v>391.3</v>
      </c>
      <c r="M52" s="48"/>
      <c r="N52" s="48"/>
      <c r="O52" s="50">
        <v>391.3</v>
      </c>
      <c r="BG52" s="27"/>
      <c r="BH52" s="28"/>
      <c r="BI52" s="35"/>
      <c r="BJ52" s="19" t="s">
        <v>103</v>
      </c>
    </row>
    <row r="53" spans="1:62" s="3" customFormat="1" ht="90" x14ac:dyDescent="0.25">
      <c r="A53" s="29" t="s">
        <v>105</v>
      </c>
      <c r="B53" s="30" t="s">
        <v>86</v>
      </c>
      <c r="C53" s="136" t="s">
        <v>106</v>
      </c>
      <c r="D53" s="136"/>
      <c r="E53" s="136"/>
      <c r="F53" s="29" t="s">
        <v>88</v>
      </c>
      <c r="G53" s="52">
        <v>121</v>
      </c>
      <c r="H53" s="33">
        <v>167.53</v>
      </c>
      <c r="I53" s="33"/>
      <c r="J53" s="33">
        <v>167.53</v>
      </c>
      <c r="K53" s="31" t="s">
        <v>42</v>
      </c>
      <c r="L53" s="33">
        <v>175547.99</v>
      </c>
      <c r="M53" s="33"/>
      <c r="N53" s="34"/>
      <c r="O53" s="33">
        <v>175547.99</v>
      </c>
      <c r="BG53" s="27"/>
      <c r="BH53" s="28"/>
      <c r="BI53" s="35" t="s">
        <v>106</v>
      </c>
      <c r="BJ53" s="19"/>
    </row>
    <row r="54" spans="1:62" s="3" customFormat="1" ht="90" x14ac:dyDescent="0.25">
      <c r="A54" s="29" t="s">
        <v>107</v>
      </c>
      <c r="B54" s="30" t="s">
        <v>86</v>
      </c>
      <c r="C54" s="136" t="s">
        <v>108</v>
      </c>
      <c r="D54" s="136"/>
      <c r="E54" s="136"/>
      <c r="F54" s="29" t="s">
        <v>88</v>
      </c>
      <c r="G54" s="52">
        <v>241</v>
      </c>
      <c r="H54" s="33">
        <v>25.31</v>
      </c>
      <c r="I54" s="33"/>
      <c r="J54" s="33">
        <v>25.31</v>
      </c>
      <c r="K54" s="31" t="s">
        <v>42</v>
      </c>
      <c r="L54" s="33">
        <v>52823.49</v>
      </c>
      <c r="M54" s="33"/>
      <c r="N54" s="34"/>
      <c r="O54" s="33">
        <v>52823.49</v>
      </c>
      <c r="BG54" s="27"/>
      <c r="BH54" s="28"/>
      <c r="BI54" s="35" t="s">
        <v>108</v>
      </c>
      <c r="BJ54" s="19"/>
    </row>
    <row r="55" spans="1:62" s="3" customFormat="1" ht="90" x14ac:dyDescent="0.25">
      <c r="A55" s="29" t="s">
        <v>109</v>
      </c>
      <c r="B55" s="30" t="s">
        <v>86</v>
      </c>
      <c r="C55" s="136" t="s">
        <v>110</v>
      </c>
      <c r="D55" s="136"/>
      <c r="E55" s="136"/>
      <c r="F55" s="29" t="s">
        <v>88</v>
      </c>
      <c r="G55" s="52">
        <v>24</v>
      </c>
      <c r="H55" s="33">
        <v>38.49</v>
      </c>
      <c r="I55" s="33"/>
      <c r="J55" s="33">
        <v>38.49</v>
      </c>
      <c r="K55" s="31" t="s">
        <v>42</v>
      </c>
      <c r="L55" s="33">
        <v>7999.76</v>
      </c>
      <c r="M55" s="33"/>
      <c r="N55" s="34"/>
      <c r="O55" s="33">
        <v>7999.76</v>
      </c>
      <c r="BG55" s="27"/>
      <c r="BH55" s="28"/>
      <c r="BI55" s="35" t="s">
        <v>110</v>
      </c>
      <c r="BJ55" s="19"/>
    </row>
    <row r="56" spans="1:62" s="3" customFormat="1" ht="90" x14ac:dyDescent="0.25">
      <c r="A56" s="29" t="s">
        <v>111</v>
      </c>
      <c r="B56" s="30" t="s">
        <v>86</v>
      </c>
      <c r="C56" s="136" t="s">
        <v>112</v>
      </c>
      <c r="D56" s="136"/>
      <c r="E56" s="136"/>
      <c r="F56" s="29" t="s">
        <v>88</v>
      </c>
      <c r="G56" s="52">
        <v>6</v>
      </c>
      <c r="H56" s="33">
        <v>30.02</v>
      </c>
      <c r="I56" s="33"/>
      <c r="J56" s="33">
        <v>30.02</v>
      </c>
      <c r="K56" s="31" t="s">
        <v>42</v>
      </c>
      <c r="L56" s="33">
        <v>1559.84</v>
      </c>
      <c r="M56" s="33"/>
      <c r="N56" s="34"/>
      <c r="O56" s="33">
        <v>1559.84</v>
      </c>
      <c r="BG56" s="27"/>
      <c r="BH56" s="28"/>
      <c r="BI56" s="35" t="s">
        <v>112</v>
      </c>
      <c r="BJ56" s="19"/>
    </row>
    <row r="57" spans="1:62" s="3" customFormat="1" ht="90" x14ac:dyDescent="0.25">
      <c r="A57" s="29" t="s">
        <v>113</v>
      </c>
      <c r="B57" s="30" t="s">
        <v>86</v>
      </c>
      <c r="C57" s="136" t="s">
        <v>116</v>
      </c>
      <c r="D57" s="136"/>
      <c r="E57" s="136"/>
      <c r="F57" s="29" t="s">
        <v>88</v>
      </c>
      <c r="G57" s="52">
        <v>11</v>
      </c>
      <c r="H57" s="33">
        <v>64.95</v>
      </c>
      <c r="I57" s="33"/>
      <c r="J57" s="33">
        <v>64.95</v>
      </c>
      <c r="K57" s="31" t="s">
        <v>42</v>
      </c>
      <c r="L57" s="33">
        <v>6187.14</v>
      </c>
      <c r="M57" s="33"/>
      <c r="N57" s="34"/>
      <c r="O57" s="33">
        <v>6187.14</v>
      </c>
      <c r="BG57" s="27"/>
      <c r="BH57" s="28"/>
      <c r="BI57" s="35" t="s">
        <v>116</v>
      </c>
      <c r="BJ57" s="19"/>
    </row>
    <row r="58" spans="1:62" s="3" customFormat="1" ht="90" x14ac:dyDescent="0.25">
      <c r="A58" s="29" t="s">
        <v>115</v>
      </c>
      <c r="B58" s="30" t="s">
        <v>118</v>
      </c>
      <c r="C58" s="136" t="s">
        <v>119</v>
      </c>
      <c r="D58" s="136"/>
      <c r="E58" s="136"/>
      <c r="F58" s="29" t="s">
        <v>120</v>
      </c>
      <c r="G58" s="44">
        <v>0.77</v>
      </c>
      <c r="H58" s="33" t="s">
        <v>121</v>
      </c>
      <c r="I58" s="33" t="s">
        <v>122</v>
      </c>
      <c r="J58" s="33">
        <v>32.32</v>
      </c>
      <c r="K58" s="31" t="s">
        <v>42</v>
      </c>
      <c r="L58" s="33">
        <v>3757.17</v>
      </c>
      <c r="M58" s="33">
        <v>2885.76</v>
      </c>
      <c r="N58" s="34" t="s">
        <v>6467</v>
      </c>
      <c r="O58" s="33">
        <v>215.52</v>
      </c>
      <c r="BG58" s="27"/>
      <c r="BH58" s="28"/>
      <c r="BI58" s="35" t="s">
        <v>119</v>
      </c>
      <c r="BJ58" s="19"/>
    </row>
    <row r="59" spans="1:62" s="3" customFormat="1" ht="15" x14ac:dyDescent="0.25">
      <c r="A59" s="36"/>
      <c r="B59" s="37"/>
      <c r="C59" s="37"/>
      <c r="D59" s="37"/>
      <c r="E59" s="38" t="s">
        <v>6468</v>
      </c>
      <c r="F59" s="38"/>
      <c r="G59" s="39"/>
      <c r="H59" s="40"/>
      <c r="I59" s="11"/>
      <c r="J59" s="11"/>
      <c r="K59" s="11"/>
      <c r="L59" s="41">
        <v>3345.18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6469</v>
      </c>
      <c r="F60" s="38"/>
      <c r="G60" s="39"/>
      <c r="H60" s="40"/>
      <c r="I60" s="11"/>
      <c r="J60" s="11"/>
      <c r="K60" s="11"/>
      <c r="L60" s="41">
        <v>1749.31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46</v>
      </c>
      <c r="F61" s="38"/>
      <c r="G61" s="39"/>
      <c r="H61" s="40"/>
      <c r="I61" s="11"/>
      <c r="J61" s="11"/>
      <c r="K61" s="11"/>
      <c r="L61" s="41">
        <v>8851.66</v>
      </c>
      <c r="M61" s="42"/>
      <c r="N61" s="42"/>
      <c r="O61" s="43"/>
      <c r="BG61" s="27"/>
      <c r="BH61" s="28"/>
      <c r="BI61" s="35"/>
      <c r="BJ61" s="19"/>
    </row>
    <row r="62" spans="1:62" s="3" customFormat="1" ht="22.5" x14ac:dyDescent="0.25">
      <c r="A62" s="45"/>
      <c r="B62" s="46" t="s">
        <v>126</v>
      </c>
      <c r="C62" s="141" t="s">
        <v>127</v>
      </c>
      <c r="D62" s="141"/>
      <c r="E62" s="141"/>
      <c r="F62" s="47" t="s">
        <v>80</v>
      </c>
      <c r="G62" s="39" t="s">
        <v>6470</v>
      </c>
      <c r="H62" s="48">
        <v>12139.44</v>
      </c>
      <c r="I62" s="48"/>
      <c r="J62" s="48">
        <v>12139.44</v>
      </c>
      <c r="K62" s="49"/>
      <c r="L62" s="48">
        <v>4.67</v>
      </c>
      <c r="M62" s="48"/>
      <c r="N62" s="48"/>
      <c r="O62" s="50">
        <v>4.67</v>
      </c>
      <c r="BG62" s="27"/>
      <c r="BH62" s="28"/>
      <c r="BI62" s="35"/>
      <c r="BJ62" s="19" t="s">
        <v>127</v>
      </c>
    </row>
    <row r="63" spans="1:62" s="3" customFormat="1" ht="22.5" x14ac:dyDescent="0.25">
      <c r="A63" s="45"/>
      <c r="B63" s="46" t="s">
        <v>129</v>
      </c>
      <c r="C63" s="141" t="s">
        <v>130</v>
      </c>
      <c r="D63" s="141"/>
      <c r="E63" s="141"/>
      <c r="F63" s="47" t="s">
        <v>62</v>
      </c>
      <c r="G63" s="39" t="s">
        <v>6471</v>
      </c>
      <c r="H63" s="48">
        <v>50.47</v>
      </c>
      <c r="I63" s="48"/>
      <c r="J63" s="48">
        <v>50.47</v>
      </c>
      <c r="K63" s="49"/>
      <c r="L63" s="48">
        <v>20.21</v>
      </c>
      <c r="M63" s="48"/>
      <c r="N63" s="48"/>
      <c r="O63" s="50">
        <v>20.21</v>
      </c>
      <c r="BG63" s="27"/>
      <c r="BH63" s="28"/>
      <c r="BI63" s="35"/>
      <c r="BJ63" s="19" t="s">
        <v>130</v>
      </c>
    </row>
    <row r="64" spans="1:62" s="3" customFormat="1" ht="90" x14ac:dyDescent="0.25">
      <c r="A64" s="29" t="s">
        <v>117</v>
      </c>
      <c r="B64" s="30" t="s">
        <v>86</v>
      </c>
      <c r="C64" s="136" t="s">
        <v>133</v>
      </c>
      <c r="D64" s="136"/>
      <c r="E64" s="136"/>
      <c r="F64" s="29" t="s">
        <v>88</v>
      </c>
      <c r="G64" s="52">
        <v>26</v>
      </c>
      <c r="H64" s="33">
        <v>193.51</v>
      </c>
      <c r="I64" s="33"/>
      <c r="J64" s="33">
        <v>193.51</v>
      </c>
      <c r="K64" s="31" t="s">
        <v>42</v>
      </c>
      <c r="L64" s="33">
        <v>43570.71</v>
      </c>
      <c r="M64" s="33"/>
      <c r="N64" s="34"/>
      <c r="O64" s="33">
        <v>43570.71</v>
      </c>
      <c r="BG64" s="27"/>
      <c r="BH64" s="28"/>
      <c r="BI64" s="35" t="s">
        <v>133</v>
      </c>
      <c r="BJ64" s="19"/>
    </row>
    <row r="65" spans="1:62" s="3" customFormat="1" ht="15" x14ac:dyDescent="0.25">
      <c r="A65" s="138" t="s">
        <v>137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40"/>
      <c r="BG65" s="27" t="s">
        <v>137</v>
      </c>
      <c r="BH65" s="28"/>
      <c r="BI65" s="35"/>
      <c r="BJ65" s="19"/>
    </row>
    <row r="66" spans="1:62" s="3" customFormat="1" ht="15" x14ac:dyDescent="0.25">
      <c r="A66" s="133" t="s">
        <v>5039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5"/>
      <c r="BG66" s="27"/>
      <c r="BH66" s="28" t="s">
        <v>5039</v>
      </c>
      <c r="BI66" s="35"/>
      <c r="BJ66" s="19"/>
    </row>
    <row r="67" spans="1:62" s="3" customFormat="1" ht="90" x14ac:dyDescent="0.25">
      <c r="A67" s="29" t="s">
        <v>134</v>
      </c>
      <c r="B67" s="30" t="s">
        <v>139</v>
      </c>
      <c r="C67" s="136" t="s">
        <v>140</v>
      </c>
      <c r="D67" s="136"/>
      <c r="E67" s="136"/>
      <c r="F67" s="29" t="s">
        <v>141</v>
      </c>
      <c r="G67" s="51">
        <v>0.1736</v>
      </c>
      <c r="H67" s="33" t="s">
        <v>142</v>
      </c>
      <c r="I67" s="33" t="s">
        <v>143</v>
      </c>
      <c r="J67" s="33">
        <v>10299.959999999999</v>
      </c>
      <c r="K67" s="31" t="s">
        <v>42</v>
      </c>
      <c r="L67" s="33">
        <v>34978.39</v>
      </c>
      <c r="M67" s="33">
        <v>18054.259999999998</v>
      </c>
      <c r="N67" s="34" t="s">
        <v>6472</v>
      </c>
      <c r="O67" s="33">
        <v>15484.73</v>
      </c>
      <c r="BG67" s="27"/>
      <c r="BH67" s="28"/>
      <c r="BI67" s="35" t="s">
        <v>140</v>
      </c>
      <c r="BJ67" s="19"/>
    </row>
    <row r="68" spans="1:62" s="3" customFormat="1" ht="15" x14ac:dyDescent="0.25">
      <c r="A68" s="36"/>
      <c r="B68" s="37"/>
      <c r="C68" s="37"/>
      <c r="D68" s="37"/>
      <c r="E68" s="38" t="s">
        <v>6473</v>
      </c>
      <c r="F68" s="38"/>
      <c r="G68" s="39"/>
      <c r="H68" s="40"/>
      <c r="I68" s="11"/>
      <c r="J68" s="11"/>
      <c r="K68" s="11"/>
      <c r="L68" s="41">
        <v>19769.46</v>
      </c>
      <c r="M68" s="42"/>
      <c r="N68" s="42"/>
      <c r="O68" s="43"/>
      <c r="BG68" s="27"/>
      <c r="BH68" s="28"/>
      <c r="BI68" s="35"/>
      <c r="BJ68" s="19"/>
    </row>
    <row r="69" spans="1:62" s="3" customFormat="1" ht="15" x14ac:dyDescent="0.25">
      <c r="A69" s="36"/>
      <c r="B69" s="37"/>
      <c r="C69" s="37"/>
      <c r="D69" s="37"/>
      <c r="E69" s="38" t="s">
        <v>6474</v>
      </c>
      <c r="F69" s="38"/>
      <c r="G69" s="39"/>
      <c r="H69" s="40"/>
      <c r="I69" s="11"/>
      <c r="J69" s="11"/>
      <c r="K69" s="11"/>
      <c r="L69" s="41">
        <v>10067.780000000001</v>
      </c>
      <c r="M69" s="42"/>
      <c r="N69" s="42"/>
      <c r="O69" s="43"/>
      <c r="BG69" s="27"/>
      <c r="BH69" s="28"/>
      <c r="BI69" s="35"/>
      <c r="BJ69" s="19"/>
    </row>
    <row r="70" spans="1:62" s="3" customFormat="1" ht="15" x14ac:dyDescent="0.25">
      <c r="A70" s="36"/>
      <c r="B70" s="37"/>
      <c r="C70" s="37"/>
      <c r="D70" s="37"/>
      <c r="E70" s="38" t="s">
        <v>46</v>
      </c>
      <c r="F70" s="38"/>
      <c r="G70" s="39"/>
      <c r="H70" s="40"/>
      <c r="I70" s="11"/>
      <c r="J70" s="11"/>
      <c r="K70" s="11"/>
      <c r="L70" s="41">
        <v>64815.63</v>
      </c>
      <c r="M70" s="42"/>
      <c r="N70" s="42"/>
      <c r="O70" s="43"/>
      <c r="BG70" s="27"/>
      <c r="BH70" s="28"/>
      <c r="BI70" s="35"/>
      <c r="BJ70" s="19"/>
    </row>
    <row r="71" spans="1:62" s="3" customFormat="1" ht="22.5" x14ac:dyDescent="0.25">
      <c r="A71" s="45"/>
      <c r="B71" s="46" t="s">
        <v>147</v>
      </c>
      <c r="C71" s="141" t="s">
        <v>148</v>
      </c>
      <c r="D71" s="141"/>
      <c r="E71" s="141"/>
      <c r="F71" s="47" t="s">
        <v>136</v>
      </c>
      <c r="G71" s="39" t="s">
        <v>6475</v>
      </c>
      <c r="H71" s="48">
        <v>6.72</v>
      </c>
      <c r="I71" s="48"/>
      <c r="J71" s="48">
        <v>6.72</v>
      </c>
      <c r="K71" s="49"/>
      <c r="L71" s="48">
        <v>404.81</v>
      </c>
      <c r="M71" s="48"/>
      <c r="N71" s="48"/>
      <c r="O71" s="50">
        <v>404.81</v>
      </c>
      <c r="BG71" s="27"/>
      <c r="BH71" s="28"/>
      <c r="BI71" s="35"/>
      <c r="BJ71" s="19" t="s">
        <v>148</v>
      </c>
    </row>
    <row r="72" spans="1:62" s="3" customFormat="1" ht="22.5" x14ac:dyDescent="0.25">
      <c r="A72" s="45"/>
      <c r="B72" s="46" t="s">
        <v>150</v>
      </c>
      <c r="C72" s="141" t="s">
        <v>151</v>
      </c>
      <c r="D72" s="141"/>
      <c r="E72" s="141"/>
      <c r="F72" s="47" t="s">
        <v>136</v>
      </c>
      <c r="G72" s="39" t="s">
        <v>6476</v>
      </c>
      <c r="H72" s="48">
        <v>7.08</v>
      </c>
      <c r="I72" s="48"/>
      <c r="J72" s="48">
        <v>7.08</v>
      </c>
      <c r="K72" s="49"/>
      <c r="L72" s="48">
        <v>87.27</v>
      </c>
      <c r="M72" s="48"/>
      <c r="N72" s="48"/>
      <c r="O72" s="50">
        <v>87.27</v>
      </c>
      <c r="BG72" s="27"/>
      <c r="BH72" s="28"/>
      <c r="BI72" s="35"/>
      <c r="BJ72" s="19" t="s">
        <v>151</v>
      </c>
    </row>
    <row r="73" spans="1:62" s="3" customFormat="1" ht="34.5" x14ac:dyDescent="0.25">
      <c r="A73" s="45"/>
      <c r="B73" s="46" t="s">
        <v>153</v>
      </c>
      <c r="C73" s="141" t="s">
        <v>154</v>
      </c>
      <c r="D73" s="141"/>
      <c r="E73" s="141"/>
      <c r="F73" s="47" t="s">
        <v>155</v>
      </c>
      <c r="G73" s="39" t="s">
        <v>6477</v>
      </c>
      <c r="H73" s="48">
        <v>59.7</v>
      </c>
      <c r="I73" s="48"/>
      <c r="J73" s="48">
        <v>59.7</v>
      </c>
      <c r="K73" s="49"/>
      <c r="L73" s="48">
        <v>953.48</v>
      </c>
      <c r="M73" s="48"/>
      <c r="N73" s="48"/>
      <c r="O73" s="50">
        <v>953.48</v>
      </c>
      <c r="BG73" s="27"/>
      <c r="BH73" s="28"/>
      <c r="BI73" s="35"/>
      <c r="BJ73" s="19" t="s">
        <v>154</v>
      </c>
    </row>
    <row r="74" spans="1:62" s="3" customFormat="1" ht="22.5" x14ac:dyDescent="0.25">
      <c r="A74" s="45"/>
      <c r="B74" s="46" t="s">
        <v>157</v>
      </c>
      <c r="C74" s="141" t="s">
        <v>158</v>
      </c>
      <c r="D74" s="141"/>
      <c r="E74" s="141"/>
      <c r="F74" s="47" t="s">
        <v>159</v>
      </c>
      <c r="G74" s="39" t="s">
        <v>6478</v>
      </c>
      <c r="H74" s="48">
        <v>57.1</v>
      </c>
      <c r="I74" s="48"/>
      <c r="J74" s="48">
        <v>57.1</v>
      </c>
      <c r="K74" s="49"/>
      <c r="L74" s="48">
        <v>212.13</v>
      </c>
      <c r="M74" s="48"/>
      <c r="N74" s="48"/>
      <c r="O74" s="50">
        <v>212.13</v>
      </c>
      <c r="BG74" s="27"/>
      <c r="BH74" s="28"/>
      <c r="BI74" s="35"/>
      <c r="BJ74" s="19" t="s">
        <v>158</v>
      </c>
    </row>
    <row r="75" spans="1:62" s="3" customFormat="1" ht="23.25" x14ac:dyDescent="0.25">
      <c r="A75" s="45"/>
      <c r="B75" s="46" t="s">
        <v>161</v>
      </c>
      <c r="C75" s="141" t="s">
        <v>162</v>
      </c>
      <c r="D75" s="141"/>
      <c r="E75" s="141"/>
      <c r="F75" s="47" t="s">
        <v>163</v>
      </c>
      <c r="G75" s="39" t="s">
        <v>6479</v>
      </c>
      <c r="H75" s="48">
        <v>6.26</v>
      </c>
      <c r="I75" s="48"/>
      <c r="J75" s="48">
        <v>6.26</v>
      </c>
      <c r="K75" s="49"/>
      <c r="L75" s="48">
        <v>66.510000000000005</v>
      </c>
      <c r="M75" s="48"/>
      <c r="N75" s="48"/>
      <c r="O75" s="50">
        <v>66.510000000000005</v>
      </c>
      <c r="BG75" s="27"/>
      <c r="BH75" s="28"/>
      <c r="BI75" s="35"/>
      <c r="BJ75" s="19" t="s">
        <v>162</v>
      </c>
    </row>
    <row r="76" spans="1:62" s="3" customFormat="1" ht="22.5" x14ac:dyDescent="0.25">
      <c r="A76" s="45"/>
      <c r="B76" s="46" t="s">
        <v>165</v>
      </c>
      <c r="C76" s="141" t="s">
        <v>166</v>
      </c>
      <c r="D76" s="141"/>
      <c r="E76" s="141"/>
      <c r="F76" s="47" t="s">
        <v>167</v>
      </c>
      <c r="G76" s="39" t="s">
        <v>6480</v>
      </c>
      <c r="H76" s="48">
        <v>46</v>
      </c>
      <c r="I76" s="48"/>
      <c r="J76" s="48">
        <v>46</v>
      </c>
      <c r="K76" s="49"/>
      <c r="L76" s="48">
        <v>63.88</v>
      </c>
      <c r="M76" s="48"/>
      <c r="N76" s="48"/>
      <c r="O76" s="50">
        <v>63.88</v>
      </c>
      <c r="BG76" s="27"/>
      <c r="BH76" s="28"/>
      <c r="BI76" s="35"/>
      <c r="BJ76" s="19" t="s">
        <v>166</v>
      </c>
    </row>
    <row r="77" spans="1:62" s="3" customFormat="1" ht="90" x14ac:dyDescent="0.25">
      <c r="A77" s="29" t="s">
        <v>138</v>
      </c>
      <c r="B77" s="30" t="s">
        <v>170</v>
      </c>
      <c r="C77" s="136" t="s">
        <v>6481</v>
      </c>
      <c r="D77" s="136"/>
      <c r="E77" s="136"/>
      <c r="F77" s="29" t="s">
        <v>88</v>
      </c>
      <c r="G77" s="52">
        <v>11</v>
      </c>
      <c r="H77" s="33">
        <v>1265.07</v>
      </c>
      <c r="I77" s="33"/>
      <c r="J77" s="33">
        <v>1265.07</v>
      </c>
      <c r="K77" s="31" t="s">
        <v>42</v>
      </c>
      <c r="L77" s="33">
        <v>120510.57</v>
      </c>
      <c r="M77" s="33"/>
      <c r="N77" s="34"/>
      <c r="O77" s="33">
        <v>120510.57</v>
      </c>
      <c r="BG77" s="27"/>
      <c r="BH77" s="28"/>
      <c r="BI77" s="35" t="s">
        <v>6481</v>
      </c>
      <c r="BJ77" s="19"/>
    </row>
    <row r="78" spans="1:62" s="3" customFormat="1" ht="90" x14ac:dyDescent="0.25">
      <c r="A78" s="29" t="s">
        <v>169</v>
      </c>
      <c r="B78" s="30" t="s">
        <v>177</v>
      </c>
      <c r="C78" s="136" t="s">
        <v>178</v>
      </c>
      <c r="D78" s="136"/>
      <c r="E78" s="136"/>
      <c r="F78" s="29" t="s">
        <v>179</v>
      </c>
      <c r="G78" s="44">
        <v>17.36</v>
      </c>
      <c r="H78" s="33" t="s">
        <v>180</v>
      </c>
      <c r="I78" s="33">
        <v>0.53</v>
      </c>
      <c r="J78" s="33">
        <v>114.44</v>
      </c>
      <c r="K78" s="31" t="s">
        <v>42</v>
      </c>
      <c r="L78" s="33">
        <v>33172.21</v>
      </c>
      <c r="M78" s="33">
        <v>15860</v>
      </c>
      <c r="N78" s="34">
        <v>106.07</v>
      </c>
      <c r="O78" s="33">
        <v>17206.14</v>
      </c>
      <c r="BG78" s="27"/>
      <c r="BH78" s="28"/>
      <c r="BI78" s="35" t="s">
        <v>178</v>
      </c>
      <c r="BJ78" s="19"/>
    </row>
    <row r="79" spans="1:62" s="3" customFormat="1" ht="15" x14ac:dyDescent="0.25">
      <c r="A79" s="36"/>
      <c r="B79" s="37"/>
      <c r="C79" s="37"/>
      <c r="D79" s="37"/>
      <c r="E79" s="38" t="s">
        <v>6482</v>
      </c>
      <c r="F79" s="38"/>
      <c r="G79" s="39"/>
      <c r="H79" s="40"/>
      <c r="I79" s="11"/>
      <c r="J79" s="11"/>
      <c r="K79" s="11"/>
      <c r="L79" s="41">
        <v>15860</v>
      </c>
      <c r="M79" s="42"/>
      <c r="N79" s="42"/>
      <c r="O79" s="43"/>
      <c r="BG79" s="27"/>
      <c r="BH79" s="28"/>
      <c r="BI79" s="35"/>
      <c r="BJ79" s="19"/>
    </row>
    <row r="80" spans="1:62" s="3" customFormat="1" ht="15" x14ac:dyDescent="0.25">
      <c r="A80" s="36"/>
      <c r="B80" s="37"/>
      <c r="C80" s="37"/>
      <c r="D80" s="37"/>
      <c r="E80" s="38" t="s">
        <v>6483</v>
      </c>
      <c r="F80" s="38"/>
      <c r="G80" s="39"/>
      <c r="H80" s="40"/>
      <c r="I80" s="11"/>
      <c r="J80" s="11"/>
      <c r="K80" s="11"/>
      <c r="L80" s="41">
        <v>7771.4</v>
      </c>
      <c r="M80" s="42"/>
      <c r="N80" s="42"/>
      <c r="O80" s="43"/>
      <c r="BG80" s="27"/>
      <c r="BH80" s="28"/>
      <c r="BI80" s="35"/>
      <c r="BJ80" s="19"/>
    </row>
    <row r="81" spans="1:62" s="3" customFormat="1" ht="15" x14ac:dyDescent="0.25">
      <c r="A81" s="36"/>
      <c r="B81" s="37"/>
      <c r="C81" s="37"/>
      <c r="D81" s="37"/>
      <c r="E81" s="38" t="s">
        <v>46</v>
      </c>
      <c r="F81" s="38"/>
      <c r="G81" s="39"/>
      <c r="H81" s="40"/>
      <c r="I81" s="11"/>
      <c r="J81" s="11"/>
      <c r="K81" s="11"/>
      <c r="L81" s="41">
        <v>56803.61</v>
      </c>
      <c r="M81" s="42"/>
      <c r="N81" s="42"/>
      <c r="O81" s="43"/>
      <c r="BG81" s="27"/>
      <c r="BH81" s="28"/>
      <c r="BI81" s="35"/>
      <c r="BJ81" s="19"/>
    </row>
    <row r="82" spans="1:62" s="3" customFormat="1" ht="22.5" x14ac:dyDescent="0.25">
      <c r="A82" s="45"/>
      <c r="B82" s="46" t="s">
        <v>183</v>
      </c>
      <c r="C82" s="141" t="s">
        <v>184</v>
      </c>
      <c r="D82" s="141"/>
      <c r="E82" s="141"/>
      <c r="F82" s="47" t="s">
        <v>167</v>
      </c>
      <c r="G82" s="39" t="s">
        <v>6484</v>
      </c>
      <c r="H82" s="48">
        <v>9</v>
      </c>
      <c r="I82" s="48"/>
      <c r="J82" s="48">
        <v>9</v>
      </c>
      <c r="K82" s="49"/>
      <c r="L82" s="48">
        <v>25</v>
      </c>
      <c r="M82" s="48"/>
      <c r="N82" s="48"/>
      <c r="O82" s="50">
        <v>25</v>
      </c>
      <c r="BG82" s="27"/>
      <c r="BH82" s="28"/>
      <c r="BI82" s="35"/>
      <c r="BJ82" s="19" t="s">
        <v>184</v>
      </c>
    </row>
    <row r="83" spans="1:62" s="3" customFormat="1" ht="23.25" x14ac:dyDescent="0.25">
      <c r="A83" s="45"/>
      <c r="B83" s="46" t="s">
        <v>186</v>
      </c>
      <c r="C83" s="141" t="s">
        <v>187</v>
      </c>
      <c r="D83" s="141"/>
      <c r="E83" s="141"/>
      <c r="F83" s="47" t="s">
        <v>188</v>
      </c>
      <c r="G83" s="39" t="s">
        <v>6485</v>
      </c>
      <c r="H83" s="48">
        <v>27.66</v>
      </c>
      <c r="I83" s="48"/>
      <c r="J83" s="48">
        <v>27.66</v>
      </c>
      <c r="K83" s="49"/>
      <c r="L83" s="48">
        <v>1008.37</v>
      </c>
      <c r="M83" s="48"/>
      <c r="N83" s="48"/>
      <c r="O83" s="50">
        <v>1008.37</v>
      </c>
      <c r="BG83" s="27"/>
      <c r="BH83" s="28"/>
      <c r="BI83" s="35"/>
      <c r="BJ83" s="19" t="s">
        <v>187</v>
      </c>
    </row>
    <row r="84" spans="1:62" s="3" customFormat="1" ht="34.5" x14ac:dyDescent="0.25">
      <c r="A84" s="45"/>
      <c r="B84" s="46" t="s">
        <v>190</v>
      </c>
      <c r="C84" s="141" t="s">
        <v>191</v>
      </c>
      <c r="D84" s="141"/>
      <c r="E84" s="141"/>
      <c r="F84" s="47" t="s">
        <v>188</v>
      </c>
      <c r="G84" s="39" t="s">
        <v>6485</v>
      </c>
      <c r="H84" s="48">
        <v>18.760000000000002</v>
      </c>
      <c r="I84" s="48"/>
      <c r="J84" s="48">
        <v>18.760000000000002</v>
      </c>
      <c r="K84" s="49"/>
      <c r="L84" s="48">
        <v>683.91</v>
      </c>
      <c r="M84" s="48"/>
      <c r="N84" s="48"/>
      <c r="O84" s="50">
        <v>683.91</v>
      </c>
      <c r="BG84" s="27"/>
      <c r="BH84" s="28"/>
      <c r="BI84" s="35"/>
      <c r="BJ84" s="19" t="s">
        <v>191</v>
      </c>
    </row>
    <row r="85" spans="1:62" s="3" customFormat="1" ht="34.5" x14ac:dyDescent="0.25">
      <c r="A85" s="45"/>
      <c r="B85" s="46" t="s">
        <v>192</v>
      </c>
      <c r="C85" s="141" t="s">
        <v>193</v>
      </c>
      <c r="D85" s="141"/>
      <c r="E85" s="141"/>
      <c r="F85" s="47" t="s">
        <v>188</v>
      </c>
      <c r="G85" s="39" t="s">
        <v>6486</v>
      </c>
      <c r="H85" s="48">
        <v>23.52</v>
      </c>
      <c r="I85" s="48"/>
      <c r="J85" s="48">
        <v>23.52</v>
      </c>
      <c r="K85" s="49"/>
      <c r="L85" s="48">
        <v>269.48</v>
      </c>
      <c r="M85" s="48"/>
      <c r="N85" s="48"/>
      <c r="O85" s="50">
        <v>269.48</v>
      </c>
      <c r="BG85" s="27"/>
      <c r="BH85" s="28"/>
      <c r="BI85" s="35"/>
      <c r="BJ85" s="19" t="s">
        <v>193</v>
      </c>
    </row>
    <row r="86" spans="1:62" s="3" customFormat="1" ht="15" x14ac:dyDescent="0.25">
      <c r="A86" s="138" t="s">
        <v>195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40"/>
      <c r="BG86" s="27" t="s">
        <v>195</v>
      </c>
      <c r="BH86" s="28"/>
      <c r="BI86" s="35"/>
      <c r="BJ86" s="19"/>
    </row>
    <row r="87" spans="1:62" s="3" customFormat="1" ht="15" x14ac:dyDescent="0.25">
      <c r="A87" s="133" t="s">
        <v>5039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5"/>
      <c r="BG87" s="27"/>
      <c r="BH87" s="28" t="s">
        <v>5039</v>
      </c>
      <c r="BI87" s="35"/>
      <c r="BJ87" s="19"/>
    </row>
    <row r="88" spans="1:62" s="3" customFormat="1" ht="90" x14ac:dyDescent="0.25">
      <c r="A88" s="29" t="s">
        <v>172</v>
      </c>
      <c r="B88" s="30" t="s">
        <v>197</v>
      </c>
      <c r="C88" s="136" t="s">
        <v>198</v>
      </c>
      <c r="D88" s="136"/>
      <c r="E88" s="136"/>
      <c r="F88" s="29" t="s">
        <v>199</v>
      </c>
      <c r="G88" s="53">
        <v>12.6</v>
      </c>
      <c r="H88" s="33" t="s">
        <v>200</v>
      </c>
      <c r="I88" s="33">
        <v>28.44</v>
      </c>
      <c r="J88" s="33">
        <v>26.34</v>
      </c>
      <c r="K88" s="31" t="s">
        <v>42</v>
      </c>
      <c r="L88" s="33">
        <v>26038.17</v>
      </c>
      <c r="M88" s="33">
        <v>19025.25</v>
      </c>
      <c r="N88" s="34">
        <v>4138.8</v>
      </c>
      <c r="O88" s="33">
        <v>2874.12</v>
      </c>
      <c r="BG88" s="27"/>
      <c r="BH88" s="28"/>
      <c r="BI88" s="35" t="s">
        <v>198</v>
      </c>
      <c r="BJ88" s="19"/>
    </row>
    <row r="89" spans="1:62" s="3" customFormat="1" ht="15" x14ac:dyDescent="0.25">
      <c r="A89" s="36"/>
      <c r="B89" s="37"/>
      <c r="C89" s="37"/>
      <c r="D89" s="37"/>
      <c r="E89" s="38" t="s">
        <v>6487</v>
      </c>
      <c r="F89" s="38"/>
      <c r="G89" s="39"/>
      <c r="H89" s="40"/>
      <c r="I89" s="11"/>
      <c r="J89" s="11"/>
      <c r="K89" s="11"/>
      <c r="L89" s="41">
        <v>17693.48</v>
      </c>
      <c r="M89" s="42"/>
      <c r="N89" s="42"/>
      <c r="O89" s="43"/>
      <c r="BG89" s="27"/>
      <c r="BH89" s="28"/>
      <c r="BI89" s="35"/>
      <c r="BJ89" s="19"/>
    </row>
    <row r="90" spans="1:62" s="3" customFormat="1" ht="15" x14ac:dyDescent="0.25">
      <c r="A90" s="36"/>
      <c r="B90" s="37"/>
      <c r="C90" s="37"/>
      <c r="D90" s="37"/>
      <c r="E90" s="38" t="s">
        <v>6488</v>
      </c>
      <c r="F90" s="38"/>
      <c r="G90" s="39"/>
      <c r="H90" s="40"/>
      <c r="I90" s="11"/>
      <c r="J90" s="11"/>
      <c r="K90" s="11"/>
      <c r="L90" s="41">
        <v>11795.66</v>
      </c>
      <c r="M90" s="42"/>
      <c r="N90" s="42"/>
      <c r="O90" s="43"/>
      <c r="BG90" s="27"/>
      <c r="BH90" s="28"/>
      <c r="BI90" s="35"/>
      <c r="BJ90" s="19"/>
    </row>
    <row r="91" spans="1:62" s="3" customFormat="1" ht="15" x14ac:dyDescent="0.25">
      <c r="A91" s="36"/>
      <c r="B91" s="37"/>
      <c r="C91" s="37"/>
      <c r="D91" s="37"/>
      <c r="E91" s="38" t="s">
        <v>46</v>
      </c>
      <c r="F91" s="38"/>
      <c r="G91" s="39"/>
      <c r="H91" s="40"/>
      <c r="I91" s="11"/>
      <c r="J91" s="11"/>
      <c r="K91" s="11"/>
      <c r="L91" s="41">
        <v>55527.31</v>
      </c>
      <c r="M91" s="42"/>
      <c r="N91" s="42"/>
      <c r="O91" s="43"/>
      <c r="BG91" s="27"/>
      <c r="BH91" s="28"/>
      <c r="BI91" s="35"/>
      <c r="BJ91" s="19"/>
    </row>
    <row r="92" spans="1:62" s="3" customFormat="1" ht="22.5" x14ac:dyDescent="0.25">
      <c r="A92" s="45"/>
      <c r="B92" s="46" t="s">
        <v>203</v>
      </c>
      <c r="C92" s="141" t="s">
        <v>204</v>
      </c>
      <c r="D92" s="141"/>
      <c r="E92" s="141"/>
      <c r="F92" s="47" t="s">
        <v>80</v>
      </c>
      <c r="G92" s="39" t="s">
        <v>6489</v>
      </c>
      <c r="H92" s="48">
        <v>12320.59</v>
      </c>
      <c r="I92" s="48"/>
      <c r="J92" s="48">
        <v>12320.59</v>
      </c>
      <c r="K92" s="49"/>
      <c r="L92" s="48">
        <v>15.52</v>
      </c>
      <c r="M92" s="48"/>
      <c r="N92" s="48"/>
      <c r="O92" s="50">
        <v>15.52</v>
      </c>
      <c r="BG92" s="27"/>
      <c r="BH92" s="28"/>
      <c r="BI92" s="35"/>
      <c r="BJ92" s="19" t="s">
        <v>204</v>
      </c>
    </row>
    <row r="93" spans="1:62" s="3" customFormat="1" ht="23.25" x14ac:dyDescent="0.25">
      <c r="A93" s="45"/>
      <c r="B93" s="46" t="s">
        <v>206</v>
      </c>
      <c r="C93" s="141" t="s">
        <v>207</v>
      </c>
      <c r="D93" s="141"/>
      <c r="E93" s="141"/>
      <c r="F93" s="47" t="s">
        <v>155</v>
      </c>
      <c r="G93" s="39" t="s">
        <v>6490</v>
      </c>
      <c r="H93" s="48">
        <v>64.86</v>
      </c>
      <c r="I93" s="48"/>
      <c r="J93" s="48">
        <v>64.86</v>
      </c>
      <c r="K93" s="49"/>
      <c r="L93" s="48">
        <v>81.72</v>
      </c>
      <c r="M93" s="48"/>
      <c r="N93" s="48"/>
      <c r="O93" s="50">
        <v>81.72</v>
      </c>
      <c r="BG93" s="27"/>
      <c r="BH93" s="28"/>
      <c r="BI93" s="35"/>
      <c r="BJ93" s="19" t="s">
        <v>207</v>
      </c>
    </row>
    <row r="94" spans="1:62" s="3" customFormat="1" ht="45.75" x14ac:dyDescent="0.25">
      <c r="A94" s="45"/>
      <c r="B94" s="46" t="s">
        <v>209</v>
      </c>
      <c r="C94" s="141" t="s">
        <v>210</v>
      </c>
      <c r="D94" s="141"/>
      <c r="E94" s="141"/>
      <c r="F94" s="47" t="s">
        <v>80</v>
      </c>
      <c r="G94" s="39" t="s">
        <v>224</v>
      </c>
      <c r="H94" s="48">
        <v>6207.31</v>
      </c>
      <c r="I94" s="48"/>
      <c r="J94" s="48">
        <v>6207.31</v>
      </c>
      <c r="K94" s="49"/>
      <c r="L94" s="48">
        <v>234.64</v>
      </c>
      <c r="M94" s="48"/>
      <c r="N94" s="48"/>
      <c r="O94" s="50">
        <v>234.64</v>
      </c>
      <c r="BG94" s="27"/>
      <c r="BH94" s="28"/>
      <c r="BI94" s="35"/>
      <c r="BJ94" s="19" t="s">
        <v>210</v>
      </c>
    </row>
    <row r="95" spans="1:62" s="3" customFormat="1" ht="90" x14ac:dyDescent="0.25">
      <c r="A95" s="29" t="s">
        <v>174</v>
      </c>
      <c r="B95" s="30" t="s">
        <v>213</v>
      </c>
      <c r="C95" s="136" t="s">
        <v>4390</v>
      </c>
      <c r="D95" s="136"/>
      <c r="E95" s="136"/>
      <c r="F95" s="29" t="s">
        <v>88</v>
      </c>
      <c r="G95" s="52">
        <v>5</v>
      </c>
      <c r="H95" s="33">
        <v>2087.1799999999998</v>
      </c>
      <c r="I95" s="33"/>
      <c r="J95" s="33">
        <v>2087.1799999999998</v>
      </c>
      <c r="K95" s="31" t="s">
        <v>42</v>
      </c>
      <c r="L95" s="33">
        <v>90374.89</v>
      </c>
      <c r="M95" s="33"/>
      <c r="N95" s="34"/>
      <c r="O95" s="33">
        <v>90374.89</v>
      </c>
      <c r="BG95" s="27"/>
      <c r="BH95" s="28"/>
      <c r="BI95" s="35" t="s">
        <v>4390</v>
      </c>
      <c r="BJ95" s="19"/>
    </row>
    <row r="96" spans="1:62" s="3" customFormat="1" ht="90" x14ac:dyDescent="0.25">
      <c r="A96" s="29" t="s">
        <v>176</v>
      </c>
      <c r="B96" s="30" t="s">
        <v>213</v>
      </c>
      <c r="C96" s="136" t="s">
        <v>4391</v>
      </c>
      <c r="D96" s="136"/>
      <c r="E96" s="136"/>
      <c r="F96" s="29" t="s">
        <v>88</v>
      </c>
      <c r="G96" s="52">
        <v>1</v>
      </c>
      <c r="H96" s="33">
        <v>2087.1799999999998</v>
      </c>
      <c r="I96" s="33"/>
      <c r="J96" s="33">
        <v>2087.1799999999998</v>
      </c>
      <c r="K96" s="31" t="s">
        <v>42</v>
      </c>
      <c r="L96" s="33">
        <v>18074.98</v>
      </c>
      <c r="M96" s="33"/>
      <c r="N96" s="34"/>
      <c r="O96" s="33">
        <v>18074.98</v>
      </c>
      <c r="BG96" s="27"/>
      <c r="BH96" s="28"/>
      <c r="BI96" s="35" t="s">
        <v>4391</v>
      </c>
      <c r="BJ96" s="19"/>
    </row>
    <row r="97" spans="1:62" s="3" customFormat="1" ht="90" x14ac:dyDescent="0.25">
      <c r="A97" s="29" t="s">
        <v>196</v>
      </c>
      <c r="B97" s="30" t="s">
        <v>216</v>
      </c>
      <c r="C97" s="136" t="s">
        <v>217</v>
      </c>
      <c r="D97" s="136"/>
      <c r="E97" s="136"/>
      <c r="F97" s="29" t="s">
        <v>199</v>
      </c>
      <c r="G97" s="53">
        <v>10.5</v>
      </c>
      <c r="H97" s="33" t="s">
        <v>218</v>
      </c>
      <c r="I97" s="33">
        <v>12.68</v>
      </c>
      <c r="J97" s="33">
        <v>54.26</v>
      </c>
      <c r="K97" s="31" t="s">
        <v>42</v>
      </c>
      <c r="L97" s="33">
        <v>20545.04</v>
      </c>
      <c r="M97" s="33">
        <v>14072.87</v>
      </c>
      <c r="N97" s="34">
        <v>1538.31</v>
      </c>
      <c r="O97" s="33">
        <v>4933.8599999999997</v>
      </c>
      <c r="BG97" s="27"/>
      <c r="BH97" s="28"/>
      <c r="BI97" s="35" t="s">
        <v>217</v>
      </c>
      <c r="BJ97" s="19"/>
    </row>
    <row r="98" spans="1:62" s="3" customFormat="1" ht="15" x14ac:dyDescent="0.25">
      <c r="A98" s="36"/>
      <c r="B98" s="37"/>
      <c r="C98" s="37"/>
      <c r="D98" s="37"/>
      <c r="E98" s="38" t="s">
        <v>6491</v>
      </c>
      <c r="F98" s="38"/>
      <c r="G98" s="39"/>
      <c r="H98" s="40"/>
      <c r="I98" s="11"/>
      <c r="J98" s="11"/>
      <c r="K98" s="11"/>
      <c r="L98" s="41">
        <v>13087.77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6492</v>
      </c>
      <c r="F99" s="38"/>
      <c r="G99" s="39"/>
      <c r="H99" s="40"/>
      <c r="I99" s="11"/>
      <c r="J99" s="11"/>
      <c r="K99" s="11"/>
      <c r="L99" s="41">
        <v>8725.18</v>
      </c>
      <c r="M99" s="42"/>
      <c r="N99" s="42"/>
      <c r="O99" s="43"/>
      <c r="BG99" s="27"/>
      <c r="BH99" s="28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46</v>
      </c>
      <c r="F100" s="38"/>
      <c r="G100" s="39"/>
      <c r="H100" s="40"/>
      <c r="I100" s="11"/>
      <c r="J100" s="11"/>
      <c r="K100" s="11"/>
      <c r="L100" s="41">
        <v>42357.99</v>
      </c>
      <c r="M100" s="42"/>
      <c r="N100" s="42"/>
      <c r="O100" s="43"/>
      <c r="BG100" s="27"/>
      <c r="BH100" s="28"/>
      <c r="BI100" s="35"/>
      <c r="BJ100" s="19"/>
    </row>
    <row r="101" spans="1:62" s="3" customFormat="1" ht="22.5" x14ac:dyDescent="0.25">
      <c r="A101" s="45"/>
      <c r="B101" s="46" t="s">
        <v>203</v>
      </c>
      <c r="C101" s="141" t="s">
        <v>204</v>
      </c>
      <c r="D101" s="141"/>
      <c r="E101" s="141"/>
      <c r="F101" s="47" t="s">
        <v>80</v>
      </c>
      <c r="G101" s="39" t="s">
        <v>6493</v>
      </c>
      <c r="H101" s="48">
        <v>12320.59</v>
      </c>
      <c r="I101" s="48"/>
      <c r="J101" s="48">
        <v>12320.59</v>
      </c>
      <c r="K101" s="49"/>
      <c r="L101" s="48">
        <v>9.06</v>
      </c>
      <c r="M101" s="48"/>
      <c r="N101" s="48"/>
      <c r="O101" s="50">
        <v>9.06</v>
      </c>
      <c r="BG101" s="27"/>
      <c r="BH101" s="28"/>
      <c r="BI101" s="35"/>
      <c r="BJ101" s="19" t="s">
        <v>204</v>
      </c>
    </row>
    <row r="102" spans="1:62" s="3" customFormat="1" ht="22.5" x14ac:dyDescent="0.25">
      <c r="A102" s="45"/>
      <c r="B102" s="46" t="s">
        <v>222</v>
      </c>
      <c r="C102" s="141" t="s">
        <v>223</v>
      </c>
      <c r="D102" s="141"/>
      <c r="E102" s="141"/>
      <c r="F102" s="47" t="s">
        <v>80</v>
      </c>
      <c r="G102" s="39" t="s">
        <v>5786</v>
      </c>
      <c r="H102" s="48">
        <v>8970.59</v>
      </c>
      <c r="I102" s="48"/>
      <c r="J102" s="48">
        <v>8970.59</v>
      </c>
      <c r="K102" s="49"/>
      <c r="L102" s="48">
        <v>282.57</v>
      </c>
      <c r="M102" s="48"/>
      <c r="N102" s="48"/>
      <c r="O102" s="50">
        <v>282.57</v>
      </c>
      <c r="BG102" s="27"/>
      <c r="BH102" s="28"/>
      <c r="BI102" s="35"/>
      <c r="BJ102" s="19" t="s">
        <v>223</v>
      </c>
    </row>
    <row r="103" spans="1:62" s="3" customFormat="1" ht="23.25" x14ac:dyDescent="0.25">
      <c r="A103" s="45"/>
      <c r="B103" s="46" t="s">
        <v>225</v>
      </c>
      <c r="C103" s="141" t="s">
        <v>226</v>
      </c>
      <c r="D103" s="141"/>
      <c r="E103" s="141"/>
      <c r="F103" s="47" t="s">
        <v>155</v>
      </c>
      <c r="G103" s="39" t="s">
        <v>6494</v>
      </c>
      <c r="H103" s="48">
        <v>98.1</v>
      </c>
      <c r="I103" s="48"/>
      <c r="J103" s="48">
        <v>98.1</v>
      </c>
      <c r="K103" s="49"/>
      <c r="L103" s="48">
        <v>278.11</v>
      </c>
      <c r="M103" s="48"/>
      <c r="N103" s="48"/>
      <c r="O103" s="50">
        <v>278.11</v>
      </c>
      <c r="BG103" s="27"/>
      <c r="BH103" s="28"/>
      <c r="BI103" s="35"/>
      <c r="BJ103" s="19" t="s">
        <v>226</v>
      </c>
    </row>
    <row r="104" spans="1:62" s="3" customFormat="1" ht="90" x14ac:dyDescent="0.25">
      <c r="A104" s="29" t="s">
        <v>212</v>
      </c>
      <c r="B104" s="30" t="s">
        <v>213</v>
      </c>
      <c r="C104" s="136" t="s">
        <v>231</v>
      </c>
      <c r="D104" s="136"/>
      <c r="E104" s="136"/>
      <c r="F104" s="29" t="s">
        <v>88</v>
      </c>
      <c r="G104" s="52">
        <v>4</v>
      </c>
      <c r="H104" s="33">
        <v>2087.1799999999998</v>
      </c>
      <c r="I104" s="33"/>
      <c r="J104" s="33">
        <v>2087.1799999999998</v>
      </c>
      <c r="K104" s="31" t="s">
        <v>42</v>
      </c>
      <c r="L104" s="33">
        <v>72299.92</v>
      </c>
      <c r="M104" s="33"/>
      <c r="N104" s="34"/>
      <c r="O104" s="33">
        <v>72299.92</v>
      </c>
      <c r="BG104" s="27"/>
      <c r="BH104" s="28"/>
      <c r="BI104" s="35" t="s">
        <v>231</v>
      </c>
      <c r="BJ104" s="19"/>
    </row>
    <row r="105" spans="1:62" s="3" customFormat="1" ht="90" x14ac:dyDescent="0.25">
      <c r="A105" s="29" t="s">
        <v>215</v>
      </c>
      <c r="B105" s="30" t="s">
        <v>213</v>
      </c>
      <c r="C105" s="136" t="s">
        <v>229</v>
      </c>
      <c r="D105" s="136"/>
      <c r="E105" s="136"/>
      <c r="F105" s="29" t="s">
        <v>88</v>
      </c>
      <c r="G105" s="52">
        <v>1</v>
      </c>
      <c r="H105" s="33">
        <v>2087.1799999999998</v>
      </c>
      <c r="I105" s="33"/>
      <c r="J105" s="33">
        <v>2087.1799999999998</v>
      </c>
      <c r="K105" s="31" t="s">
        <v>42</v>
      </c>
      <c r="L105" s="33">
        <v>18074.98</v>
      </c>
      <c r="M105" s="33"/>
      <c r="N105" s="34"/>
      <c r="O105" s="33">
        <v>18074.98</v>
      </c>
      <c r="BG105" s="27"/>
      <c r="BH105" s="28"/>
      <c r="BI105" s="35" t="s">
        <v>229</v>
      </c>
      <c r="BJ105" s="19"/>
    </row>
    <row r="106" spans="1:62" s="3" customFormat="1" ht="90" x14ac:dyDescent="0.25">
      <c r="A106" s="29" t="s">
        <v>228</v>
      </c>
      <c r="B106" s="30" t="s">
        <v>233</v>
      </c>
      <c r="C106" s="136" t="s">
        <v>234</v>
      </c>
      <c r="D106" s="136"/>
      <c r="E106" s="136"/>
      <c r="F106" s="29" t="s">
        <v>179</v>
      </c>
      <c r="G106" s="53">
        <v>23.1</v>
      </c>
      <c r="H106" s="33" t="s">
        <v>235</v>
      </c>
      <c r="I106" s="33">
        <v>0.6</v>
      </c>
      <c r="J106" s="33">
        <v>133.49</v>
      </c>
      <c r="K106" s="31" t="s">
        <v>42</v>
      </c>
      <c r="L106" s="33">
        <v>50008.55</v>
      </c>
      <c r="M106" s="33">
        <v>23144.86</v>
      </c>
      <c r="N106" s="34">
        <v>159.55000000000001</v>
      </c>
      <c r="O106" s="33">
        <v>26704.14</v>
      </c>
      <c r="BG106" s="27"/>
      <c r="BH106" s="28"/>
      <c r="BI106" s="35" t="s">
        <v>234</v>
      </c>
      <c r="BJ106" s="19"/>
    </row>
    <row r="107" spans="1:62" s="3" customFormat="1" ht="15" x14ac:dyDescent="0.25">
      <c r="A107" s="36"/>
      <c r="B107" s="37"/>
      <c r="C107" s="37"/>
      <c r="D107" s="37"/>
      <c r="E107" s="38" t="s">
        <v>6495</v>
      </c>
      <c r="F107" s="38"/>
      <c r="G107" s="39"/>
      <c r="H107" s="40"/>
      <c r="I107" s="11"/>
      <c r="J107" s="11"/>
      <c r="K107" s="11"/>
      <c r="L107" s="41">
        <v>23144.86</v>
      </c>
      <c r="M107" s="42"/>
      <c r="N107" s="42"/>
      <c r="O107" s="43"/>
      <c r="BG107" s="27"/>
      <c r="BH107" s="28"/>
      <c r="BI107" s="35"/>
      <c r="BJ107" s="19"/>
    </row>
    <row r="108" spans="1:62" s="3" customFormat="1" ht="15" x14ac:dyDescent="0.25">
      <c r="A108" s="36"/>
      <c r="B108" s="37"/>
      <c r="C108" s="37"/>
      <c r="D108" s="37"/>
      <c r="E108" s="38" t="s">
        <v>6496</v>
      </c>
      <c r="F108" s="38"/>
      <c r="G108" s="39"/>
      <c r="H108" s="40"/>
      <c r="I108" s="11"/>
      <c r="J108" s="11"/>
      <c r="K108" s="11"/>
      <c r="L108" s="41">
        <v>11340.98</v>
      </c>
      <c r="M108" s="42"/>
      <c r="N108" s="42"/>
      <c r="O108" s="43"/>
      <c r="BG108" s="27"/>
      <c r="BH108" s="28"/>
      <c r="BI108" s="35"/>
      <c r="BJ108" s="19"/>
    </row>
    <row r="109" spans="1:62" s="3" customFormat="1" ht="15" x14ac:dyDescent="0.25">
      <c r="A109" s="36"/>
      <c r="B109" s="37"/>
      <c r="C109" s="37"/>
      <c r="D109" s="37"/>
      <c r="E109" s="38" t="s">
        <v>46</v>
      </c>
      <c r="F109" s="38"/>
      <c r="G109" s="39"/>
      <c r="H109" s="40"/>
      <c r="I109" s="11"/>
      <c r="J109" s="11"/>
      <c r="K109" s="11"/>
      <c r="L109" s="41">
        <v>84494.39</v>
      </c>
      <c r="M109" s="42"/>
      <c r="N109" s="42"/>
      <c r="O109" s="43"/>
      <c r="BG109" s="27"/>
      <c r="BH109" s="28"/>
      <c r="BI109" s="35"/>
      <c r="BJ109" s="19"/>
    </row>
    <row r="110" spans="1:62" s="3" customFormat="1" ht="22.5" x14ac:dyDescent="0.25">
      <c r="A110" s="45"/>
      <c r="B110" s="46" t="s">
        <v>183</v>
      </c>
      <c r="C110" s="141" t="s">
        <v>184</v>
      </c>
      <c r="D110" s="141"/>
      <c r="E110" s="141"/>
      <c r="F110" s="47" t="s">
        <v>167</v>
      </c>
      <c r="G110" s="39" t="s">
        <v>6497</v>
      </c>
      <c r="H110" s="48">
        <v>9</v>
      </c>
      <c r="I110" s="48"/>
      <c r="J110" s="48">
        <v>9</v>
      </c>
      <c r="K110" s="49"/>
      <c r="L110" s="48">
        <v>37.42</v>
      </c>
      <c r="M110" s="48"/>
      <c r="N110" s="48"/>
      <c r="O110" s="50">
        <v>37.42</v>
      </c>
      <c r="BG110" s="27"/>
      <c r="BH110" s="28"/>
      <c r="BI110" s="35"/>
      <c r="BJ110" s="19" t="s">
        <v>184</v>
      </c>
    </row>
    <row r="111" spans="1:62" s="3" customFormat="1" ht="23.25" x14ac:dyDescent="0.25">
      <c r="A111" s="45"/>
      <c r="B111" s="46" t="s">
        <v>186</v>
      </c>
      <c r="C111" s="141" t="s">
        <v>187</v>
      </c>
      <c r="D111" s="141"/>
      <c r="E111" s="141"/>
      <c r="F111" s="47" t="s">
        <v>188</v>
      </c>
      <c r="G111" s="39" t="s">
        <v>6498</v>
      </c>
      <c r="H111" s="48">
        <v>27.66</v>
      </c>
      <c r="I111" s="48"/>
      <c r="J111" s="48">
        <v>27.66</v>
      </c>
      <c r="K111" s="49"/>
      <c r="L111" s="48">
        <v>1725.15</v>
      </c>
      <c r="M111" s="48"/>
      <c r="N111" s="48"/>
      <c r="O111" s="50">
        <v>1725.15</v>
      </c>
      <c r="BG111" s="27"/>
      <c r="BH111" s="28"/>
      <c r="BI111" s="35"/>
      <c r="BJ111" s="19" t="s">
        <v>187</v>
      </c>
    </row>
    <row r="112" spans="1:62" s="3" customFormat="1" ht="34.5" x14ac:dyDescent="0.25">
      <c r="A112" s="45"/>
      <c r="B112" s="46" t="s">
        <v>190</v>
      </c>
      <c r="C112" s="141" t="s">
        <v>191</v>
      </c>
      <c r="D112" s="141"/>
      <c r="E112" s="141"/>
      <c r="F112" s="47" t="s">
        <v>188</v>
      </c>
      <c r="G112" s="39" t="s">
        <v>6499</v>
      </c>
      <c r="H112" s="48">
        <v>18.760000000000002</v>
      </c>
      <c r="I112" s="48"/>
      <c r="J112" s="48">
        <v>18.760000000000002</v>
      </c>
      <c r="K112" s="49"/>
      <c r="L112" s="48">
        <v>953.38</v>
      </c>
      <c r="M112" s="48"/>
      <c r="N112" s="48"/>
      <c r="O112" s="50">
        <v>953.38</v>
      </c>
      <c r="BG112" s="27"/>
      <c r="BH112" s="28"/>
      <c r="BI112" s="35"/>
      <c r="BJ112" s="19" t="s">
        <v>191</v>
      </c>
    </row>
    <row r="113" spans="1:62" s="3" customFormat="1" ht="23.25" x14ac:dyDescent="0.25">
      <c r="A113" s="45"/>
      <c r="B113" s="46" t="s">
        <v>241</v>
      </c>
      <c r="C113" s="141" t="s">
        <v>242</v>
      </c>
      <c r="D113" s="141"/>
      <c r="E113" s="141"/>
      <c r="F113" s="47" t="s">
        <v>188</v>
      </c>
      <c r="G113" s="39" t="s">
        <v>6500</v>
      </c>
      <c r="H113" s="48">
        <v>34.590000000000003</v>
      </c>
      <c r="I113" s="48"/>
      <c r="J113" s="48">
        <v>34.590000000000003</v>
      </c>
      <c r="K113" s="49"/>
      <c r="L113" s="48">
        <v>367.55</v>
      </c>
      <c r="M113" s="48"/>
      <c r="N113" s="48"/>
      <c r="O113" s="50">
        <v>367.55</v>
      </c>
      <c r="BG113" s="27"/>
      <c r="BH113" s="28"/>
      <c r="BI113" s="35"/>
      <c r="BJ113" s="19" t="s">
        <v>242</v>
      </c>
    </row>
    <row r="114" spans="1:62" s="3" customFormat="1" ht="15" x14ac:dyDescent="0.25">
      <c r="A114" s="138" t="s">
        <v>244</v>
      </c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40"/>
      <c r="BG114" s="27" t="s">
        <v>244</v>
      </c>
      <c r="BH114" s="28"/>
      <c r="BI114" s="35"/>
      <c r="BJ114" s="19"/>
    </row>
    <row r="115" spans="1:62" s="3" customFormat="1" ht="15" x14ac:dyDescent="0.25">
      <c r="A115" s="133" t="s">
        <v>6501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5"/>
      <c r="BG115" s="27"/>
      <c r="BH115" s="28" t="s">
        <v>6501</v>
      </c>
      <c r="BI115" s="35"/>
      <c r="BJ115" s="19"/>
    </row>
    <row r="116" spans="1:62" s="3" customFormat="1" ht="15" x14ac:dyDescent="0.25">
      <c r="A116" s="133" t="s">
        <v>6502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5"/>
      <c r="BG116" s="27"/>
      <c r="BH116" s="28" t="s">
        <v>6502</v>
      </c>
      <c r="BI116" s="35"/>
      <c r="BJ116" s="19"/>
    </row>
    <row r="117" spans="1:62" s="3" customFormat="1" ht="90" x14ac:dyDescent="0.25">
      <c r="A117" s="29" t="s">
        <v>230</v>
      </c>
      <c r="B117" s="30" t="s">
        <v>247</v>
      </c>
      <c r="C117" s="136" t="s">
        <v>248</v>
      </c>
      <c r="D117" s="136"/>
      <c r="E117" s="136"/>
      <c r="F117" s="29" t="s">
        <v>249</v>
      </c>
      <c r="G117" s="53">
        <v>3.2</v>
      </c>
      <c r="H117" s="33" t="s">
        <v>250</v>
      </c>
      <c r="I117" s="33" t="s">
        <v>251</v>
      </c>
      <c r="J117" s="33">
        <v>7.57</v>
      </c>
      <c r="K117" s="31" t="s">
        <v>42</v>
      </c>
      <c r="L117" s="33">
        <v>66944.899999999994</v>
      </c>
      <c r="M117" s="33">
        <v>64382.38</v>
      </c>
      <c r="N117" s="34" t="s">
        <v>6503</v>
      </c>
      <c r="O117" s="33">
        <v>209.5</v>
      </c>
      <c r="BG117" s="27"/>
      <c r="BH117" s="28"/>
      <c r="BI117" s="35" t="s">
        <v>248</v>
      </c>
      <c r="BJ117" s="19"/>
    </row>
    <row r="118" spans="1:62" s="3" customFormat="1" ht="15" x14ac:dyDescent="0.25">
      <c r="A118" s="36"/>
      <c r="B118" s="37"/>
      <c r="C118" s="37"/>
      <c r="D118" s="37"/>
      <c r="E118" s="38" t="s">
        <v>6504</v>
      </c>
      <c r="F118" s="38"/>
      <c r="G118" s="39"/>
      <c r="H118" s="40"/>
      <c r="I118" s="11"/>
      <c r="J118" s="11"/>
      <c r="K118" s="11"/>
      <c r="L118" s="41">
        <v>75844.350000000006</v>
      </c>
      <c r="M118" s="42"/>
      <c r="N118" s="42"/>
      <c r="O118" s="43"/>
      <c r="BG118" s="27"/>
      <c r="BH118" s="28"/>
      <c r="BI118" s="35"/>
      <c r="BJ118" s="19"/>
    </row>
    <row r="119" spans="1:62" s="3" customFormat="1" ht="15" x14ac:dyDescent="0.25">
      <c r="A119" s="36"/>
      <c r="B119" s="37"/>
      <c r="C119" s="37"/>
      <c r="D119" s="37"/>
      <c r="E119" s="38" t="s">
        <v>6505</v>
      </c>
      <c r="F119" s="38"/>
      <c r="G119" s="39"/>
      <c r="H119" s="40"/>
      <c r="I119" s="11"/>
      <c r="J119" s="11"/>
      <c r="K119" s="11"/>
      <c r="L119" s="41">
        <v>44016.81</v>
      </c>
      <c r="M119" s="42"/>
      <c r="N119" s="42"/>
      <c r="O119" s="43"/>
      <c r="BG119" s="27"/>
      <c r="BH119" s="28"/>
      <c r="BI119" s="35"/>
      <c r="BJ119" s="19"/>
    </row>
    <row r="120" spans="1:62" s="3" customFormat="1" ht="15" x14ac:dyDescent="0.25">
      <c r="A120" s="36"/>
      <c r="B120" s="37"/>
      <c r="C120" s="37"/>
      <c r="D120" s="37"/>
      <c r="E120" s="38" t="s">
        <v>46</v>
      </c>
      <c r="F120" s="38"/>
      <c r="G120" s="39"/>
      <c r="H120" s="40"/>
      <c r="I120" s="11"/>
      <c r="J120" s="11"/>
      <c r="K120" s="11"/>
      <c r="L120" s="41">
        <v>186806.06</v>
      </c>
      <c r="M120" s="42"/>
      <c r="N120" s="42"/>
      <c r="O120" s="43"/>
      <c r="BG120" s="27"/>
      <c r="BH120" s="28"/>
      <c r="BI120" s="35"/>
      <c r="BJ120" s="19"/>
    </row>
    <row r="121" spans="1:62" s="3" customFormat="1" ht="22.5" x14ac:dyDescent="0.25">
      <c r="A121" s="45"/>
      <c r="B121" s="46" t="s">
        <v>255</v>
      </c>
      <c r="C121" s="141" t="s">
        <v>256</v>
      </c>
      <c r="D121" s="141"/>
      <c r="E121" s="141"/>
      <c r="F121" s="47" t="s">
        <v>257</v>
      </c>
      <c r="G121" s="39" t="s">
        <v>6506</v>
      </c>
      <c r="H121" s="48">
        <v>2.16</v>
      </c>
      <c r="I121" s="48"/>
      <c r="J121" s="48">
        <v>2.16</v>
      </c>
      <c r="K121" s="49"/>
      <c r="L121" s="48">
        <v>24.19</v>
      </c>
      <c r="M121" s="48"/>
      <c r="N121" s="48"/>
      <c r="O121" s="50">
        <v>24.19</v>
      </c>
      <c r="BG121" s="27"/>
      <c r="BH121" s="28"/>
      <c r="BI121" s="35"/>
      <c r="BJ121" s="19" t="s">
        <v>256</v>
      </c>
    </row>
    <row r="122" spans="1:62" s="3" customFormat="1" ht="90" x14ac:dyDescent="0.25">
      <c r="A122" s="29" t="s">
        <v>232</v>
      </c>
      <c r="B122" s="30" t="s">
        <v>260</v>
      </c>
      <c r="C122" s="136" t="s">
        <v>5802</v>
      </c>
      <c r="D122" s="136"/>
      <c r="E122" s="136"/>
      <c r="F122" s="29" t="s">
        <v>249</v>
      </c>
      <c r="G122" s="53">
        <v>3.2</v>
      </c>
      <c r="H122" s="33" t="s">
        <v>353</v>
      </c>
      <c r="I122" s="33" t="s">
        <v>354</v>
      </c>
      <c r="J122" s="33"/>
      <c r="K122" s="31" t="s">
        <v>42</v>
      </c>
      <c r="L122" s="33">
        <v>19439.060000000001</v>
      </c>
      <c r="M122" s="33">
        <v>12679.22</v>
      </c>
      <c r="N122" s="34" t="s">
        <v>6507</v>
      </c>
      <c r="O122" s="33"/>
      <c r="BG122" s="27"/>
      <c r="BH122" s="28"/>
      <c r="BI122" s="35" t="s">
        <v>5802</v>
      </c>
      <c r="BJ122" s="19"/>
    </row>
    <row r="123" spans="1:62" s="3" customFormat="1" ht="15" x14ac:dyDescent="0.25">
      <c r="A123" s="36"/>
      <c r="B123" s="37"/>
      <c r="C123" s="37"/>
      <c r="D123" s="37"/>
      <c r="E123" s="38" t="s">
        <v>6508</v>
      </c>
      <c r="F123" s="38"/>
      <c r="G123" s="39"/>
      <c r="H123" s="40"/>
      <c r="I123" s="11"/>
      <c r="J123" s="11"/>
      <c r="K123" s="11"/>
      <c r="L123" s="41">
        <v>24083.66</v>
      </c>
      <c r="M123" s="42"/>
      <c r="N123" s="42"/>
      <c r="O123" s="43"/>
      <c r="BG123" s="27"/>
      <c r="BH123" s="28"/>
      <c r="BI123" s="35"/>
      <c r="BJ123" s="19"/>
    </row>
    <row r="124" spans="1:62" s="3" customFormat="1" ht="15" x14ac:dyDescent="0.25">
      <c r="A124" s="36"/>
      <c r="B124" s="37"/>
      <c r="C124" s="37"/>
      <c r="D124" s="37"/>
      <c r="E124" s="38" t="s">
        <v>6509</v>
      </c>
      <c r="F124" s="38"/>
      <c r="G124" s="39"/>
      <c r="H124" s="40"/>
      <c r="I124" s="11"/>
      <c r="J124" s="11"/>
      <c r="K124" s="11"/>
      <c r="L124" s="41">
        <v>13977.13</v>
      </c>
      <c r="M124" s="42"/>
      <c r="N124" s="42"/>
      <c r="O124" s="43"/>
      <c r="BG124" s="27"/>
      <c r="BH124" s="28"/>
      <c r="BI124" s="35"/>
      <c r="BJ124" s="19"/>
    </row>
    <row r="125" spans="1:62" s="3" customFormat="1" ht="15" x14ac:dyDescent="0.25">
      <c r="A125" s="36"/>
      <c r="B125" s="37"/>
      <c r="C125" s="37"/>
      <c r="D125" s="37"/>
      <c r="E125" s="38" t="s">
        <v>46</v>
      </c>
      <c r="F125" s="38"/>
      <c r="G125" s="39"/>
      <c r="H125" s="40"/>
      <c r="I125" s="11"/>
      <c r="J125" s="11"/>
      <c r="K125" s="11"/>
      <c r="L125" s="41">
        <v>57499.85</v>
      </c>
      <c r="M125" s="42"/>
      <c r="N125" s="42"/>
      <c r="O125" s="43"/>
      <c r="BG125" s="27"/>
      <c r="BH125" s="28"/>
      <c r="BI125" s="35"/>
      <c r="BJ125" s="19"/>
    </row>
    <row r="126" spans="1:62" s="3" customFormat="1" ht="90" x14ac:dyDescent="0.25">
      <c r="A126" s="29" t="s">
        <v>246</v>
      </c>
      <c r="B126" s="30" t="s">
        <v>268</v>
      </c>
      <c r="C126" s="136" t="s">
        <v>269</v>
      </c>
      <c r="D126" s="136"/>
      <c r="E126" s="136"/>
      <c r="F126" s="29" t="s">
        <v>257</v>
      </c>
      <c r="G126" s="44">
        <v>32.64</v>
      </c>
      <c r="H126" s="33">
        <v>408.97</v>
      </c>
      <c r="I126" s="33"/>
      <c r="J126" s="33">
        <v>408.97</v>
      </c>
      <c r="K126" s="31" t="s">
        <v>42</v>
      </c>
      <c r="L126" s="33">
        <v>115600.44</v>
      </c>
      <c r="M126" s="33"/>
      <c r="N126" s="34"/>
      <c r="O126" s="33">
        <v>115600.44</v>
      </c>
      <c r="BG126" s="27"/>
      <c r="BH126" s="28"/>
      <c r="BI126" s="35" t="s">
        <v>269</v>
      </c>
      <c r="BJ126" s="19"/>
    </row>
    <row r="127" spans="1:62" s="3" customFormat="1" ht="90" x14ac:dyDescent="0.25">
      <c r="A127" s="29" t="s">
        <v>259</v>
      </c>
      <c r="B127" s="30" t="s">
        <v>319</v>
      </c>
      <c r="C127" s="136" t="s">
        <v>320</v>
      </c>
      <c r="D127" s="136"/>
      <c r="E127" s="136"/>
      <c r="F127" s="29" t="s">
        <v>321</v>
      </c>
      <c r="G127" s="44">
        <v>0.56000000000000005</v>
      </c>
      <c r="H127" s="33" t="s">
        <v>322</v>
      </c>
      <c r="I127" s="33" t="s">
        <v>323</v>
      </c>
      <c r="J127" s="33">
        <v>241.92</v>
      </c>
      <c r="K127" s="31" t="s">
        <v>42</v>
      </c>
      <c r="L127" s="33">
        <v>5496.45</v>
      </c>
      <c r="M127" s="33">
        <v>3977.28</v>
      </c>
      <c r="N127" s="34" t="s">
        <v>6510</v>
      </c>
      <c r="O127" s="33">
        <v>1173.22</v>
      </c>
      <c r="BG127" s="27"/>
      <c r="BH127" s="28"/>
      <c r="BI127" s="35" t="s">
        <v>320</v>
      </c>
      <c r="BJ127" s="19"/>
    </row>
    <row r="128" spans="1:62" s="3" customFormat="1" ht="15" x14ac:dyDescent="0.25">
      <c r="A128" s="36"/>
      <c r="B128" s="37"/>
      <c r="C128" s="37"/>
      <c r="D128" s="37"/>
      <c r="E128" s="38" t="s">
        <v>6511</v>
      </c>
      <c r="F128" s="38"/>
      <c r="G128" s="39"/>
      <c r="H128" s="40"/>
      <c r="I128" s="11"/>
      <c r="J128" s="11"/>
      <c r="K128" s="11"/>
      <c r="L128" s="41">
        <v>4131.75</v>
      </c>
      <c r="M128" s="42"/>
      <c r="N128" s="42"/>
      <c r="O128" s="43"/>
      <c r="BG128" s="27"/>
      <c r="BH128" s="28"/>
      <c r="BI128" s="35"/>
      <c r="BJ128" s="19"/>
    </row>
    <row r="129" spans="1:62" s="3" customFormat="1" ht="15" x14ac:dyDescent="0.25">
      <c r="A129" s="36"/>
      <c r="B129" s="37"/>
      <c r="C129" s="37"/>
      <c r="D129" s="37"/>
      <c r="E129" s="38" t="s">
        <v>6512</v>
      </c>
      <c r="F129" s="38"/>
      <c r="G129" s="39"/>
      <c r="H129" s="40"/>
      <c r="I129" s="11"/>
      <c r="J129" s="11"/>
      <c r="K129" s="11"/>
      <c r="L129" s="41">
        <v>2349.4299999999998</v>
      </c>
      <c r="M129" s="42"/>
      <c r="N129" s="42"/>
      <c r="O129" s="43"/>
      <c r="BG129" s="27"/>
      <c r="BH129" s="28"/>
      <c r="BI129" s="35"/>
      <c r="BJ129" s="19"/>
    </row>
    <row r="130" spans="1:62" s="3" customFormat="1" ht="15" x14ac:dyDescent="0.25">
      <c r="A130" s="36"/>
      <c r="B130" s="37"/>
      <c r="C130" s="37"/>
      <c r="D130" s="37"/>
      <c r="E130" s="38" t="s">
        <v>46</v>
      </c>
      <c r="F130" s="38"/>
      <c r="G130" s="39"/>
      <c r="H130" s="40"/>
      <c r="I130" s="11"/>
      <c r="J130" s="11"/>
      <c r="K130" s="11"/>
      <c r="L130" s="41">
        <v>11977.63</v>
      </c>
      <c r="M130" s="42"/>
      <c r="N130" s="42"/>
      <c r="O130" s="43"/>
      <c r="BG130" s="27"/>
      <c r="BH130" s="28"/>
      <c r="BI130" s="35"/>
      <c r="BJ130" s="19"/>
    </row>
    <row r="131" spans="1:62" s="3" customFormat="1" ht="22.5" x14ac:dyDescent="0.25">
      <c r="A131" s="45"/>
      <c r="B131" s="46" t="s">
        <v>327</v>
      </c>
      <c r="C131" s="141" t="s">
        <v>328</v>
      </c>
      <c r="D131" s="141"/>
      <c r="E131" s="141"/>
      <c r="F131" s="47" t="s">
        <v>80</v>
      </c>
      <c r="G131" s="39" t="s">
        <v>6513</v>
      </c>
      <c r="H131" s="48">
        <v>8640</v>
      </c>
      <c r="I131" s="48"/>
      <c r="J131" s="48">
        <v>8640</v>
      </c>
      <c r="K131" s="49"/>
      <c r="L131" s="48">
        <v>135.47999999999999</v>
      </c>
      <c r="M131" s="48"/>
      <c r="N131" s="48"/>
      <c r="O131" s="50">
        <v>135.47999999999999</v>
      </c>
      <c r="BG131" s="27"/>
      <c r="BH131" s="28"/>
      <c r="BI131" s="35"/>
      <c r="BJ131" s="19" t="s">
        <v>328</v>
      </c>
    </row>
    <row r="132" spans="1:62" s="3" customFormat="1" ht="90" x14ac:dyDescent="0.25">
      <c r="A132" s="29" t="s">
        <v>267</v>
      </c>
      <c r="B132" s="30" t="s">
        <v>412</v>
      </c>
      <c r="C132" s="136" t="s">
        <v>413</v>
      </c>
      <c r="D132" s="136"/>
      <c r="E132" s="136"/>
      <c r="F132" s="29" t="s">
        <v>50</v>
      </c>
      <c r="G132" s="52">
        <v>320</v>
      </c>
      <c r="H132" s="33">
        <v>9.33</v>
      </c>
      <c r="I132" s="33"/>
      <c r="J132" s="33">
        <v>9.33</v>
      </c>
      <c r="K132" s="31" t="s">
        <v>42</v>
      </c>
      <c r="L132" s="33">
        <v>25855.3</v>
      </c>
      <c r="M132" s="33"/>
      <c r="N132" s="34"/>
      <c r="O132" s="33">
        <v>25855.3</v>
      </c>
      <c r="BG132" s="27"/>
      <c r="BH132" s="28"/>
      <c r="BI132" s="35" t="s">
        <v>413</v>
      </c>
      <c r="BJ132" s="19"/>
    </row>
    <row r="133" spans="1:62" s="3" customFormat="1" ht="90" x14ac:dyDescent="0.25">
      <c r="A133" s="29" t="s">
        <v>270</v>
      </c>
      <c r="B133" s="30" t="s">
        <v>271</v>
      </c>
      <c r="C133" s="136" t="s">
        <v>272</v>
      </c>
      <c r="D133" s="136"/>
      <c r="E133" s="136"/>
      <c r="F133" s="29" t="s">
        <v>273</v>
      </c>
      <c r="G133" s="53">
        <v>3.2</v>
      </c>
      <c r="H133" s="33" t="s">
        <v>274</v>
      </c>
      <c r="I133" s="33" t="s">
        <v>275</v>
      </c>
      <c r="J133" s="33">
        <v>11841.21</v>
      </c>
      <c r="K133" s="31" t="s">
        <v>42</v>
      </c>
      <c r="L133" s="33">
        <v>469465.39</v>
      </c>
      <c r="M133" s="33">
        <v>131467.65</v>
      </c>
      <c r="N133" s="34" t="s">
        <v>6514</v>
      </c>
      <c r="O133" s="33">
        <v>328143.61</v>
      </c>
      <c r="BG133" s="27"/>
      <c r="BH133" s="28"/>
      <c r="BI133" s="35" t="s">
        <v>272</v>
      </c>
      <c r="BJ133" s="19"/>
    </row>
    <row r="134" spans="1:62" s="3" customFormat="1" ht="15" x14ac:dyDescent="0.25">
      <c r="A134" s="36"/>
      <c r="B134" s="37"/>
      <c r="C134" s="37"/>
      <c r="D134" s="37"/>
      <c r="E134" s="38" t="s">
        <v>6515</v>
      </c>
      <c r="F134" s="38"/>
      <c r="G134" s="39"/>
      <c r="H134" s="40"/>
      <c r="I134" s="11"/>
      <c r="J134" s="11"/>
      <c r="K134" s="11"/>
      <c r="L134" s="41">
        <v>164333.81</v>
      </c>
      <c r="M134" s="42"/>
      <c r="N134" s="42"/>
      <c r="O134" s="43"/>
      <c r="BG134" s="27"/>
      <c r="BH134" s="28"/>
      <c r="BI134" s="35"/>
      <c r="BJ134" s="19"/>
    </row>
    <row r="135" spans="1:62" s="3" customFormat="1" ht="15" x14ac:dyDescent="0.25">
      <c r="A135" s="36"/>
      <c r="B135" s="37"/>
      <c r="C135" s="37"/>
      <c r="D135" s="37"/>
      <c r="E135" s="38" t="s">
        <v>6516</v>
      </c>
      <c r="F135" s="38"/>
      <c r="G135" s="39"/>
      <c r="H135" s="40"/>
      <c r="I135" s="11"/>
      <c r="J135" s="11"/>
      <c r="K135" s="11"/>
      <c r="L135" s="41">
        <v>95372.3</v>
      </c>
      <c r="M135" s="42"/>
      <c r="N135" s="42"/>
      <c r="O135" s="43"/>
      <c r="BG135" s="27"/>
      <c r="BH135" s="28"/>
      <c r="BI135" s="35"/>
      <c r="BJ135" s="19"/>
    </row>
    <row r="136" spans="1:62" s="3" customFormat="1" ht="15" x14ac:dyDescent="0.25">
      <c r="A136" s="36"/>
      <c r="B136" s="37"/>
      <c r="C136" s="37"/>
      <c r="D136" s="37"/>
      <c r="E136" s="38" t="s">
        <v>46</v>
      </c>
      <c r="F136" s="38"/>
      <c r="G136" s="39"/>
      <c r="H136" s="40"/>
      <c r="I136" s="11"/>
      <c r="J136" s="11"/>
      <c r="K136" s="11"/>
      <c r="L136" s="41">
        <v>729171.5</v>
      </c>
      <c r="M136" s="42"/>
      <c r="N136" s="42"/>
      <c r="O136" s="43"/>
      <c r="BG136" s="27"/>
      <c r="BH136" s="28"/>
      <c r="BI136" s="35"/>
      <c r="BJ136" s="19"/>
    </row>
    <row r="137" spans="1:62" s="3" customFormat="1" ht="34.5" x14ac:dyDescent="0.25">
      <c r="A137" s="45"/>
      <c r="B137" s="46" t="s">
        <v>279</v>
      </c>
      <c r="C137" s="141" t="s">
        <v>280</v>
      </c>
      <c r="D137" s="141"/>
      <c r="E137" s="141"/>
      <c r="F137" s="47" t="s">
        <v>80</v>
      </c>
      <c r="G137" s="39" t="s">
        <v>6517</v>
      </c>
      <c r="H137" s="48">
        <v>17894.900000000001</v>
      </c>
      <c r="I137" s="48"/>
      <c r="J137" s="48">
        <v>17894.900000000001</v>
      </c>
      <c r="K137" s="49"/>
      <c r="L137" s="48">
        <v>11.45</v>
      </c>
      <c r="M137" s="48"/>
      <c r="N137" s="48"/>
      <c r="O137" s="50">
        <v>11.45</v>
      </c>
      <c r="BG137" s="27"/>
      <c r="BH137" s="28"/>
      <c r="BI137" s="35"/>
      <c r="BJ137" s="19" t="s">
        <v>280</v>
      </c>
    </row>
    <row r="138" spans="1:62" s="3" customFormat="1" ht="23.25" x14ac:dyDescent="0.25">
      <c r="A138" s="45"/>
      <c r="B138" s="46" t="s">
        <v>282</v>
      </c>
      <c r="C138" s="141" t="s">
        <v>283</v>
      </c>
      <c r="D138" s="141"/>
      <c r="E138" s="141"/>
      <c r="F138" s="47" t="s">
        <v>80</v>
      </c>
      <c r="G138" s="39" t="s">
        <v>6518</v>
      </c>
      <c r="H138" s="48">
        <v>13965.45</v>
      </c>
      <c r="I138" s="48"/>
      <c r="J138" s="48">
        <v>13965.45</v>
      </c>
      <c r="K138" s="49"/>
      <c r="L138" s="48">
        <v>303.89</v>
      </c>
      <c r="M138" s="48"/>
      <c r="N138" s="48"/>
      <c r="O138" s="50">
        <v>303.89</v>
      </c>
      <c r="BG138" s="27"/>
      <c r="BH138" s="28"/>
      <c r="BI138" s="35"/>
      <c r="BJ138" s="19" t="s">
        <v>283</v>
      </c>
    </row>
    <row r="139" spans="1:62" s="3" customFormat="1" ht="23.25" x14ac:dyDescent="0.25">
      <c r="A139" s="45"/>
      <c r="B139" s="46" t="s">
        <v>285</v>
      </c>
      <c r="C139" s="141" t="s">
        <v>286</v>
      </c>
      <c r="D139" s="141"/>
      <c r="E139" s="141"/>
      <c r="F139" s="47" t="s">
        <v>80</v>
      </c>
      <c r="G139" s="39" t="s">
        <v>6519</v>
      </c>
      <c r="H139" s="48">
        <v>713.2</v>
      </c>
      <c r="I139" s="48"/>
      <c r="J139" s="48">
        <v>713.2</v>
      </c>
      <c r="K139" s="49"/>
      <c r="L139" s="48">
        <v>29.67</v>
      </c>
      <c r="M139" s="48"/>
      <c r="N139" s="48"/>
      <c r="O139" s="50">
        <v>29.67</v>
      </c>
      <c r="BG139" s="27"/>
      <c r="BH139" s="28"/>
      <c r="BI139" s="35"/>
      <c r="BJ139" s="19" t="s">
        <v>286</v>
      </c>
    </row>
    <row r="140" spans="1:62" s="3" customFormat="1" ht="23.25" x14ac:dyDescent="0.25">
      <c r="A140" s="45"/>
      <c r="B140" s="46" t="s">
        <v>288</v>
      </c>
      <c r="C140" s="141" t="s">
        <v>289</v>
      </c>
      <c r="D140" s="141"/>
      <c r="E140" s="141"/>
      <c r="F140" s="47" t="s">
        <v>80</v>
      </c>
      <c r="G140" s="39" t="s">
        <v>6520</v>
      </c>
      <c r="H140" s="48">
        <v>2206.77</v>
      </c>
      <c r="I140" s="48"/>
      <c r="J140" s="48">
        <v>2206.77</v>
      </c>
      <c r="K140" s="49"/>
      <c r="L140" s="48">
        <v>254.22</v>
      </c>
      <c r="M140" s="48"/>
      <c r="N140" s="48"/>
      <c r="O140" s="50">
        <v>254.22</v>
      </c>
      <c r="BG140" s="27"/>
      <c r="BH140" s="28"/>
      <c r="BI140" s="35"/>
      <c r="BJ140" s="19" t="s">
        <v>289</v>
      </c>
    </row>
    <row r="141" spans="1:62" s="3" customFormat="1" ht="23.25" x14ac:dyDescent="0.25">
      <c r="A141" s="45"/>
      <c r="B141" s="46" t="s">
        <v>291</v>
      </c>
      <c r="C141" s="141" t="s">
        <v>292</v>
      </c>
      <c r="D141" s="141"/>
      <c r="E141" s="141"/>
      <c r="F141" s="47" t="s">
        <v>80</v>
      </c>
      <c r="G141" s="39" t="s">
        <v>6521</v>
      </c>
      <c r="H141" s="48">
        <v>12653.97</v>
      </c>
      <c r="I141" s="48"/>
      <c r="J141" s="48">
        <v>12653.97</v>
      </c>
      <c r="K141" s="49"/>
      <c r="L141" s="48">
        <v>315.83999999999997</v>
      </c>
      <c r="M141" s="48"/>
      <c r="N141" s="48"/>
      <c r="O141" s="50">
        <v>315.83999999999997</v>
      </c>
      <c r="BG141" s="27"/>
      <c r="BH141" s="28"/>
      <c r="BI141" s="35"/>
      <c r="BJ141" s="19" t="s">
        <v>292</v>
      </c>
    </row>
    <row r="142" spans="1:62" s="3" customFormat="1" ht="23.25" x14ac:dyDescent="0.25">
      <c r="A142" s="45"/>
      <c r="B142" s="46" t="s">
        <v>294</v>
      </c>
      <c r="C142" s="141" t="s">
        <v>295</v>
      </c>
      <c r="D142" s="141"/>
      <c r="E142" s="141"/>
      <c r="F142" s="47" t="s">
        <v>62</v>
      </c>
      <c r="G142" s="39" t="s">
        <v>6522</v>
      </c>
      <c r="H142" s="48">
        <v>50.44</v>
      </c>
      <c r="I142" s="48"/>
      <c r="J142" s="48">
        <v>50.44</v>
      </c>
      <c r="K142" s="49"/>
      <c r="L142" s="48">
        <v>35348.35</v>
      </c>
      <c r="M142" s="48"/>
      <c r="N142" s="48"/>
      <c r="O142" s="50">
        <v>35348.35</v>
      </c>
      <c r="BG142" s="27"/>
      <c r="BH142" s="28"/>
      <c r="BI142" s="35"/>
      <c r="BJ142" s="19" t="s">
        <v>295</v>
      </c>
    </row>
    <row r="143" spans="1:62" s="3" customFormat="1" ht="22.5" x14ac:dyDescent="0.25">
      <c r="A143" s="45"/>
      <c r="B143" s="46" t="s">
        <v>297</v>
      </c>
      <c r="C143" s="141" t="s">
        <v>298</v>
      </c>
      <c r="D143" s="141"/>
      <c r="E143" s="141"/>
      <c r="F143" s="47" t="s">
        <v>80</v>
      </c>
      <c r="G143" s="39" t="s">
        <v>6523</v>
      </c>
      <c r="H143" s="48">
        <v>1865.4</v>
      </c>
      <c r="I143" s="48"/>
      <c r="J143" s="48">
        <v>1865.4</v>
      </c>
      <c r="K143" s="49"/>
      <c r="L143" s="48">
        <v>1623.64</v>
      </c>
      <c r="M143" s="48"/>
      <c r="N143" s="48"/>
      <c r="O143" s="50">
        <v>1623.64</v>
      </c>
      <c r="BG143" s="27"/>
      <c r="BH143" s="28"/>
      <c r="BI143" s="35"/>
      <c r="BJ143" s="19" t="s">
        <v>298</v>
      </c>
    </row>
    <row r="144" spans="1:62" s="3" customFormat="1" ht="23.25" x14ac:dyDescent="0.25">
      <c r="A144" s="45"/>
      <c r="B144" s="46" t="s">
        <v>300</v>
      </c>
      <c r="C144" s="141" t="s">
        <v>301</v>
      </c>
      <c r="D144" s="141"/>
      <c r="E144" s="141"/>
      <c r="F144" s="47" t="s">
        <v>257</v>
      </c>
      <c r="G144" s="39" t="s">
        <v>6524</v>
      </c>
      <c r="H144" s="48">
        <v>69.900000000000006</v>
      </c>
      <c r="I144" s="48"/>
      <c r="J144" s="48">
        <v>69.900000000000006</v>
      </c>
      <c r="K144" s="49"/>
      <c r="L144" s="48">
        <v>3.87</v>
      </c>
      <c r="M144" s="48"/>
      <c r="N144" s="48"/>
      <c r="O144" s="50">
        <v>3.87</v>
      </c>
      <c r="BG144" s="27"/>
      <c r="BH144" s="28"/>
      <c r="BI144" s="35"/>
      <c r="BJ144" s="19" t="s">
        <v>301</v>
      </c>
    </row>
    <row r="145" spans="1:62" s="3" customFormat="1" ht="22.5" x14ac:dyDescent="0.25">
      <c r="A145" s="45"/>
      <c r="B145" s="46" t="s">
        <v>255</v>
      </c>
      <c r="C145" s="141" t="s">
        <v>256</v>
      </c>
      <c r="D145" s="141"/>
      <c r="E145" s="141"/>
      <c r="F145" s="47" t="s">
        <v>257</v>
      </c>
      <c r="G145" s="39" t="s">
        <v>6525</v>
      </c>
      <c r="H145" s="48">
        <v>2.16</v>
      </c>
      <c r="I145" s="48"/>
      <c r="J145" s="48">
        <v>2.16</v>
      </c>
      <c r="K145" s="49"/>
      <c r="L145" s="48">
        <v>0.93</v>
      </c>
      <c r="M145" s="48"/>
      <c r="N145" s="48"/>
      <c r="O145" s="50">
        <v>0.93</v>
      </c>
      <c r="BG145" s="27"/>
      <c r="BH145" s="28"/>
      <c r="BI145" s="35"/>
      <c r="BJ145" s="19" t="s">
        <v>256</v>
      </c>
    </row>
    <row r="146" spans="1:62" s="3" customFormat="1" ht="15" x14ac:dyDescent="0.25">
      <c r="A146" s="133" t="s">
        <v>6526</v>
      </c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5"/>
      <c r="BG146" s="27"/>
      <c r="BH146" s="28" t="s">
        <v>6526</v>
      </c>
      <c r="BI146" s="35"/>
      <c r="BJ146" s="19"/>
    </row>
    <row r="147" spans="1:62" s="3" customFormat="1" ht="90" x14ac:dyDescent="0.25">
      <c r="A147" s="29" t="s">
        <v>305</v>
      </c>
      <c r="B147" s="30" t="s">
        <v>247</v>
      </c>
      <c r="C147" s="136" t="s">
        <v>248</v>
      </c>
      <c r="D147" s="136"/>
      <c r="E147" s="136"/>
      <c r="F147" s="29" t="s">
        <v>249</v>
      </c>
      <c r="G147" s="32">
        <v>0.17799999999999999</v>
      </c>
      <c r="H147" s="33" t="s">
        <v>250</v>
      </c>
      <c r="I147" s="33" t="s">
        <v>251</v>
      </c>
      <c r="J147" s="33">
        <v>7.57</v>
      </c>
      <c r="K147" s="31" t="s">
        <v>42</v>
      </c>
      <c r="L147" s="33">
        <v>3723.81</v>
      </c>
      <c r="M147" s="33">
        <v>3581.27</v>
      </c>
      <c r="N147" s="34" t="s">
        <v>6527</v>
      </c>
      <c r="O147" s="33">
        <v>11.65</v>
      </c>
      <c r="BG147" s="27"/>
      <c r="BH147" s="28"/>
      <c r="BI147" s="35" t="s">
        <v>248</v>
      </c>
      <c r="BJ147" s="19"/>
    </row>
    <row r="148" spans="1:62" s="3" customFormat="1" ht="15" x14ac:dyDescent="0.25">
      <c r="A148" s="36"/>
      <c r="B148" s="37"/>
      <c r="C148" s="37"/>
      <c r="D148" s="37"/>
      <c r="E148" s="38" t="s">
        <v>6528</v>
      </c>
      <c r="F148" s="38"/>
      <c r="G148" s="39"/>
      <c r="H148" s="40"/>
      <c r="I148" s="11"/>
      <c r="J148" s="11"/>
      <c r="K148" s="11"/>
      <c r="L148" s="41">
        <v>4218.84</v>
      </c>
      <c r="M148" s="42"/>
      <c r="N148" s="42"/>
      <c r="O148" s="43"/>
      <c r="BG148" s="27"/>
      <c r="BH148" s="28"/>
      <c r="BI148" s="35"/>
      <c r="BJ148" s="19"/>
    </row>
    <row r="149" spans="1:62" s="3" customFormat="1" ht="15" x14ac:dyDescent="0.25">
      <c r="A149" s="36"/>
      <c r="B149" s="37"/>
      <c r="C149" s="37"/>
      <c r="D149" s="37"/>
      <c r="E149" s="38" t="s">
        <v>6529</v>
      </c>
      <c r="F149" s="38"/>
      <c r="G149" s="39"/>
      <c r="H149" s="40"/>
      <c r="I149" s="11"/>
      <c r="J149" s="11"/>
      <c r="K149" s="11"/>
      <c r="L149" s="41">
        <v>2448.4299999999998</v>
      </c>
      <c r="M149" s="42"/>
      <c r="N149" s="42"/>
      <c r="O149" s="43"/>
      <c r="BG149" s="27"/>
      <c r="BH149" s="28"/>
      <c r="BI149" s="35"/>
      <c r="BJ149" s="19"/>
    </row>
    <row r="150" spans="1:62" s="3" customFormat="1" ht="15" x14ac:dyDescent="0.25">
      <c r="A150" s="36"/>
      <c r="B150" s="37"/>
      <c r="C150" s="37"/>
      <c r="D150" s="37"/>
      <c r="E150" s="38" t="s">
        <v>46</v>
      </c>
      <c r="F150" s="38"/>
      <c r="G150" s="39"/>
      <c r="H150" s="40"/>
      <c r="I150" s="11"/>
      <c r="J150" s="11"/>
      <c r="K150" s="11"/>
      <c r="L150" s="41">
        <v>10391.08</v>
      </c>
      <c r="M150" s="42"/>
      <c r="N150" s="42"/>
      <c r="O150" s="43"/>
      <c r="BG150" s="27"/>
      <c r="BH150" s="28"/>
      <c r="BI150" s="35"/>
      <c r="BJ150" s="19"/>
    </row>
    <row r="151" spans="1:62" s="3" customFormat="1" ht="22.5" x14ac:dyDescent="0.25">
      <c r="A151" s="45"/>
      <c r="B151" s="46" t="s">
        <v>255</v>
      </c>
      <c r="C151" s="141" t="s">
        <v>256</v>
      </c>
      <c r="D151" s="141"/>
      <c r="E151" s="141"/>
      <c r="F151" s="47" t="s">
        <v>257</v>
      </c>
      <c r="G151" s="39" t="s">
        <v>6530</v>
      </c>
      <c r="H151" s="48">
        <v>2.16</v>
      </c>
      <c r="I151" s="48"/>
      <c r="J151" s="48">
        <v>2.16</v>
      </c>
      <c r="K151" s="49"/>
      <c r="L151" s="48">
        <v>1.35</v>
      </c>
      <c r="M151" s="48"/>
      <c r="N151" s="48"/>
      <c r="O151" s="50">
        <v>1.35</v>
      </c>
      <c r="BG151" s="27"/>
      <c r="BH151" s="28"/>
      <c r="BI151" s="35"/>
      <c r="BJ151" s="19" t="s">
        <v>256</v>
      </c>
    </row>
    <row r="152" spans="1:62" s="3" customFormat="1" ht="90" x14ac:dyDescent="0.25">
      <c r="A152" s="29" t="s">
        <v>310</v>
      </c>
      <c r="B152" s="30" t="s">
        <v>260</v>
      </c>
      <c r="C152" s="136" t="s">
        <v>6531</v>
      </c>
      <c r="D152" s="136"/>
      <c r="E152" s="136"/>
      <c r="F152" s="29" t="s">
        <v>249</v>
      </c>
      <c r="G152" s="32">
        <v>0.17799999999999999</v>
      </c>
      <c r="H152" s="33" t="s">
        <v>6532</v>
      </c>
      <c r="I152" s="33" t="s">
        <v>6533</v>
      </c>
      <c r="J152" s="33"/>
      <c r="K152" s="31" t="s">
        <v>42</v>
      </c>
      <c r="L152" s="33">
        <v>4460.3599999999997</v>
      </c>
      <c r="M152" s="33">
        <v>2909.29</v>
      </c>
      <c r="N152" s="34" t="s">
        <v>6534</v>
      </c>
      <c r="O152" s="33"/>
      <c r="BG152" s="27"/>
      <c r="BH152" s="28"/>
      <c r="BI152" s="35" t="s">
        <v>6531</v>
      </c>
      <c r="BJ152" s="19"/>
    </row>
    <row r="153" spans="1:62" s="3" customFormat="1" ht="15" x14ac:dyDescent="0.25">
      <c r="A153" s="36"/>
      <c r="B153" s="37"/>
      <c r="C153" s="37"/>
      <c r="D153" s="37"/>
      <c r="E153" s="38" t="s">
        <v>6535</v>
      </c>
      <c r="F153" s="38"/>
      <c r="G153" s="39"/>
      <c r="H153" s="40"/>
      <c r="I153" s="11"/>
      <c r="J153" s="11"/>
      <c r="K153" s="11"/>
      <c r="L153" s="41">
        <v>5526.08</v>
      </c>
      <c r="M153" s="42"/>
      <c r="N153" s="42"/>
      <c r="O153" s="43"/>
      <c r="BG153" s="27"/>
      <c r="BH153" s="28"/>
      <c r="BI153" s="35"/>
      <c r="BJ153" s="19"/>
    </row>
    <row r="154" spans="1:62" s="3" customFormat="1" ht="15" x14ac:dyDescent="0.25">
      <c r="A154" s="36"/>
      <c r="B154" s="37"/>
      <c r="C154" s="37"/>
      <c r="D154" s="37"/>
      <c r="E154" s="38" t="s">
        <v>6536</v>
      </c>
      <c r="F154" s="38"/>
      <c r="G154" s="39"/>
      <c r="H154" s="40"/>
      <c r="I154" s="11"/>
      <c r="J154" s="11"/>
      <c r="K154" s="11"/>
      <c r="L154" s="41">
        <v>3207.1</v>
      </c>
      <c r="M154" s="42"/>
      <c r="N154" s="42"/>
      <c r="O154" s="43"/>
      <c r="BG154" s="27"/>
      <c r="BH154" s="28"/>
      <c r="BI154" s="35"/>
      <c r="BJ154" s="19"/>
    </row>
    <row r="155" spans="1:62" s="3" customFormat="1" ht="15" x14ac:dyDescent="0.25">
      <c r="A155" s="36"/>
      <c r="B155" s="37"/>
      <c r="C155" s="37"/>
      <c r="D155" s="37"/>
      <c r="E155" s="38" t="s">
        <v>46</v>
      </c>
      <c r="F155" s="38"/>
      <c r="G155" s="39"/>
      <c r="H155" s="40"/>
      <c r="I155" s="11"/>
      <c r="J155" s="11"/>
      <c r="K155" s="11"/>
      <c r="L155" s="41">
        <v>13193.54</v>
      </c>
      <c r="M155" s="42"/>
      <c r="N155" s="42"/>
      <c r="O155" s="43"/>
      <c r="BG155" s="27"/>
      <c r="BH155" s="28"/>
      <c r="BI155" s="35"/>
      <c r="BJ155" s="19"/>
    </row>
    <row r="156" spans="1:62" s="3" customFormat="1" ht="90" x14ac:dyDescent="0.25">
      <c r="A156" s="29" t="s">
        <v>317</v>
      </c>
      <c r="B156" s="30" t="s">
        <v>268</v>
      </c>
      <c r="C156" s="136" t="s">
        <v>269</v>
      </c>
      <c r="D156" s="136"/>
      <c r="E156" s="136"/>
      <c r="F156" s="29" t="s">
        <v>257</v>
      </c>
      <c r="G156" s="32">
        <v>6.3550000000000004</v>
      </c>
      <c r="H156" s="33">
        <v>408.97</v>
      </c>
      <c r="I156" s="33"/>
      <c r="J156" s="33">
        <v>408.97</v>
      </c>
      <c r="K156" s="31" t="s">
        <v>42</v>
      </c>
      <c r="L156" s="33">
        <v>22507.38</v>
      </c>
      <c r="M156" s="33"/>
      <c r="N156" s="34"/>
      <c r="O156" s="33">
        <v>22507.38</v>
      </c>
      <c r="BG156" s="27"/>
      <c r="BH156" s="28"/>
      <c r="BI156" s="35" t="s">
        <v>269</v>
      </c>
      <c r="BJ156" s="19"/>
    </row>
    <row r="157" spans="1:62" s="3" customFormat="1" ht="90" x14ac:dyDescent="0.25">
      <c r="A157" s="29" t="s">
        <v>318</v>
      </c>
      <c r="B157" s="30" t="s">
        <v>319</v>
      </c>
      <c r="C157" s="136" t="s">
        <v>320</v>
      </c>
      <c r="D157" s="136"/>
      <c r="E157" s="136"/>
      <c r="F157" s="29" t="s">
        <v>321</v>
      </c>
      <c r="G157" s="57">
        <v>3.1150000000000001E-2</v>
      </c>
      <c r="H157" s="33" t="s">
        <v>322</v>
      </c>
      <c r="I157" s="33" t="s">
        <v>323</v>
      </c>
      <c r="J157" s="33">
        <v>241.92</v>
      </c>
      <c r="K157" s="31" t="s">
        <v>42</v>
      </c>
      <c r="L157" s="33">
        <v>305.74</v>
      </c>
      <c r="M157" s="33">
        <v>221.24</v>
      </c>
      <c r="N157" s="34" t="s">
        <v>6537</v>
      </c>
      <c r="O157" s="33">
        <v>65.260000000000005</v>
      </c>
      <c r="BG157" s="27"/>
      <c r="BH157" s="28"/>
      <c r="BI157" s="35" t="s">
        <v>320</v>
      </c>
      <c r="BJ157" s="19"/>
    </row>
    <row r="158" spans="1:62" s="3" customFormat="1" ht="15" x14ac:dyDescent="0.25">
      <c r="A158" s="36"/>
      <c r="B158" s="37"/>
      <c r="C158" s="37"/>
      <c r="D158" s="37"/>
      <c r="E158" s="38" t="s">
        <v>6538</v>
      </c>
      <c r="F158" s="38"/>
      <c r="G158" s="39"/>
      <c r="H158" s="40"/>
      <c r="I158" s="11"/>
      <c r="J158" s="11"/>
      <c r="K158" s="11"/>
      <c r="L158" s="41">
        <v>229.84</v>
      </c>
      <c r="M158" s="42"/>
      <c r="N158" s="42"/>
      <c r="O158" s="43"/>
      <c r="BG158" s="27"/>
      <c r="BH158" s="28"/>
      <c r="BI158" s="35"/>
      <c r="BJ158" s="19"/>
    </row>
    <row r="159" spans="1:62" s="3" customFormat="1" ht="15" x14ac:dyDescent="0.25">
      <c r="A159" s="36"/>
      <c r="B159" s="37"/>
      <c r="C159" s="37"/>
      <c r="D159" s="37"/>
      <c r="E159" s="38" t="s">
        <v>6539</v>
      </c>
      <c r="F159" s="38"/>
      <c r="G159" s="39"/>
      <c r="H159" s="40"/>
      <c r="I159" s="11"/>
      <c r="J159" s="11"/>
      <c r="K159" s="11"/>
      <c r="L159" s="41">
        <v>130.69</v>
      </c>
      <c r="M159" s="42"/>
      <c r="N159" s="42"/>
      <c r="O159" s="43"/>
      <c r="BG159" s="27"/>
      <c r="BH159" s="28"/>
      <c r="BI159" s="35"/>
      <c r="BJ159" s="19"/>
    </row>
    <row r="160" spans="1:62" s="3" customFormat="1" ht="15" x14ac:dyDescent="0.25">
      <c r="A160" s="36"/>
      <c r="B160" s="37"/>
      <c r="C160" s="37"/>
      <c r="D160" s="37"/>
      <c r="E160" s="38" t="s">
        <v>46</v>
      </c>
      <c r="F160" s="38"/>
      <c r="G160" s="39"/>
      <c r="H160" s="40"/>
      <c r="I160" s="11"/>
      <c r="J160" s="11"/>
      <c r="K160" s="11"/>
      <c r="L160" s="41">
        <v>666.27</v>
      </c>
      <c r="M160" s="42"/>
      <c r="N160" s="42"/>
      <c r="O160" s="43"/>
      <c r="BG160" s="27"/>
      <c r="BH160" s="28"/>
      <c r="BI160" s="35"/>
      <c r="BJ160" s="19"/>
    </row>
    <row r="161" spans="1:62" s="3" customFormat="1" ht="22.5" x14ac:dyDescent="0.25">
      <c r="A161" s="45"/>
      <c r="B161" s="46" t="s">
        <v>327</v>
      </c>
      <c r="C161" s="141" t="s">
        <v>328</v>
      </c>
      <c r="D161" s="141"/>
      <c r="E161" s="141"/>
      <c r="F161" s="47" t="s">
        <v>80</v>
      </c>
      <c r="G161" s="39" t="s">
        <v>6540</v>
      </c>
      <c r="H161" s="48">
        <v>8640</v>
      </c>
      <c r="I161" s="48"/>
      <c r="J161" s="48">
        <v>8640</v>
      </c>
      <c r="K161" s="49"/>
      <c r="L161" s="48">
        <v>7.54</v>
      </c>
      <c r="M161" s="48"/>
      <c r="N161" s="48"/>
      <c r="O161" s="50">
        <v>7.54</v>
      </c>
      <c r="BG161" s="27"/>
      <c r="BH161" s="28"/>
      <c r="BI161" s="35"/>
      <c r="BJ161" s="19" t="s">
        <v>328</v>
      </c>
    </row>
    <row r="162" spans="1:62" s="3" customFormat="1" ht="90" x14ac:dyDescent="0.25">
      <c r="A162" s="29" t="s">
        <v>330</v>
      </c>
      <c r="B162" s="30" t="s">
        <v>412</v>
      </c>
      <c r="C162" s="136" t="s">
        <v>413</v>
      </c>
      <c r="D162" s="136"/>
      <c r="E162" s="136"/>
      <c r="F162" s="29" t="s">
        <v>50</v>
      </c>
      <c r="G162" s="53">
        <v>17.8</v>
      </c>
      <c r="H162" s="33">
        <v>9.33</v>
      </c>
      <c r="I162" s="33"/>
      <c r="J162" s="33">
        <v>9.33</v>
      </c>
      <c r="K162" s="31" t="s">
        <v>42</v>
      </c>
      <c r="L162" s="33">
        <v>1438.2</v>
      </c>
      <c r="M162" s="33"/>
      <c r="N162" s="34"/>
      <c r="O162" s="33">
        <v>1438.2</v>
      </c>
      <c r="BG162" s="27"/>
      <c r="BH162" s="28"/>
      <c r="BI162" s="35" t="s">
        <v>413</v>
      </c>
      <c r="BJ162" s="19"/>
    </row>
    <row r="163" spans="1:62" s="3" customFormat="1" ht="90" x14ac:dyDescent="0.25">
      <c r="A163" s="29" t="s">
        <v>333</v>
      </c>
      <c r="B163" s="30" t="s">
        <v>271</v>
      </c>
      <c r="C163" s="136" t="s">
        <v>272</v>
      </c>
      <c r="D163" s="136"/>
      <c r="E163" s="136"/>
      <c r="F163" s="29" t="s">
        <v>273</v>
      </c>
      <c r="G163" s="32">
        <v>0.17799999999999999</v>
      </c>
      <c r="H163" s="33" t="s">
        <v>274</v>
      </c>
      <c r="I163" s="33" t="s">
        <v>275</v>
      </c>
      <c r="J163" s="33">
        <v>11841.21</v>
      </c>
      <c r="K163" s="31" t="s">
        <v>42</v>
      </c>
      <c r="L163" s="33">
        <v>26114.02</v>
      </c>
      <c r="M163" s="33">
        <v>7312.89</v>
      </c>
      <c r="N163" s="34" t="s">
        <v>6541</v>
      </c>
      <c r="O163" s="33">
        <v>18252.990000000002</v>
      </c>
      <c r="BG163" s="27"/>
      <c r="BH163" s="28"/>
      <c r="BI163" s="35" t="s">
        <v>272</v>
      </c>
      <c r="BJ163" s="19"/>
    </row>
    <row r="164" spans="1:62" s="3" customFormat="1" ht="15" x14ac:dyDescent="0.25">
      <c r="A164" s="36"/>
      <c r="B164" s="37"/>
      <c r="C164" s="37"/>
      <c r="D164" s="37"/>
      <c r="E164" s="38" t="s">
        <v>6542</v>
      </c>
      <c r="F164" s="38"/>
      <c r="G164" s="39"/>
      <c r="H164" s="40"/>
      <c r="I164" s="11"/>
      <c r="J164" s="11"/>
      <c r="K164" s="11"/>
      <c r="L164" s="41">
        <v>9141.07</v>
      </c>
      <c r="M164" s="42"/>
      <c r="N164" s="42"/>
      <c r="O164" s="43"/>
      <c r="BG164" s="27"/>
      <c r="BH164" s="28"/>
      <c r="BI164" s="35"/>
      <c r="BJ164" s="19"/>
    </row>
    <row r="165" spans="1:62" s="3" customFormat="1" ht="15" x14ac:dyDescent="0.25">
      <c r="A165" s="36"/>
      <c r="B165" s="37"/>
      <c r="C165" s="37"/>
      <c r="D165" s="37"/>
      <c r="E165" s="38" t="s">
        <v>6543</v>
      </c>
      <c r="F165" s="38"/>
      <c r="G165" s="39"/>
      <c r="H165" s="40"/>
      <c r="I165" s="11"/>
      <c r="J165" s="11"/>
      <c r="K165" s="11"/>
      <c r="L165" s="41">
        <v>5305.09</v>
      </c>
      <c r="M165" s="42"/>
      <c r="N165" s="42"/>
      <c r="O165" s="43"/>
      <c r="BG165" s="27"/>
      <c r="BH165" s="28"/>
      <c r="BI165" s="35"/>
      <c r="BJ165" s="19"/>
    </row>
    <row r="166" spans="1:62" s="3" customFormat="1" ht="15" x14ac:dyDescent="0.25">
      <c r="A166" s="36"/>
      <c r="B166" s="37"/>
      <c r="C166" s="37"/>
      <c r="D166" s="37"/>
      <c r="E166" s="38" t="s">
        <v>46</v>
      </c>
      <c r="F166" s="38"/>
      <c r="G166" s="39"/>
      <c r="H166" s="40"/>
      <c r="I166" s="11"/>
      <c r="J166" s="11"/>
      <c r="K166" s="11"/>
      <c r="L166" s="41">
        <v>40560.18</v>
      </c>
      <c r="M166" s="42"/>
      <c r="N166" s="42"/>
      <c r="O166" s="43"/>
      <c r="BG166" s="27"/>
      <c r="BH166" s="28"/>
      <c r="BI166" s="35"/>
      <c r="BJ166" s="19"/>
    </row>
    <row r="167" spans="1:62" s="3" customFormat="1" ht="34.5" x14ac:dyDescent="0.25">
      <c r="A167" s="45"/>
      <c r="B167" s="46" t="s">
        <v>279</v>
      </c>
      <c r="C167" s="141" t="s">
        <v>280</v>
      </c>
      <c r="D167" s="141"/>
      <c r="E167" s="141"/>
      <c r="F167" s="47" t="s">
        <v>80</v>
      </c>
      <c r="G167" s="39" t="s">
        <v>6544</v>
      </c>
      <c r="H167" s="48">
        <v>17894.900000000001</v>
      </c>
      <c r="I167" s="48"/>
      <c r="J167" s="48">
        <v>17894.900000000001</v>
      </c>
      <c r="K167" s="49"/>
      <c r="L167" s="48">
        <v>0.64</v>
      </c>
      <c r="M167" s="48"/>
      <c r="N167" s="48"/>
      <c r="O167" s="50">
        <v>0.64</v>
      </c>
      <c r="BG167" s="27"/>
      <c r="BH167" s="28"/>
      <c r="BI167" s="35"/>
      <c r="BJ167" s="19" t="s">
        <v>280</v>
      </c>
    </row>
    <row r="168" spans="1:62" s="3" customFormat="1" ht="23.25" x14ac:dyDescent="0.25">
      <c r="A168" s="45"/>
      <c r="B168" s="46" t="s">
        <v>282</v>
      </c>
      <c r="C168" s="141" t="s">
        <v>283</v>
      </c>
      <c r="D168" s="141"/>
      <c r="E168" s="141"/>
      <c r="F168" s="47" t="s">
        <v>80</v>
      </c>
      <c r="G168" s="39" t="s">
        <v>6545</v>
      </c>
      <c r="H168" s="48">
        <v>13965.45</v>
      </c>
      <c r="I168" s="48"/>
      <c r="J168" s="48">
        <v>13965.45</v>
      </c>
      <c r="K168" s="49"/>
      <c r="L168" s="48">
        <v>16.899999999999999</v>
      </c>
      <c r="M168" s="48"/>
      <c r="N168" s="48"/>
      <c r="O168" s="50">
        <v>16.899999999999999</v>
      </c>
      <c r="BG168" s="27"/>
      <c r="BH168" s="28"/>
      <c r="BI168" s="35"/>
      <c r="BJ168" s="19" t="s">
        <v>283</v>
      </c>
    </row>
    <row r="169" spans="1:62" s="3" customFormat="1" ht="23.25" x14ac:dyDescent="0.25">
      <c r="A169" s="45"/>
      <c r="B169" s="46" t="s">
        <v>285</v>
      </c>
      <c r="C169" s="141" t="s">
        <v>286</v>
      </c>
      <c r="D169" s="141"/>
      <c r="E169" s="141"/>
      <c r="F169" s="47" t="s">
        <v>80</v>
      </c>
      <c r="G169" s="39" t="s">
        <v>6546</v>
      </c>
      <c r="H169" s="48">
        <v>713.2</v>
      </c>
      <c r="I169" s="48"/>
      <c r="J169" s="48">
        <v>713.2</v>
      </c>
      <c r="K169" s="49"/>
      <c r="L169" s="48">
        <v>1.65</v>
      </c>
      <c r="M169" s="48"/>
      <c r="N169" s="48"/>
      <c r="O169" s="50">
        <v>1.65</v>
      </c>
      <c r="BG169" s="27"/>
      <c r="BH169" s="28"/>
      <c r="BI169" s="35"/>
      <c r="BJ169" s="19" t="s">
        <v>286</v>
      </c>
    </row>
    <row r="170" spans="1:62" s="3" customFormat="1" ht="23.25" x14ac:dyDescent="0.25">
      <c r="A170" s="45"/>
      <c r="B170" s="46" t="s">
        <v>288</v>
      </c>
      <c r="C170" s="141" t="s">
        <v>289</v>
      </c>
      <c r="D170" s="141"/>
      <c r="E170" s="141"/>
      <c r="F170" s="47" t="s">
        <v>80</v>
      </c>
      <c r="G170" s="39" t="s">
        <v>6547</v>
      </c>
      <c r="H170" s="48">
        <v>2206.77</v>
      </c>
      <c r="I170" s="48"/>
      <c r="J170" s="48">
        <v>2206.77</v>
      </c>
      <c r="K170" s="49"/>
      <c r="L170" s="48">
        <v>14.14</v>
      </c>
      <c r="M170" s="48"/>
      <c r="N170" s="48"/>
      <c r="O170" s="50">
        <v>14.14</v>
      </c>
      <c r="BG170" s="27"/>
      <c r="BH170" s="28"/>
      <c r="BI170" s="35"/>
      <c r="BJ170" s="19" t="s">
        <v>289</v>
      </c>
    </row>
    <row r="171" spans="1:62" s="3" customFormat="1" ht="23.25" x14ac:dyDescent="0.25">
      <c r="A171" s="45"/>
      <c r="B171" s="46" t="s">
        <v>291</v>
      </c>
      <c r="C171" s="141" t="s">
        <v>292</v>
      </c>
      <c r="D171" s="141"/>
      <c r="E171" s="141"/>
      <c r="F171" s="47" t="s">
        <v>80</v>
      </c>
      <c r="G171" s="39" t="s">
        <v>6548</v>
      </c>
      <c r="H171" s="48">
        <v>12653.97</v>
      </c>
      <c r="I171" s="48"/>
      <c r="J171" s="48">
        <v>12653.97</v>
      </c>
      <c r="K171" s="49"/>
      <c r="L171" s="48">
        <v>17.57</v>
      </c>
      <c r="M171" s="48"/>
      <c r="N171" s="48"/>
      <c r="O171" s="50">
        <v>17.57</v>
      </c>
      <c r="BG171" s="27"/>
      <c r="BH171" s="28"/>
      <c r="BI171" s="35"/>
      <c r="BJ171" s="19" t="s">
        <v>292</v>
      </c>
    </row>
    <row r="172" spans="1:62" s="3" customFormat="1" ht="23.25" x14ac:dyDescent="0.25">
      <c r="A172" s="45"/>
      <c r="B172" s="46" t="s">
        <v>294</v>
      </c>
      <c r="C172" s="141" t="s">
        <v>295</v>
      </c>
      <c r="D172" s="141"/>
      <c r="E172" s="141"/>
      <c r="F172" s="47" t="s">
        <v>62</v>
      </c>
      <c r="G172" s="39" t="s">
        <v>6549</v>
      </c>
      <c r="H172" s="48">
        <v>50.44</v>
      </c>
      <c r="I172" s="48"/>
      <c r="J172" s="48">
        <v>50.44</v>
      </c>
      <c r="K172" s="49"/>
      <c r="L172" s="48">
        <v>1966.25</v>
      </c>
      <c r="M172" s="48"/>
      <c r="N172" s="48"/>
      <c r="O172" s="50">
        <v>1966.25</v>
      </c>
      <c r="BG172" s="27"/>
      <c r="BH172" s="28"/>
      <c r="BI172" s="35"/>
      <c r="BJ172" s="19" t="s">
        <v>295</v>
      </c>
    </row>
    <row r="173" spans="1:62" s="3" customFormat="1" ht="22.5" x14ac:dyDescent="0.25">
      <c r="A173" s="45"/>
      <c r="B173" s="46" t="s">
        <v>297</v>
      </c>
      <c r="C173" s="141" t="s">
        <v>298</v>
      </c>
      <c r="D173" s="141"/>
      <c r="E173" s="141"/>
      <c r="F173" s="47" t="s">
        <v>80</v>
      </c>
      <c r="G173" s="39" t="s">
        <v>6550</v>
      </c>
      <c r="H173" s="48">
        <v>1865.4</v>
      </c>
      <c r="I173" s="48"/>
      <c r="J173" s="48">
        <v>1865.4</v>
      </c>
      <c r="K173" s="49"/>
      <c r="L173" s="48">
        <v>90.32</v>
      </c>
      <c r="M173" s="48"/>
      <c r="N173" s="48"/>
      <c r="O173" s="50">
        <v>90.32</v>
      </c>
      <c r="BG173" s="27"/>
      <c r="BH173" s="28"/>
      <c r="BI173" s="35"/>
      <c r="BJ173" s="19" t="s">
        <v>298</v>
      </c>
    </row>
    <row r="174" spans="1:62" s="3" customFormat="1" ht="23.25" x14ac:dyDescent="0.25">
      <c r="A174" s="45"/>
      <c r="B174" s="46" t="s">
        <v>300</v>
      </c>
      <c r="C174" s="141" t="s">
        <v>301</v>
      </c>
      <c r="D174" s="141"/>
      <c r="E174" s="141"/>
      <c r="F174" s="47" t="s">
        <v>257</v>
      </c>
      <c r="G174" s="39" t="s">
        <v>6551</v>
      </c>
      <c r="H174" s="48">
        <v>69.900000000000006</v>
      </c>
      <c r="I174" s="48"/>
      <c r="J174" s="48">
        <v>69.900000000000006</v>
      </c>
      <c r="K174" s="49"/>
      <c r="L174" s="48">
        <v>0.22</v>
      </c>
      <c r="M174" s="48"/>
      <c r="N174" s="48"/>
      <c r="O174" s="50">
        <v>0.22</v>
      </c>
      <c r="BG174" s="27"/>
      <c r="BH174" s="28"/>
      <c r="BI174" s="35"/>
      <c r="BJ174" s="19" t="s">
        <v>301</v>
      </c>
    </row>
    <row r="175" spans="1:62" s="3" customFormat="1" ht="22.5" x14ac:dyDescent="0.25">
      <c r="A175" s="45"/>
      <c r="B175" s="46" t="s">
        <v>255</v>
      </c>
      <c r="C175" s="141" t="s">
        <v>256</v>
      </c>
      <c r="D175" s="141"/>
      <c r="E175" s="141"/>
      <c r="F175" s="47" t="s">
        <v>257</v>
      </c>
      <c r="G175" s="39" t="s">
        <v>6552</v>
      </c>
      <c r="H175" s="48">
        <v>2.16</v>
      </c>
      <c r="I175" s="48"/>
      <c r="J175" s="48">
        <v>2.16</v>
      </c>
      <c r="K175" s="49"/>
      <c r="L175" s="48">
        <v>0.05</v>
      </c>
      <c r="M175" s="48"/>
      <c r="N175" s="48"/>
      <c r="O175" s="50">
        <v>0.05</v>
      </c>
      <c r="BG175" s="27"/>
      <c r="BH175" s="28"/>
      <c r="BI175" s="35"/>
      <c r="BJ175" s="19" t="s">
        <v>256</v>
      </c>
    </row>
    <row r="176" spans="1:62" s="3" customFormat="1" ht="15" x14ac:dyDescent="0.25">
      <c r="A176" s="133" t="s">
        <v>6553</v>
      </c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5"/>
      <c r="BG176" s="27"/>
      <c r="BH176" s="28" t="s">
        <v>6553</v>
      </c>
      <c r="BI176" s="35"/>
      <c r="BJ176" s="19"/>
    </row>
    <row r="177" spans="1:62" s="3" customFormat="1" ht="90" x14ac:dyDescent="0.25">
      <c r="A177" s="29" t="s">
        <v>347</v>
      </c>
      <c r="B177" s="30" t="s">
        <v>247</v>
      </c>
      <c r="C177" s="136" t="s">
        <v>248</v>
      </c>
      <c r="D177" s="136"/>
      <c r="E177" s="136"/>
      <c r="F177" s="29" t="s">
        <v>249</v>
      </c>
      <c r="G177" s="44">
        <v>12.61</v>
      </c>
      <c r="H177" s="33" t="s">
        <v>250</v>
      </c>
      <c r="I177" s="33" t="s">
        <v>251</v>
      </c>
      <c r="J177" s="33">
        <v>7.57</v>
      </c>
      <c r="K177" s="31" t="s">
        <v>42</v>
      </c>
      <c r="L177" s="33">
        <v>263804.75</v>
      </c>
      <c r="M177" s="33">
        <v>253706.8</v>
      </c>
      <c r="N177" s="34" t="s">
        <v>6554</v>
      </c>
      <c r="O177" s="33">
        <v>825.57</v>
      </c>
      <c r="BG177" s="27"/>
      <c r="BH177" s="28"/>
      <c r="BI177" s="35" t="s">
        <v>248</v>
      </c>
      <c r="BJ177" s="19"/>
    </row>
    <row r="178" spans="1:62" s="3" customFormat="1" ht="15" x14ac:dyDescent="0.25">
      <c r="A178" s="36"/>
      <c r="B178" s="37"/>
      <c r="C178" s="37"/>
      <c r="D178" s="37"/>
      <c r="E178" s="38" t="s">
        <v>6555</v>
      </c>
      <c r="F178" s="38"/>
      <c r="G178" s="39"/>
      <c r="H178" s="40"/>
      <c r="I178" s="11"/>
      <c r="J178" s="11"/>
      <c r="K178" s="11"/>
      <c r="L178" s="41">
        <v>298874.13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6556</v>
      </c>
      <c r="F179" s="38"/>
      <c r="G179" s="39"/>
      <c r="H179" s="40"/>
      <c r="I179" s="11"/>
      <c r="J179" s="11"/>
      <c r="K179" s="11"/>
      <c r="L179" s="41">
        <v>173453.74</v>
      </c>
      <c r="M179" s="42"/>
      <c r="N179" s="42"/>
      <c r="O179" s="43"/>
      <c r="BG179" s="27"/>
      <c r="BH179" s="28"/>
      <c r="BI179" s="35"/>
      <c r="BJ179" s="19"/>
    </row>
    <row r="180" spans="1:62" s="3" customFormat="1" ht="15" x14ac:dyDescent="0.25">
      <c r="A180" s="36"/>
      <c r="B180" s="37"/>
      <c r="C180" s="37"/>
      <c r="D180" s="37"/>
      <c r="E180" s="38" t="s">
        <v>46</v>
      </c>
      <c r="F180" s="38"/>
      <c r="G180" s="39"/>
      <c r="H180" s="40"/>
      <c r="I180" s="11"/>
      <c r="J180" s="11"/>
      <c r="K180" s="11"/>
      <c r="L180" s="41">
        <v>736132.62</v>
      </c>
      <c r="M180" s="42"/>
      <c r="N180" s="42"/>
      <c r="O180" s="43"/>
      <c r="BG180" s="27"/>
      <c r="BH180" s="28"/>
      <c r="BI180" s="35"/>
      <c r="BJ180" s="19"/>
    </row>
    <row r="181" spans="1:62" s="3" customFormat="1" ht="22.5" x14ac:dyDescent="0.25">
      <c r="A181" s="45"/>
      <c r="B181" s="46" t="s">
        <v>255</v>
      </c>
      <c r="C181" s="141" t="s">
        <v>256</v>
      </c>
      <c r="D181" s="141"/>
      <c r="E181" s="141"/>
      <c r="F181" s="47" t="s">
        <v>257</v>
      </c>
      <c r="G181" s="39" t="s">
        <v>6557</v>
      </c>
      <c r="H181" s="48">
        <v>2.16</v>
      </c>
      <c r="I181" s="48"/>
      <c r="J181" s="48">
        <v>2.16</v>
      </c>
      <c r="K181" s="49"/>
      <c r="L181" s="48">
        <v>95.33</v>
      </c>
      <c r="M181" s="48"/>
      <c r="N181" s="48"/>
      <c r="O181" s="50">
        <v>95.33</v>
      </c>
      <c r="BG181" s="27"/>
      <c r="BH181" s="28"/>
      <c r="BI181" s="35"/>
      <c r="BJ181" s="19" t="s">
        <v>256</v>
      </c>
    </row>
    <row r="182" spans="1:62" s="3" customFormat="1" ht="90" x14ac:dyDescent="0.25">
      <c r="A182" s="29" t="s">
        <v>352</v>
      </c>
      <c r="B182" s="30" t="s">
        <v>260</v>
      </c>
      <c r="C182" s="136" t="s">
        <v>261</v>
      </c>
      <c r="D182" s="136"/>
      <c r="E182" s="136"/>
      <c r="F182" s="29" t="s">
        <v>249</v>
      </c>
      <c r="G182" s="44">
        <v>12.61</v>
      </c>
      <c r="H182" s="33" t="s">
        <v>262</v>
      </c>
      <c r="I182" s="33" t="s">
        <v>263</v>
      </c>
      <c r="J182" s="33"/>
      <c r="K182" s="31" t="s">
        <v>42</v>
      </c>
      <c r="L182" s="33">
        <v>9575.26</v>
      </c>
      <c r="M182" s="33">
        <v>6245.51</v>
      </c>
      <c r="N182" s="34" t="s">
        <v>6558</v>
      </c>
      <c r="O182" s="33"/>
      <c r="BG182" s="27"/>
      <c r="BH182" s="28"/>
      <c r="BI182" s="35" t="s">
        <v>261</v>
      </c>
      <c r="BJ182" s="19"/>
    </row>
    <row r="183" spans="1:62" s="3" customFormat="1" ht="15" x14ac:dyDescent="0.25">
      <c r="A183" s="36"/>
      <c r="B183" s="37"/>
      <c r="C183" s="37"/>
      <c r="D183" s="37"/>
      <c r="E183" s="38" t="s">
        <v>6559</v>
      </c>
      <c r="F183" s="38"/>
      <c r="G183" s="39"/>
      <c r="H183" s="40"/>
      <c r="I183" s="11"/>
      <c r="J183" s="11"/>
      <c r="K183" s="11"/>
      <c r="L183" s="41">
        <v>11863.08</v>
      </c>
      <c r="M183" s="42"/>
      <c r="N183" s="42"/>
      <c r="O183" s="43"/>
      <c r="BG183" s="27"/>
      <c r="BH183" s="28"/>
      <c r="BI183" s="35"/>
      <c r="BJ183" s="19"/>
    </row>
    <row r="184" spans="1:62" s="3" customFormat="1" ht="15" x14ac:dyDescent="0.25">
      <c r="A184" s="36"/>
      <c r="B184" s="37"/>
      <c r="C184" s="37"/>
      <c r="D184" s="37"/>
      <c r="E184" s="38" t="s">
        <v>6560</v>
      </c>
      <c r="F184" s="38"/>
      <c r="G184" s="39"/>
      <c r="H184" s="40"/>
      <c r="I184" s="11"/>
      <c r="J184" s="11"/>
      <c r="K184" s="11"/>
      <c r="L184" s="41">
        <v>6884.83</v>
      </c>
      <c r="M184" s="42"/>
      <c r="N184" s="42"/>
      <c r="O184" s="43"/>
      <c r="BG184" s="27"/>
      <c r="BH184" s="28"/>
      <c r="BI184" s="35"/>
      <c r="BJ184" s="19"/>
    </row>
    <row r="185" spans="1:62" s="3" customFormat="1" ht="15" x14ac:dyDescent="0.25">
      <c r="A185" s="36"/>
      <c r="B185" s="37"/>
      <c r="C185" s="37"/>
      <c r="D185" s="37"/>
      <c r="E185" s="38" t="s">
        <v>46</v>
      </c>
      <c r="F185" s="38"/>
      <c r="G185" s="39"/>
      <c r="H185" s="40"/>
      <c r="I185" s="11"/>
      <c r="J185" s="11"/>
      <c r="K185" s="11"/>
      <c r="L185" s="41">
        <v>28323.17</v>
      </c>
      <c r="M185" s="42"/>
      <c r="N185" s="42"/>
      <c r="O185" s="43"/>
      <c r="BG185" s="27"/>
      <c r="BH185" s="28"/>
      <c r="BI185" s="35"/>
      <c r="BJ185" s="19"/>
    </row>
    <row r="186" spans="1:62" s="3" customFormat="1" ht="90" x14ac:dyDescent="0.25">
      <c r="A186" s="29" t="s">
        <v>358</v>
      </c>
      <c r="B186" s="30" t="s">
        <v>268</v>
      </c>
      <c r="C186" s="136" t="s">
        <v>269</v>
      </c>
      <c r="D186" s="136"/>
      <c r="E186" s="136"/>
      <c r="F186" s="29" t="s">
        <v>257</v>
      </c>
      <c r="G186" s="32">
        <v>38.587000000000003</v>
      </c>
      <c r="H186" s="33">
        <v>408.97</v>
      </c>
      <c r="I186" s="33"/>
      <c r="J186" s="33">
        <v>408.97</v>
      </c>
      <c r="K186" s="31" t="s">
        <v>42</v>
      </c>
      <c r="L186" s="33">
        <v>136662.81</v>
      </c>
      <c r="M186" s="33"/>
      <c r="N186" s="34"/>
      <c r="O186" s="33">
        <v>136662.81</v>
      </c>
      <c r="BG186" s="27"/>
      <c r="BH186" s="28"/>
      <c r="BI186" s="35" t="s">
        <v>269</v>
      </c>
      <c r="BJ186" s="19"/>
    </row>
    <row r="187" spans="1:62" s="3" customFormat="1" ht="90" x14ac:dyDescent="0.25">
      <c r="A187" s="29" t="s">
        <v>359</v>
      </c>
      <c r="B187" s="30" t="s">
        <v>271</v>
      </c>
      <c r="C187" s="136" t="s">
        <v>272</v>
      </c>
      <c r="D187" s="136"/>
      <c r="E187" s="136"/>
      <c r="F187" s="29" t="s">
        <v>273</v>
      </c>
      <c r="G187" s="44">
        <v>12.61</v>
      </c>
      <c r="H187" s="33" t="s">
        <v>274</v>
      </c>
      <c r="I187" s="33" t="s">
        <v>275</v>
      </c>
      <c r="J187" s="33">
        <v>11841.21</v>
      </c>
      <c r="K187" s="31" t="s">
        <v>42</v>
      </c>
      <c r="L187" s="33">
        <v>1849987.06</v>
      </c>
      <c r="M187" s="33">
        <v>518064.72</v>
      </c>
      <c r="N187" s="34" t="s">
        <v>6561</v>
      </c>
      <c r="O187" s="33">
        <v>1293090.92</v>
      </c>
      <c r="BG187" s="27"/>
      <c r="BH187" s="28"/>
      <c r="BI187" s="35" t="s">
        <v>272</v>
      </c>
      <c r="BJ187" s="19"/>
    </row>
    <row r="188" spans="1:62" s="3" customFormat="1" ht="15" x14ac:dyDescent="0.25">
      <c r="A188" s="36"/>
      <c r="B188" s="37"/>
      <c r="C188" s="37"/>
      <c r="D188" s="37"/>
      <c r="E188" s="38" t="s">
        <v>6562</v>
      </c>
      <c r="F188" s="38"/>
      <c r="G188" s="39"/>
      <c r="H188" s="40"/>
      <c r="I188" s="11"/>
      <c r="J188" s="11"/>
      <c r="K188" s="11"/>
      <c r="L188" s="41">
        <v>647577.94999999995</v>
      </c>
      <c r="M188" s="42"/>
      <c r="N188" s="42"/>
      <c r="O188" s="43"/>
      <c r="BG188" s="27"/>
      <c r="BH188" s="28"/>
      <c r="BI188" s="35"/>
      <c r="BJ188" s="19"/>
    </row>
    <row r="189" spans="1:62" s="3" customFormat="1" ht="15" x14ac:dyDescent="0.25">
      <c r="A189" s="36"/>
      <c r="B189" s="37"/>
      <c r="C189" s="37"/>
      <c r="D189" s="37"/>
      <c r="E189" s="38" t="s">
        <v>6563</v>
      </c>
      <c r="F189" s="38"/>
      <c r="G189" s="39"/>
      <c r="H189" s="40"/>
      <c r="I189" s="11"/>
      <c r="J189" s="11"/>
      <c r="K189" s="11"/>
      <c r="L189" s="41">
        <v>375826.49</v>
      </c>
      <c r="M189" s="42"/>
      <c r="N189" s="42"/>
      <c r="O189" s="43"/>
      <c r="BG189" s="27"/>
      <c r="BH189" s="28"/>
      <c r="BI189" s="35"/>
      <c r="BJ189" s="19"/>
    </row>
    <row r="190" spans="1:62" s="3" customFormat="1" ht="15" x14ac:dyDescent="0.25">
      <c r="A190" s="36"/>
      <c r="B190" s="37"/>
      <c r="C190" s="37"/>
      <c r="D190" s="37"/>
      <c r="E190" s="38" t="s">
        <v>46</v>
      </c>
      <c r="F190" s="38"/>
      <c r="G190" s="39"/>
      <c r="H190" s="40"/>
      <c r="I190" s="11"/>
      <c r="J190" s="11"/>
      <c r="K190" s="11"/>
      <c r="L190" s="41">
        <v>2873391.5</v>
      </c>
      <c r="M190" s="42"/>
      <c r="N190" s="42"/>
      <c r="O190" s="43"/>
      <c r="BG190" s="27"/>
      <c r="BH190" s="28"/>
      <c r="BI190" s="35"/>
      <c r="BJ190" s="19"/>
    </row>
    <row r="191" spans="1:62" s="3" customFormat="1" ht="34.5" x14ac:dyDescent="0.25">
      <c r="A191" s="45"/>
      <c r="B191" s="46" t="s">
        <v>279</v>
      </c>
      <c r="C191" s="141" t="s">
        <v>280</v>
      </c>
      <c r="D191" s="141"/>
      <c r="E191" s="141"/>
      <c r="F191" s="47" t="s">
        <v>80</v>
      </c>
      <c r="G191" s="39" t="s">
        <v>6564</v>
      </c>
      <c r="H191" s="48">
        <v>17894.900000000001</v>
      </c>
      <c r="I191" s="48"/>
      <c r="J191" s="48">
        <v>17894.900000000001</v>
      </c>
      <c r="K191" s="49"/>
      <c r="L191" s="48">
        <v>45.13</v>
      </c>
      <c r="M191" s="48"/>
      <c r="N191" s="48"/>
      <c r="O191" s="50">
        <v>45.13</v>
      </c>
      <c r="BG191" s="27"/>
      <c r="BH191" s="28"/>
      <c r="BI191" s="35"/>
      <c r="BJ191" s="19" t="s">
        <v>280</v>
      </c>
    </row>
    <row r="192" spans="1:62" s="3" customFormat="1" ht="23.25" x14ac:dyDescent="0.25">
      <c r="A192" s="45"/>
      <c r="B192" s="46" t="s">
        <v>282</v>
      </c>
      <c r="C192" s="141" t="s">
        <v>283</v>
      </c>
      <c r="D192" s="141"/>
      <c r="E192" s="141"/>
      <c r="F192" s="47" t="s">
        <v>80</v>
      </c>
      <c r="G192" s="39" t="s">
        <v>6565</v>
      </c>
      <c r="H192" s="48">
        <v>13965.45</v>
      </c>
      <c r="I192" s="48"/>
      <c r="J192" s="48">
        <v>13965.45</v>
      </c>
      <c r="K192" s="49"/>
      <c r="L192" s="48">
        <v>1197.51</v>
      </c>
      <c r="M192" s="48"/>
      <c r="N192" s="48"/>
      <c r="O192" s="50">
        <v>1197.51</v>
      </c>
      <c r="BG192" s="27"/>
      <c r="BH192" s="28"/>
      <c r="BI192" s="35"/>
      <c r="BJ192" s="19" t="s">
        <v>283</v>
      </c>
    </row>
    <row r="193" spans="1:62" s="3" customFormat="1" ht="23.25" x14ac:dyDescent="0.25">
      <c r="A193" s="45"/>
      <c r="B193" s="46" t="s">
        <v>285</v>
      </c>
      <c r="C193" s="141" t="s">
        <v>286</v>
      </c>
      <c r="D193" s="141"/>
      <c r="E193" s="141"/>
      <c r="F193" s="47" t="s">
        <v>80</v>
      </c>
      <c r="G193" s="39" t="s">
        <v>6566</v>
      </c>
      <c r="H193" s="48">
        <v>713.2</v>
      </c>
      <c r="I193" s="48"/>
      <c r="J193" s="48">
        <v>713.2</v>
      </c>
      <c r="K193" s="49"/>
      <c r="L193" s="48">
        <v>116.91</v>
      </c>
      <c r="M193" s="48"/>
      <c r="N193" s="48"/>
      <c r="O193" s="50">
        <v>116.91</v>
      </c>
      <c r="BG193" s="27"/>
      <c r="BH193" s="28"/>
      <c r="BI193" s="35"/>
      <c r="BJ193" s="19" t="s">
        <v>286</v>
      </c>
    </row>
    <row r="194" spans="1:62" s="3" customFormat="1" ht="23.25" x14ac:dyDescent="0.25">
      <c r="A194" s="45"/>
      <c r="B194" s="46" t="s">
        <v>288</v>
      </c>
      <c r="C194" s="141" t="s">
        <v>289</v>
      </c>
      <c r="D194" s="141"/>
      <c r="E194" s="141"/>
      <c r="F194" s="47" t="s">
        <v>80</v>
      </c>
      <c r="G194" s="39" t="s">
        <v>6567</v>
      </c>
      <c r="H194" s="48">
        <v>2206.77</v>
      </c>
      <c r="I194" s="48"/>
      <c r="J194" s="48">
        <v>2206.77</v>
      </c>
      <c r="K194" s="49"/>
      <c r="L194" s="48">
        <v>1001.79</v>
      </c>
      <c r="M194" s="48"/>
      <c r="N194" s="48"/>
      <c r="O194" s="50">
        <v>1001.79</v>
      </c>
      <c r="BG194" s="27"/>
      <c r="BH194" s="28"/>
      <c r="BI194" s="35"/>
      <c r="BJ194" s="19" t="s">
        <v>289</v>
      </c>
    </row>
    <row r="195" spans="1:62" s="3" customFormat="1" ht="23.25" x14ac:dyDescent="0.25">
      <c r="A195" s="45"/>
      <c r="B195" s="46" t="s">
        <v>291</v>
      </c>
      <c r="C195" s="141" t="s">
        <v>292</v>
      </c>
      <c r="D195" s="141"/>
      <c r="E195" s="141"/>
      <c r="F195" s="47" t="s">
        <v>80</v>
      </c>
      <c r="G195" s="39" t="s">
        <v>6568</v>
      </c>
      <c r="H195" s="48">
        <v>12653.97</v>
      </c>
      <c r="I195" s="48"/>
      <c r="J195" s="48">
        <v>12653.97</v>
      </c>
      <c r="K195" s="49"/>
      <c r="L195" s="48">
        <v>1244.6199999999999</v>
      </c>
      <c r="M195" s="48"/>
      <c r="N195" s="48"/>
      <c r="O195" s="50">
        <v>1244.6199999999999</v>
      </c>
      <c r="BG195" s="27"/>
      <c r="BH195" s="28"/>
      <c r="BI195" s="35"/>
      <c r="BJ195" s="19" t="s">
        <v>292</v>
      </c>
    </row>
    <row r="196" spans="1:62" s="3" customFormat="1" ht="23.25" x14ac:dyDescent="0.25">
      <c r="A196" s="45"/>
      <c r="B196" s="46" t="s">
        <v>294</v>
      </c>
      <c r="C196" s="141" t="s">
        <v>295</v>
      </c>
      <c r="D196" s="141"/>
      <c r="E196" s="141"/>
      <c r="F196" s="47" t="s">
        <v>62</v>
      </c>
      <c r="G196" s="39" t="s">
        <v>6569</v>
      </c>
      <c r="H196" s="48">
        <v>50.44</v>
      </c>
      <c r="I196" s="48"/>
      <c r="J196" s="48">
        <v>50.44</v>
      </c>
      <c r="K196" s="49"/>
      <c r="L196" s="48">
        <v>139294.6</v>
      </c>
      <c r="M196" s="48"/>
      <c r="N196" s="48"/>
      <c r="O196" s="50">
        <v>139294.6</v>
      </c>
      <c r="BG196" s="27"/>
      <c r="BH196" s="28"/>
      <c r="BI196" s="35"/>
      <c r="BJ196" s="19" t="s">
        <v>295</v>
      </c>
    </row>
    <row r="197" spans="1:62" s="3" customFormat="1" ht="22.5" x14ac:dyDescent="0.25">
      <c r="A197" s="45"/>
      <c r="B197" s="46" t="s">
        <v>297</v>
      </c>
      <c r="C197" s="141" t="s">
        <v>298</v>
      </c>
      <c r="D197" s="141"/>
      <c r="E197" s="141"/>
      <c r="F197" s="47" t="s">
        <v>80</v>
      </c>
      <c r="G197" s="39" t="s">
        <v>6570</v>
      </c>
      <c r="H197" s="48">
        <v>1865.4</v>
      </c>
      <c r="I197" s="48"/>
      <c r="J197" s="48">
        <v>1865.4</v>
      </c>
      <c r="K197" s="49"/>
      <c r="L197" s="48">
        <v>6398.17</v>
      </c>
      <c r="M197" s="48"/>
      <c r="N197" s="48"/>
      <c r="O197" s="50">
        <v>6398.17</v>
      </c>
      <c r="BG197" s="27"/>
      <c r="BH197" s="28"/>
      <c r="BI197" s="35"/>
      <c r="BJ197" s="19" t="s">
        <v>298</v>
      </c>
    </row>
    <row r="198" spans="1:62" s="3" customFormat="1" ht="23.25" x14ac:dyDescent="0.25">
      <c r="A198" s="45"/>
      <c r="B198" s="46" t="s">
        <v>300</v>
      </c>
      <c r="C198" s="141" t="s">
        <v>301</v>
      </c>
      <c r="D198" s="141"/>
      <c r="E198" s="141"/>
      <c r="F198" s="47" t="s">
        <v>257</v>
      </c>
      <c r="G198" s="39" t="s">
        <v>6571</v>
      </c>
      <c r="H198" s="48">
        <v>69.900000000000006</v>
      </c>
      <c r="I198" s="48"/>
      <c r="J198" s="48">
        <v>69.900000000000006</v>
      </c>
      <c r="K198" s="49"/>
      <c r="L198" s="48">
        <v>15.25</v>
      </c>
      <c r="M198" s="48"/>
      <c r="N198" s="48"/>
      <c r="O198" s="50">
        <v>15.25</v>
      </c>
      <c r="BG198" s="27"/>
      <c r="BH198" s="28"/>
      <c r="BI198" s="35"/>
      <c r="BJ198" s="19" t="s">
        <v>301</v>
      </c>
    </row>
    <row r="199" spans="1:62" s="3" customFormat="1" ht="22.5" x14ac:dyDescent="0.25">
      <c r="A199" s="45"/>
      <c r="B199" s="46" t="s">
        <v>255</v>
      </c>
      <c r="C199" s="141" t="s">
        <v>256</v>
      </c>
      <c r="D199" s="141"/>
      <c r="E199" s="141"/>
      <c r="F199" s="47" t="s">
        <v>257</v>
      </c>
      <c r="G199" s="39" t="s">
        <v>6572</v>
      </c>
      <c r="H199" s="48">
        <v>2.16</v>
      </c>
      <c r="I199" s="48"/>
      <c r="J199" s="48">
        <v>2.16</v>
      </c>
      <c r="K199" s="49"/>
      <c r="L199" s="48">
        <v>3.68</v>
      </c>
      <c r="M199" s="48"/>
      <c r="N199" s="48"/>
      <c r="O199" s="50">
        <v>3.68</v>
      </c>
      <c r="BG199" s="27"/>
      <c r="BH199" s="28"/>
      <c r="BI199" s="35"/>
      <c r="BJ199" s="19" t="s">
        <v>256</v>
      </c>
    </row>
    <row r="200" spans="1:62" s="3" customFormat="1" ht="15" x14ac:dyDescent="0.25">
      <c r="A200" s="133" t="s">
        <v>6573</v>
      </c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5"/>
      <c r="BG200" s="27"/>
      <c r="BH200" s="28" t="s">
        <v>6573</v>
      </c>
      <c r="BI200" s="35"/>
      <c r="BJ200" s="19"/>
    </row>
    <row r="201" spans="1:62" s="3" customFormat="1" ht="90" x14ac:dyDescent="0.25">
      <c r="A201" s="29" t="s">
        <v>373</v>
      </c>
      <c r="B201" s="30" t="s">
        <v>1540</v>
      </c>
      <c r="C201" s="136" t="s">
        <v>6574</v>
      </c>
      <c r="D201" s="136"/>
      <c r="E201" s="136"/>
      <c r="F201" s="29" t="s">
        <v>1091</v>
      </c>
      <c r="G201" s="44">
        <v>2.27</v>
      </c>
      <c r="H201" s="33" t="s">
        <v>1542</v>
      </c>
      <c r="I201" s="33">
        <v>88.52</v>
      </c>
      <c r="J201" s="33"/>
      <c r="K201" s="31" t="s">
        <v>42</v>
      </c>
      <c r="L201" s="33">
        <v>16474.189999999999</v>
      </c>
      <c r="M201" s="33">
        <v>14153.14</v>
      </c>
      <c r="N201" s="34">
        <v>2321.0500000000002</v>
      </c>
      <c r="O201" s="33"/>
      <c r="BG201" s="27"/>
      <c r="BH201" s="28"/>
      <c r="BI201" s="35" t="s">
        <v>6574</v>
      </c>
      <c r="BJ201" s="19"/>
    </row>
    <row r="202" spans="1:62" s="3" customFormat="1" ht="15" x14ac:dyDescent="0.25">
      <c r="A202" s="36"/>
      <c r="B202" s="37"/>
      <c r="C202" s="37"/>
      <c r="D202" s="37"/>
      <c r="E202" s="38" t="s">
        <v>6575</v>
      </c>
      <c r="F202" s="38"/>
      <c r="G202" s="39"/>
      <c r="H202" s="40"/>
      <c r="I202" s="11"/>
      <c r="J202" s="11"/>
      <c r="K202" s="11"/>
      <c r="L202" s="41">
        <v>13728.55</v>
      </c>
      <c r="M202" s="42"/>
      <c r="N202" s="42"/>
      <c r="O202" s="43"/>
      <c r="BG202" s="27"/>
      <c r="BH202" s="28"/>
      <c r="BI202" s="35"/>
      <c r="BJ202" s="19"/>
    </row>
    <row r="203" spans="1:62" s="3" customFormat="1" ht="15" x14ac:dyDescent="0.25">
      <c r="A203" s="36"/>
      <c r="B203" s="37"/>
      <c r="C203" s="37"/>
      <c r="D203" s="37"/>
      <c r="E203" s="38" t="s">
        <v>6576</v>
      </c>
      <c r="F203" s="38"/>
      <c r="G203" s="39"/>
      <c r="H203" s="40"/>
      <c r="I203" s="11"/>
      <c r="J203" s="11"/>
      <c r="K203" s="11"/>
      <c r="L203" s="41">
        <v>7784.23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46</v>
      </c>
      <c r="F204" s="38"/>
      <c r="G204" s="39"/>
      <c r="H204" s="40"/>
      <c r="I204" s="11"/>
      <c r="J204" s="11"/>
      <c r="K204" s="11"/>
      <c r="L204" s="41">
        <v>37986.97</v>
      </c>
      <c r="M204" s="42"/>
      <c r="N204" s="42"/>
      <c r="O204" s="43"/>
      <c r="BG204" s="27"/>
      <c r="BH204" s="28"/>
      <c r="BI204" s="35"/>
      <c r="BJ204" s="19"/>
    </row>
    <row r="205" spans="1:62" s="3" customFormat="1" ht="90" x14ac:dyDescent="0.25">
      <c r="A205" s="29" t="s">
        <v>384</v>
      </c>
      <c r="B205" s="30" t="s">
        <v>4159</v>
      </c>
      <c r="C205" s="136" t="s">
        <v>6577</v>
      </c>
      <c r="D205" s="136"/>
      <c r="E205" s="136"/>
      <c r="F205" s="29" t="s">
        <v>257</v>
      </c>
      <c r="G205" s="51">
        <v>2.4516</v>
      </c>
      <c r="H205" s="33">
        <v>377.36</v>
      </c>
      <c r="I205" s="33"/>
      <c r="J205" s="33">
        <v>377.36</v>
      </c>
      <c r="K205" s="31" t="s">
        <v>42</v>
      </c>
      <c r="L205" s="33">
        <v>8011.68</v>
      </c>
      <c r="M205" s="33"/>
      <c r="N205" s="34"/>
      <c r="O205" s="33">
        <v>8011.68</v>
      </c>
      <c r="BG205" s="27"/>
      <c r="BH205" s="28"/>
      <c r="BI205" s="35" t="s">
        <v>6577</v>
      </c>
      <c r="BJ205" s="19"/>
    </row>
    <row r="206" spans="1:62" s="3" customFormat="1" ht="90" x14ac:dyDescent="0.25">
      <c r="A206" s="29" t="s">
        <v>394</v>
      </c>
      <c r="B206" s="30" t="s">
        <v>385</v>
      </c>
      <c r="C206" s="136" t="s">
        <v>386</v>
      </c>
      <c r="D206" s="136"/>
      <c r="E206" s="136"/>
      <c r="F206" s="29" t="s">
        <v>387</v>
      </c>
      <c r="G206" s="32">
        <v>0.22700000000000001</v>
      </c>
      <c r="H206" s="33" t="s">
        <v>388</v>
      </c>
      <c r="I206" s="33">
        <v>2.76</v>
      </c>
      <c r="J206" s="33">
        <v>1527.55</v>
      </c>
      <c r="K206" s="31" t="s">
        <v>42</v>
      </c>
      <c r="L206" s="33">
        <v>3433.94</v>
      </c>
      <c r="M206" s="33">
        <v>423.81</v>
      </c>
      <c r="N206" s="34">
        <v>7.24</v>
      </c>
      <c r="O206" s="33">
        <v>3002.89</v>
      </c>
      <c r="BG206" s="27"/>
      <c r="BH206" s="28"/>
      <c r="BI206" s="35" t="s">
        <v>386</v>
      </c>
      <c r="BJ206" s="19"/>
    </row>
    <row r="207" spans="1:62" s="3" customFormat="1" ht="15" x14ac:dyDescent="0.25">
      <c r="A207" s="36"/>
      <c r="B207" s="37"/>
      <c r="C207" s="37"/>
      <c r="D207" s="37"/>
      <c r="E207" s="38" t="s">
        <v>6578</v>
      </c>
      <c r="F207" s="38"/>
      <c r="G207" s="39"/>
      <c r="H207" s="40"/>
      <c r="I207" s="11"/>
      <c r="J207" s="11"/>
      <c r="K207" s="11"/>
      <c r="L207" s="41">
        <v>474.67</v>
      </c>
      <c r="M207" s="42"/>
      <c r="N207" s="42"/>
      <c r="O207" s="43"/>
      <c r="BG207" s="27"/>
      <c r="BH207" s="28"/>
      <c r="BI207" s="35"/>
      <c r="BJ207" s="19"/>
    </row>
    <row r="208" spans="1:62" s="3" customFormat="1" ht="15" x14ac:dyDescent="0.25">
      <c r="A208" s="36"/>
      <c r="B208" s="37"/>
      <c r="C208" s="37"/>
      <c r="D208" s="37"/>
      <c r="E208" s="38" t="s">
        <v>6579</v>
      </c>
      <c r="F208" s="38"/>
      <c r="G208" s="39"/>
      <c r="H208" s="40"/>
      <c r="I208" s="11"/>
      <c r="J208" s="11"/>
      <c r="K208" s="11"/>
      <c r="L208" s="41">
        <v>275.48</v>
      </c>
      <c r="M208" s="42"/>
      <c r="N208" s="42"/>
      <c r="O208" s="43"/>
      <c r="BG208" s="27"/>
      <c r="BH208" s="28"/>
      <c r="BI208" s="35"/>
      <c r="BJ208" s="19"/>
    </row>
    <row r="209" spans="1:62" s="3" customFormat="1" ht="15" x14ac:dyDescent="0.25">
      <c r="A209" s="36"/>
      <c r="B209" s="37"/>
      <c r="C209" s="37"/>
      <c r="D209" s="37"/>
      <c r="E209" s="38" t="s">
        <v>46</v>
      </c>
      <c r="F209" s="38"/>
      <c r="G209" s="39"/>
      <c r="H209" s="40"/>
      <c r="I209" s="11"/>
      <c r="J209" s="11"/>
      <c r="K209" s="11"/>
      <c r="L209" s="41">
        <v>4184.09</v>
      </c>
      <c r="M209" s="42"/>
      <c r="N209" s="42"/>
      <c r="O209" s="43"/>
      <c r="BG209" s="27"/>
      <c r="BH209" s="28"/>
      <c r="BI209" s="35"/>
      <c r="BJ209" s="19"/>
    </row>
    <row r="210" spans="1:62" s="3" customFormat="1" ht="23.25" x14ac:dyDescent="0.25">
      <c r="A210" s="45"/>
      <c r="B210" s="46" t="s">
        <v>391</v>
      </c>
      <c r="C210" s="141" t="s">
        <v>392</v>
      </c>
      <c r="D210" s="141"/>
      <c r="E210" s="141"/>
      <c r="F210" s="47" t="s">
        <v>50</v>
      </c>
      <c r="G210" s="39" t="s">
        <v>6580</v>
      </c>
      <c r="H210" s="48">
        <v>12.48</v>
      </c>
      <c r="I210" s="48"/>
      <c r="J210" s="48">
        <v>12.48</v>
      </c>
      <c r="K210" s="49"/>
      <c r="L210" s="48">
        <v>346.75</v>
      </c>
      <c r="M210" s="48"/>
      <c r="N210" s="48"/>
      <c r="O210" s="50">
        <v>346.75</v>
      </c>
      <c r="BG210" s="27"/>
      <c r="BH210" s="28"/>
      <c r="BI210" s="35"/>
      <c r="BJ210" s="19" t="s">
        <v>392</v>
      </c>
    </row>
    <row r="211" spans="1:62" s="3" customFormat="1" ht="90" x14ac:dyDescent="0.25">
      <c r="A211" s="29" t="s">
        <v>399</v>
      </c>
      <c r="B211" s="30" t="s">
        <v>247</v>
      </c>
      <c r="C211" s="136" t="s">
        <v>248</v>
      </c>
      <c r="D211" s="136"/>
      <c r="E211" s="136"/>
      <c r="F211" s="29" t="s">
        <v>249</v>
      </c>
      <c r="G211" s="32">
        <v>0.22700000000000001</v>
      </c>
      <c r="H211" s="33" t="s">
        <v>250</v>
      </c>
      <c r="I211" s="33" t="s">
        <v>251</v>
      </c>
      <c r="J211" s="33">
        <v>7.57</v>
      </c>
      <c r="K211" s="31" t="s">
        <v>42</v>
      </c>
      <c r="L211" s="33">
        <v>4748.8999999999996</v>
      </c>
      <c r="M211" s="33">
        <v>4567.12</v>
      </c>
      <c r="N211" s="34" t="s">
        <v>6581</v>
      </c>
      <c r="O211" s="33">
        <v>14.86</v>
      </c>
      <c r="BG211" s="27"/>
      <c r="BH211" s="28"/>
      <c r="BI211" s="35" t="s">
        <v>248</v>
      </c>
      <c r="BJ211" s="19"/>
    </row>
    <row r="212" spans="1:62" s="3" customFormat="1" ht="15" x14ac:dyDescent="0.25">
      <c r="A212" s="36"/>
      <c r="B212" s="37"/>
      <c r="C212" s="37"/>
      <c r="D212" s="37"/>
      <c r="E212" s="38" t="s">
        <v>6582</v>
      </c>
      <c r="F212" s="38"/>
      <c r="G212" s="39"/>
      <c r="H212" s="40"/>
      <c r="I212" s="11"/>
      <c r="J212" s="11"/>
      <c r="K212" s="11"/>
      <c r="L212" s="41">
        <v>5380.2</v>
      </c>
      <c r="M212" s="42"/>
      <c r="N212" s="42"/>
      <c r="O212" s="43"/>
      <c r="BG212" s="27"/>
      <c r="BH212" s="28"/>
      <c r="BI212" s="35"/>
      <c r="BJ212" s="19"/>
    </row>
    <row r="213" spans="1:62" s="3" customFormat="1" ht="15" x14ac:dyDescent="0.25">
      <c r="A213" s="36"/>
      <c r="B213" s="37"/>
      <c r="C213" s="37"/>
      <c r="D213" s="37"/>
      <c r="E213" s="38" t="s">
        <v>6583</v>
      </c>
      <c r="F213" s="38"/>
      <c r="G213" s="39"/>
      <c r="H213" s="40"/>
      <c r="I213" s="11"/>
      <c r="J213" s="11"/>
      <c r="K213" s="11"/>
      <c r="L213" s="41">
        <v>3122.44</v>
      </c>
      <c r="M213" s="42"/>
      <c r="N213" s="42"/>
      <c r="O213" s="43"/>
      <c r="BG213" s="27"/>
      <c r="BH213" s="28"/>
      <c r="BI213" s="35"/>
      <c r="BJ213" s="19"/>
    </row>
    <row r="214" spans="1:62" s="3" customFormat="1" ht="15" x14ac:dyDescent="0.25">
      <c r="A214" s="36"/>
      <c r="B214" s="37"/>
      <c r="C214" s="37"/>
      <c r="D214" s="37"/>
      <c r="E214" s="38" t="s">
        <v>46</v>
      </c>
      <c r="F214" s="38"/>
      <c r="G214" s="39"/>
      <c r="H214" s="40"/>
      <c r="I214" s="11"/>
      <c r="J214" s="11"/>
      <c r="K214" s="11"/>
      <c r="L214" s="41">
        <v>13251.54</v>
      </c>
      <c r="M214" s="42"/>
      <c r="N214" s="42"/>
      <c r="O214" s="43"/>
      <c r="BG214" s="27"/>
      <c r="BH214" s="28"/>
      <c r="BI214" s="35"/>
      <c r="BJ214" s="19"/>
    </row>
    <row r="215" spans="1:62" s="3" customFormat="1" ht="22.5" x14ac:dyDescent="0.25">
      <c r="A215" s="45"/>
      <c r="B215" s="46" t="s">
        <v>255</v>
      </c>
      <c r="C215" s="141" t="s">
        <v>256</v>
      </c>
      <c r="D215" s="141"/>
      <c r="E215" s="141"/>
      <c r="F215" s="47" t="s">
        <v>257</v>
      </c>
      <c r="G215" s="39" t="s">
        <v>6584</v>
      </c>
      <c r="H215" s="48">
        <v>2.16</v>
      </c>
      <c r="I215" s="48"/>
      <c r="J215" s="48">
        <v>2.16</v>
      </c>
      <c r="K215" s="49"/>
      <c r="L215" s="48">
        <v>1.72</v>
      </c>
      <c r="M215" s="48"/>
      <c r="N215" s="48"/>
      <c r="O215" s="50">
        <v>1.72</v>
      </c>
      <c r="BG215" s="27"/>
      <c r="BH215" s="28"/>
      <c r="BI215" s="35"/>
      <c r="BJ215" s="19" t="s">
        <v>256</v>
      </c>
    </row>
    <row r="216" spans="1:62" s="3" customFormat="1" ht="90" x14ac:dyDescent="0.25">
      <c r="A216" s="29" t="s">
        <v>405</v>
      </c>
      <c r="B216" s="30" t="s">
        <v>260</v>
      </c>
      <c r="C216" s="136" t="s">
        <v>2330</v>
      </c>
      <c r="D216" s="136"/>
      <c r="E216" s="136"/>
      <c r="F216" s="29" t="s">
        <v>249</v>
      </c>
      <c r="G216" s="32">
        <v>0.22700000000000001</v>
      </c>
      <c r="H216" s="33" t="s">
        <v>1556</v>
      </c>
      <c r="I216" s="33" t="s">
        <v>1557</v>
      </c>
      <c r="J216" s="33"/>
      <c r="K216" s="31" t="s">
        <v>42</v>
      </c>
      <c r="L216" s="33">
        <v>517.11</v>
      </c>
      <c r="M216" s="33">
        <v>337.29</v>
      </c>
      <c r="N216" s="34" t="s">
        <v>6585</v>
      </c>
      <c r="O216" s="33"/>
      <c r="BG216" s="27"/>
      <c r="BH216" s="28"/>
      <c r="BI216" s="35" t="s">
        <v>2330</v>
      </c>
      <c r="BJ216" s="19"/>
    </row>
    <row r="217" spans="1:62" s="3" customFormat="1" ht="15" x14ac:dyDescent="0.25">
      <c r="A217" s="36"/>
      <c r="B217" s="37"/>
      <c r="C217" s="37"/>
      <c r="D217" s="37"/>
      <c r="E217" s="38" t="s">
        <v>6586</v>
      </c>
      <c r="F217" s="38"/>
      <c r="G217" s="39"/>
      <c r="H217" s="40"/>
      <c r="I217" s="11"/>
      <c r="J217" s="11"/>
      <c r="K217" s="11"/>
      <c r="L217" s="41">
        <v>640.66</v>
      </c>
      <c r="M217" s="42"/>
      <c r="N217" s="42"/>
      <c r="O217" s="43"/>
      <c r="BG217" s="27"/>
      <c r="BH217" s="28"/>
      <c r="BI217" s="35"/>
      <c r="BJ217" s="19"/>
    </row>
    <row r="218" spans="1:62" s="3" customFormat="1" ht="15" x14ac:dyDescent="0.25">
      <c r="A218" s="36"/>
      <c r="B218" s="37"/>
      <c r="C218" s="37"/>
      <c r="D218" s="37"/>
      <c r="E218" s="38" t="s">
        <v>6587</v>
      </c>
      <c r="F218" s="38"/>
      <c r="G218" s="39"/>
      <c r="H218" s="40"/>
      <c r="I218" s="11"/>
      <c r="J218" s="11"/>
      <c r="K218" s="11"/>
      <c r="L218" s="41">
        <v>371.81</v>
      </c>
      <c r="M218" s="42"/>
      <c r="N218" s="42"/>
      <c r="O218" s="43"/>
      <c r="BG218" s="27"/>
      <c r="BH218" s="28"/>
      <c r="BI218" s="35"/>
      <c r="BJ218" s="19"/>
    </row>
    <row r="219" spans="1:62" s="3" customFormat="1" ht="15" x14ac:dyDescent="0.25">
      <c r="A219" s="36"/>
      <c r="B219" s="37"/>
      <c r="C219" s="37"/>
      <c r="D219" s="37"/>
      <c r="E219" s="38" t="s">
        <v>46</v>
      </c>
      <c r="F219" s="38"/>
      <c r="G219" s="39"/>
      <c r="H219" s="40"/>
      <c r="I219" s="11"/>
      <c r="J219" s="11"/>
      <c r="K219" s="11"/>
      <c r="L219" s="41">
        <v>1529.58</v>
      </c>
      <c r="M219" s="42"/>
      <c r="N219" s="42"/>
      <c r="O219" s="43"/>
      <c r="BG219" s="27"/>
      <c r="BH219" s="28"/>
      <c r="BI219" s="35"/>
      <c r="BJ219" s="19"/>
    </row>
    <row r="220" spans="1:62" s="3" customFormat="1" ht="90" x14ac:dyDescent="0.25">
      <c r="A220" s="29" t="s">
        <v>406</v>
      </c>
      <c r="B220" s="30" t="s">
        <v>268</v>
      </c>
      <c r="C220" s="136" t="s">
        <v>269</v>
      </c>
      <c r="D220" s="136"/>
      <c r="E220" s="136"/>
      <c r="F220" s="29" t="s">
        <v>257</v>
      </c>
      <c r="G220" s="32">
        <v>1.1579999999999999</v>
      </c>
      <c r="H220" s="33">
        <v>408.97</v>
      </c>
      <c r="I220" s="33"/>
      <c r="J220" s="33">
        <v>408.97</v>
      </c>
      <c r="K220" s="31" t="s">
        <v>42</v>
      </c>
      <c r="L220" s="33">
        <v>4101.2700000000004</v>
      </c>
      <c r="M220" s="33"/>
      <c r="N220" s="34"/>
      <c r="O220" s="33">
        <v>4101.2700000000004</v>
      </c>
      <c r="BG220" s="27"/>
      <c r="BH220" s="28"/>
      <c r="BI220" s="35" t="s">
        <v>269</v>
      </c>
      <c r="BJ220" s="19"/>
    </row>
    <row r="221" spans="1:62" s="3" customFormat="1" ht="90" x14ac:dyDescent="0.25">
      <c r="A221" s="29" t="s">
        <v>411</v>
      </c>
      <c r="B221" s="30" t="s">
        <v>319</v>
      </c>
      <c r="C221" s="136" t="s">
        <v>320</v>
      </c>
      <c r="D221" s="136"/>
      <c r="E221" s="136"/>
      <c r="F221" s="29" t="s">
        <v>321</v>
      </c>
      <c r="G221" s="54">
        <v>3.9725000000000003E-2</v>
      </c>
      <c r="H221" s="33" t="s">
        <v>322</v>
      </c>
      <c r="I221" s="33" t="s">
        <v>323</v>
      </c>
      <c r="J221" s="33">
        <v>241.92</v>
      </c>
      <c r="K221" s="31" t="s">
        <v>42</v>
      </c>
      <c r="L221" s="33">
        <v>389.9</v>
      </c>
      <c r="M221" s="33">
        <v>282.14</v>
      </c>
      <c r="N221" s="34" t="s">
        <v>6588</v>
      </c>
      <c r="O221" s="33">
        <v>83.22</v>
      </c>
      <c r="BG221" s="27"/>
      <c r="BH221" s="28"/>
      <c r="BI221" s="35" t="s">
        <v>320</v>
      </c>
      <c r="BJ221" s="19"/>
    </row>
    <row r="222" spans="1:62" s="3" customFormat="1" ht="15" x14ac:dyDescent="0.25">
      <c r="A222" s="36"/>
      <c r="B222" s="37"/>
      <c r="C222" s="37"/>
      <c r="D222" s="37"/>
      <c r="E222" s="38" t="s">
        <v>6589</v>
      </c>
      <c r="F222" s="38"/>
      <c r="G222" s="39"/>
      <c r="H222" s="40"/>
      <c r="I222" s="11"/>
      <c r="J222" s="11"/>
      <c r="K222" s="11"/>
      <c r="L222" s="41">
        <v>293.10000000000002</v>
      </c>
      <c r="M222" s="42"/>
      <c r="N222" s="42"/>
      <c r="O222" s="43"/>
      <c r="BG222" s="27"/>
      <c r="BH222" s="28"/>
      <c r="BI222" s="35"/>
      <c r="BJ222" s="19"/>
    </row>
    <row r="223" spans="1:62" s="3" customFormat="1" ht="15" x14ac:dyDescent="0.25">
      <c r="A223" s="36"/>
      <c r="B223" s="37"/>
      <c r="C223" s="37"/>
      <c r="D223" s="37"/>
      <c r="E223" s="38" t="s">
        <v>6590</v>
      </c>
      <c r="F223" s="38"/>
      <c r="G223" s="39"/>
      <c r="H223" s="40"/>
      <c r="I223" s="11"/>
      <c r="J223" s="11"/>
      <c r="K223" s="11"/>
      <c r="L223" s="41">
        <v>166.66</v>
      </c>
      <c r="M223" s="42"/>
      <c r="N223" s="42"/>
      <c r="O223" s="43"/>
      <c r="BG223" s="27"/>
      <c r="BH223" s="28"/>
      <c r="BI223" s="35"/>
      <c r="BJ223" s="19"/>
    </row>
    <row r="224" spans="1:62" s="3" customFormat="1" ht="15" x14ac:dyDescent="0.25">
      <c r="A224" s="36"/>
      <c r="B224" s="37"/>
      <c r="C224" s="37"/>
      <c r="D224" s="37"/>
      <c r="E224" s="38" t="s">
        <v>46</v>
      </c>
      <c r="F224" s="38"/>
      <c r="G224" s="39"/>
      <c r="H224" s="40"/>
      <c r="I224" s="11"/>
      <c r="J224" s="11"/>
      <c r="K224" s="11"/>
      <c r="L224" s="41">
        <v>849.66</v>
      </c>
      <c r="M224" s="42"/>
      <c r="N224" s="42"/>
      <c r="O224" s="43"/>
      <c r="BG224" s="27"/>
      <c r="BH224" s="28"/>
      <c r="BI224" s="35"/>
      <c r="BJ224" s="19"/>
    </row>
    <row r="225" spans="1:62" s="3" customFormat="1" ht="22.5" x14ac:dyDescent="0.25">
      <c r="A225" s="45"/>
      <c r="B225" s="46" t="s">
        <v>327</v>
      </c>
      <c r="C225" s="141" t="s">
        <v>328</v>
      </c>
      <c r="D225" s="141"/>
      <c r="E225" s="141"/>
      <c r="F225" s="47" t="s">
        <v>80</v>
      </c>
      <c r="G225" s="39" t="s">
        <v>6591</v>
      </c>
      <c r="H225" s="48">
        <v>8640</v>
      </c>
      <c r="I225" s="48"/>
      <c r="J225" s="48">
        <v>8640</v>
      </c>
      <c r="K225" s="49"/>
      <c r="L225" s="48">
        <v>9.61</v>
      </c>
      <c r="M225" s="48"/>
      <c r="N225" s="48"/>
      <c r="O225" s="50">
        <v>9.61</v>
      </c>
      <c r="BG225" s="27"/>
      <c r="BH225" s="28"/>
      <c r="BI225" s="35"/>
      <c r="BJ225" s="19" t="s">
        <v>328</v>
      </c>
    </row>
    <row r="226" spans="1:62" s="3" customFormat="1" ht="90" x14ac:dyDescent="0.25">
      <c r="A226" s="29" t="s">
        <v>414</v>
      </c>
      <c r="B226" s="30" t="s">
        <v>412</v>
      </c>
      <c r="C226" s="136" t="s">
        <v>413</v>
      </c>
      <c r="D226" s="136"/>
      <c r="E226" s="136"/>
      <c r="F226" s="29" t="s">
        <v>50</v>
      </c>
      <c r="G226" s="53">
        <v>22.7</v>
      </c>
      <c r="H226" s="33">
        <v>9.33</v>
      </c>
      <c r="I226" s="33"/>
      <c r="J226" s="33">
        <v>9.33</v>
      </c>
      <c r="K226" s="31" t="s">
        <v>42</v>
      </c>
      <c r="L226" s="33">
        <v>1834.11</v>
      </c>
      <c r="M226" s="33"/>
      <c r="N226" s="34"/>
      <c r="O226" s="33">
        <v>1834.11</v>
      </c>
      <c r="BG226" s="27"/>
      <c r="BH226" s="28"/>
      <c r="BI226" s="35" t="s">
        <v>413</v>
      </c>
      <c r="BJ226" s="19"/>
    </row>
    <row r="227" spans="1:62" s="3" customFormat="1" ht="90" x14ac:dyDescent="0.25">
      <c r="A227" s="29" t="s">
        <v>429</v>
      </c>
      <c r="B227" s="30" t="s">
        <v>271</v>
      </c>
      <c r="C227" s="136" t="s">
        <v>272</v>
      </c>
      <c r="D227" s="136"/>
      <c r="E227" s="136"/>
      <c r="F227" s="29" t="s">
        <v>273</v>
      </c>
      <c r="G227" s="32">
        <v>0.22700000000000001</v>
      </c>
      <c r="H227" s="33" t="s">
        <v>274</v>
      </c>
      <c r="I227" s="33" t="s">
        <v>275</v>
      </c>
      <c r="J227" s="33">
        <v>11841.21</v>
      </c>
      <c r="K227" s="31" t="s">
        <v>42</v>
      </c>
      <c r="L227" s="33">
        <v>33302.71</v>
      </c>
      <c r="M227" s="33">
        <v>9325.99</v>
      </c>
      <c r="N227" s="34" t="s">
        <v>6592</v>
      </c>
      <c r="O227" s="33">
        <v>23277.69</v>
      </c>
      <c r="BG227" s="27"/>
      <c r="BH227" s="28"/>
      <c r="BI227" s="35" t="s">
        <v>272</v>
      </c>
      <c r="BJ227" s="19"/>
    </row>
    <row r="228" spans="1:62" s="3" customFormat="1" ht="15" x14ac:dyDescent="0.25">
      <c r="A228" s="36"/>
      <c r="B228" s="37"/>
      <c r="C228" s="37"/>
      <c r="D228" s="37"/>
      <c r="E228" s="38" t="s">
        <v>6593</v>
      </c>
      <c r="F228" s="38"/>
      <c r="G228" s="39"/>
      <c r="H228" s="40"/>
      <c r="I228" s="11"/>
      <c r="J228" s="11"/>
      <c r="K228" s="11"/>
      <c r="L228" s="41">
        <v>11657.43</v>
      </c>
      <c r="M228" s="42"/>
      <c r="N228" s="42"/>
      <c r="O228" s="43"/>
      <c r="BG228" s="27"/>
      <c r="BH228" s="28"/>
      <c r="BI228" s="35"/>
      <c r="BJ228" s="19"/>
    </row>
    <row r="229" spans="1:62" s="3" customFormat="1" ht="15" x14ac:dyDescent="0.25">
      <c r="A229" s="36"/>
      <c r="B229" s="37"/>
      <c r="C229" s="37"/>
      <c r="D229" s="37"/>
      <c r="E229" s="38" t="s">
        <v>6594</v>
      </c>
      <c r="F229" s="38"/>
      <c r="G229" s="39"/>
      <c r="H229" s="40"/>
      <c r="I229" s="11"/>
      <c r="J229" s="11"/>
      <c r="K229" s="11"/>
      <c r="L229" s="41">
        <v>6765.47</v>
      </c>
      <c r="M229" s="42"/>
      <c r="N229" s="42"/>
      <c r="O229" s="43"/>
      <c r="BG229" s="27"/>
      <c r="BH229" s="28"/>
      <c r="BI229" s="35"/>
      <c r="BJ229" s="19"/>
    </row>
    <row r="230" spans="1:62" s="3" customFormat="1" ht="15" x14ac:dyDescent="0.25">
      <c r="A230" s="36"/>
      <c r="B230" s="37"/>
      <c r="C230" s="37"/>
      <c r="D230" s="37"/>
      <c r="E230" s="38" t="s">
        <v>46</v>
      </c>
      <c r="F230" s="38"/>
      <c r="G230" s="39"/>
      <c r="H230" s="40"/>
      <c r="I230" s="11"/>
      <c r="J230" s="11"/>
      <c r="K230" s="11"/>
      <c r="L230" s="41">
        <v>51725.61</v>
      </c>
      <c r="M230" s="42"/>
      <c r="N230" s="42"/>
      <c r="O230" s="43"/>
      <c r="BG230" s="27"/>
      <c r="BH230" s="28"/>
      <c r="BI230" s="35"/>
      <c r="BJ230" s="19"/>
    </row>
    <row r="231" spans="1:62" s="3" customFormat="1" ht="34.5" x14ac:dyDescent="0.25">
      <c r="A231" s="45"/>
      <c r="B231" s="46" t="s">
        <v>279</v>
      </c>
      <c r="C231" s="141" t="s">
        <v>280</v>
      </c>
      <c r="D231" s="141"/>
      <c r="E231" s="141"/>
      <c r="F231" s="47" t="s">
        <v>80</v>
      </c>
      <c r="G231" s="39" t="s">
        <v>6595</v>
      </c>
      <c r="H231" s="48">
        <v>17894.900000000001</v>
      </c>
      <c r="I231" s="48"/>
      <c r="J231" s="48">
        <v>17894.900000000001</v>
      </c>
      <c r="K231" s="49"/>
      <c r="L231" s="48">
        <v>0.81</v>
      </c>
      <c r="M231" s="48"/>
      <c r="N231" s="48"/>
      <c r="O231" s="50">
        <v>0.81</v>
      </c>
      <c r="BG231" s="27"/>
      <c r="BH231" s="28"/>
      <c r="BI231" s="35"/>
      <c r="BJ231" s="19" t="s">
        <v>280</v>
      </c>
    </row>
    <row r="232" spans="1:62" s="3" customFormat="1" ht="23.25" x14ac:dyDescent="0.25">
      <c r="A232" s="45"/>
      <c r="B232" s="46" t="s">
        <v>282</v>
      </c>
      <c r="C232" s="141" t="s">
        <v>283</v>
      </c>
      <c r="D232" s="141"/>
      <c r="E232" s="141"/>
      <c r="F232" s="47" t="s">
        <v>80</v>
      </c>
      <c r="G232" s="39" t="s">
        <v>6596</v>
      </c>
      <c r="H232" s="48">
        <v>13965.45</v>
      </c>
      <c r="I232" s="48"/>
      <c r="J232" s="48">
        <v>13965.45</v>
      </c>
      <c r="K232" s="49"/>
      <c r="L232" s="48">
        <v>21.56</v>
      </c>
      <c r="M232" s="48"/>
      <c r="N232" s="48"/>
      <c r="O232" s="50">
        <v>21.56</v>
      </c>
      <c r="BG232" s="27"/>
      <c r="BH232" s="28"/>
      <c r="BI232" s="35"/>
      <c r="BJ232" s="19" t="s">
        <v>283</v>
      </c>
    </row>
    <row r="233" spans="1:62" s="3" customFormat="1" ht="23.25" x14ac:dyDescent="0.25">
      <c r="A233" s="45"/>
      <c r="B233" s="46" t="s">
        <v>285</v>
      </c>
      <c r="C233" s="141" t="s">
        <v>286</v>
      </c>
      <c r="D233" s="141"/>
      <c r="E233" s="141"/>
      <c r="F233" s="47" t="s">
        <v>80</v>
      </c>
      <c r="G233" s="39" t="s">
        <v>6597</v>
      </c>
      <c r="H233" s="48">
        <v>713.2</v>
      </c>
      <c r="I233" s="48"/>
      <c r="J233" s="48">
        <v>713.2</v>
      </c>
      <c r="K233" s="49"/>
      <c r="L233" s="48">
        <v>2.1</v>
      </c>
      <c r="M233" s="48"/>
      <c r="N233" s="48"/>
      <c r="O233" s="50">
        <v>2.1</v>
      </c>
      <c r="BG233" s="27"/>
      <c r="BH233" s="28"/>
      <c r="BI233" s="35"/>
      <c r="BJ233" s="19" t="s">
        <v>286</v>
      </c>
    </row>
    <row r="234" spans="1:62" s="3" customFormat="1" ht="23.25" x14ac:dyDescent="0.25">
      <c r="A234" s="45"/>
      <c r="B234" s="46" t="s">
        <v>288</v>
      </c>
      <c r="C234" s="141" t="s">
        <v>289</v>
      </c>
      <c r="D234" s="141"/>
      <c r="E234" s="141"/>
      <c r="F234" s="47" t="s">
        <v>80</v>
      </c>
      <c r="G234" s="39" t="s">
        <v>6598</v>
      </c>
      <c r="H234" s="48">
        <v>2206.77</v>
      </c>
      <c r="I234" s="48"/>
      <c r="J234" s="48">
        <v>2206.77</v>
      </c>
      <c r="K234" s="49"/>
      <c r="L234" s="48">
        <v>18.03</v>
      </c>
      <c r="M234" s="48"/>
      <c r="N234" s="48"/>
      <c r="O234" s="50">
        <v>18.03</v>
      </c>
      <c r="BG234" s="27"/>
      <c r="BH234" s="28"/>
      <c r="BI234" s="35"/>
      <c r="BJ234" s="19" t="s">
        <v>289</v>
      </c>
    </row>
    <row r="235" spans="1:62" s="3" customFormat="1" ht="23.25" x14ac:dyDescent="0.25">
      <c r="A235" s="45"/>
      <c r="B235" s="46" t="s">
        <v>291</v>
      </c>
      <c r="C235" s="141" t="s">
        <v>292</v>
      </c>
      <c r="D235" s="141"/>
      <c r="E235" s="141"/>
      <c r="F235" s="47" t="s">
        <v>80</v>
      </c>
      <c r="G235" s="39" t="s">
        <v>6599</v>
      </c>
      <c r="H235" s="48">
        <v>12653.97</v>
      </c>
      <c r="I235" s="48"/>
      <c r="J235" s="48">
        <v>12653.97</v>
      </c>
      <c r="K235" s="49"/>
      <c r="L235" s="48">
        <v>22.41</v>
      </c>
      <c r="M235" s="48"/>
      <c r="N235" s="48"/>
      <c r="O235" s="50">
        <v>22.41</v>
      </c>
      <c r="BG235" s="27"/>
      <c r="BH235" s="28"/>
      <c r="BI235" s="35"/>
      <c r="BJ235" s="19" t="s">
        <v>292</v>
      </c>
    </row>
    <row r="236" spans="1:62" s="3" customFormat="1" ht="23.25" x14ac:dyDescent="0.25">
      <c r="A236" s="45"/>
      <c r="B236" s="46" t="s">
        <v>294</v>
      </c>
      <c r="C236" s="141" t="s">
        <v>295</v>
      </c>
      <c r="D236" s="141"/>
      <c r="E236" s="141"/>
      <c r="F236" s="47" t="s">
        <v>62</v>
      </c>
      <c r="G236" s="39" t="s">
        <v>6600</v>
      </c>
      <c r="H236" s="48">
        <v>50.44</v>
      </c>
      <c r="I236" s="48"/>
      <c r="J236" s="48">
        <v>50.44</v>
      </c>
      <c r="K236" s="49"/>
      <c r="L236" s="48">
        <v>2507.52</v>
      </c>
      <c r="M236" s="48"/>
      <c r="N236" s="48"/>
      <c r="O236" s="50">
        <v>2507.52</v>
      </c>
      <c r="BG236" s="27"/>
      <c r="BH236" s="28"/>
      <c r="BI236" s="35"/>
      <c r="BJ236" s="19" t="s">
        <v>295</v>
      </c>
    </row>
    <row r="237" spans="1:62" s="3" customFormat="1" ht="22.5" x14ac:dyDescent="0.25">
      <c r="A237" s="45"/>
      <c r="B237" s="46" t="s">
        <v>297</v>
      </c>
      <c r="C237" s="141" t="s">
        <v>298</v>
      </c>
      <c r="D237" s="141"/>
      <c r="E237" s="141"/>
      <c r="F237" s="47" t="s">
        <v>80</v>
      </c>
      <c r="G237" s="39" t="s">
        <v>6601</v>
      </c>
      <c r="H237" s="48">
        <v>1865.4</v>
      </c>
      <c r="I237" s="48"/>
      <c r="J237" s="48">
        <v>1865.4</v>
      </c>
      <c r="K237" s="49"/>
      <c r="L237" s="48">
        <v>115.18</v>
      </c>
      <c r="M237" s="48"/>
      <c r="N237" s="48"/>
      <c r="O237" s="50">
        <v>115.18</v>
      </c>
      <c r="BG237" s="27"/>
      <c r="BH237" s="28"/>
      <c r="BI237" s="35"/>
      <c r="BJ237" s="19" t="s">
        <v>298</v>
      </c>
    </row>
    <row r="238" spans="1:62" s="3" customFormat="1" ht="23.25" x14ac:dyDescent="0.25">
      <c r="A238" s="45"/>
      <c r="B238" s="46" t="s">
        <v>300</v>
      </c>
      <c r="C238" s="141" t="s">
        <v>301</v>
      </c>
      <c r="D238" s="141"/>
      <c r="E238" s="141"/>
      <c r="F238" s="47" t="s">
        <v>257</v>
      </c>
      <c r="G238" s="39" t="s">
        <v>6602</v>
      </c>
      <c r="H238" s="48">
        <v>69.900000000000006</v>
      </c>
      <c r="I238" s="48"/>
      <c r="J238" s="48">
        <v>69.900000000000006</v>
      </c>
      <c r="K238" s="49"/>
      <c r="L238" s="48">
        <v>0.27</v>
      </c>
      <c r="M238" s="48"/>
      <c r="N238" s="48"/>
      <c r="O238" s="50">
        <v>0.27</v>
      </c>
      <c r="BG238" s="27"/>
      <c r="BH238" s="28"/>
      <c r="BI238" s="35"/>
      <c r="BJ238" s="19" t="s">
        <v>301</v>
      </c>
    </row>
    <row r="239" spans="1:62" s="3" customFormat="1" ht="22.5" x14ac:dyDescent="0.25">
      <c r="A239" s="45"/>
      <c r="B239" s="46" t="s">
        <v>255</v>
      </c>
      <c r="C239" s="141" t="s">
        <v>256</v>
      </c>
      <c r="D239" s="141"/>
      <c r="E239" s="141"/>
      <c r="F239" s="47" t="s">
        <v>257</v>
      </c>
      <c r="G239" s="39" t="s">
        <v>6603</v>
      </c>
      <c r="H239" s="48">
        <v>2.16</v>
      </c>
      <c r="I239" s="48"/>
      <c r="J239" s="48">
        <v>2.16</v>
      </c>
      <c r="K239" s="49"/>
      <c r="L239" s="48">
        <v>7.0000000000000007E-2</v>
      </c>
      <c r="M239" s="48"/>
      <c r="N239" s="48"/>
      <c r="O239" s="50">
        <v>7.0000000000000007E-2</v>
      </c>
      <c r="BG239" s="27"/>
      <c r="BH239" s="28"/>
      <c r="BI239" s="35"/>
      <c r="BJ239" s="19" t="s">
        <v>256</v>
      </c>
    </row>
    <row r="240" spans="1:62" s="3" customFormat="1" ht="15" x14ac:dyDescent="0.25">
      <c r="A240" s="133" t="s">
        <v>6604</v>
      </c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5"/>
      <c r="BG240" s="27"/>
      <c r="BH240" s="28" t="s">
        <v>6604</v>
      </c>
      <c r="BI240" s="35"/>
      <c r="BJ240" s="19"/>
    </row>
    <row r="241" spans="1:62" s="3" customFormat="1" ht="90" x14ac:dyDescent="0.25">
      <c r="A241" s="29" t="s">
        <v>440</v>
      </c>
      <c r="B241" s="30" t="s">
        <v>430</v>
      </c>
      <c r="C241" s="136" t="s">
        <v>1014</v>
      </c>
      <c r="D241" s="136"/>
      <c r="E241" s="136"/>
      <c r="F241" s="29" t="s">
        <v>273</v>
      </c>
      <c r="G241" s="32">
        <v>0.45100000000000001</v>
      </c>
      <c r="H241" s="33" t="s">
        <v>432</v>
      </c>
      <c r="I241" s="33" t="s">
        <v>433</v>
      </c>
      <c r="J241" s="33">
        <v>14.49</v>
      </c>
      <c r="K241" s="31" t="s">
        <v>42</v>
      </c>
      <c r="L241" s="33">
        <v>22376.23</v>
      </c>
      <c r="M241" s="33">
        <v>20777.990000000002</v>
      </c>
      <c r="N241" s="34" t="s">
        <v>6605</v>
      </c>
      <c r="O241" s="33">
        <v>56.55</v>
      </c>
      <c r="BG241" s="27"/>
      <c r="BH241" s="28"/>
      <c r="BI241" s="35" t="s">
        <v>1014</v>
      </c>
      <c r="BJ241" s="19"/>
    </row>
    <row r="242" spans="1:62" s="3" customFormat="1" ht="15" x14ac:dyDescent="0.25">
      <c r="A242" s="36"/>
      <c r="B242" s="37"/>
      <c r="C242" s="37"/>
      <c r="D242" s="37"/>
      <c r="E242" s="38" t="s">
        <v>6606</v>
      </c>
      <c r="F242" s="38"/>
      <c r="G242" s="39"/>
      <c r="H242" s="40"/>
      <c r="I242" s="11"/>
      <c r="J242" s="11"/>
      <c r="K242" s="11"/>
      <c r="L242" s="41">
        <v>23916.400000000001</v>
      </c>
      <c r="M242" s="42"/>
      <c r="N242" s="42"/>
      <c r="O242" s="43"/>
      <c r="BG242" s="27"/>
      <c r="BH242" s="28"/>
      <c r="BI242" s="35"/>
      <c r="BJ242" s="19"/>
    </row>
    <row r="243" spans="1:62" s="3" customFormat="1" ht="15" x14ac:dyDescent="0.25">
      <c r="A243" s="36"/>
      <c r="B243" s="37"/>
      <c r="C243" s="37"/>
      <c r="D243" s="37"/>
      <c r="E243" s="38" t="s">
        <v>6607</v>
      </c>
      <c r="F243" s="38"/>
      <c r="G243" s="39"/>
      <c r="H243" s="40"/>
      <c r="I243" s="11"/>
      <c r="J243" s="11"/>
      <c r="K243" s="11"/>
      <c r="L243" s="41">
        <v>13880.05</v>
      </c>
      <c r="M243" s="42"/>
      <c r="N243" s="42"/>
      <c r="O243" s="43"/>
      <c r="BG243" s="27"/>
      <c r="BH243" s="28"/>
      <c r="BI243" s="35"/>
      <c r="BJ243" s="19"/>
    </row>
    <row r="244" spans="1:62" s="3" customFormat="1" ht="15" x14ac:dyDescent="0.25">
      <c r="A244" s="36"/>
      <c r="B244" s="37"/>
      <c r="C244" s="37"/>
      <c r="D244" s="37"/>
      <c r="E244" s="38" t="s">
        <v>46</v>
      </c>
      <c r="F244" s="38"/>
      <c r="G244" s="39"/>
      <c r="H244" s="40"/>
      <c r="I244" s="11"/>
      <c r="J244" s="11"/>
      <c r="K244" s="11"/>
      <c r="L244" s="41">
        <v>60172.68</v>
      </c>
      <c r="M244" s="42"/>
      <c r="N244" s="42"/>
      <c r="O244" s="43"/>
      <c r="BG244" s="27"/>
      <c r="BH244" s="28"/>
      <c r="BI244" s="35"/>
      <c r="BJ244" s="19"/>
    </row>
    <row r="245" spans="1:62" s="3" customFormat="1" ht="22.5" x14ac:dyDescent="0.25">
      <c r="A245" s="45"/>
      <c r="B245" s="46" t="s">
        <v>437</v>
      </c>
      <c r="C245" s="141" t="s">
        <v>438</v>
      </c>
      <c r="D245" s="141"/>
      <c r="E245" s="141"/>
      <c r="F245" s="47" t="s">
        <v>62</v>
      </c>
      <c r="G245" s="39" t="s">
        <v>6608</v>
      </c>
      <c r="H245" s="48">
        <v>5.08</v>
      </c>
      <c r="I245" s="48"/>
      <c r="J245" s="48">
        <v>5.08</v>
      </c>
      <c r="K245" s="49"/>
      <c r="L245" s="48">
        <v>4.58</v>
      </c>
      <c r="M245" s="48"/>
      <c r="N245" s="48"/>
      <c r="O245" s="50">
        <v>4.58</v>
      </c>
      <c r="BG245" s="27"/>
      <c r="BH245" s="28"/>
      <c r="BI245" s="35"/>
      <c r="BJ245" s="19" t="s">
        <v>438</v>
      </c>
    </row>
    <row r="246" spans="1:62" s="3" customFormat="1" ht="22.5" x14ac:dyDescent="0.25">
      <c r="A246" s="45"/>
      <c r="B246" s="46" t="s">
        <v>255</v>
      </c>
      <c r="C246" s="141" t="s">
        <v>256</v>
      </c>
      <c r="D246" s="141"/>
      <c r="E246" s="141"/>
      <c r="F246" s="47" t="s">
        <v>257</v>
      </c>
      <c r="G246" s="39" t="s">
        <v>6608</v>
      </c>
      <c r="H246" s="48">
        <v>2.16</v>
      </c>
      <c r="I246" s="48"/>
      <c r="J246" s="48">
        <v>2.16</v>
      </c>
      <c r="K246" s="49"/>
      <c r="L246" s="48">
        <v>1.95</v>
      </c>
      <c r="M246" s="48"/>
      <c r="N246" s="48"/>
      <c r="O246" s="50">
        <v>1.95</v>
      </c>
      <c r="BG246" s="27"/>
      <c r="BH246" s="28"/>
      <c r="BI246" s="35"/>
      <c r="BJ246" s="19" t="s">
        <v>256</v>
      </c>
    </row>
    <row r="247" spans="1:62" s="3" customFormat="1" ht="90" x14ac:dyDescent="0.25">
      <c r="A247" s="29" t="s">
        <v>909</v>
      </c>
      <c r="B247" s="30" t="s">
        <v>1020</v>
      </c>
      <c r="C247" s="136" t="s">
        <v>1287</v>
      </c>
      <c r="D247" s="136"/>
      <c r="E247" s="136"/>
      <c r="F247" s="29" t="s">
        <v>273</v>
      </c>
      <c r="G247" s="32">
        <v>0.45100000000000001</v>
      </c>
      <c r="H247" s="33" t="s">
        <v>1022</v>
      </c>
      <c r="I247" s="33" t="s">
        <v>1023</v>
      </c>
      <c r="J247" s="33">
        <v>43.22</v>
      </c>
      <c r="K247" s="31" t="s">
        <v>42</v>
      </c>
      <c r="L247" s="33">
        <v>3155.09</v>
      </c>
      <c r="M247" s="33">
        <v>2938.85</v>
      </c>
      <c r="N247" s="34" t="s">
        <v>6609</v>
      </c>
      <c r="O247" s="33">
        <v>168.8</v>
      </c>
      <c r="BG247" s="27"/>
      <c r="BH247" s="28"/>
      <c r="BI247" s="35" t="s">
        <v>1287</v>
      </c>
      <c r="BJ247" s="19"/>
    </row>
    <row r="248" spans="1:62" s="3" customFormat="1" ht="15" x14ac:dyDescent="0.25">
      <c r="A248" s="36"/>
      <c r="B248" s="37"/>
      <c r="C248" s="37"/>
      <c r="D248" s="37"/>
      <c r="E248" s="38" t="s">
        <v>6610</v>
      </c>
      <c r="F248" s="38"/>
      <c r="G248" s="39"/>
      <c r="H248" s="40"/>
      <c r="I248" s="11"/>
      <c r="J248" s="11"/>
      <c r="K248" s="11"/>
      <c r="L248" s="41">
        <v>3326.67</v>
      </c>
      <c r="M248" s="42"/>
      <c r="N248" s="42"/>
      <c r="O248" s="43"/>
      <c r="BG248" s="27"/>
      <c r="BH248" s="28"/>
      <c r="BI248" s="35"/>
      <c r="BJ248" s="19"/>
    </row>
    <row r="249" spans="1:62" s="3" customFormat="1" ht="15" x14ac:dyDescent="0.25">
      <c r="A249" s="36"/>
      <c r="B249" s="37"/>
      <c r="C249" s="37"/>
      <c r="D249" s="37"/>
      <c r="E249" s="38" t="s">
        <v>6611</v>
      </c>
      <c r="F249" s="38"/>
      <c r="G249" s="39"/>
      <c r="H249" s="40"/>
      <c r="I249" s="11"/>
      <c r="J249" s="11"/>
      <c r="K249" s="11"/>
      <c r="L249" s="41">
        <v>1930.66</v>
      </c>
      <c r="M249" s="42"/>
      <c r="N249" s="42"/>
      <c r="O249" s="43"/>
      <c r="BG249" s="27"/>
      <c r="BH249" s="28"/>
      <c r="BI249" s="35"/>
      <c r="BJ249" s="19"/>
    </row>
    <row r="250" spans="1:62" s="3" customFormat="1" ht="15" x14ac:dyDescent="0.25">
      <c r="A250" s="36"/>
      <c r="B250" s="37"/>
      <c r="C250" s="37"/>
      <c r="D250" s="37"/>
      <c r="E250" s="38" t="s">
        <v>46</v>
      </c>
      <c r="F250" s="38"/>
      <c r="G250" s="39"/>
      <c r="H250" s="40"/>
      <c r="I250" s="11"/>
      <c r="J250" s="11"/>
      <c r="K250" s="11"/>
      <c r="L250" s="41">
        <v>8412.42</v>
      </c>
      <c r="M250" s="42"/>
      <c r="N250" s="42"/>
      <c r="O250" s="43"/>
      <c r="BG250" s="27"/>
      <c r="BH250" s="28"/>
      <c r="BI250" s="35"/>
      <c r="BJ250" s="19"/>
    </row>
    <row r="251" spans="1:62" s="3" customFormat="1" ht="23.25" x14ac:dyDescent="0.25">
      <c r="A251" s="45"/>
      <c r="B251" s="46" t="s">
        <v>285</v>
      </c>
      <c r="C251" s="141" t="s">
        <v>286</v>
      </c>
      <c r="D251" s="141"/>
      <c r="E251" s="141"/>
      <c r="F251" s="47" t="s">
        <v>80</v>
      </c>
      <c r="G251" s="39" t="s">
        <v>6612</v>
      </c>
      <c r="H251" s="48">
        <v>713.2</v>
      </c>
      <c r="I251" s="48"/>
      <c r="J251" s="48">
        <v>713.2</v>
      </c>
      <c r="K251" s="49"/>
      <c r="L251" s="48">
        <v>19.3</v>
      </c>
      <c r="M251" s="48"/>
      <c r="N251" s="48"/>
      <c r="O251" s="50">
        <v>19.3</v>
      </c>
      <c r="BG251" s="27"/>
      <c r="BH251" s="28"/>
      <c r="BI251" s="35"/>
      <c r="BJ251" s="19" t="s">
        <v>286</v>
      </c>
    </row>
    <row r="252" spans="1:62" s="3" customFormat="1" ht="22.5" x14ac:dyDescent="0.25">
      <c r="A252" s="45"/>
      <c r="B252" s="46" t="s">
        <v>255</v>
      </c>
      <c r="C252" s="141" t="s">
        <v>256</v>
      </c>
      <c r="D252" s="141"/>
      <c r="E252" s="141"/>
      <c r="F252" s="47" t="s">
        <v>257</v>
      </c>
      <c r="G252" s="39" t="s">
        <v>6613</v>
      </c>
      <c r="H252" s="48">
        <v>2.16</v>
      </c>
      <c r="I252" s="48"/>
      <c r="J252" s="48">
        <v>2.16</v>
      </c>
      <c r="K252" s="49"/>
      <c r="L252" s="48">
        <v>0.19</v>
      </c>
      <c r="M252" s="48"/>
      <c r="N252" s="48"/>
      <c r="O252" s="50">
        <v>0.19</v>
      </c>
      <c r="BG252" s="27"/>
      <c r="BH252" s="28"/>
      <c r="BI252" s="35"/>
      <c r="BJ252" s="19" t="s">
        <v>256</v>
      </c>
    </row>
    <row r="253" spans="1:62" s="3" customFormat="1" ht="15" x14ac:dyDescent="0.25">
      <c r="A253" s="133" t="s">
        <v>6614</v>
      </c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5"/>
      <c r="BG253" s="27"/>
      <c r="BH253" s="28" t="s">
        <v>6614</v>
      </c>
      <c r="BI253" s="35"/>
      <c r="BJ253" s="19"/>
    </row>
    <row r="254" spans="1:62" s="3" customFormat="1" ht="90" x14ac:dyDescent="0.25">
      <c r="A254" s="29" t="s">
        <v>912</v>
      </c>
      <c r="B254" s="30" t="s">
        <v>1540</v>
      </c>
      <c r="C254" s="136" t="s">
        <v>6615</v>
      </c>
      <c r="D254" s="136"/>
      <c r="E254" s="136"/>
      <c r="F254" s="29" t="s">
        <v>1091</v>
      </c>
      <c r="G254" s="32">
        <v>0.70499999999999996</v>
      </c>
      <c r="H254" s="33" t="s">
        <v>1542</v>
      </c>
      <c r="I254" s="33">
        <v>88.52</v>
      </c>
      <c r="J254" s="33"/>
      <c r="K254" s="31" t="s">
        <v>42</v>
      </c>
      <c r="L254" s="33">
        <v>5116.43</v>
      </c>
      <c r="M254" s="33">
        <v>4395.58</v>
      </c>
      <c r="N254" s="34">
        <v>720.85</v>
      </c>
      <c r="O254" s="33"/>
      <c r="BG254" s="27"/>
      <c r="BH254" s="28"/>
      <c r="BI254" s="35" t="s">
        <v>6615</v>
      </c>
      <c r="BJ254" s="19"/>
    </row>
    <row r="255" spans="1:62" s="3" customFormat="1" ht="15" x14ac:dyDescent="0.25">
      <c r="A255" s="36"/>
      <c r="B255" s="37"/>
      <c r="C255" s="37"/>
      <c r="D255" s="37"/>
      <c r="E255" s="38" t="s">
        <v>6616</v>
      </c>
      <c r="F255" s="38"/>
      <c r="G255" s="39"/>
      <c r="H255" s="40"/>
      <c r="I255" s="11"/>
      <c r="J255" s="11"/>
      <c r="K255" s="11"/>
      <c r="L255" s="41">
        <v>4263.71</v>
      </c>
      <c r="M255" s="42"/>
      <c r="N255" s="42"/>
      <c r="O255" s="43"/>
      <c r="BG255" s="27"/>
      <c r="BH255" s="28"/>
      <c r="BI255" s="35"/>
      <c r="BJ255" s="19"/>
    </row>
    <row r="256" spans="1:62" s="3" customFormat="1" ht="15" x14ac:dyDescent="0.25">
      <c r="A256" s="36"/>
      <c r="B256" s="37"/>
      <c r="C256" s="37"/>
      <c r="D256" s="37"/>
      <c r="E256" s="38" t="s">
        <v>6617</v>
      </c>
      <c r="F256" s="38"/>
      <c r="G256" s="39"/>
      <c r="H256" s="40"/>
      <c r="I256" s="11"/>
      <c r="J256" s="11"/>
      <c r="K256" s="11"/>
      <c r="L256" s="41">
        <v>2417.5700000000002</v>
      </c>
      <c r="M256" s="42"/>
      <c r="N256" s="42"/>
      <c r="O256" s="43"/>
      <c r="BG256" s="27"/>
      <c r="BH256" s="28"/>
      <c r="BI256" s="35"/>
      <c r="BJ256" s="19"/>
    </row>
    <row r="257" spans="1:62" s="3" customFormat="1" ht="15" x14ac:dyDescent="0.25">
      <c r="A257" s="36"/>
      <c r="B257" s="37"/>
      <c r="C257" s="37"/>
      <c r="D257" s="37"/>
      <c r="E257" s="38" t="s">
        <v>46</v>
      </c>
      <c r="F257" s="38"/>
      <c r="G257" s="39"/>
      <c r="H257" s="40"/>
      <c r="I257" s="11"/>
      <c r="J257" s="11"/>
      <c r="K257" s="11"/>
      <c r="L257" s="41">
        <v>11797.71</v>
      </c>
      <c r="M257" s="42"/>
      <c r="N257" s="42"/>
      <c r="O257" s="43"/>
      <c r="BG257" s="27"/>
      <c r="BH257" s="28"/>
      <c r="BI257" s="35"/>
      <c r="BJ257" s="19"/>
    </row>
    <row r="258" spans="1:62" s="3" customFormat="1" ht="90" x14ac:dyDescent="0.25">
      <c r="A258" s="29" t="s">
        <v>915</v>
      </c>
      <c r="B258" s="30" t="s">
        <v>4159</v>
      </c>
      <c r="C258" s="136" t="s">
        <v>6577</v>
      </c>
      <c r="D258" s="136"/>
      <c r="E258" s="136"/>
      <c r="F258" s="29" t="s">
        <v>257</v>
      </c>
      <c r="G258" s="51">
        <v>0.76139999999999997</v>
      </c>
      <c r="H258" s="33">
        <v>377.36</v>
      </c>
      <c r="I258" s="33"/>
      <c r="J258" s="33">
        <v>377.36</v>
      </c>
      <c r="K258" s="31" t="s">
        <v>42</v>
      </c>
      <c r="L258" s="33">
        <v>2488.21</v>
      </c>
      <c r="M258" s="33"/>
      <c r="N258" s="34"/>
      <c r="O258" s="33">
        <v>2488.21</v>
      </c>
      <c r="BG258" s="27"/>
      <c r="BH258" s="28"/>
      <c r="BI258" s="35" t="s">
        <v>6577</v>
      </c>
      <c r="BJ258" s="19"/>
    </row>
    <row r="259" spans="1:62" s="3" customFormat="1" ht="90" x14ac:dyDescent="0.25">
      <c r="A259" s="29" t="s">
        <v>920</v>
      </c>
      <c r="B259" s="30" t="s">
        <v>385</v>
      </c>
      <c r="C259" s="136" t="s">
        <v>386</v>
      </c>
      <c r="D259" s="136"/>
      <c r="E259" s="136"/>
      <c r="F259" s="29" t="s">
        <v>387</v>
      </c>
      <c r="G259" s="32">
        <v>0.14099999999999999</v>
      </c>
      <c r="H259" s="33" t="s">
        <v>388</v>
      </c>
      <c r="I259" s="33">
        <v>2.76</v>
      </c>
      <c r="J259" s="33">
        <v>1527.55</v>
      </c>
      <c r="K259" s="31" t="s">
        <v>42</v>
      </c>
      <c r="L259" s="33">
        <v>2132.9699999999998</v>
      </c>
      <c r="M259" s="33">
        <v>263.25</v>
      </c>
      <c r="N259" s="34">
        <v>4.49</v>
      </c>
      <c r="O259" s="33">
        <v>1865.23</v>
      </c>
      <c r="BG259" s="27"/>
      <c r="BH259" s="28"/>
      <c r="BI259" s="35" t="s">
        <v>386</v>
      </c>
      <c r="BJ259" s="19"/>
    </row>
    <row r="260" spans="1:62" s="3" customFormat="1" ht="15" x14ac:dyDescent="0.25">
      <c r="A260" s="36"/>
      <c r="B260" s="37"/>
      <c r="C260" s="37"/>
      <c r="D260" s="37"/>
      <c r="E260" s="38" t="s">
        <v>6618</v>
      </c>
      <c r="F260" s="38"/>
      <c r="G260" s="39"/>
      <c r="H260" s="40"/>
      <c r="I260" s="11"/>
      <c r="J260" s="11"/>
      <c r="K260" s="11"/>
      <c r="L260" s="41">
        <v>294.83999999999997</v>
      </c>
      <c r="M260" s="42"/>
      <c r="N260" s="42"/>
      <c r="O260" s="43"/>
      <c r="BG260" s="27"/>
      <c r="BH260" s="28"/>
      <c r="BI260" s="35"/>
      <c r="BJ260" s="19"/>
    </row>
    <row r="261" spans="1:62" s="3" customFormat="1" ht="15" x14ac:dyDescent="0.25">
      <c r="A261" s="36"/>
      <c r="B261" s="37"/>
      <c r="C261" s="37"/>
      <c r="D261" s="37"/>
      <c r="E261" s="38" t="s">
        <v>6619</v>
      </c>
      <c r="F261" s="38"/>
      <c r="G261" s="39"/>
      <c r="H261" s="40"/>
      <c r="I261" s="11"/>
      <c r="J261" s="11"/>
      <c r="K261" s="11"/>
      <c r="L261" s="41">
        <v>171.11</v>
      </c>
      <c r="M261" s="42"/>
      <c r="N261" s="42"/>
      <c r="O261" s="43"/>
      <c r="BG261" s="27"/>
      <c r="BH261" s="28"/>
      <c r="BI261" s="35"/>
      <c r="BJ261" s="19"/>
    </row>
    <row r="262" spans="1:62" s="3" customFormat="1" ht="15" x14ac:dyDescent="0.25">
      <c r="A262" s="36"/>
      <c r="B262" s="37"/>
      <c r="C262" s="37"/>
      <c r="D262" s="37"/>
      <c r="E262" s="38" t="s">
        <v>46</v>
      </c>
      <c r="F262" s="38"/>
      <c r="G262" s="39"/>
      <c r="H262" s="40"/>
      <c r="I262" s="11"/>
      <c r="J262" s="11"/>
      <c r="K262" s="11"/>
      <c r="L262" s="41">
        <v>2598.92</v>
      </c>
      <c r="M262" s="42"/>
      <c r="N262" s="42"/>
      <c r="O262" s="43"/>
      <c r="BG262" s="27"/>
      <c r="BH262" s="28"/>
      <c r="BI262" s="35"/>
      <c r="BJ262" s="19"/>
    </row>
    <row r="263" spans="1:62" s="3" customFormat="1" ht="23.25" x14ac:dyDescent="0.25">
      <c r="A263" s="45"/>
      <c r="B263" s="46" t="s">
        <v>391</v>
      </c>
      <c r="C263" s="141" t="s">
        <v>392</v>
      </c>
      <c r="D263" s="141"/>
      <c r="E263" s="141"/>
      <c r="F263" s="47" t="s">
        <v>50</v>
      </c>
      <c r="G263" s="39" t="s">
        <v>6620</v>
      </c>
      <c r="H263" s="48">
        <v>12.48</v>
      </c>
      <c r="I263" s="48"/>
      <c r="J263" s="48">
        <v>12.48</v>
      </c>
      <c r="K263" s="49"/>
      <c r="L263" s="48">
        <v>215.38</v>
      </c>
      <c r="M263" s="48"/>
      <c r="N263" s="48"/>
      <c r="O263" s="50">
        <v>215.38</v>
      </c>
      <c r="BG263" s="27"/>
      <c r="BH263" s="28"/>
      <c r="BI263" s="35"/>
      <c r="BJ263" s="19" t="s">
        <v>392</v>
      </c>
    </row>
    <row r="264" spans="1:62" s="3" customFormat="1" ht="90" x14ac:dyDescent="0.25">
      <c r="A264" s="29" t="s">
        <v>925</v>
      </c>
      <c r="B264" s="30" t="s">
        <v>247</v>
      </c>
      <c r="C264" s="136" t="s">
        <v>248</v>
      </c>
      <c r="D264" s="136"/>
      <c r="E264" s="136"/>
      <c r="F264" s="29" t="s">
        <v>249</v>
      </c>
      <c r="G264" s="32">
        <v>0.14099999999999999</v>
      </c>
      <c r="H264" s="33" t="s">
        <v>250</v>
      </c>
      <c r="I264" s="33" t="s">
        <v>251</v>
      </c>
      <c r="J264" s="33">
        <v>7.57</v>
      </c>
      <c r="K264" s="31" t="s">
        <v>42</v>
      </c>
      <c r="L264" s="33">
        <v>2949.76</v>
      </c>
      <c r="M264" s="33">
        <v>2836.85</v>
      </c>
      <c r="N264" s="34" t="s">
        <v>6621</v>
      </c>
      <c r="O264" s="33">
        <v>9.23</v>
      </c>
      <c r="BG264" s="27"/>
      <c r="BH264" s="28"/>
      <c r="BI264" s="35" t="s">
        <v>248</v>
      </c>
      <c r="BJ264" s="19"/>
    </row>
    <row r="265" spans="1:62" s="3" customFormat="1" ht="15" x14ac:dyDescent="0.25">
      <c r="A265" s="36"/>
      <c r="B265" s="37"/>
      <c r="C265" s="37"/>
      <c r="D265" s="37"/>
      <c r="E265" s="38" t="s">
        <v>6622</v>
      </c>
      <c r="F265" s="38"/>
      <c r="G265" s="39"/>
      <c r="H265" s="40"/>
      <c r="I265" s="11"/>
      <c r="J265" s="11"/>
      <c r="K265" s="11"/>
      <c r="L265" s="41">
        <v>3341.89</v>
      </c>
      <c r="M265" s="42"/>
      <c r="N265" s="42"/>
      <c r="O265" s="43"/>
      <c r="BG265" s="27"/>
      <c r="BH265" s="28"/>
      <c r="BI265" s="35"/>
      <c r="BJ265" s="19"/>
    </row>
    <row r="266" spans="1:62" s="3" customFormat="1" ht="15" x14ac:dyDescent="0.25">
      <c r="A266" s="36"/>
      <c r="B266" s="37"/>
      <c r="C266" s="37"/>
      <c r="D266" s="37"/>
      <c r="E266" s="38" t="s">
        <v>6623</v>
      </c>
      <c r="F266" s="38"/>
      <c r="G266" s="39"/>
      <c r="H266" s="40"/>
      <c r="I266" s="11"/>
      <c r="J266" s="11"/>
      <c r="K266" s="11"/>
      <c r="L266" s="41">
        <v>1939.49</v>
      </c>
      <c r="M266" s="42"/>
      <c r="N266" s="42"/>
      <c r="O266" s="43"/>
      <c r="BG266" s="27"/>
      <c r="BH266" s="28"/>
      <c r="BI266" s="35"/>
      <c r="BJ266" s="19"/>
    </row>
    <row r="267" spans="1:62" s="3" customFormat="1" ht="15" x14ac:dyDescent="0.25">
      <c r="A267" s="36"/>
      <c r="B267" s="37"/>
      <c r="C267" s="37"/>
      <c r="D267" s="37"/>
      <c r="E267" s="38" t="s">
        <v>46</v>
      </c>
      <c r="F267" s="38"/>
      <c r="G267" s="39"/>
      <c r="H267" s="40"/>
      <c r="I267" s="11"/>
      <c r="J267" s="11"/>
      <c r="K267" s="11"/>
      <c r="L267" s="41">
        <v>8231.14</v>
      </c>
      <c r="M267" s="42"/>
      <c r="N267" s="42"/>
      <c r="O267" s="43"/>
      <c r="BG267" s="27"/>
      <c r="BH267" s="28"/>
      <c r="BI267" s="35"/>
      <c r="BJ267" s="19"/>
    </row>
    <row r="268" spans="1:62" s="3" customFormat="1" ht="22.5" x14ac:dyDescent="0.25">
      <c r="A268" s="45"/>
      <c r="B268" s="46" t="s">
        <v>255</v>
      </c>
      <c r="C268" s="141" t="s">
        <v>256</v>
      </c>
      <c r="D268" s="141"/>
      <c r="E268" s="141"/>
      <c r="F268" s="47" t="s">
        <v>257</v>
      </c>
      <c r="G268" s="39" t="s">
        <v>6624</v>
      </c>
      <c r="H268" s="48">
        <v>2.16</v>
      </c>
      <c r="I268" s="48"/>
      <c r="J268" s="48">
        <v>2.16</v>
      </c>
      <c r="K268" s="49"/>
      <c r="L268" s="48">
        <v>1.07</v>
      </c>
      <c r="M268" s="48"/>
      <c r="N268" s="48"/>
      <c r="O268" s="50">
        <v>1.07</v>
      </c>
      <c r="BG268" s="27"/>
      <c r="BH268" s="28"/>
      <c r="BI268" s="35"/>
      <c r="BJ268" s="19" t="s">
        <v>256</v>
      </c>
    </row>
    <row r="269" spans="1:62" s="3" customFormat="1" ht="90" x14ac:dyDescent="0.25">
      <c r="A269" s="29" t="s">
        <v>931</v>
      </c>
      <c r="B269" s="30" t="s">
        <v>260</v>
      </c>
      <c r="C269" s="136" t="s">
        <v>6625</v>
      </c>
      <c r="D269" s="136"/>
      <c r="E269" s="136"/>
      <c r="F269" s="29" t="s">
        <v>249</v>
      </c>
      <c r="G269" s="32">
        <v>0.14099999999999999</v>
      </c>
      <c r="H269" s="33" t="s">
        <v>312</v>
      </c>
      <c r="I269" s="33" t="s">
        <v>313</v>
      </c>
      <c r="J269" s="33"/>
      <c r="K269" s="31" t="s">
        <v>42</v>
      </c>
      <c r="L269" s="33">
        <v>588.87</v>
      </c>
      <c r="M269" s="33">
        <v>384.09</v>
      </c>
      <c r="N269" s="34" t="s">
        <v>6626</v>
      </c>
      <c r="O269" s="33"/>
      <c r="BG269" s="27"/>
      <c r="BH269" s="28"/>
      <c r="BI269" s="35" t="s">
        <v>6625</v>
      </c>
      <c r="BJ269" s="19"/>
    </row>
    <row r="270" spans="1:62" s="3" customFormat="1" ht="15" x14ac:dyDescent="0.25">
      <c r="A270" s="36"/>
      <c r="B270" s="37"/>
      <c r="C270" s="37"/>
      <c r="D270" s="37"/>
      <c r="E270" s="38" t="s">
        <v>6627</v>
      </c>
      <c r="F270" s="38"/>
      <c r="G270" s="39"/>
      <c r="H270" s="40"/>
      <c r="I270" s="11"/>
      <c r="J270" s="11"/>
      <c r="K270" s="11"/>
      <c r="L270" s="41">
        <v>729.57</v>
      </c>
      <c r="M270" s="42"/>
      <c r="N270" s="42"/>
      <c r="O270" s="43"/>
      <c r="BG270" s="27"/>
      <c r="BH270" s="28"/>
      <c r="BI270" s="35"/>
      <c r="BJ270" s="19"/>
    </row>
    <row r="271" spans="1:62" s="3" customFormat="1" ht="15" x14ac:dyDescent="0.25">
      <c r="A271" s="36"/>
      <c r="B271" s="37"/>
      <c r="C271" s="37"/>
      <c r="D271" s="37"/>
      <c r="E271" s="38" t="s">
        <v>6628</v>
      </c>
      <c r="F271" s="38"/>
      <c r="G271" s="39"/>
      <c r="H271" s="40"/>
      <c r="I271" s="11"/>
      <c r="J271" s="11"/>
      <c r="K271" s="11"/>
      <c r="L271" s="41">
        <v>423.41</v>
      </c>
      <c r="M271" s="42"/>
      <c r="N271" s="42"/>
      <c r="O271" s="43"/>
      <c r="BG271" s="27"/>
      <c r="BH271" s="28"/>
      <c r="BI271" s="35"/>
      <c r="BJ271" s="19"/>
    </row>
    <row r="272" spans="1:62" s="3" customFormat="1" ht="15" x14ac:dyDescent="0.25">
      <c r="A272" s="36"/>
      <c r="B272" s="37"/>
      <c r="C272" s="37"/>
      <c r="D272" s="37"/>
      <c r="E272" s="38" t="s">
        <v>46</v>
      </c>
      <c r="F272" s="38"/>
      <c r="G272" s="39"/>
      <c r="H272" s="40"/>
      <c r="I272" s="11"/>
      <c r="J272" s="11"/>
      <c r="K272" s="11"/>
      <c r="L272" s="41">
        <v>1741.85</v>
      </c>
      <c r="M272" s="42"/>
      <c r="N272" s="42"/>
      <c r="O272" s="43"/>
      <c r="BG272" s="27"/>
      <c r="BH272" s="28"/>
      <c r="BI272" s="35"/>
      <c r="BJ272" s="19"/>
    </row>
    <row r="273" spans="1:62" s="3" customFormat="1" ht="90" x14ac:dyDescent="0.25">
      <c r="A273" s="29" t="s">
        <v>934</v>
      </c>
      <c r="B273" s="30" t="s">
        <v>268</v>
      </c>
      <c r="C273" s="136" t="s">
        <v>269</v>
      </c>
      <c r="D273" s="136"/>
      <c r="E273" s="136"/>
      <c r="F273" s="29" t="s">
        <v>257</v>
      </c>
      <c r="G273" s="32">
        <v>1.079</v>
      </c>
      <c r="H273" s="33">
        <v>408.97</v>
      </c>
      <c r="I273" s="33"/>
      <c r="J273" s="33">
        <v>408.97</v>
      </c>
      <c r="K273" s="31" t="s">
        <v>42</v>
      </c>
      <c r="L273" s="33">
        <v>3821.47</v>
      </c>
      <c r="M273" s="33"/>
      <c r="N273" s="34"/>
      <c r="O273" s="33">
        <v>3821.47</v>
      </c>
      <c r="BG273" s="27"/>
      <c r="BH273" s="28"/>
      <c r="BI273" s="35" t="s">
        <v>269</v>
      </c>
      <c r="BJ273" s="19"/>
    </row>
    <row r="274" spans="1:62" s="3" customFormat="1" ht="90" x14ac:dyDescent="0.25">
      <c r="A274" s="29" t="s">
        <v>948</v>
      </c>
      <c r="B274" s="30" t="s">
        <v>319</v>
      </c>
      <c r="C274" s="136" t="s">
        <v>320</v>
      </c>
      <c r="D274" s="136"/>
      <c r="E274" s="136"/>
      <c r="F274" s="29" t="s">
        <v>321</v>
      </c>
      <c r="G274" s="54">
        <v>2.4674999999999999E-2</v>
      </c>
      <c r="H274" s="33" t="s">
        <v>322</v>
      </c>
      <c r="I274" s="33" t="s">
        <v>323</v>
      </c>
      <c r="J274" s="33">
        <v>241.92</v>
      </c>
      <c r="K274" s="31" t="s">
        <v>42</v>
      </c>
      <c r="L274" s="33">
        <v>242.18</v>
      </c>
      <c r="M274" s="33">
        <v>175.25</v>
      </c>
      <c r="N274" s="34" t="s">
        <v>6629</v>
      </c>
      <c r="O274" s="33">
        <v>51.69</v>
      </c>
      <c r="BG274" s="27"/>
      <c r="BH274" s="28"/>
      <c r="BI274" s="35" t="s">
        <v>320</v>
      </c>
      <c r="BJ274" s="19"/>
    </row>
    <row r="275" spans="1:62" s="3" customFormat="1" ht="15" x14ac:dyDescent="0.25">
      <c r="A275" s="36"/>
      <c r="B275" s="37"/>
      <c r="C275" s="37"/>
      <c r="D275" s="37"/>
      <c r="E275" s="38" t="s">
        <v>6630</v>
      </c>
      <c r="F275" s="38"/>
      <c r="G275" s="39"/>
      <c r="H275" s="40"/>
      <c r="I275" s="11"/>
      <c r="J275" s="11"/>
      <c r="K275" s="11"/>
      <c r="L275" s="41">
        <v>182.06</v>
      </c>
      <c r="M275" s="42"/>
      <c r="N275" s="42"/>
      <c r="O275" s="43"/>
      <c r="BG275" s="27"/>
      <c r="BH275" s="28"/>
      <c r="BI275" s="35"/>
      <c r="BJ275" s="19"/>
    </row>
    <row r="276" spans="1:62" s="3" customFormat="1" ht="15" x14ac:dyDescent="0.25">
      <c r="A276" s="36"/>
      <c r="B276" s="37"/>
      <c r="C276" s="37"/>
      <c r="D276" s="37"/>
      <c r="E276" s="38" t="s">
        <v>6631</v>
      </c>
      <c r="F276" s="38"/>
      <c r="G276" s="39"/>
      <c r="H276" s="40"/>
      <c r="I276" s="11"/>
      <c r="J276" s="11"/>
      <c r="K276" s="11"/>
      <c r="L276" s="41">
        <v>103.52</v>
      </c>
      <c r="M276" s="42"/>
      <c r="N276" s="42"/>
      <c r="O276" s="43"/>
      <c r="BG276" s="27"/>
      <c r="BH276" s="28"/>
      <c r="BI276" s="35"/>
      <c r="BJ276" s="19"/>
    </row>
    <row r="277" spans="1:62" s="3" customFormat="1" ht="15" x14ac:dyDescent="0.25">
      <c r="A277" s="36"/>
      <c r="B277" s="37"/>
      <c r="C277" s="37"/>
      <c r="D277" s="37"/>
      <c r="E277" s="38" t="s">
        <v>46</v>
      </c>
      <c r="F277" s="38"/>
      <c r="G277" s="39"/>
      <c r="H277" s="40"/>
      <c r="I277" s="11"/>
      <c r="J277" s="11"/>
      <c r="K277" s="11"/>
      <c r="L277" s="41">
        <v>527.76</v>
      </c>
      <c r="M277" s="42"/>
      <c r="N277" s="42"/>
      <c r="O277" s="43"/>
      <c r="BG277" s="27"/>
      <c r="BH277" s="28"/>
      <c r="BI277" s="35"/>
      <c r="BJ277" s="19"/>
    </row>
    <row r="278" spans="1:62" s="3" customFormat="1" ht="22.5" x14ac:dyDescent="0.25">
      <c r="A278" s="45"/>
      <c r="B278" s="46" t="s">
        <v>327</v>
      </c>
      <c r="C278" s="141" t="s">
        <v>328</v>
      </c>
      <c r="D278" s="141"/>
      <c r="E278" s="141"/>
      <c r="F278" s="47" t="s">
        <v>80</v>
      </c>
      <c r="G278" s="39" t="s">
        <v>6632</v>
      </c>
      <c r="H278" s="48">
        <v>8640</v>
      </c>
      <c r="I278" s="48"/>
      <c r="J278" s="48">
        <v>8640</v>
      </c>
      <c r="K278" s="49"/>
      <c r="L278" s="48">
        <v>5.97</v>
      </c>
      <c r="M278" s="48"/>
      <c r="N278" s="48"/>
      <c r="O278" s="50">
        <v>5.97</v>
      </c>
      <c r="BG278" s="27"/>
      <c r="BH278" s="28"/>
      <c r="BI278" s="35"/>
      <c r="BJ278" s="19" t="s">
        <v>328</v>
      </c>
    </row>
    <row r="279" spans="1:62" s="3" customFormat="1" ht="90" x14ac:dyDescent="0.25">
      <c r="A279" s="29" t="s">
        <v>956</v>
      </c>
      <c r="B279" s="30" t="s">
        <v>412</v>
      </c>
      <c r="C279" s="136" t="s">
        <v>413</v>
      </c>
      <c r="D279" s="136"/>
      <c r="E279" s="136"/>
      <c r="F279" s="29" t="s">
        <v>50</v>
      </c>
      <c r="G279" s="53">
        <v>14.1</v>
      </c>
      <c r="H279" s="33">
        <v>9.33</v>
      </c>
      <c r="I279" s="33"/>
      <c r="J279" s="33">
        <v>9.33</v>
      </c>
      <c r="K279" s="31" t="s">
        <v>42</v>
      </c>
      <c r="L279" s="33">
        <v>1139.25</v>
      </c>
      <c r="M279" s="33"/>
      <c r="N279" s="34"/>
      <c r="O279" s="33">
        <v>1139.25</v>
      </c>
      <c r="BG279" s="27"/>
      <c r="BH279" s="28"/>
      <c r="BI279" s="35" t="s">
        <v>413</v>
      </c>
      <c r="BJ279" s="19"/>
    </row>
    <row r="280" spans="1:62" s="3" customFormat="1" ht="90" x14ac:dyDescent="0.25">
      <c r="A280" s="29" t="s">
        <v>958</v>
      </c>
      <c r="B280" s="30" t="s">
        <v>271</v>
      </c>
      <c r="C280" s="136" t="s">
        <v>272</v>
      </c>
      <c r="D280" s="136"/>
      <c r="E280" s="136"/>
      <c r="F280" s="29" t="s">
        <v>273</v>
      </c>
      <c r="G280" s="32">
        <v>0.14099999999999999</v>
      </c>
      <c r="H280" s="33" t="s">
        <v>274</v>
      </c>
      <c r="I280" s="33" t="s">
        <v>275</v>
      </c>
      <c r="J280" s="33">
        <v>11841.21</v>
      </c>
      <c r="K280" s="31" t="s">
        <v>42</v>
      </c>
      <c r="L280" s="33">
        <v>20685.82</v>
      </c>
      <c r="M280" s="33">
        <v>5792.79</v>
      </c>
      <c r="N280" s="34" t="s">
        <v>6633</v>
      </c>
      <c r="O280" s="33">
        <v>14458.83</v>
      </c>
      <c r="BG280" s="27"/>
      <c r="BH280" s="28"/>
      <c r="BI280" s="35" t="s">
        <v>272</v>
      </c>
      <c r="BJ280" s="19"/>
    </row>
    <row r="281" spans="1:62" s="3" customFormat="1" ht="15" x14ac:dyDescent="0.25">
      <c r="A281" s="36"/>
      <c r="B281" s="37"/>
      <c r="C281" s="37"/>
      <c r="D281" s="37"/>
      <c r="E281" s="38" t="s">
        <v>6634</v>
      </c>
      <c r="F281" s="38"/>
      <c r="G281" s="39"/>
      <c r="H281" s="40"/>
      <c r="I281" s="11"/>
      <c r="J281" s="11"/>
      <c r="K281" s="11"/>
      <c r="L281" s="41">
        <v>7240.96</v>
      </c>
      <c r="M281" s="42"/>
      <c r="N281" s="42"/>
      <c r="O281" s="43"/>
      <c r="BG281" s="27"/>
      <c r="BH281" s="28"/>
      <c r="BI281" s="35"/>
      <c r="BJ281" s="19"/>
    </row>
    <row r="282" spans="1:62" s="3" customFormat="1" ht="15" x14ac:dyDescent="0.25">
      <c r="A282" s="36"/>
      <c r="B282" s="37"/>
      <c r="C282" s="37"/>
      <c r="D282" s="37"/>
      <c r="E282" s="38" t="s">
        <v>6635</v>
      </c>
      <c r="F282" s="38"/>
      <c r="G282" s="39"/>
      <c r="H282" s="40"/>
      <c r="I282" s="11"/>
      <c r="J282" s="11"/>
      <c r="K282" s="11"/>
      <c r="L282" s="41">
        <v>4202.34</v>
      </c>
      <c r="M282" s="42"/>
      <c r="N282" s="42"/>
      <c r="O282" s="43"/>
      <c r="BG282" s="27"/>
      <c r="BH282" s="28"/>
      <c r="BI282" s="35"/>
      <c r="BJ282" s="19"/>
    </row>
    <row r="283" spans="1:62" s="3" customFormat="1" ht="15" x14ac:dyDescent="0.25">
      <c r="A283" s="36"/>
      <c r="B283" s="37"/>
      <c r="C283" s="37"/>
      <c r="D283" s="37"/>
      <c r="E283" s="38" t="s">
        <v>46</v>
      </c>
      <c r="F283" s="38"/>
      <c r="G283" s="39"/>
      <c r="H283" s="40"/>
      <c r="I283" s="11"/>
      <c r="J283" s="11"/>
      <c r="K283" s="11"/>
      <c r="L283" s="41">
        <v>32129.119999999999</v>
      </c>
      <c r="M283" s="42"/>
      <c r="N283" s="42"/>
      <c r="O283" s="43"/>
      <c r="BG283" s="27"/>
      <c r="BH283" s="28"/>
      <c r="BI283" s="35"/>
      <c r="BJ283" s="19"/>
    </row>
    <row r="284" spans="1:62" s="3" customFormat="1" ht="34.5" x14ac:dyDescent="0.25">
      <c r="A284" s="45"/>
      <c r="B284" s="46" t="s">
        <v>279</v>
      </c>
      <c r="C284" s="141" t="s">
        <v>280</v>
      </c>
      <c r="D284" s="141"/>
      <c r="E284" s="141"/>
      <c r="F284" s="47" t="s">
        <v>80</v>
      </c>
      <c r="G284" s="39" t="s">
        <v>6636</v>
      </c>
      <c r="H284" s="48">
        <v>17894.900000000001</v>
      </c>
      <c r="I284" s="48"/>
      <c r="J284" s="48">
        <v>17894.900000000001</v>
      </c>
      <c r="K284" s="49"/>
      <c r="L284" s="48">
        <v>0.5</v>
      </c>
      <c r="M284" s="48"/>
      <c r="N284" s="48"/>
      <c r="O284" s="50">
        <v>0.5</v>
      </c>
      <c r="BG284" s="27"/>
      <c r="BH284" s="28"/>
      <c r="BI284" s="35"/>
      <c r="BJ284" s="19" t="s">
        <v>280</v>
      </c>
    </row>
    <row r="285" spans="1:62" s="3" customFormat="1" ht="23.25" x14ac:dyDescent="0.25">
      <c r="A285" s="45"/>
      <c r="B285" s="46" t="s">
        <v>282</v>
      </c>
      <c r="C285" s="141" t="s">
        <v>283</v>
      </c>
      <c r="D285" s="141"/>
      <c r="E285" s="141"/>
      <c r="F285" s="47" t="s">
        <v>80</v>
      </c>
      <c r="G285" s="39" t="s">
        <v>6637</v>
      </c>
      <c r="H285" s="48">
        <v>13965.45</v>
      </c>
      <c r="I285" s="48"/>
      <c r="J285" s="48">
        <v>13965.45</v>
      </c>
      <c r="K285" s="49"/>
      <c r="L285" s="48">
        <v>13.39</v>
      </c>
      <c r="M285" s="48"/>
      <c r="N285" s="48"/>
      <c r="O285" s="50">
        <v>13.39</v>
      </c>
      <c r="BG285" s="27"/>
      <c r="BH285" s="28"/>
      <c r="BI285" s="35"/>
      <c r="BJ285" s="19" t="s">
        <v>283</v>
      </c>
    </row>
    <row r="286" spans="1:62" s="3" customFormat="1" ht="23.25" x14ac:dyDescent="0.25">
      <c r="A286" s="45"/>
      <c r="B286" s="46" t="s">
        <v>285</v>
      </c>
      <c r="C286" s="141" t="s">
        <v>286</v>
      </c>
      <c r="D286" s="141"/>
      <c r="E286" s="141"/>
      <c r="F286" s="47" t="s">
        <v>80</v>
      </c>
      <c r="G286" s="39" t="s">
        <v>6638</v>
      </c>
      <c r="H286" s="48">
        <v>713.2</v>
      </c>
      <c r="I286" s="48"/>
      <c r="J286" s="48">
        <v>713.2</v>
      </c>
      <c r="K286" s="49"/>
      <c r="L286" s="48">
        <v>1.31</v>
      </c>
      <c r="M286" s="48"/>
      <c r="N286" s="48"/>
      <c r="O286" s="50">
        <v>1.31</v>
      </c>
      <c r="BG286" s="27"/>
      <c r="BH286" s="28"/>
      <c r="BI286" s="35"/>
      <c r="BJ286" s="19" t="s">
        <v>286</v>
      </c>
    </row>
    <row r="287" spans="1:62" s="3" customFormat="1" ht="23.25" x14ac:dyDescent="0.25">
      <c r="A287" s="45"/>
      <c r="B287" s="46" t="s">
        <v>288</v>
      </c>
      <c r="C287" s="141" t="s">
        <v>289</v>
      </c>
      <c r="D287" s="141"/>
      <c r="E287" s="141"/>
      <c r="F287" s="47" t="s">
        <v>80</v>
      </c>
      <c r="G287" s="39" t="s">
        <v>6639</v>
      </c>
      <c r="H287" s="48">
        <v>2206.77</v>
      </c>
      <c r="I287" s="48"/>
      <c r="J287" s="48">
        <v>2206.77</v>
      </c>
      <c r="K287" s="49"/>
      <c r="L287" s="48">
        <v>11.2</v>
      </c>
      <c r="M287" s="48"/>
      <c r="N287" s="48"/>
      <c r="O287" s="50">
        <v>11.2</v>
      </c>
      <c r="BG287" s="27"/>
      <c r="BH287" s="28"/>
      <c r="BI287" s="35"/>
      <c r="BJ287" s="19" t="s">
        <v>289</v>
      </c>
    </row>
    <row r="288" spans="1:62" s="3" customFormat="1" ht="23.25" x14ac:dyDescent="0.25">
      <c r="A288" s="45"/>
      <c r="B288" s="46" t="s">
        <v>291</v>
      </c>
      <c r="C288" s="141" t="s">
        <v>292</v>
      </c>
      <c r="D288" s="141"/>
      <c r="E288" s="141"/>
      <c r="F288" s="47" t="s">
        <v>80</v>
      </c>
      <c r="G288" s="39" t="s">
        <v>6640</v>
      </c>
      <c r="H288" s="48">
        <v>12653.97</v>
      </c>
      <c r="I288" s="48"/>
      <c r="J288" s="48">
        <v>12653.97</v>
      </c>
      <c r="K288" s="49"/>
      <c r="L288" s="48">
        <v>13.92</v>
      </c>
      <c r="M288" s="48"/>
      <c r="N288" s="48"/>
      <c r="O288" s="50">
        <v>13.92</v>
      </c>
      <c r="BG288" s="27"/>
      <c r="BH288" s="28"/>
      <c r="BI288" s="35"/>
      <c r="BJ288" s="19" t="s">
        <v>292</v>
      </c>
    </row>
    <row r="289" spans="1:62" s="3" customFormat="1" ht="23.25" x14ac:dyDescent="0.25">
      <c r="A289" s="45"/>
      <c r="B289" s="46" t="s">
        <v>294</v>
      </c>
      <c r="C289" s="141" t="s">
        <v>295</v>
      </c>
      <c r="D289" s="141"/>
      <c r="E289" s="141"/>
      <c r="F289" s="47" t="s">
        <v>62</v>
      </c>
      <c r="G289" s="39" t="s">
        <v>6641</v>
      </c>
      <c r="H289" s="48">
        <v>50.44</v>
      </c>
      <c r="I289" s="48"/>
      <c r="J289" s="48">
        <v>50.44</v>
      </c>
      <c r="K289" s="49"/>
      <c r="L289" s="48">
        <v>1557.54</v>
      </c>
      <c r="M289" s="48"/>
      <c r="N289" s="48"/>
      <c r="O289" s="50">
        <v>1557.54</v>
      </c>
      <c r="BG289" s="27"/>
      <c r="BH289" s="28"/>
      <c r="BI289" s="35"/>
      <c r="BJ289" s="19" t="s">
        <v>295</v>
      </c>
    </row>
    <row r="290" spans="1:62" s="3" customFormat="1" ht="22.5" x14ac:dyDescent="0.25">
      <c r="A290" s="45"/>
      <c r="B290" s="46" t="s">
        <v>297</v>
      </c>
      <c r="C290" s="141" t="s">
        <v>298</v>
      </c>
      <c r="D290" s="141"/>
      <c r="E290" s="141"/>
      <c r="F290" s="47" t="s">
        <v>80</v>
      </c>
      <c r="G290" s="39" t="s">
        <v>6642</v>
      </c>
      <c r="H290" s="48">
        <v>1865.4</v>
      </c>
      <c r="I290" s="48"/>
      <c r="J290" s="48">
        <v>1865.4</v>
      </c>
      <c r="K290" s="49"/>
      <c r="L290" s="48">
        <v>71.540000000000006</v>
      </c>
      <c r="M290" s="48"/>
      <c r="N290" s="48"/>
      <c r="O290" s="50">
        <v>71.540000000000006</v>
      </c>
      <c r="BG290" s="27"/>
      <c r="BH290" s="28"/>
      <c r="BI290" s="35"/>
      <c r="BJ290" s="19" t="s">
        <v>298</v>
      </c>
    </row>
    <row r="291" spans="1:62" s="3" customFormat="1" ht="23.25" x14ac:dyDescent="0.25">
      <c r="A291" s="45"/>
      <c r="B291" s="46" t="s">
        <v>300</v>
      </c>
      <c r="C291" s="141" t="s">
        <v>301</v>
      </c>
      <c r="D291" s="141"/>
      <c r="E291" s="141"/>
      <c r="F291" s="47" t="s">
        <v>257</v>
      </c>
      <c r="G291" s="39" t="s">
        <v>6643</v>
      </c>
      <c r="H291" s="48">
        <v>69.900000000000006</v>
      </c>
      <c r="I291" s="48"/>
      <c r="J291" s="48">
        <v>69.900000000000006</v>
      </c>
      <c r="K291" s="49"/>
      <c r="L291" s="48">
        <v>0.17</v>
      </c>
      <c r="M291" s="48"/>
      <c r="N291" s="48"/>
      <c r="O291" s="50">
        <v>0.17</v>
      </c>
      <c r="BG291" s="27"/>
      <c r="BH291" s="28"/>
      <c r="BI291" s="35"/>
      <c r="BJ291" s="19" t="s">
        <v>301</v>
      </c>
    </row>
    <row r="292" spans="1:62" s="3" customFormat="1" ht="22.5" x14ac:dyDescent="0.25">
      <c r="A292" s="45"/>
      <c r="B292" s="46" t="s">
        <v>255</v>
      </c>
      <c r="C292" s="141" t="s">
        <v>256</v>
      </c>
      <c r="D292" s="141"/>
      <c r="E292" s="141"/>
      <c r="F292" s="47" t="s">
        <v>257</v>
      </c>
      <c r="G292" s="39" t="s">
        <v>6644</v>
      </c>
      <c r="H292" s="48">
        <v>2.16</v>
      </c>
      <c r="I292" s="48"/>
      <c r="J292" s="48">
        <v>2.16</v>
      </c>
      <c r="K292" s="49"/>
      <c r="L292" s="48">
        <v>0.04</v>
      </c>
      <c r="M292" s="48"/>
      <c r="N292" s="48"/>
      <c r="O292" s="50">
        <v>0.04</v>
      </c>
      <c r="BG292" s="27"/>
      <c r="BH292" s="28"/>
      <c r="BI292" s="35"/>
      <c r="BJ292" s="19" t="s">
        <v>256</v>
      </c>
    </row>
    <row r="293" spans="1:62" s="3" customFormat="1" ht="15" x14ac:dyDescent="0.25">
      <c r="A293" s="138" t="s">
        <v>427</v>
      </c>
      <c r="B293" s="139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40"/>
      <c r="BG293" s="27" t="s">
        <v>427</v>
      </c>
      <c r="BH293" s="28"/>
      <c r="BI293" s="35"/>
      <c r="BJ293" s="19"/>
    </row>
    <row r="294" spans="1:62" s="3" customFormat="1" ht="15" x14ac:dyDescent="0.25">
      <c r="A294" s="133" t="s">
        <v>428</v>
      </c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5"/>
      <c r="BG294" s="27"/>
      <c r="BH294" s="28" t="s">
        <v>428</v>
      </c>
      <c r="BI294" s="35"/>
      <c r="BJ294" s="19"/>
    </row>
    <row r="295" spans="1:62" s="3" customFormat="1" ht="15" x14ac:dyDescent="0.25">
      <c r="A295" s="133" t="s">
        <v>6501</v>
      </c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5"/>
      <c r="BG295" s="27"/>
      <c r="BH295" s="28" t="s">
        <v>6501</v>
      </c>
      <c r="BI295" s="35"/>
      <c r="BJ295" s="19"/>
    </row>
    <row r="296" spans="1:62" s="3" customFormat="1" ht="90" x14ac:dyDescent="0.25">
      <c r="A296" s="29" t="s">
        <v>962</v>
      </c>
      <c r="B296" s="30" t="s">
        <v>430</v>
      </c>
      <c r="C296" s="136" t="s">
        <v>431</v>
      </c>
      <c r="D296" s="136"/>
      <c r="E296" s="136"/>
      <c r="F296" s="29" t="s">
        <v>273</v>
      </c>
      <c r="G296" s="32">
        <v>0.375</v>
      </c>
      <c r="H296" s="33" t="s">
        <v>432</v>
      </c>
      <c r="I296" s="33" t="s">
        <v>433</v>
      </c>
      <c r="J296" s="33">
        <v>14.49</v>
      </c>
      <c r="K296" s="31" t="s">
        <v>42</v>
      </c>
      <c r="L296" s="33">
        <v>18605.509999999998</v>
      </c>
      <c r="M296" s="33">
        <v>17276.599999999999</v>
      </c>
      <c r="N296" s="34" t="s">
        <v>6645</v>
      </c>
      <c r="O296" s="33">
        <v>47.02</v>
      </c>
      <c r="BG296" s="27"/>
      <c r="BH296" s="28"/>
      <c r="BI296" s="35" t="s">
        <v>431</v>
      </c>
      <c r="BJ296" s="19"/>
    </row>
    <row r="297" spans="1:62" s="3" customFormat="1" ht="15" x14ac:dyDescent="0.25">
      <c r="A297" s="36"/>
      <c r="B297" s="37"/>
      <c r="C297" s="37"/>
      <c r="D297" s="37"/>
      <c r="E297" s="38" t="s">
        <v>6646</v>
      </c>
      <c r="F297" s="38"/>
      <c r="G297" s="39"/>
      <c r="H297" s="40"/>
      <c r="I297" s="11"/>
      <c r="J297" s="11"/>
      <c r="K297" s="11"/>
      <c r="L297" s="41">
        <v>19886.14</v>
      </c>
      <c r="M297" s="42"/>
      <c r="N297" s="42"/>
      <c r="O297" s="43"/>
      <c r="BG297" s="27"/>
      <c r="BH297" s="28"/>
      <c r="BI297" s="35"/>
      <c r="BJ297" s="19"/>
    </row>
    <row r="298" spans="1:62" s="3" customFormat="1" ht="15" x14ac:dyDescent="0.25">
      <c r="A298" s="36"/>
      <c r="B298" s="37"/>
      <c r="C298" s="37"/>
      <c r="D298" s="37"/>
      <c r="E298" s="38" t="s">
        <v>6647</v>
      </c>
      <c r="F298" s="38"/>
      <c r="G298" s="39"/>
      <c r="H298" s="40"/>
      <c r="I298" s="11"/>
      <c r="J298" s="11"/>
      <c r="K298" s="11"/>
      <c r="L298" s="41">
        <v>11541.06</v>
      </c>
      <c r="M298" s="42"/>
      <c r="N298" s="42"/>
      <c r="O298" s="43"/>
      <c r="BG298" s="27"/>
      <c r="BH298" s="28"/>
      <c r="BI298" s="35"/>
      <c r="BJ298" s="19"/>
    </row>
    <row r="299" spans="1:62" s="3" customFormat="1" ht="15" x14ac:dyDescent="0.25">
      <c r="A299" s="36"/>
      <c r="B299" s="37"/>
      <c r="C299" s="37"/>
      <c r="D299" s="37"/>
      <c r="E299" s="38" t="s">
        <v>46</v>
      </c>
      <c r="F299" s="38"/>
      <c r="G299" s="39"/>
      <c r="H299" s="40"/>
      <c r="I299" s="11"/>
      <c r="J299" s="11"/>
      <c r="K299" s="11"/>
      <c r="L299" s="41">
        <v>50032.71</v>
      </c>
      <c r="M299" s="42"/>
      <c r="N299" s="42"/>
      <c r="O299" s="43"/>
      <c r="BG299" s="27"/>
      <c r="BH299" s="28"/>
      <c r="BI299" s="35"/>
      <c r="BJ299" s="19"/>
    </row>
    <row r="300" spans="1:62" s="3" customFormat="1" ht="22.5" x14ac:dyDescent="0.25">
      <c r="A300" s="45"/>
      <c r="B300" s="46" t="s">
        <v>437</v>
      </c>
      <c r="C300" s="141" t="s">
        <v>438</v>
      </c>
      <c r="D300" s="141"/>
      <c r="E300" s="141"/>
      <c r="F300" s="47" t="s">
        <v>62</v>
      </c>
      <c r="G300" s="39" t="s">
        <v>6648</v>
      </c>
      <c r="H300" s="48">
        <v>5.08</v>
      </c>
      <c r="I300" s="48"/>
      <c r="J300" s="48">
        <v>5.08</v>
      </c>
      <c r="K300" s="49"/>
      <c r="L300" s="48">
        <v>3.81</v>
      </c>
      <c r="M300" s="48"/>
      <c r="N300" s="48"/>
      <c r="O300" s="50">
        <v>3.81</v>
      </c>
      <c r="BG300" s="27"/>
      <c r="BH300" s="28"/>
      <c r="BI300" s="35"/>
      <c r="BJ300" s="19" t="s">
        <v>438</v>
      </c>
    </row>
    <row r="301" spans="1:62" s="3" customFormat="1" ht="22.5" x14ac:dyDescent="0.25">
      <c r="A301" s="45"/>
      <c r="B301" s="46" t="s">
        <v>255</v>
      </c>
      <c r="C301" s="141" t="s">
        <v>256</v>
      </c>
      <c r="D301" s="141"/>
      <c r="E301" s="141"/>
      <c r="F301" s="47" t="s">
        <v>257</v>
      </c>
      <c r="G301" s="39" t="s">
        <v>6648</v>
      </c>
      <c r="H301" s="48">
        <v>2.16</v>
      </c>
      <c r="I301" s="48"/>
      <c r="J301" s="48">
        <v>2.16</v>
      </c>
      <c r="K301" s="49"/>
      <c r="L301" s="48">
        <v>1.62</v>
      </c>
      <c r="M301" s="48"/>
      <c r="N301" s="48"/>
      <c r="O301" s="50">
        <v>1.62</v>
      </c>
      <c r="BG301" s="27"/>
      <c r="BH301" s="28"/>
      <c r="BI301" s="35"/>
      <c r="BJ301" s="19" t="s">
        <v>256</v>
      </c>
    </row>
    <row r="302" spans="1:62" s="3" customFormat="1" ht="90" x14ac:dyDescent="0.25">
      <c r="A302" s="29" t="s">
        <v>967</v>
      </c>
      <c r="B302" s="30" t="s">
        <v>441</v>
      </c>
      <c r="C302" s="136" t="s">
        <v>442</v>
      </c>
      <c r="D302" s="136"/>
      <c r="E302" s="136"/>
      <c r="F302" s="29" t="s">
        <v>443</v>
      </c>
      <c r="G302" s="32">
        <v>0.375</v>
      </c>
      <c r="H302" s="33" t="s">
        <v>444</v>
      </c>
      <c r="I302" s="33">
        <v>921.39</v>
      </c>
      <c r="J302" s="33">
        <v>651.69000000000005</v>
      </c>
      <c r="K302" s="31" t="s">
        <v>42</v>
      </c>
      <c r="L302" s="33">
        <v>12027.94</v>
      </c>
      <c r="M302" s="33">
        <v>5920.8</v>
      </c>
      <c r="N302" s="34">
        <v>3990.78</v>
      </c>
      <c r="O302" s="33">
        <v>2116.36</v>
      </c>
      <c r="BG302" s="27"/>
      <c r="BH302" s="28"/>
      <c r="BI302" s="35" t="s">
        <v>442</v>
      </c>
      <c r="BJ302" s="19"/>
    </row>
    <row r="303" spans="1:62" s="3" customFormat="1" ht="15" x14ac:dyDescent="0.25">
      <c r="A303" s="36"/>
      <c r="B303" s="37"/>
      <c r="C303" s="37"/>
      <c r="D303" s="37"/>
      <c r="E303" s="38" t="s">
        <v>6649</v>
      </c>
      <c r="F303" s="38"/>
      <c r="G303" s="39"/>
      <c r="H303" s="40"/>
      <c r="I303" s="11"/>
      <c r="J303" s="11"/>
      <c r="K303" s="11"/>
      <c r="L303" s="41">
        <v>5920.8</v>
      </c>
      <c r="M303" s="42"/>
      <c r="N303" s="42"/>
      <c r="O303" s="43"/>
      <c r="BG303" s="27"/>
      <c r="BH303" s="28"/>
      <c r="BI303" s="35"/>
      <c r="BJ303" s="19"/>
    </row>
    <row r="304" spans="1:62" s="3" customFormat="1" ht="15" x14ac:dyDescent="0.25">
      <c r="A304" s="36"/>
      <c r="B304" s="37"/>
      <c r="C304" s="37"/>
      <c r="D304" s="37"/>
      <c r="E304" s="38" t="s">
        <v>6650</v>
      </c>
      <c r="F304" s="38"/>
      <c r="G304" s="39"/>
      <c r="H304" s="40"/>
      <c r="I304" s="11"/>
      <c r="J304" s="11"/>
      <c r="K304" s="11"/>
      <c r="L304" s="41">
        <v>2901.19</v>
      </c>
      <c r="M304" s="42"/>
      <c r="N304" s="42"/>
      <c r="O304" s="43"/>
      <c r="BG304" s="27"/>
      <c r="BH304" s="28"/>
      <c r="BI304" s="35"/>
      <c r="BJ304" s="19"/>
    </row>
    <row r="305" spans="1:64" s="3" customFormat="1" ht="15" x14ac:dyDescent="0.25">
      <c r="A305" s="36"/>
      <c r="B305" s="37"/>
      <c r="C305" s="37"/>
      <c r="D305" s="37"/>
      <c r="E305" s="38" t="s">
        <v>46</v>
      </c>
      <c r="F305" s="38"/>
      <c r="G305" s="39"/>
      <c r="H305" s="40"/>
      <c r="I305" s="11"/>
      <c r="J305" s="11"/>
      <c r="K305" s="11"/>
      <c r="L305" s="41">
        <v>20849.93</v>
      </c>
      <c r="M305" s="42"/>
      <c r="N305" s="42"/>
      <c r="O305" s="43"/>
      <c r="BG305" s="27"/>
      <c r="BH305" s="28"/>
      <c r="BI305" s="35"/>
      <c r="BJ305" s="19"/>
    </row>
    <row r="306" spans="1:64" s="3" customFormat="1" ht="22.5" x14ac:dyDescent="0.25">
      <c r="A306" s="45"/>
      <c r="B306" s="46" t="s">
        <v>447</v>
      </c>
      <c r="C306" s="141" t="s">
        <v>448</v>
      </c>
      <c r="D306" s="141"/>
      <c r="E306" s="141"/>
      <c r="F306" s="47" t="s">
        <v>62</v>
      </c>
      <c r="G306" s="39" t="s">
        <v>6651</v>
      </c>
      <c r="H306" s="48">
        <v>9.6199999999999992</v>
      </c>
      <c r="I306" s="48"/>
      <c r="J306" s="48">
        <v>9.6199999999999992</v>
      </c>
      <c r="K306" s="49"/>
      <c r="L306" s="48">
        <v>0.04</v>
      </c>
      <c r="M306" s="48"/>
      <c r="N306" s="48"/>
      <c r="O306" s="50">
        <v>0.04</v>
      </c>
      <c r="BG306" s="27"/>
      <c r="BH306" s="28"/>
      <c r="BI306" s="35"/>
      <c r="BJ306" s="19" t="s">
        <v>448</v>
      </c>
    </row>
    <row r="307" spans="1:64" s="3" customFormat="1" ht="22.5" x14ac:dyDescent="0.25">
      <c r="A307" s="45"/>
      <c r="B307" s="46" t="s">
        <v>450</v>
      </c>
      <c r="C307" s="141" t="s">
        <v>451</v>
      </c>
      <c r="D307" s="141"/>
      <c r="E307" s="141"/>
      <c r="F307" s="47" t="s">
        <v>80</v>
      </c>
      <c r="G307" s="39" t="s">
        <v>6652</v>
      </c>
      <c r="H307" s="48">
        <v>7277.1</v>
      </c>
      <c r="I307" s="48"/>
      <c r="J307" s="48">
        <v>7277.1</v>
      </c>
      <c r="K307" s="49"/>
      <c r="L307" s="48">
        <v>122.8</v>
      </c>
      <c r="M307" s="48"/>
      <c r="N307" s="48"/>
      <c r="O307" s="50">
        <v>122.8</v>
      </c>
      <c r="BG307" s="27"/>
      <c r="BH307" s="28"/>
      <c r="BI307" s="35"/>
      <c r="BJ307" s="19" t="s">
        <v>451</v>
      </c>
    </row>
    <row r="308" spans="1:64" s="3" customFormat="1" ht="22.5" x14ac:dyDescent="0.25">
      <c r="A308" s="45"/>
      <c r="B308" s="46" t="s">
        <v>453</v>
      </c>
      <c r="C308" s="141" t="s">
        <v>454</v>
      </c>
      <c r="D308" s="141"/>
      <c r="E308" s="141"/>
      <c r="F308" s="47" t="s">
        <v>80</v>
      </c>
      <c r="G308" s="39" t="s">
        <v>6653</v>
      </c>
      <c r="H308" s="48">
        <v>14019.5</v>
      </c>
      <c r="I308" s="48"/>
      <c r="J308" s="48">
        <v>14019.5</v>
      </c>
      <c r="K308" s="49"/>
      <c r="L308" s="48">
        <v>12.09</v>
      </c>
      <c r="M308" s="48"/>
      <c r="N308" s="48"/>
      <c r="O308" s="50">
        <v>12.09</v>
      </c>
      <c r="BG308" s="27"/>
      <c r="BH308" s="28"/>
      <c r="BI308" s="35"/>
      <c r="BJ308" s="19" t="s">
        <v>454</v>
      </c>
    </row>
    <row r="309" spans="1:64" s="3" customFormat="1" ht="22.5" x14ac:dyDescent="0.25">
      <c r="A309" s="45"/>
      <c r="B309" s="46" t="s">
        <v>456</v>
      </c>
      <c r="C309" s="141" t="s">
        <v>457</v>
      </c>
      <c r="D309" s="141"/>
      <c r="E309" s="141"/>
      <c r="F309" s="47" t="s">
        <v>80</v>
      </c>
      <c r="G309" s="39" t="s">
        <v>6654</v>
      </c>
      <c r="H309" s="48">
        <v>4867.1899999999996</v>
      </c>
      <c r="I309" s="48"/>
      <c r="J309" s="48">
        <v>4867.1899999999996</v>
      </c>
      <c r="K309" s="49"/>
      <c r="L309" s="48">
        <v>97.1</v>
      </c>
      <c r="M309" s="48"/>
      <c r="N309" s="48"/>
      <c r="O309" s="50">
        <v>97.1</v>
      </c>
      <c r="BG309" s="27"/>
      <c r="BH309" s="28"/>
      <c r="BI309" s="35"/>
      <c r="BJ309" s="19" t="s">
        <v>457</v>
      </c>
    </row>
    <row r="310" spans="1:64" s="3" customFormat="1" ht="23.25" x14ac:dyDescent="0.25">
      <c r="A310" s="45"/>
      <c r="B310" s="46" t="s">
        <v>459</v>
      </c>
      <c r="C310" s="141" t="s">
        <v>460</v>
      </c>
      <c r="D310" s="141"/>
      <c r="E310" s="141"/>
      <c r="F310" s="47" t="s">
        <v>257</v>
      </c>
      <c r="G310" s="39" t="s">
        <v>6655</v>
      </c>
      <c r="H310" s="48">
        <v>546</v>
      </c>
      <c r="I310" s="48"/>
      <c r="J310" s="48">
        <v>546</v>
      </c>
      <c r="K310" s="49"/>
      <c r="L310" s="48">
        <v>12.29</v>
      </c>
      <c r="M310" s="48"/>
      <c r="N310" s="48"/>
      <c r="O310" s="50">
        <v>12.29</v>
      </c>
      <c r="BG310" s="27"/>
      <c r="BH310" s="28"/>
      <c r="BI310" s="35"/>
      <c r="BJ310" s="19" t="s">
        <v>460</v>
      </c>
    </row>
    <row r="311" spans="1:64" s="3" customFormat="1" ht="34.5" x14ac:dyDescent="0.25">
      <c r="A311" s="45"/>
      <c r="B311" s="46" t="s">
        <v>462</v>
      </c>
      <c r="C311" s="141" t="s">
        <v>463</v>
      </c>
      <c r="D311" s="141"/>
      <c r="E311" s="141"/>
      <c r="F311" s="47" t="s">
        <v>257</v>
      </c>
      <c r="G311" s="39" t="s">
        <v>6656</v>
      </c>
      <c r="H311" s="48">
        <v>70.3</v>
      </c>
      <c r="I311" s="48"/>
      <c r="J311" s="48">
        <v>70.3</v>
      </c>
      <c r="K311" s="49"/>
      <c r="L311" s="48">
        <v>0.01</v>
      </c>
      <c r="M311" s="48"/>
      <c r="N311" s="48"/>
      <c r="O311" s="50">
        <v>0.01</v>
      </c>
      <c r="BG311" s="27"/>
      <c r="BH311" s="28"/>
      <c r="BI311" s="35"/>
      <c r="BJ311" s="19" t="s">
        <v>463</v>
      </c>
    </row>
    <row r="312" spans="1:64" s="3" customFormat="1" ht="22.5" x14ac:dyDescent="0.25">
      <c r="A312" s="45"/>
      <c r="B312" s="46" t="s">
        <v>255</v>
      </c>
      <c r="C312" s="141" t="s">
        <v>256</v>
      </c>
      <c r="D312" s="141"/>
      <c r="E312" s="141"/>
      <c r="F312" s="47" t="s">
        <v>257</v>
      </c>
      <c r="G312" s="39" t="s">
        <v>6657</v>
      </c>
      <c r="H312" s="48">
        <v>2.16</v>
      </c>
      <c r="I312" s="48"/>
      <c r="J312" s="48">
        <v>2.16</v>
      </c>
      <c r="K312" s="49"/>
      <c r="L312" s="48">
        <v>0.06</v>
      </c>
      <c r="M312" s="48"/>
      <c r="N312" s="48"/>
      <c r="O312" s="50">
        <v>0.06</v>
      </c>
      <c r="BG312" s="27"/>
      <c r="BH312" s="28"/>
      <c r="BI312" s="35"/>
      <c r="BJ312" s="19" t="s">
        <v>256</v>
      </c>
    </row>
    <row r="313" spans="1:64" s="3" customFormat="1" ht="15" x14ac:dyDescent="0.25">
      <c r="A313" s="133" t="s">
        <v>466</v>
      </c>
      <c r="B313" s="134"/>
      <c r="C313" s="134"/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5"/>
      <c r="BG313" s="27"/>
      <c r="BH313" s="28" t="s">
        <v>466</v>
      </c>
      <c r="BI313" s="35"/>
      <c r="BJ313" s="19"/>
    </row>
    <row r="314" spans="1:64" s="3" customFormat="1" ht="22.5" x14ac:dyDescent="0.25">
      <c r="A314" s="142" t="s">
        <v>467</v>
      </c>
      <c r="B314" s="143"/>
      <c r="C314" s="143"/>
      <c r="D314" s="143"/>
      <c r="E314" s="143"/>
      <c r="F314" s="143"/>
      <c r="G314" s="143"/>
      <c r="H314" s="143"/>
      <c r="I314" s="143"/>
      <c r="J314" s="143"/>
      <c r="K314" s="144"/>
      <c r="L314" s="33">
        <v>4505201.3899999997</v>
      </c>
      <c r="M314" s="33">
        <v>1291234.49</v>
      </c>
      <c r="N314" s="33" t="s">
        <v>6658</v>
      </c>
      <c r="O314" s="33">
        <v>3113914.19</v>
      </c>
      <c r="BK314" s="35" t="s">
        <v>467</v>
      </c>
    </row>
    <row r="315" spans="1:64" s="3" customFormat="1" ht="15" x14ac:dyDescent="0.25">
      <c r="A315" s="142" t="s">
        <v>469</v>
      </c>
      <c r="B315" s="143"/>
      <c r="C315" s="143"/>
      <c r="D315" s="143"/>
      <c r="E315" s="143"/>
      <c r="F315" s="143"/>
      <c r="G315" s="143"/>
      <c r="H315" s="143"/>
      <c r="I315" s="143"/>
      <c r="J315" s="143"/>
      <c r="K315" s="144"/>
      <c r="L315" s="33">
        <v>1554704.14</v>
      </c>
      <c r="M315" s="33"/>
      <c r="N315" s="33"/>
      <c r="O315" s="33"/>
      <c r="BK315" s="35" t="s">
        <v>469</v>
      </c>
    </row>
    <row r="316" spans="1:64" s="3" customFormat="1" ht="15" x14ac:dyDescent="0.25">
      <c r="A316" s="145" t="s">
        <v>470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147"/>
      <c r="L316" s="55"/>
      <c r="M316" s="55"/>
      <c r="N316" s="55"/>
      <c r="O316" s="55"/>
      <c r="BK316" s="35"/>
      <c r="BL316" s="2" t="s">
        <v>470</v>
      </c>
    </row>
    <row r="317" spans="1:64" s="3" customFormat="1" ht="15" x14ac:dyDescent="0.25">
      <c r="A317" s="145" t="s">
        <v>6659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147"/>
      <c r="L317" s="55">
        <v>30781.25</v>
      </c>
      <c r="M317" s="55"/>
      <c r="N317" s="55"/>
      <c r="O317" s="55"/>
      <c r="BK317" s="35"/>
      <c r="BL317" s="2" t="s">
        <v>6659</v>
      </c>
    </row>
    <row r="318" spans="1:64" s="3" customFormat="1" ht="15" x14ac:dyDescent="0.25">
      <c r="A318" s="145" t="s">
        <v>6660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147"/>
      <c r="L318" s="55">
        <v>17992.259999999998</v>
      </c>
      <c r="M318" s="55"/>
      <c r="N318" s="55"/>
      <c r="O318" s="55"/>
      <c r="BK318" s="35"/>
      <c r="BL318" s="2" t="s">
        <v>6660</v>
      </c>
    </row>
    <row r="319" spans="1:64" s="3" customFormat="1" ht="15" x14ac:dyDescent="0.25">
      <c r="A319" s="145" t="s">
        <v>6661</v>
      </c>
      <c r="B319" s="146"/>
      <c r="C319" s="146"/>
      <c r="D319" s="146"/>
      <c r="E319" s="146"/>
      <c r="F319" s="146"/>
      <c r="G319" s="146"/>
      <c r="H319" s="146"/>
      <c r="I319" s="146"/>
      <c r="J319" s="146"/>
      <c r="K319" s="147"/>
      <c r="L319" s="55">
        <v>44925.66</v>
      </c>
      <c r="M319" s="55"/>
      <c r="N319" s="55"/>
      <c r="O319" s="55"/>
      <c r="BK319" s="35"/>
      <c r="BL319" s="2" t="s">
        <v>6661</v>
      </c>
    </row>
    <row r="320" spans="1:64" s="3" customFormat="1" ht="15" x14ac:dyDescent="0.25">
      <c r="A320" s="145" t="s">
        <v>6662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7"/>
      <c r="L320" s="55">
        <v>4836.75</v>
      </c>
      <c r="M320" s="55"/>
      <c r="N320" s="55"/>
      <c r="O320" s="55"/>
      <c r="BK320" s="35"/>
      <c r="BL320" s="2" t="s">
        <v>6662</v>
      </c>
    </row>
    <row r="321" spans="1:64" s="3" customFormat="1" ht="15" x14ac:dyDescent="0.25">
      <c r="A321" s="145" t="s">
        <v>6663</v>
      </c>
      <c r="B321" s="146"/>
      <c r="C321" s="146"/>
      <c r="D321" s="146"/>
      <c r="E321" s="146"/>
      <c r="F321" s="146"/>
      <c r="G321" s="146"/>
      <c r="H321" s="146"/>
      <c r="I321" s="146"/>
      <c r="J321" s="146"/>
      <c r="K321" s="147"/>
      <c r="L321" s="55">
        <v>19769.46</v>
      </c>
      <c r="M321" s="55"/>
      <c r="N321" s="55"/>
      <c r="O321" s="55"/>
      <c r="BK321" s="35"/>
      <c r="BL321" s="2" t="s">
        <v>6663</v>
      </c>
    </row>
    <row r="322" spans="1:64" s="3" customFormat="1" ht="15" x14ac:dyDescent="0.25">
      <c r="A322" s="145" t="s">
        <v>6664</v>
      </c>
      <c r="B322" s="146"/>
      <c r="C322" s="146"/>
      <c r="D322" s="146"/>
      <c r="E322" s="146"/>
      <c r="F322" s="146"/>
      <c r="G322" s="146"/>
      <c r="H322" s="146"/>
      <c r="I322" s="146"/>
      <c r="J322" s="146"/>
      <c r="K322" s="147"/>
      <c r="L322" s="55">
        <v>99207.88</v>
      </c>
      <c r="M322" s="55"/>
      <c r="N322" s="55"/>
      <c r="O322" s="55"/>
      <c r="BK322" s="35"/>
      <c r="BL322" s="2" t="s">
        <v>6664</v>
      </c>
    </row>
    <row r="323" spans="1:64" s="3" customFormat="1" ht="15" x14ac:dyDescent="0.25">
      <c r="A323" s="145" t="s">
        <v>6665</v>
      </c>
      <c r="B323" s="146"/>
      <c r="C323" s="146"/>
      <c r="D323" s="146"/>
      <c r="E323" s="146"/>
      <c r="F323" s="146"/>
      <c r="G323" s="146"/>
      <c r="H323" s="146"/>
      <c r="I323" s="146"/>
      <c r="J323" s="146"/>
      <c r="K323" s="147"/>
      <c r="L323" s="55">
        <v>1337190.8799999999</v>
      </c>
      <c r="M323" s="55"/>
      <c r="N323" s="55"/>
      <c r="O323" s="55"/>
      <c r="BK323" s="35"/>
      <c r="BL323" s="2" t="s">
        <v>6665</v>
      </c>
    </row>
    <row r="324" spans="1:64" s="3" customFormat="1" ht="15" x14ac:dyDescent="0.25">
      <c r="A324" s="142" t="s">
        <v>477</v>
      </c>
      <c r="B324" s="143"/>
      <c r="C324" s="143"/>
      <c r="D324" s="143"/>
      <c r="E324" s="143"/>
      <c r="F324" s="143"/>
      <c r="G324" s="143"/>
      <c r="H324" s="143"/>
      <c r="I324" s="143"/>
      <c r="J324" s="143"/>
      <c r="K324" s="144"/>
      <c r="L324" s="33">
        <v>893481.92</v>
      </c>
      <c r="M324" s="33"/>
      <c r="N324" s="33"/>
      <c r="O324" s="33"/>
      <c r="BK324" s="35" t="s">
        <v>477</v>
      </c>
    </row>
    <row r="325" spans="1:64" s="3" customFormat="1" ht="15" x14ac:dyDescent="0.25">
      <c r="A325" s="145" t="s">
        <v>470</v>
      </c>
      <c r="B325" s="146"/>
      <c r="C325" s="146"/>
      <c r="D325" s="146"/>
      <c r="E325" s="146"/>
      <c r="F325" s="146"/>
      <c r="G325" s="146"/>
      <c r="H325" s="146"/>
      <c r="I325" s="146"/>
      <c r="J325" s="146"/>
      <c r="K325" s="147"/>
      <c r="L325" s="55"/>
      <c r="M325" s="55"/>
      <c r="N325" s="55"/>
      <c r="O325" s="55"/>
      <c r="BK325" s="35"/>
      <c r="BL325" s="2" t="s">
        <v>470</v>
      </c>
    </row>
    <row r="326" spans="1:64" s="3" customFormat="1" ht="15" x14ac:dyDescent="0.25">
      <c r="A326" s="145" t="s">
        <v>6666</v>
      </c>
      <c r="B326" s="146"/>
      <c r="C326" s="146"/>
      <c r="D326" s="146"/>
      <c r="E326" s="146"/>
      <c r="F326" s="146"/>
      <c r="G326" s="146"/>
      <c r="H326" s="146"/>
      <c r="I326" s="146"/>
      <c r="J326" s="146"/>
      <c r="K326" s="147"/>
      <c r="L326" s="55">
        <v>22013.57</v>
      </c>
      <c r="M326" s="55"/>
      <c r="N326" s="55"/>
      <c r="O326" s="55"/>
      <c r="BK326" s="35"/>
      <c r="BL326" s="2" t="s">
        <v>6666</v>
      </c>
    </row>
    <row r="327" spans="1:64" s="3" customFormat="1" ht="15" x14ac:dyDescent="0.25">
      <c r="A327" s="145" t="s">
        <v>6667</v>
      </c>
      <c r="B327" s="146"/>
      <c r="C327" s="146"/>
      <c r="D327" s="146"/>
      <c r="E327" s="146"/>
      <c r="F327" s="146"/>
      <c r="G327" s="146"/>
      <c r="H327" s="146"/>
      <c r="I327" s="146"/>
      <c r="J327" s="146"/>
      <c r="K327" s="147"/>
      <c r="L327" s="55">
        <v>20269.580000000002</v>
      </c>
      <c r="M327" s="55"/>
      <c r="N327" s="55"/>
      <c r="O327" s="55"/>
      <c r="BK327" s="35"/>
      <c r="BL327" s="2" t="s">
        <v>6667</v>
      </c>
    </row>
    <row r="328" spans="1:64" s="3" customFormat="1" ht="15" x14ac:dyDescent="0.25">
      <c r="A328" s="145" t="s">
        <v>6668</v>
      </c>
      <c r="B328" s="146"/>
      <c r="C328" s="146"/>
      <c r="D328" s="146"/>
      <c r="E328" s="146"/>
      <c r="F328" s="146"/>
      <c r="G328" s="146"/>
      <c r="H328" s="146"/>
      <c r="I328" s="146"/>
      <c r="J328" s="146"/>
      <c r="K328" s="147"/>
      <c r="L328" s="55">
        <v>51879.35</v>
      </c>
      <c r="M328" s="55"/>
      <c r="N328" s="55"/>
      <c r="O328" s="55"/>
      <c r="BK328" s="35"/>
      <c r="BL328" s="2" t="s">
        <v>6668</v>
      </c>
    </row>
    <row r="329" spans="1:64" s="3" customFormat="1" ht="15" x14ac:dyDescent="0.25">
      <c r="A329" s="145" t="s">
        <v>6669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7"/>
      <c r="L329" s="55">
        <v>2750.31</v>
      </c>
      <c r="M329" s="55"/>
      <c r="N329" s="55"/>
      <c r="O329" s="55"/>
      <c r="BK329" s="35"/>
      <c r="BL329" s="2" t="s">
        <v>6669</v>
      </c>
    </row>
    <row r="330" spans="1:64" s="3" customFormat="1" ht="15" x14ac:dyDescent="0.25">
      <c r="A330" s="145" t="s">
        <v>6670</v>
      </c>
      <c r="B330" s="146"/>
      <c r="C330" s="146"/>
      <c r="D330" s="146"/>
      <c r="E330" s="146"/>
      <c r="F330" s="146"/>
      <c r="G330" s="146"/>
      <c r="H330" s="146"/>
      <c r="I330" s="146"/>
      <c r="J330" s="146"/>
      <c r="K330" s="147"/>
      <c r="L330" s="55">
        <v>20520.830000000002</v>
      </c>
      <c r="M330" s="55"/>
      <c r="N330" s="55"/>
      <c r="O330" s="55"/>
      <c r="BK330" s="35"/>
      <c r="BL330" s="2" t="s">
        <v>6670</v>
      </c>
    </row>
    <row r="331" spans="1:64" s="3" customFormat="1" ht="15" x14ac:dyDescent="0.25">
      <c r="A331" s="145" t="s">
        <v>6671</v>
      </c>
      <c r="B331" s="146"/>
      <c r="C331" s="146"/>
      <c r="D331" s="146"/>
      <c r="E331" s="146"/>
      <c r="F331" s="146"/>
      <c r="G331" s="146"/>
      <c r="H331" s="146"/>
      <c r="I331" s="146"/>
      <c r="J331" s="146"/>
      <c r="K331" s="147"/>
      <c r="L331" s="55">
        <v>776048.28</v>
      </c>
      <c r="M331" s="55"/>
      <c r="N331" s="55"/>
      <c r="O331" s="55"/>
      <c r="BK331" s="35"/>
      <c r="BL331" s="2" t="s">
        <v>6671</v>
      </c>
    </row>
    <row r="332" spans="1:64" s="3" customFormat="1" ht="15" x14ac:dyDescent="0.25">
      <c r="A332" s="142" t="s">
        <v>484</v>
      </c>
      <c r="B332" s="143"/>
      <c r="C332" s="143"/>
      <c r="D332" s="143"/>
      <c r="E332" s="143"/>
      <c r="F332" s="143"/>
      <c r="G332" s="143"/>
      <c r="H332" s="143"/>
      <c r="I332" s="143"/>
      <c r="J332" s="143"/>
      <c r="K332" s="144"/>
      <c r="L332" s="33"/>
      <c r="M332" s="33"/>
      <c r="N332" s="33"/>
      <c r="O332" s="33"/>
      <c r="BK332" s="35" t="s">
        <v>484</v>
      </c>
    </row>
    <row r="333" spans="1:64" s="3" customFormat="1" ht="15" x14ac:dyDescent="0.25">
      <c r="A333" s="145" t="s">
        <v>485</v>
      </c>
      <c r="B333" s="146"/>
      <c r="C333" s="146"/>
      <c r="D333" s="146"/>
      <c r="E333" s="146"/>
      <c r="F333" s="146"/>
      <c r="G333" s="146"/>
      <c r="H333" s="146"/>
      <c r="I333" s="146"/>
      <c r="J333" s="146"/>
      <c r="K333" s="147"/>
      <c r="L333" s="55"/>
      <c r="M333" s="55"/>
      <c r="N333" s="55"/>
      <c r="O333" s="55"/>
      <c r="BK333" s="35"/>
      <c r="BL333" s="2" t="s">
        <v>485</v>
      </c>
    </row>
    <row r="334" spans="1:64" s="3" customFormat="1" ht="22.5" x14ac:dyDescent="0.25">
      <c r="A334" s="145" t="s">
        <v>6672</v>
      </c>
      <c r="B334" s="146"/>
      <c r="C334" s="146"/>
      <c r="D334" s="146"/>
      <c r="E334" s="146"/>
      <c r="F334" s="146"/>
      <c r="G334" s="146"/>
      <c r="H334" s="146"/>
      <c r="I334" s="146"/>
      <c r="J334" s="146"/>
      <c r="K334" s="147"/>
      <c r="L334" s="55">
        <v>2847600.36</v>
      </c>
      <c r="M334" s="55">
        <v>1081558.94</v>
      </c>
      <c r="N334" s="55" t="s">
        <v>6673</v>
      </c>
      <c r="O334" s="55">
        <v>1683435.34</v>
      </c>
      <c r="BK334" s="35"/>
      <c r="BL334" s="2" t="s">
        <v>6672</v>
      </c>
    </row>
    <row r="335" spans="1:64" s="3" customFormat="1" ht="15" x14ac:dyDescent="0.25">
      <c r="A335" s="145" t="s">
        <v>6674</v>
      </c>
      <c r="B335" s="146"/>
      <c r="C335" s="146"/>
      <c r="D335" s="146"/>
      <c r="E335" s="146"/>
      <c r="F335" s="146"/>
      <c r="G335" s="146"/>
      <c r="H335" s="146"/>
      <c r="I335" s="146"/>
      <c r="J335" s="146"/>
      <c r="K335" s="147"/>
      <c r="L335" s="55">
        <v>1337190.8799999999</v>
      </c>
      <c r="M335" s="55"/>
      <c r="N335" s="55"/>
      <c r="O335" s="55"/>
      <c r="BK335" s="35"/>
      <c r="BL335" s="2" t="s">
        <v>6674</v>
      </c>
    </row>
    <row r="336" spans="1:64" s="3" customFormat="1" ht="15" x14ac:dyDescent="0.25">
      <c r="A336" s="145" t="s">
        <v>6675</v>
      </c>
      <c r="B336" s="146"/>
      <c r="C336" s="146"/>
      <c r="D336" s="146"/>
      <c r="E336" s="146"/>
      <c r="F336" s="146"/>
      <c r="G336" s="146"/>
      <c r="H336" s="146"/>
      <c r="I336" s="146"/>
      <c r="J336" s="146"/>
      <c r="K336" s="147"/>
      <c r="L336" s="55">
        <v>776048.28</v>
      </c>
      <c r="M336" s="55"/>
      <c r="N336" s="55"/>
      <c r="O336" s="55"/>
      <c r="BK336" s="35"/>
      <c r="BL336" s="2" t="s">
        <v>6675</v>
      </c>
    </row>
    <row r="337" spans="1:64" s="3" customFormat="1" ht="15" x14ac:dyDescent="0.25">
      <c r="A337" s="145" t="s">
        <v>490</v>
      </c>
      <c r="B337" s="146"/>
      <c r="C337" s="146"/>
      <c r="D337" s="146"/>
      <c r="E337" s="146"/>
      <c r="F337" s="146"/>
      <c r="G337" s="146"/>
      <c r="H337" s="146"/>
      <c r="I337" s="146"/>
      <c r="J337" s="146"/>
      <c r="K337" s="147"/>
      <c r="L337" s="55">
        <v>4960839.5199999996</v>
      </c>
      <c r="M337" s="55"/>
      <c r="N337" s="55"/>
      <c r="O337" s="55"/>
      <c r="BK337" s="35"/>
      <c r="BL337" s="2" t="s">
        <v>490</v>
      </c>
    </row>
    <row r="338" spans="1:64" s="3" customFormat="1" ht="15" x14ac:dyDescent="0.25">
      <c r="A338" s="145" t="s">
        <v>491</v>
      </c>
      <c r="B338" s="146"/>
      <c r="C338" s="146"/>
      <c r="D338" s="146"/>
      <c r="E338" s="146"/>
      <c r="F338" s="146"/>
      <c r="G338" s="146"/>
      <c r="H338" s="146"/>
      <c r="I338" s="146"/>
      <c r="J338" s="146"/>
      <c r="K338" s="147"/>
      <c r="L338" s="55"/>
      <c r="M338" s="55"/>
      <c r="N338" s="55"/>
      <c r="O338" s="55"/>
      <c r="BK338" s="35"/>
      <c r="BL338" s="2" t="s">
        <v>491</v>
      </c>
    </row>
    <row r="339" spans="1:64" s="3" customFormat="1" ht="15" x14ac:dyDescent="0.25">
      <c r="A339" s="145" t="s">
        <v>6676</v>
      </c>
      <c r="B339" s="146"/>
      <c r="C339" s="146"/>
      <c r="D339" s="146"/>
      <c r="E339" s="146"/>
      <c r="F339" s="146"/>
      <c r="G339" s="146"/>
      <c r="H339" s="146"/>
      <c r="I339" s="146"/>
      <c r="J339" s="146"/>
      <c r="K339" s="147"/>
      <c r="L339" s="55">
        <v>1368675.01</v>
      </c>
      <c r="M339" s="55">
        <v>33098.120000000003</v>
      </c>
      <c r="N339" s="55">
        <v>5677.11</v>
      </c>
      <c r="O339" s="55">
        <v>1329899.78</v>
      </c>
      <c r="BK339" s="35"/>
      <c r="BL339" s="2" t="s">
        <v>6676</v>
      </c>
    </row>
    <row r="340" spans="1:64" s="3" customFormat="1" ht="15" x14ac:dyDescent="0.25">
      <c r="A340" s="145" t="s">
        <v>6677</v>
      </c>
      <c r="B340" s="146"/>
      <c r="C340" s="146"/>
      <c r="D340" s="146"/>
      <c r="E340" s="146"/>
      <c r="F340" s="146"/>
      <c r="G340" s="146"/>
      <c r="H340" s="146"/>
      <c r="I340" s="146"/>
      <c r="J340" s="146"/>
      <c r="K340" s="147"/>
      <c r="L340" s="55">
        <v>30781.25</v>
      </c>
      <c r="M340" s="55"/>
      <c r="N340" s="55"/>
      <c r="O340" s="55"/>
      <c r="BK340" s="35"/>
      <c r="BL340" s="2" t="s">
        <v>6677</v>
      </c>
    </row>
    <row r="341" spans="1:64" s="3" customFormat="1" ht="15" x14ac:dyDescent="0.25">
      <c r="A341" s="145" t="s">
        <v>6678</v>
      </c>
      <c r="B341" s="146"/>
      <c r="C341" s="146"/>
      <c r="D341" s="146"/>
      <c r="E341" s="146"/>
      <c r="F341" s="146"/>
      <c r="G341" s="146"/>
      <c r="H341" s="146"/>
      <c r="I341" s="146"/>
      <c r="J341" s="146"/>
      <c r="K341" s="147"/>
      <c r="L341" s="55">
        <v>20520.830000000002</v>
      </c>
      <c r="M341" s="55"/>
      <c r="N341" s="55"/>
      <c r="O341" s="55"/>
      <c r="BK341" s="35"/>
      <c r="BL341" s="2" t="s">
        <v>6678</v>
      </c>
    </row>
    <row r="342" spans="1:64" s="3" customFormat="1" ht="15" x14ac:dyDescent="0.25">
      <c r="A342" s="145" t="s">
        <v>490</v>
      </c>
      <c r="B342" s="146"/>
      <c r="C342" s="146"/>
      <c r="D342" s="146"/>
      <c r="E342" s="146"/>
      <c r="F342" s="146"/>
      <c r="G342" s="146"/>
      <c r="H342" s="146"/>
      <c r="I342" s="146"/>
      <c r="J342" s="146"/>
      <c r="K342" s="147"/>
      <c r="L342" s="55">
        <v>1419977.09</v>
      </c>
      <c r="M342" s="55"/>
      <c r="N342" s="55"/>
      <c r="O342" s="55"/>
      <c r="BK342" s="35"/>
      <c r="BL342" s="2" t="s">
        <v>490</v>
      </c>
    </row>
    <row r="343" spans="1:64" s="3" customFormat="1" ht="15" x14ac:dyDescent="0.25">
      <c r="A343" s="145" t="s">
        <v>495</v>
      </c>
      <c r="B343" s="146"/>
      <c r="C343" s="146"/>
      <c r="D343" s="146"/>
      <c r="E343" s="146"/>
      <c r="F343" s="146"/>
      <c r="G343" s="146"/>
      <c r="H343" s="146"/>
      <c r="I343" s="146"/>
      <c r="J343" s="146"/>
      <c r="K343" s="147"/>
      <c r="L343" s="55"/>
      <c r="M343" s="55"/>
      <c r="N343" s="55"/>
      <c r="O343" s="55"/>
      <c r="BK343" s="35"/>
      <c r="BL343" s="2" t="s">
        <v>495</v>
      </c>
    </row>
    <row r="344" spans="1:64" s="3" customFormat="1" ht="22.5" x14ac:dyDescent="0.25">
      <c r="A344" s="145" t="s">
        <v>5862</v>
      </c>
      <c r="B344" s="146"/>
      <c r="C344" s="146"/>
      <c r="D344" s="146"/>
      <c r="E344" s="146"/>
      <c r="F344" s="146"/>
      <c r="G344" s="146"/>
      <c r="H344" s="146"/>
      <c r="I344" s="146"/>
      <c r="J344" s="146"/>
      <c r="K344" s="147"/>
      <c r="L344" s="55">
        <v>120214.15</v>
      </c>
      <c r="M344" s="55">
        <v>90392.88</v>
      </c>
      <c r="N344" s="55" t="s">
        <v>6679</v>
      </c>
      <c r="O344" s="55">
        <v>27194.42</v>
      </c>
      <c r="BK344" s="35"/>
      <c r="BL344" s="2" t="s">
        <v>5862</v>
      </c>
    </row>
    <row r="345" spans="1:64" s="3" customFormat="1" ht="15" x14ac:dyDescent="0.25">
      <c r="A345" s="145" t="s">
        <v>6680</v>
      </c>
      <c r="B345" s="146"/>
      <c r="C345" s="146"/>
      <c r="D345" s="146"/>
      <c r="E345" s="146"/>
      <c r="F345" s="146"/>
      <c r="G345" s="146"/>
      <c r="H345" s="146"/>
      <c r="I345" s="146"/>
      <c r="J345" s="146"/>
      <c r="K345" s="147"/>
      <c r="L345" s="55">
        <v>99207.88</v>
      </c>
      <c r="M345" s="55"/>
      <c r="N345" s="55"/>
      <c r="O345" s="55"/>
      <c r="BK345" s="35"/>
      <c r="BL345" s="2" t="s">
        <v>6680</v>
      </c>
    </row>
    <row r="346" spans="1:64" s="3" customFormat="1" ht="15" x14ac:dyDescent="0.25">
      <c r="A346" s="145" t="s">
        <v>6681</v>
      </c>
      <c r="B346" s="146"/>
      <c r="C346" s="146"/>
      <c r="D346" s="146"/>
      <c r="E346" s="146"/>
      <c r="F346" s="146"/>
      <c r="G346" s="146"/>
      <c r="H346" s="146"/>
      <c r="I346" s="146"/>
      <c r="J346" s="146"/>
      <c r="K346" s="147"/>
      <c r="L346" s="55">
        <v>51879.35</v>
      </c>
      <c r="M346" s="55"/>
      <c r="N346" s="55"/>
      <c r="O346" s="55"/>
      <c r="BK346" s="35"/>
      <c r="BL346" s="2" t="s">
        <v>6681</v>
      </c>
    </row>
    <row r="347" spans="1:64" s="3" customFormat="1" ht="15" x14ac:dyDescent="0.25">
      <c r="A347" s="145" t="s">
        <v>490</v>
      </c>
      <c r="B347" s="146"/>
      <c r="C347" s="146"/>
      <c r="D347" s="146"/>
      <c r="E347" s="146"/>
      <c r="F347" s="146"/>
      <c r="G347" s="146"/>
      <c r="H347" s="146"/>
      <c r="I347" s="146"/>
      <c r="J347" s="146"/>
      <c r="K347" s="147"/>
      <c r="L347" s="55">
        <v>271301.38</v>
      </c>
      <c r="M347" s="55"/>
      <c r="N347" s="55"/>
      <c r="O347" s="55"/>
      <c r="BK347" s="35"/>
      <c r="BL347" s="2" t="s">
        <v>490</v>
      </c>
    </row>
    <row r="348" spans="1:64" s="3" customFormat="1" ht="15" x14ac:dyDescent="0.25">
      <c r="A348" s="145" t="s">
        <v>500</v>
      </c>
      <c r="B348" s="146"/>
      <c r="C348" s="146"/>
      <c r="D348" s="146"/>
      <c r="E348" s="146"/>
      <c r="F348" s="146"/>
      <c r="G348" s="146"/>
      <c r="H348" s="146"/>
      <c r="I348" s="146"/>
      <c r="J348" s="146"/>
      <c r="K348" s="147"/>
      <c r="L348" s="55"/>
      <c r="M348" s="55"/>
      <c r="N348" s="55"/>
      <c r="O348" s="55"/>
      <c r="BK348" s="35"/>
      <c r="BL348" s="2" t="s">
        <v>500</v>
      </c>
    </row>
    <row r="349" spans="1:64" s="3" customFormat="1" ht="22.5" x14ac:dyDescent="0.25">
      <c r="A349" s="145" t="s">
        <v>6448</v>
      </c>
      <c r="B349" s="146"/>
      <c r="C349" s="146"/>
      <c r="D349" s="146"/>
      <c r="E349" s="146"/>
      <c r="F349" s="146"/>
      <c r="G349" s="146"/>
      <c r="H349" s="146"/>
      <c r="I349" s="146"/>
      <c r="J349" s="146"/>
      <c r="K349" s="147"/>
      <c r="L349" s="55">
        <v>34978.39</v>
      </c>
      <c r="M349" s="55">
        <v>18054.259999999998</v>
      </c>
      <c r="N349" s="55" t="s">
        <v>6472</v>
      </c>
      <c r="O349" s="55">
        <v>15484.73</v>
      </c>
      <c r="BK349" s="35"/>
      <c r="BL349" s="2" t="s">
        <v>6448</v>
      </c>
    </row>
    <row r="350" spans="1:64" s="3" customFormat="1" ht="15" x14ac:dyDescent="0.25">
      <c r="A350" s="145" t="s">
        <v>6682</v>
      </c>
      <c r="B350" s="146"/>
      <c r="C350" s="146"/>
      <c r="D350" s="146"/>
      <c r="E350" s="146"/>
      <c r="F350" s="146"/>
      <c r="G350" s="146"/>
      <c r="H350" s="146"/>
      <c r="I350" s="146"/>
      <c r="J350" s="146"/>
      <c r="K350" s="147"/>
      <c r="L350" s="55">
        <v>19769.46</v>
      </c>
      <c r="M350" s="55"/>
      <c r="N350" s="55"/>
      <c r="O350" s="55"/>
      <c r="BK350" s="35"/>
      <c r="BL350" s="2" t="s">
        <v>6682</v>
      </c>
    </row>
    <row r="351" spans="1:64" s="3" customFormat="1" ht="15" x14ac:dyDescent="0.25">
      <c r="A351" s="145" t="s">
        <v>6683</v>
      </c>
      <c r="B351" s="146"/>
      <c r="C351" s="146"/>
      <c r="D351" s="146"/>
      <c r="E351" s="146"/>
      <c r="F351" s="146"/>
      <c r="G351" s="146"/>
      <c r="H351" s="146"/>
      <c r="I351" s="146"/>
      <c r="J351" s="146"/>
      <c r="K351" s="147"/>
      <c r="L351" s="55">
        <v>10067.780000000001</v>
      </c>
      <c r="M351" s="55"/>
      <c r="N351" s="55"/>
      <c r="O351" s="55"/>
      <c r="BK351" s="35"/>
      <c r="BL351" s="2" t="s">
        <v>6683</v>
      </c>
    </row>
    <row r="352" spans="1:64" s="3" customFormat="1" ht="15" x14ac:dyDescent="0.25">
      <c r="A352" s="145" t="s">
        <v>490</v>
      </c>
      <c r="B352" s="146"/>
      <c r="C352" s="146"/>
      <c r="D352" s="146"/>
      <c r="E352" s="146"/>
      <c r="F352" s="146"/>
      <c r="G352" s="146"/>
      <c r="H352" s="146"/>
      <c r="I352" s="146"/>
      <c r="J352" s="146"/>
      <c r="K352" s="147"/>
      <c r="L352" s="55">
        <v>64815.63</v>
      </c>
      <c r="M352" s="55"/>
      <c r="N352" s="55"/>
      <c r="O352" s="55"/>
      <c r="BK352" s="35"/>
      <c r="BL352" s="2" t="s">
        <v>490</v>
      </c>
    </row>
    <row r="353" spans="1:64" s="3" customFormat="1" ht="15" x14ac:dyDescent="0.25">
      <c r="A353" s="145" t="s">
        <v>504</v>
      </c>
      <c r="B353" s="146"/>
      <c r="C353" s="146"/>
      <c r="D353" s="146"/>
      <c r="E353" s="146"/>
      <c r="F353" s="146"/>
      <c r="G353" s="146"/>
      <c r="H353" s="146"/>
      <c r="I353" s="146"/>
      <c r="J353" s="146"/>
      <c r="K353" s="147"/>
      <c r="L353" s="55"/>
      <c r="M353" s="55"/>
      <c r="N353" s="55"/>
      <c r="O353" s="55"/>
      <c r="BK353" s="35"/>
      <c r="BL353" s="2" t="s">
        <v>504</v>
      </c>
    </row>
    <row r="354" spans="1:64" s="3" customFormat="1" ht="15" x14ac:dyDescent="0.25">
      <c r="A354" s="145" t="s">
        <v>6684</v>
      </c>
      <c r="B354" s="146"/>
      <c r="C354" s="146"/>
      <c r="D354" s="146"/>
      <c r="E354" s="146"/>
      <c r="F354" s="146"/>
      <c r="G354" s="146"/>
      <c r="H354" s="146"/>
      <c r="I354" s="146"/>
      <c r="J354" s="146"/>
      <c r="K354" s="147"/>
      <c r="L354" s="55">
        <v>95208.7</v>
      </c>
      <c r="M354" s="55">
        <v>44925.66</v>
      </c>
      <c r="N354" s="55">
        <v>4256.3999999999996</v>
      </c>
      <c r="O354" s="55">
        <v>46026.64</v>
      </c>
      <c r="BK354" s="35"/>
      <c r="BL354" s="2" t="s">
        <v>6684</v>
      </c>
    </row>
    <row r="355" spans="1:64" s="3" customFormat="1" ht="15" x14ac:dyDescent="0.25">
      <c r="A355" s="145" t="s">
        <v>6685</v>
      </c>
      <c r="B355" s="146"/>
      <c r="C355" s="146"/>
      <c r="D355" s="146"/>
      <c r="E355" s="146"/>
      <c r="F355" s="146"/>
      <c r="G355" s="146"/>
      <c r="H355" s="146"/>
      <c r="I355" s="146"/>
      <c r="J355" s="146"/>
      <c r="K355" s="147"/>
      <c r="L355" s="55">
        <v>44925.66</v>
      </c>
      <c r="M355" s="55"/>
      <c r="N355" s="55"/>
      <c r="O355" s="55"/>
      <c r="BK355" s="35"/>
      <c r="BL355" s="2" t="s">
        <v>6685</v>
      </c>
    </row>
    <row r="356" spans="1:64" s="3" customFormat="1" ht="15" x14ac:dyDescent="0.25">
      <c r="A356" s="145" t="s">
        <v>6686</v>
      </c>
      <c r="B356" s="146"/>
      <c r="C356" s="146"/>
      <c r="D356" s="146"/>
      <c r="E356" s="146"/>
      <c r="F356" s="146"/>
      <c r="G356" s="146"/>
      <c r="H356" s="146"/>
      <c r="I356" s="146"/>
      <c r="J356" s="146"/>
      <c r="K356" s="147"/>
      <c r="L356" s="55">
        <v>22013.57</v>
      </c>
      <c r="M356" s="55"/>
      <c r="N356" s="55"/>
      <c r="O356" s="55"/>
      <c r="BK356" s="35"/>
      <c r="BL356" s="2" t="s">
        <v>6686</v>
      </c>
    </row>
    <row r="357" spans="1:64" s="3" customFormat="1" ht="15" x14ac:dyDescent="0.25">
      <c r="A357" s="145" t="s">
        <v>490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7"/>
      <c r="L357" s="55">
        <v>162147.93</v>
      </c>
      <c r="M357" s="55"/>
      <c r="N357" s="55"/>
      <c r="O357" s="55"/>
      <c r="BK357" s="35"/>
      <c r="BL357" s="2" t="s">
        <v>490</v>
      </c>
    </row>
    <row r="358" spans="1:64" s="3" customFormat="1" ht="15" x14ac:dyDescent="0.25">
      <c r="A358" s="145" t="s">
        <v>508</v>
      </c>
      <c r="B358" s="146"/>
      <c r="C358" s="146"/>
      <c r="D358" s="146"/>
      <c r="E358" s="146"/>
      <c r="F358" s="146"/>
      <c r="G358" s="146"/>
      <c r="H358" s="146"/>
      <c r="I358" s="146"/>
      <c r="J358" s="146"/>
      <c r="K358" s="147"/>
      <c r="L358" s="55"/>
      <c r="M358" s="55"/>
      <c r="N358" s="55"/>
      <c r="O358" s="55"/>
      <c r="BK358" s="35"/>
      <c r="BL358" s="2" t="s">
        <v>508</v>
      </c>
    </row>
    <row r="359" spans="1:64" s="3" customFormat="1" ht="22.5" x14ac:dyDescent="0.25">
      <c r="A359" s="145" t="s">
        <v>6687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7"/>
      <c r="L359" s="55">
        <v>6434.27</v>
      </c>
      <c r="M359" s="55">
        <v>4655.91</v>
      </c>
      <c r="N359" s="55" t="s">
        <v>6688</v>
      </c>
      <c r="O359" s="55">
        <v>1373.39</v>
      </c>
      <c r="BK359" s="35"/>
      <c r="BL359" s="2" t="s">
        <v>6687</v>
      </c>
    </row>
    <row r="360" spans="1:64" s="3" customFormat="1" ht="15" x14ac:dyDescent="0.25">
      <c r="A360" s="145" t="s">
        <v>6689</v>
      </c>
      <c r="B360" s="146"/>
      <c r="C360" s="146"/>
      <c r="D360" s="146"/>
      <c r="E360" s="146"/>
      <c r="F360" s="146"/>
      <c r="G360" s="146"/>
      <c r="H360" s="146"/>
      <c r="I360" s="146"/>
      <c r="J360" s="146"/>
      <c r="K360" s="147"/>
      <c r="L360" s="55">
        <v>4836.75</v>
      </c>
      <c r="M360" s="55"/>
      <c r="N360" s="55"/>
      <c r="O360" s="55"/>
      <c r="BK360" s="35"/>
      <c r="BL360" s="2" t="s">
        <v>6689</v>
      </c>
    </row>
    <row r="361" spans="1:64" s="3" customFormat="1" ht="15" x14ac:dyDescent="0.25">
      <c r="A361" s="145" t="s">
        <v>6690</v>
      </c>
      <c r="B361" s="146"/>
      <c r="C361" s="146"/>
      <c r="D361" s="146"/>
      <c r="E361" s="146"/>
      <c r="F361" s="146"/>
      <c r="G361" s="146"/>
      <c r="H361" s="146"/>
      <c r="I361" s="146"/>
      <c r="J361" s="146"/>
      <c r="K361" s="147"/>
      <c r="L361" s="55">
        <v>2750.31</v>
      </c>
      <c r="M361" s="55"/>
      <c r="N361" s="55"/>
      <c r="O361" s="55"/>
      <c r="BK361" s="35"/>
      <c r="BL361" s="2" t="s">
        <v>6690</v>
      </c>
    </row>
    <row r="362" spans="1:64" s="3" customFormat="1" ht="15" x14ac:dyDescent="0.25">
      <c r="A362" s="145" t="s">
        <v>490</v>
      </c>
      <c r="B362" s="146"/>
      <c r="C362" s="146"/>
      <c r="D362" s="146"/>
      <c r="E362" s="146"/>
      <c r="F362" s="146"/>
      <c r="G362" s="146"/>
      <c r="H362" s="146"/>
      <c r="I362" s="146"/>
      <c r="J362" s="146"/>
      <c r="K362" s="147"/>
      <c r="L362" s="55">
        <v>14021.33</v>
      </c>
      <c r="M362" s="55"/>
      <c r="N362" s="55"/>
      <c r="O362" s="55"/>
      <c r="BK362" s="35"/>
      <c r="BL362" s="2" t="s">
        <v>490</v>
      </c>
    </row>
    <row r="363" spans="1:64" s="3" customFormat="1" ht="15" x14ac:dyDescent="0.25">
      <c r="A363" s="145" t="s">
        <v>1707</v>
      </c>
      <c r="B363" s="146"/>
      <c r="C363" s="146"/>
      <c r="D363" s="146"/>
      <c r="E363" s="146"/>
      <c r="F363" s="146"/>
      <c r="G363" s="146"/>
      <c r="H363" s="146"/>
      <c r="I363" s="146"/>
      <c r="J363" s="146"/>
      <c r="K363" s="147"/>
      <c r="L363" s="55"/>
      <c r="M363" s="55"/>
      <c r="N363" s="55"/>
      <c r="O363" s="55"/>
      <c r="BK363" s="35"/>
      <c r="BL363" s="2" t="s">
        <v>1707</v>
      </c>
    </row>
    <row r="364" spans="1:64" s="3" customFormat="1" ht="15" x14ac:dyDescent="0.25">
      <c r="A364" s="145" t="s">
        <v>6691</v>
      </c>
      <c r="B364" s="146"/>
      <c r="C364" s="146"/>
      <c r="D364" s="146"/>
      <c r="E364" s="146"/>
      <c r="F364" s="146"/>
      <c r="G364" s="146"/>
      <c r="H364" s="146"/>
      <c r="I364" s="146"/>
      <c r="J364" s="146"/>
      <c r="K364" s="147"/>
      <c r="L364" s="55">
        <v>32090.51</v>
      </c>
      <c r="M364" s="55">
        <v>18548.72</v>
      </c>
      <c r="N364" s="55">
        <v>3041.9</v>
      </c>
      <c r="O364" s="55">
        <v>10499.89</v>
      </c>
      <c r="BK364" s="35"/>
      <c r="BL364" s="2" t="s">
        <v>6691</v>
      </c>
    </row>
    <row r="365" spans="1:64" s="3" customFormat="1" ht="15" x14ac:dyDescent="0.25">
      <c r="A365" s="145" t="s">
        <v>6692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7"/>
      <c r="L365" s="55">
        <v>17992.259999999998</v>
      </c>
      <c r="M365" s="55"/>
      <c r="N365" s="55"/>
      <c r="O365" s="55"/>
      <c r="BK365" s="35"/>
      <c r="BL365" s="2" t="s">
        <v>6692</v>
      </c>
    </row>
    <row r="366" spans="1:64" s="3" customFormat="1" ht="15" x14ac:dyDescent="0.25">
      <c r="A366" s="145" t="s">
        <v>6693</v>
      </c>
      <c r="B366" s="146"/>
      <c r="C366" s="146"/>
      <c r="D366" s="146"/>
      <c r="E366" s="146"/>
      <c r="F366" s="146"/>
      <c r="G366" s="146"/>
      <c r="H366" s="146"/>
      <c r="I366" s="146"/>
      <c r="J366" s="146"/>
      <c r="K366" s="147"/>
      <c r="L366" s="55">
        <v>10201.799999999999</v>
      </c>
      <c r="M366" s="55"/>
      <c r="N366" s="55"/>
      <c r="O366" s="55"/>
      <c r="BK366" s="35"/>
      <c r="BL366" s="2" t="s">
        <v>6693</v>
      </c>
    </row>
    <row r="367" spans="1:64" s="3" customFormat="1" ht="15" x14ac:dyDescent="0.25">
      <c r="A367" s="145" t="s">
        <v>490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7"/>
      <c r="L367" s="55">
        <v>60284.57</v>
      </c>
      <c r="M367" s="55"/>
      <c r="N367" s="55"/>
      <c r="O367" s="55"/>
      <c r="BK367" s="35"/>
      <c r="BL367" s="2" t="s">
        <v>490</v>
      </c>
    </row>
    <row r="368" spans="1:64" s="3" customFormat="1" ht="15" x14ac:dyDescent="0.25">
      <c r="A368" s="145" t="s">
        <v>513</v>
      </c>
      <c r="B368" s="146"/>
      <c r="C368" s="146"/>
      <c r="D368" s="146"/>
      <c r="E368" s="146"/>
      <c r="F368" s="146"/>
      <c r="G368" s="146"/>
      <c r="H368" s="146"/>
      <c r="I368" s="146"/>
      <c r="J368" s="146"/>
      <c r="K368" s="147"/>
      <c r="L368" s="55">
        <v>6953387.4500000002</v>
      </c>
      <c r="M368" s="55"/>
      <c r="N368" s="55"/>
      <c r="O368" s="55"/>
      <c r="BK368" s="35"/>
      <c r="BL368" s="2" t="s">
        <v>513</v>
      </c>
    </row>
    <row r="369" spans="1:65" s="3" customFormat="1" ht="15" x14ac:dyDescent="0.25">
      <c r="A369" s="145" t="s">
        <v>514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7"/>
      <c r="L369" s="55"/>
      <c r="M369" s="55"/>
      <c r="N369" s="55"/>
      <c r="O369" s="55"/>
      <c r="BK369" s="35"/>
      <c r="BL369" s="2" t="s">
        <v>514</v>
      </c>
    </row>
    <row r="370" spans="1:65" s="3" customFormat="1" ht="15" x14ac:dyDescent="0.25">
      <c r="A370" s="145" t="s">
        <v>515</v>
      </c>
      <c r="B370" s="146"/>
      <c r="C370" s="146"/>
      <c r="D370" s="146"/>
      <c r="E370" s="146"/>
      <c r="F370" s="146"/>
      <c r="G370" s="146"/>
      <c r="H370" s="146"/>
      <c r="I370" s="146"/>
      <c r="J370" s="146"/>
      <c r="K370" s="147"/>
      <c r="L370" s="55">
        <v>1291234.49</v>
      </c>
      <c r="M370" s="55"/>
      <c r="N370" s="55"/>
      <c r="O370" s="55"/>
      <c r="BK370" s="35"/>
      <c r="BL370" s="2" t="s">
        <v>515</v>
      </c>
    </row>
    <row r="371" spans="1:65" s="3" customFormat="1" ht="15" x14ac:dyDescent="0.25">
      <c r="A371" s="145" t="s">
        <v>516</v>
      </c>
      <c r="B371" s="146"/>
      <c r="C371" s="146"/>
      <c r="D371" s="146"/>
      <c r="E371" s="146"/>
      <c r="F371" s="146"/>
      <c r="G371" s="146"/>
      <c r="H371" s="146"/>
      <c r="I371" s="146"/>
      <c r="J371" s="146"/>
      <c r="K371" s="147"/>
      <c r="L371" s="55">
        <v>3113914.19</v>
      </c>
      <c r="M371" s="55"/>
      <c r="N371" s="55"/>
      <c r="O371" s="55"/>
      <c r="BK371" s="35"/>
      <c r="BL371" s="2" t="s">
        <v>516</v>
      </c>
    </row>
    <row r="372" spans="1:65" s="3" customFormat="1" ht="15" x14ac:dyDescent="0.25">
      <c r="A372" s="145" t="s">
        <v>517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7"/>
      <c r="L372" s="55">
        <v>100052.71</v>
      </c>
      <c r="M372" s="55"/>
      <c r="N372" s="55"/>
      <c r="O372" s="55"/>
      <c r="BK372" s="35"/>
      <c r="BL372" s="2" t="s">
        <v>517</v>
      </c>
    </row>
    <row r="373" spans="1:65" s="3" customFormat="1" ht="15" x14ac:dyDescent="0.25">
      <c r="A373" s="145" t="s">
        <v>518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7"/>
      <c r="L373" s="55">
        <v>113321.81</v>
      </c>
      <c r="M373" s="55"/>
      <c r="N373" s="55"/>
      <c r="O373" s="55"/>
      <c r="BK373" s="35"/>
      <c r="BL373" s="2" t="s">
        <v>518</v>
      </c>
    </row>
    <row r="374" spans="1:65" s="3" customFormat="1" ht="15" x14ac:dyDescent="0.25">
      <c r="A374" s="145" t="s">
        <v>519</v>
      </c>
      <c r="B374" s="146"/>
      <c r="C374" s="146"/>
      <c r="D374" s="146"/>
      <c r="E374" s="146"/>
      <c r="F374" s="146"/>
      <c r="G374" s="146"/>
      <c r="H374" s="146"/>
      <c r="I374" s="146"/>
      <c r="J374" s="146"/>
      <c r="K374" s="147"/>
      <c r="L374" s="55">
        <v>1554704.14</v>
      </c>
      <c r="M374" s="55"/>
      <c r="N374" s="55"/>
      <c r="O374" s="55"/>
      <c r="BK374" s="35"/>
      <c r="BL374" s="2" t="s">
        <v>519</v>
      </c>
    </row>
    <row r="375" spans="1:65" s="3" customFormat="1" ht="15" x14ac:dyDescent="0.25">
      <c r="A375" s="145" t="s">
        <v>520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>
        <v>893481.92</v>
      </c>
      <c r="M375" s="55"/>
      <c r="N375" s="55"/>
      <c r="O375" s="55"/>
      <c r="BK375" s="35"/>
      <c r="BL375" s="2" t="s">
        <v>520</v>
      </c>
    </row>
    <row r="376" spans="1:65" s="3" customFormat="1" ht="15" x14ac:dyDescent="0.25">
      <c r="A376" s="145" t="s">
        <v>521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>
        <v>361576.15</v>
      </c>
      <c r="M376" s="55"/>
      <c r="N376" s="55"/>
      <c r="O376" s="55"/>
      <c r="BK376" s="35"/>
      <c r="BL376" s="2" t="s">
        <v>521</v>
      </c>
    </row>
    <row r="377" spans="1:65" s="3" customFormat="1" ht="15" x14ac:dyDescent="0.25">
      <c r="A377" s="142" t="s">
        <v>513</v>
      </c>
      <c r="B377" s="143"/>
      <c r="C377" s="143"/>
      <c r="D377" s="143"/>
      <c r="E377" s="143"/>
      <c r="F377" s="143"/>
      <c r="G377" s="143"/>
      <c r="H377" s="143"/>
      <c r="I377" s="143"/>
      <c r="J377" s="143"/>
      <c r="K377" s="144"/>
      <c r="L377" s="33">
        <v>7314963.5999999996</v>
      </c>
      <c r="M377" s="33"/>
      <c r="N377" s="33"/>
      <c r="O377" s="33"/>
      <c r="BK377" s="35"/>
      <c r="BM377" s="35" t="s">
        <v>513</v>
      </c>
    </row>
    <row r="378" spans="1:65" s="3" customFormat="1" ht="15" x14ac:dyDescent="0.25">
      <c r="A378" s="145" t="s">
        <v>522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7"/>
      <c r="L378" s="55">
        <v>153614.24</v>
      </c>
      <c r="M378" s="55"/>
      <c r="N378" s="55"/>
      <c r="O378" s="55"/>
      <c r="BK378" s="35"/>
      <c r="BL378" s="2" t="s">
        <v>522</v>
      </c>
      <c r="BM378" s="35"/>
    </row>
    <row r="379" spans="1:65" s="3" customFormat="1" ht="15" x14ac:dyDescent="0.25">
      <c r="A379" s="145" t="s">
        <v>523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256023.73</v>
      </c>
      <c r="M379" s="55"/>
      <c r="N379" s="55"/>
      <c r="O379" s="55"/>
      <c r="BK379" s="35"/>
      <c r="BL379" s="2" t="s">
        <v>523</v>
      </c>
      <c r="BM379" s="35"/>
    </row>
    <row r="380" spans="1:65" s="3" customFormat="1" ht="15" x14ac:dyDescent="0.25">
      <c r="A380" s="145" t="s">
        <v>524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>
        <v>182874.09</v>
      </c>
      <c r="M380" s="55"/>
      <c r="N380" s="55"/>
      <c r="O380" s="55"/>
      <c r="BK380" s="35"/>
      <c r="BL380" s="2" t="s">
        <v>524</v>
      </c>
      <c r="BM380" s="35"/>
    </row>
    <row r="381" spans="1:65" s="3" customFormat="1" ht="15" x14ac:dyDescent="0.25">
      <c r="A381" s="145" t="s">
        <v>525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7"/>
      <c r="L381" s="55">
        <v>146299.26999999999</v>
      </c>
      <c r="M381" s="55"/>
      <c r="N381" s="55"/>
      <c r="O381" s="55"/>
      <c r="BK381" s="35"/>
      <c r="BL381" s="2" t="s">
        <v>525</v>
      </c>
      <c r="BM381" s="35"/>
    </row>
    <row r="382" spans="1:65" s="3" customFormat="1" ht="15" x14ac:dyDescent="0.25">
      <c r="A382" s="142" t="s">
        <v>513</v>
      </c>
      <c r="B382" s="143"/>
      <c r="C382" s="143"/>
      <c r="D382" s="143"/>
      <c r="E382" s="143"/>
      <c r="F382" s="143"/>
      <c r="G382" s="143"/>
      <c r="H382" s="143"/>
      <c r="I382" s="143"/>
      <c r="J382" s="143"/>
      <c r="K382" s="144"/>
      <c r="L382" s="33">
        <v>8053774.9299999997</v>
      </c>
      <c r="M382" s="33"/>
      <c r="N382" s="33"/>
      <c r="O382" s="33"/>
      <c r="BK382" s="35"/>
      <c r="BM382" s="35" t="s">
        <v>513</v>
      </c>
    </row>
    <row r="383" spans="1:65" s="3" customFormat="1" ht="15" x14ac:dyDescent="0.25">
      <c r="A383" s="145" t="s">
        <v>526</v>
      </c>
      <c r="B383" s="146"/>
      <c r="C383" s="146"/>
      <c r="D383" s="146"/>
      <c r="E383" s="146"/>
      <c r="F383" s="146"/>
      <c r="G383" s="146"/>
      <c r="H383" s="146"/>
      <c r="I383" s="146"/>
      <c r="J383" s="146"/>
      <c r="K383" s="147"/>
      <c r="L383" s="55">
        <v>241613.25</v>
      </c>
      <c r="M383" s="55"/>
      <c r="N383" s="55"/>
      <c r="O383" s="55"/>
      <c r="BK383" s="35"/>
      <c r="BL383" s="2" t="s">
        <v>526</v>
      </c>
      <c r="BM383" s="35"/>
    </row>
    <row r="384" spans="1:65" s="3" customFormat="1" ht="15" x14ac:dyDescent="0.25">
      <c r="A384" s="142" t="s">
        <v>527</v>
      </c>
      <c r="B384" s="143"/>
      <c r="C384" s="143"/>
      <c r="D384" s="143"/>
      <c r="E384" s="143"/>
      <c r="F384" s="143"/>
      <c r="G384" s="143"/>
      <c r="H384" s="143"/>
      <c r="I384" s="143"/>
      <c r="J384" s="143"/>
      <c r="K384" s="144"/>
      <c r="L384" s="33">
        <v>8295388.1799999997</v>
      </c>
      <c r="M384" s="33"/>
      <c r="N384" s="33"/>
      <c r="O384" s="33"/>
      <c r="BK384" s="35"/>
      <c r="BM384" s="35" t="s">
        <v>527</v>
      </c>
    </row>
    <row r="385" spans="1:66" s="3" customFormat="1" ht="15" x14ac:dyDescent="0.25">
      <c r="A385" s="145" t="s">
        <v>528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7"/>
      <c r="L385" s="55">
        <v>1659077.64</v>
      </c>
      <c r="M385" s="55"/>
      <c r="N385" s="55"/>
      <c r="O385" s="55"/>
      <c r="BK385" s="35"/>
      <c r="BL385" s="2" t="s">
        <v>528</v>
      </c>
      <c r="BM385" s="35"/>
    </row>
    <row r="386" spans="1:66" s="3" customFormat="1" ht="15" x14ac:dyDescent="0.25">
      <c r="A386" s="142" t="s">
        <v>529</v>
      </c>
      <c r="B386" s="143"/>
      <c r="C386" s="143"/>
      <c r="D386" s="143"/>
      <c r="E386" s="143"/>
      <c r="F386" s="143"/>
      <c r="G386" s="143"/>
      <c r="H386" s="143"/>
      <c r="I386" s="143"/>
      <c r="J386" s="143"/>
      <c r="K386" s="144"/>
      <c r="L386" s="33">
        <v>9954465.8200000003</v>
      </c>
      <c r="M386" s="33"/>
      <c r="N386" s="33"/>
      <c r="O386" s="33"/>
      <c r="BK386" s="35"/>
      <c r="BM386" s="35"/>
      <c r="BN386" s="35" t="s">
        <v>529</v>
      </c>
    </row>
    <row r="387" spans="1:66" s="3" customFormat="1" ht="53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66" s="3" customFormat="1" ht="15" x14ac:dyDescent="0.25">
      <c r="A388" s="4"/>
      <c r="B388" s="4"/>
      <c r="C388" s="4"/>
      <c r="D388" s="4"/>
      <c r="E388" s="4"/>
      <c r="F388" s="4"/>
      <c r="G388" s="4"/>
      <c r="H388" s="8"/>
      <c r="I388" s="56"/>
      <c r="J388" s="56"/>
      <c r="K388" s="56"/>
      <c r="L388" s="56"/>
      <c r="M388" s="4"/>
      <c r="N388" s="4"/>
      <c r="O388" s="4"/>
    </row>
  </sheetData>
  <mergeCells count="277">
    <mergeCell ref="A386:K386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41:K341"/>
    <mergeCell ref="A342:K342"/>
    <mergeCell ref="A343:K343"/>
    <mergeCell ref="A344:K344"/>
    <mergeCell ref="A345:K345"/>
    <mergeCell ref="A336:K336"/>
    <mergeCell ref="A337:K337"/>
    <mergeCell ref="A338:K338"/>
    <mergeCell ref="A339:K339"/>
    <mergeCell ref="A340:K340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C311:E311"/>
    <mergeCell ref="C312:E312"/>
    <mergeCell ref="A313:O313"/>
    <mergeCell ref="A314:K314"/>
    <mergeCell ref="A315:K315"/>
    <mergeCell ref="C306:E306"/>
    <mergeCell ref="C307:E307"/>
    <mergeCell ref="C308:E308"/>
    <mergeCell ref="C309:E309"/>
    <mergeCell ref="C310:E310"/>
    <mergeCell ref="A295:O295"/>
    <mergeCell ref="C296:E296"/>
    <mergeCell ref="C300:E300"/>
    <mergeCell ref="C301:E301"/>
    <mergeCell ref="C302:E302"/>
    <mergeCell ref="C290:E290"/>
    <mergeCell ref="C291:E291"/>
    <mergeCell ref="C292:E292"/>
    <mergeCell ref="A293:O293"/>
    <mergeCell ref="A294:O294"/>
    <mergeCell ref="C285:E285"/>
    <mergeCell ref="C286:E286"/>
    <mergeCell ref="C287:E287"/>
    <mergeCell ref="C288:E288"/>
    <mergeCell ref="C289:E289"/>
    <mergeCell ref="C274:E274"/>
    <mergeCell ref="C278:E278"/>
    <mergeCell ref="C279:E279"/>
    <mergeCell ref="C280:E280"/>
    <mergeCell ref="C284:E284"/>
    <mergeCell ref="C263:E263"/>
    <mergeCell ref="C264:E264"/>
    <mergeCell ref="C268:E268"/>
    <mergeCell ref="C269:E269"/>
    <mergeCell ref="C273:E273"/>
    <mergeCell ref="C252:E252"/>
    <mergeCell ref="A253:O253"/>
    <mergeCell ref="C254:E254"/>
    <mergeCell ref="C258:E258"/>
    <mergeCell ref="C259:E259"/>
    <mergeCell ref="C241:E241"/>
    <mergeCell ref="C245:E245"/>
    <mergeCell ref="C246:E246"/>
    <mergeCell ref="C247:E247"/>
    <mergeCell ref="C251:E251"/>
    <mergeCell ref="C236:E236"/>
    <mergeCell ref="C237:E237"/>
    <mergeCell ref="C238:E238"/>
    <mergeCell ref="C239:E239"/>
    <mergeCell ref="A240:O240"/>
    <mergeCell ref="C231:E231"/>
    <mergeCell ref="C232:E232"/>
    <mergeCell ref="C233:E233"/>
    <mergeCell ref="C234:E234"/>
    <mergeCell ref="C235:E235"/>
    <mergeCell ref="C220:E220"/>
    <mergeCell ref="C221:E221"/>
    <mergeCell ref="C225:E225"/>
    <mergeCell ref="C226:E226"/>
    <mergeCell ref="C227:E227"/>
    <mergeCell ref="C206:E206"/>
    <mergeCell ref="C210:E210"/>
    <mergeCell ref="C211:E211"/>
    <mergeCell ref="C215:E215"/>
    <mergeCell ref="C216:E216"/>
    <mergeCell ref="C198:E198"/>
    <mergeCell ref="C199:E199"/>
    <mergeCell ref="A200:O200"/>
    <mergeCell ref="C201:E201"/>
    <mergeCell ref="C205:E205"/>
    <mergeCell ref="C193:E193"/>
    <mergeCell ref="C194:E194"/>
    <mergeCell ref="C195:E195"/>
    <mergeCell ref="C196:E196"/>
    <mergeCell ref="C197:E197"/>
    <mergeCell ref="C182:E182"/>
    <mergeCell ref="C186:E186"/>
    <mergeCell ref="C187:E187"/>
    <mergeCell ref="C191:E191"/>
    <mergeCell ref="C192:E192"/>
    <mergeCell ref="C174:E174"/>
    <mergeCell ref="C175:E175"/>
    <mergeCell ref="A176:O176"/>
    <mergeCell ref="C177:E177"/>
    <mergeCell ref="C181:E181"/>
    <mergeCell ref="C169:E169"/>
    <mergeCell ref="C170:E170"/>
    <mergeCell ref="C171:E171"/>
    <mergeCell ref="C172:E172"/>
    <mergeCell ref="C173:E173"/>
    <mergeCell ref="C161:E161"/>
    <mergeCell ref="C162:E162"/>
    <mergeCell ref="C163:E163"/>
    <mergeCell ref="C167:E167"/>
    <mergeCell ref="C168:E168"/>
    <mergeCell ref="C147:E147"/>
    <mergeCell ref="C151:E151"/>
    <mergeCell ref="C152:E152"/>
    <mergeCell ref="C156:E156"/>
    <mergeCell ref="C157:E157"/>
    <mergeCell ref="C142:E142"/>
    <mergeCell ref="C143:E143"/>
    <mergeCell ref="C144:E144"/>
    <mergeCell ref="C145:E145"/>
    <mergeCell ref="A146:O146"/>
    <mergeCell ref="C137:E137"/>
    <mergeCell ref="C138:E138"/>
    <mergeCell ref="C139:E139"/>
    <mergeCell ref="C140:E140"/>
    <mergeCell ref="C141:E141"/>
    <mergeCell ref="C126:E126"/>
    <mergeCell ref="C127:E127"/>
    <mergeCell ref="C131:E131"/>
    <mergeCell ref="C132:E132"/>
    <mergeCell ref="C133:E133"/>
    <mergeCell ref="A115:O115"/>
    <mergeCell ref="A116:O116"/>
    <mergeCell ref="C117:E117"/>
    <mergeCell ref="C121:E121"/>
    <mergeCell ref="C122:E122"/>
    <mergeCell ref="C110:E110"/>
    <mergeCell ref="C111:E111"/>
    <mergeCell ref="C112:E112"/>
    <mergeCell ref="C113:E113"/>
    <mergeCell ref="A114:O114"/>
    <mergeCell ref="C102:E102"/>
    <mergeCell ref="C103:E103"/>
    <mergeCell ref="C104:E104"/>
    <mergeCell ref="C105:E105"/>
    <mergeCell ref="C106:E106"/>
    <mergeCell ref="C94:E94"/>
    <mergeCell ref="C95:E95"/>
    <mergeCell ref="C96:E96"/>
    <mergeCell ref="C97:E97"/>
    <mergeCell ref="C101:E101"/>
    <mergeCell ref="A86:O86"/>
    <mergeCell ref="A87:O87"/>
    <mergeCell ref="C88:E88"/>
    <mergeCell ref="C92:E92"/>
    <mergeCell ref="C93:E93"/>
    <mergeCell ref="C78:E78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A65:O65"/>
    <mergeCell ref="A66:O66"/>
    <mergeCell ref="C67:E67"/>
    <mergeCell ref="C71:E71"/>
    <mergeCell ref="C72:E72"/>
    <mergeCell ref="C57:E57"/>
    <mergeCell ref="C58:E58"/>
    <mergeCell ref="C62:E62"/>
    <mergeCell ref="C63:E63"/>
    <mergeCell ref="C64:E64"/>
    <mergeCell ref="C52:E52"/>
    <mergeCell ref="C53:E53"/>
    <mergeCell ref="C54:E54"/>
    <mergeCell ref="C55:E55"/>
    <mergeCell ref="C56:E56"/>
    <mergeCell ref="C44:E44"/>
    <mergeCell ref="C45:E45"/>
    <mergeCell ref="C46:E46"/>
    <mergeCell ref="C50:E50"/>
    <mergeCell ref="C51:E51"/>
    <mergeCell ref="C36:E36"/>
    <mergeCell ref="C37:E37"/>
    <mergeCell ref="C38:E38"/>
    <mergeCell ref="C42:E42"/>
    <mergeCell ref="C43:E43"/>
    <mergeCell ref="A25:O25"/>
    <mergeCell ref="C26:E26"/>
    <mergeCell ref="C30:E30"/>
    <mergeCell ref="C31:E31"/>
    <mergeCell ref="C35:E35"/>
    <mergeCell ref="A24:O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A23:O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M114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6694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2506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2506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6695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918.46400000000006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641.56500000000005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91.144000000000005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183.17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2508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2508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8" t="s">
        <v>2509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2509</v>
      </c>
    </row>
    <row r="23" spans="1:61" s="3" customFormat="1" ht="90" x14ac:dyDescent="0.25">
      <c r="A23" s="29" t="s">
        <v>85</v>
      </c>
      <c r="B23" s="30" t="s">
        <v>197</v>
      </c>
      <c r="C23" s="136" t="s">
        <v>198</v>
      </c>
      <c r="D23" s="136"/>
      <c r="E23" s="136"/>
      <c r="F23" s="29" t="s">
        <v>199</v>
      </c>
      <c r="G23" s="53">
        <v>8.4</v>
      </c>
      <c r="H23" s="33" t="s">
        <v>200</v>
      </c>
      <c r="I23" s="33">
        <v>28.44</v>
      </c>
      <c r="J23" s="33">
        <v>26.34</v>
      </c>
      <c r="K23" s="31" t="s">
        <v>42</v>
      </c>
      <c r="L23" s="33">
        <v>17358.78</v>
      </c>
      <c r="M23" s="33">
        <v>12683.5</v>
      </c>
      <c r="N23" s="34">
        <v>2759.2</v>
      </c>
      <c r="O23" s="33">
        <v>1916.08</v>
      </c>
      <c r="BG23" s="27"/>
      <c r="BH23" s="35" t="s">
        <v>198</v>
      </c>
    </row>
    <row r="24" spans="1:61" s="3" customFormat="1" ht="15" x14ac:dyDescent="0.25">
      <c r="A24" s="36"/>
      <c r="B24" s="37"/>
      <c r="C24" s="37"/>
      <c r="D24" s="37"/>
      <c r="E24" s="38" t="s">
        <v>4982</v>
      </c>
      <c r="F24" s="38"/>
      <c r="G24" s="39"/>
      <c r="H24" s="40"/>
      <c r="I24" s="11"/>
      <c r="J24" s="11"/>
      <c r="K24" s="11"/>
      <c r="L24" s="41">
        <v>11795.66</v>
      </c>
      <c r="M24" s="42"/>
      <c r="N24" s="42"/>
      <c r="O24" s="43"/>
      <c r="BG24" s="27"/>
      <c r="BH24" s="35"/>
    </row>
    <row r="25" spans="1:61" s="3" customFormat="1" ht="15" x14ac:dyDescent="0.25">
      <c r="A25" s="36"/>
      <c r="B25" s="37"/>
      <c r="C25" s="37"/>
      <c r="D25" s="37"/>
      <c r="E25" s="38" t="s">
        <v>4983</v>
      </c>
      <c r="F25" s="38"/>
      <c r="G25" s="39"/>
      <c r="H25" s="40"/>
      <c r="I25" s="11"/>
      <c r="J25" s="11"/>
      <c r="K25" s="11"/>
      <c r="L25" s="41">
        <v>7863.77</v>
      </c>
      <c r="M25" s="42"/>
      <c r="N25" s="42"/>
      <c r="O25" s="43"/>
      <c r="BG25" s="27"/>
      <c r="BH25" s="35"/>
    </row>
    <row r="26" spans="1:61" s="3" customFormat="1" ht="15" x14ac:dyDescent="0.25">
      <c r="A26" s="36"/>
      <c r="B26" s="37"/>
      <c r="C26" s="37"/>
      <c r="D26" s="37"/>
      <c r="E26" s="38" t="s">
        <v>46</v>
      </c>
      <c r="F26" s="38"/>
      <c r="G26" s="39"/>
      <c r="H26" s="40"/>
      <c r="I26" s="11"/>
      <c r="J26" s="11"/>
      <c r="K26" s="11"/>
      <c r="L26" s="41">
        <v>37018.21</v>
      </c>
      <c r="M26" s="42"/>
      <c r="N26" s="42"/>
      <c r="O26" s="43"/>
      <c r="BG26" s="27"/>
      <c r="BH26" s="35"/>
    </row>
    <row r="27" spans="1:61" s="3" customFormat="1" ht="22.5" x14ac:dyDescent="0.25">
      <c r="A27" s="45"/>
      <c r="B27" s="46" t="s">
        <v>203</v>
      </c>
      <c r="C27" s="141" t="s">
        <v>204</v>
      </c>
      <c r="D27" s="141"/>
      <c r="E27" s="141"/>
      <c r="F27" s="47" t="s">
        <v>80</v>
      </c>
      <c r="G27" s="39" t="s">
        <v>4984</v>
      </c>
      <c r="H27" s="48">
        <v>12320.59</v>
      </c>
      <c r="I27" s="48"/>
      <c r="J27" s="48">
        <v>12320.59</v>
      </c>
      <c r="K27" s="49"/>
      <c r="L27" s="48">
        <v>9.86</v>
      </c>
      <c r="M27" s="48"/>
      <c r="N27" s="48"/>
      <c r="O27" s="50">
        <v>9.86</v>
      </c>
      <c r="BG27" s="27"/>
      <c r="BH27" s="35"/>
      <c r="BI27" s="19" t="s">
        <v>204</v>
      </c>
    </row>
    <row r="28" spans="1:61" s="3" customFormat="1" ht="23.25" x14ac:dyDescent="0.25">
      <c r="A28" s="45"/>
      <c r="B28" s="46" t="s">
        <v>206</v>
      </c>
      <c r="C28" s="141" t="s">
        <v>207</v>
      </c>
      <c r="D28" s="141"/>
      <c r="E28" s="141"/>
      <c r="F28" s="47" t="s">
        <v>155</v>
      </c>
      <c r="G28" s="39" t="s">
        <v>1467</v>
      </c>
      <c r="H28" s="48">
        <v>64.86</v>
      </c>
      <c r="I28" s="48"/>
      <c r="J28" s="48">
        <v>64.86</v>
      </c>
      <c r="K28" s="49"/>
      <c r="L28" s="48">
        <v>54.48</v>
      </c>
      <c r="M28" s="48"/>
      <c r="N28" s="48"/>
      <c r="O28" s="50">
        <v>54.48</v>
      </c>
      <c r="BG28" s="27"/>
      <c r="BH28" s="35"/>
      <c r="BI28" s="19" t="s">
        <v>207</v>
      </c>
    </row>
    <row r="29" spans="1:61" s="3" customFormat="1" ht="45.75" x14ac:dyDescent="0.25">
      <c r="A29" s="45"/>
      <c r="B29" s="46" t="s">
        <v>209</v>
      </c>
      <c r="C29" s="141" t="s">
        <v>210</v>
      </c>
      <c r="D29" s="141"/>
      <c r="E29" s="141"/>
      <c r="F29" s="47" t="s">
        <v>80</v>
      </c>
      <c r="G29" s="39" t="s">
        <v>1468</v>
      </c>
      <c r="H29" s="48">
        <v>6207.31</v>
      </c>
      <c r="I29" s="48"/>
      <c r="J29" s="48">
        <v>6207.31</v>
      </c>
      <c r="K29" s="49"/>
      <c r="L29" s="48">
        <v>156.41999999999999</v>
      </c>
      <c r="M29" s="48"/>
      <c r="N29" s="48"/>
      <c r="O29" s="50">
        <v>156.41999999999999</v>
      </c>
      <c r="BG29" s="27"/>
      <c r="BH29" s="35"/>
      <c r="BI29" s="19" t="s">
        <v>210</v>
      </c>
    </row>
    <row r="30" spans="1:61" s="3" customFormat="1" ht="15" x14ac:dyDescent="0.25">
      <c r="A30" s="138" t="s">
        <v>4991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40"/>
      <c r="BG30" s="27" t="s">
        <v>4991</v>
      </c>
      <c r="BH30" s="35"/>
      <c r="BI30" s="19"/>
    </row>
    <row r="31" spans="1:61" s="3" customFormat="1" ht="90" x14ac:dyDescent="0.25">
      <c r="A31" s="29" t="s">
        <v>91</v>
      </c>
      <c r="B31" s="30" t="s">
        <v>118</v>
      </c>
      <c r="C31" s="136" t="s">
        <v>789</v>
      </c>
      <c r="D31" s="136"/>
      <c r="E31" s="136"/>
      <c r="F31" s="29" t="s">
        <v>120</v>
      </c>
      <c r="G31" s="44">
        <v>1.56</v>
      </c>
      <c r="H31" s="33" t="s">
        <v>121</v>
      </c>
      <c r="I31" s="33" t="s">
        <v>122</v>
      </c>
      <c r="J31" s="33">
        <v>32.32</v>
      </c>
      <c r="K31" s="31" t="s">
        <v>42</v>
      </c>
      <c r="L31" s="33">
        <v>7611.93</v>
      </c>
      <c r="M31" s="33">
        <v>5846.48</v>
      </c>
      <c r="N31" s="34" t="s">
        <v>6696</v>
      </c>
      <c r="O31" s="33">
        <v>436.63</v>
      </c>
      <c r="BG31" s="27"/>
      <c r="BH31" s="35" t="s">
        <v>789</v>
      </c>
      <c r="BI31" s="19"/>
    </row>
    <row r="32" spans="1:61" s="3" customFormat="1" ht="15" x14ac:dyDescent="0.25">
      <c r="A32" s="36"/>
      <c r="B32" s="37"/>
      <c r="C32" s="37"/>
      <c r="D32" s="37"/>
      <c r="E32" s="38" t="s">
        <v>6697</v>
      </c>
      <c r="F32" s="38"/>
      <c r="G32" s="39"/>
      <c r="H32" s="40"/>
      <c r="I32" s="11"/>
      <c r="J32" s="11"/>
      <c r="K32" s="11"/>
      <c r="L32" s="41">
        <v>6777.25</v>
      </c>
      <c r="M32" s="42"/>
      <c r="N32" s="42"/>
      <c r="O32" s="43"/>
      <c r="BG32" s="27"/>
      <c r="BH32" s="35"/>
      <c r="BI32" s="19"/>
    </row>
    <row r="33" spans="1:61" s="3" customFormat="1" ht="15" x14ac:dyDescent="0.25">
      <c r="A33" s="36"/>
      <c r="B33" s="37"/>
      <c r="C33" s="37"/>
      <c r="D33" s="37"/>
      <c r="E33" s="38" t="s">
        <v>6698</v>
      </c>
      <c r="F33" s="38"/>
      <c r="G33" s="39"/>
      <c r="H33" s="40"/>
      <c r="I33" s="11"/>
      <c r="J33" s="11"/>
      <c r="K33" s="11"/>
      <c r="L33" s="41">
        <v>3544.07</v>
      </c>
      <c r="M33" s="42"/>
      <c r="N33" s="42"/>
      <c r="O33" s="43"/>
      <c r="BG33" s="27"/>
      <c r="BH33" s="35"/>
      <c r="BI33" s="19"/>
    </row>
    <row r="34" spans="1:61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17933.25</v>
      </c>
      <c r="M34" s="42"/>
      <c r="N34" s="42"/>
      <c r="O34" s="43"/>
      <c r="BG34" s="27"/>
      <c r="BH34" s="35"/>
      <c r="BI34" s="19"/>
    </row>
    <row r="35" spans="1:61" s="3" customFormat="1" ht="22.5" x14ac:dyDescent="0.25">
      <c r="A35" s="45"/>
      <c r="B35" s="46" t="s">
        <v>126</v>
      </c>
      <c r="C35" s="141" t="s">
        <v>127</v>
      </c>
      <c r="D35" s="141"/>
      <c r="E35" s="141"/>
      <c r="F35" s="47" t="s">
        <v>80</v>
      </c>
      <c r="G35" s="39" t="s">
        <v>6424</v>
      </c>
      <c r="H35" s="48">
        <v>12139.44</v>
      </c>
      <c r="I35" s="48"/>
      <c r="J35" s="48">
        <v>12139.44</v>
      </c>
      <c r="K35" s="49"/>
      <c r="L35" s="48">
        <v>9.7100000000000009</v>
      </c>
      <c r="M35" s="48"/>
      <c r="N35" s="48"/>
      <c r="O35" s="50">
        <v>9.7100000000000009</v>
      </c>
      <c r="BG35" s="27"/>
      <c r="BH35" s="35"/>
      <c r="BI35" s="19" t="s">
        <v>127</v>
      </c>
    </row>
    <row r="36" spans="1:61" s="3" customFormat="1" ht="22.5" x14ac:dyDescent="0.25">
      <c r="A36" s="45"/>
      <c r="B36" s="46" t="s">
        <v>129</v>
      </c>
      <c r="C36" s="141" t="s">
        <v>130</v>
      </c>
      <c r="D36" s="141"/>
      <c r="E36" s="141"/>
      <c r="F36" s="47" t="s">
        <v>62</v>
      </c>
      <c r="G36" s="39" t="s">
        <v>6699</v>
      </c>
      <c r="H36" s="48">
        <v>50.47</v>
      </c>
      <c r="I36" s="48"/>
      <c r="J36" s="48">
        <v>50.47</v>
      </c>
      <c r="K36" s="49"/>
      <c r="L36" s="48">
        <v>40.94</v>
      </c>
      <c r="M36" s="48"/>
      <c r="N36" s="48"/>
      <c r="O36" s="50">
        <v>40.94</v>
      </c>
      <c r="BG36" s="27"/>
      <c r="BH36" s="35"/>
      <c r="BI36" s="19" t="s">
        <v>130</v>
      </c>
    </row>
    <row r="37" spans="1:61" s="3" customFormat="1" ht="90" x14ac:dyDescent="0.25">
      <c r="A37" s="29" t="s">
        <v>105</v>
      </c>
      <c r="B37" s="30" t="s">
        <v>6700</v>
      </c>
      <c r="C37" s="136" t="s">
        <v>2541</v>
      </c>
      <c r="D37" s="136"/>
      <c r="E37" s="136"/>
      <c r="F37" s="29" t="s">
        <v>136</v>
      </c>
      <c r="G37" s="52">
        <v>156</v>
      </c>
      <c r="H37" s="33">
        <v>117.39</v>
      </c>
      <c r="I37" s="33"/>
      <c r="J37" s="33">
        <v>117.39</v>
      </c>
      <c r="K37" s="31" t="s">
        <v>42</v>
      </c>
      <c r="L37" s="33">
        <v>158589.19</v>
      </c>
      <c r="M37" s="33"/>
      <c r="N37" s="34"/>
      <c r="O37" s="33">
        <v>158589.19</v>
      </c>
      <c r="BG37" s="27"/>
      <c r="BH37" s="35" t="s">
        <v>2541</v>
      </c>
      <c r="BI37" s="19"/>
    </row>
    <row r="38" spans="1:61" s="3" customFormat="1" ht="15" x14ac:dyDescent="0.25">
      <c r="A38" s="138" t="s">
        <v>4997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BG38" s="27" t="s">
        <v>4997</v>
      </c>
      <c r="BH38" s="35"/>
      <c r="BI38" s="19"/>
    </row>
    <row r="39" spans="1:61" s="3" customFormat="1" ht="90" x14ac:dyDescent="0.25">
      <c r="A39" s="29" t="s">
        <v>107</v>
      </c>
      <c r="B39" s="30" t="s">
        <v>70</v>
      </c>
      <c r="C39" s="136" t="s">
        <v>71</v>
      </c>
      <c r="D39" s="136"/>
      <c r="E39" s="136"/>
      <c r="F39" s="29" t="s">
        <v>72</v>
      </c>
      <c r="G39" s="44">
        <v>1.56</v>
      </c>
      <c r="H39" s="33" t="s">
        <v>2543</v>
      </c>
      <c r="I39" s="33" t="s">
        <v>74</v>
      </c>
      <c r="J39" s="33">
        <v>34.36</v>
      </c>
      <c r="K39" s="31" t="s">
        <v>42</v>
      </c>
      <c r="L39" s="33">
        <v>27558.66</v>
      </c>
      <c r="M39" s="33">
        <v>26515.119999999999</v>
      </c>
      <c r="N39" s="34" t="s">
        <v>6701</v>
      </c>
      <c r="O39" s="33">
        <v>464.19</v>
      </c>
      <c r="BG39" s="27"/>
      <c r="BH39" s="35" t="s">
        <v>71</v>
      </c>
      <c r="BI39" s="19"/>
    </row>
    <row r="40" spans="1:61" s="3" customFormat="1" ht="15" x14ac:dyDescent="0.25">
      <c r="A40" s="36"/>
      <c r="B40" s="37"/>
      <c r="C40" s="37"/>
      <c r="D40" s="37"/>
      <c r="E40" s="38" t="s">
        <v>6702</v>
      </c>
      <c r="F40" s="38"/>
      <c r="G40" s="39"/>
      <c r="H40" s="40"/>
      <c r="I40" s="11"/>
      <c r="J40" s="11"/>
      <c r="K40" s="11"/>
      <c r="L40" s="41">
        <v>29124.55</v>
      </c>
      <c r="M40" s="42"/>
      <c r="N40" s="42"/>
      <c r="O40" s="43"/>
      <c r="BG40" s="27"/>
      <c r="BH40" s="35"/>
      <c r="BI40" s="19"/>
    </row>
    <row r="41" spans="1:61" s="3" customFormat="1" ht="15" x14ac:dyDescent="0.25">
      <c r="A41" s="36"/>
      <c r="B41" s="37"/>
      <c r="C41" s="37"/>
      <c r="D41" s="37"/>
      <c r="E41" s="38" t="s">
        <v>6703</v>
      </c>
      <c r="F41" s="38"/>
      <c r="G41" s="39"/>
      <c r="H41" s="40"/>
      <c r="I41" s="11"/>
      <c r="J41" s="11"/>
      <c r="K41" s="11"/>
      <c r="L41" s="41">
        <v>15230.27</v>
      </c>
      <c r="M41" s="42"/>
      <c r="N41" s="42"/>
      <c r="O41" s="43"/>
      <c r="BG41" s="27"/>
      <c r="BH41" s="35"/>
      <c r="BI41" s="19"/>
    </row>
    <row r="42" spans="1:61" s="3" customFormat="1" ht="15" x14ac:dyDescent="0.25">
      <c r="A42" s="36"/>
      <c r="B42" s="37"/>
      <c r="C42" s="37"/>
      <c r="D42" s="37"/>
      <c r="E42" s="38" t="s">
        <v>46</v>
      </c>
      <c r="F42" s="38"/>
      <c r="G42" s="39"/>
      <c r="H42" s="40"/>
      <c r="I42" s="11"/>
      <c r="J42" s="11"/>
      <c r="K42" s="11"/>
      <c r="L42" s="41">
        <v>71913.48</v>
      </c>
      <c r="M42" s="42"/>
      <c r="N42" s="42"/>
      <c r="O42" s="43"/>
      <c r="BG42" s="27"/>
      <c r="BH42" s="35"/>
      <c r="BI42" s="19"/>
    </row>
    <row r="43" spans="1:61" s="3" customFormat="1" ht="23.25" x14ac:dyDescent="0.25">
      <c r="A43" s="45"/>
      <c r="B43" s="46" t="s">
        <v>78</v>
      </c>
      <c r="C43" s="141" t="s">
        <v>79</v>
      </c>
      <c r="D43" s="141"/>
      <c r="E43" s="141"/>
      <c r="F43" s="47" t="s">
        <v>80</v>
      </c>
      <c r="G43" s="39" t="s">
        <v>6704</v>
      </c>
      <c r="H43" s="48">
        <v>9042.7999999999993</v>
      </c>
      <c r="I43" s="48"/>
      <c r="J43" s="48">
        <v>9042.7999999999993</v>
      </c>
      <c r="K43" s="49"/>
      <c r="L43" s="48">
        <v>53.35</v>
      </c>
      <c r="M43" s="48"/>
      <c r="N43" s="48"/>
      <c r="O43" s="50">
        <v>53.35</v>
      </c>
      <c r="BG43" s="27"/>
      <c r="BH43" s="35"/>
      <c r="BI43" s="19" t="s">
        <v>79</v>
      </c>
    </row>
    <row r="44" spans="1:61" s="3" customFormat="1" ht="90" x14ac:dyDescent="0.25">
      <c r="A44" s="29" t="s">
        <v>109</v>
      </c>
      <c r="B44" s="30" t="s">
        <v>1433</v>
      </c>
      <c r="C44" s="136" t="s">
        <v>2548</v>
      </c>
      <c r="D44" s="136"/>
      <c r="E44" s="136"/>
      <c r="F44" s="29" t="s">
        <v>136</v>
      </c>
      <c r="G44" s="52">
        <v>156</v>
      </c>
      <c r="H44" s="33">
        <v>46.72</v>
      </c>
      <c r="I44" s="33"/>
      <c r="J44" s="33">
        <v>46.72</v>
      </c>
      <c r="K44" s="31" t="s">
        <v>42</v>
      </c>
      <c r="L44" s="33">
        <v>63116.85</v>
      </c>
      <c r="M44" s="33"/>
      <c r="N44" s="34"/>
      <c r="O44" s="33">
        <v>63116.85</v>
      </c>
      <c r="BG44" s="27"/>
      <c r="BH44" s="35" t="s">
        <v>2548</v>
      </c>
      <c r="BI44" s="19"/>
    </row>
    <row r="45" spans="1:61" s="3" customFormat="1" ht="90" x14ac:dyDescent="0.25">
      <c r="A45" s="29" t="s">
        <v>111</v>
      </c>
      <c r="B45" s="30" t="s">
        <v>1433</v>
      </c>
      <c r="C45" s="136" t="s">
        <v>2550</v>
      </c>
      <c r="D45" s="136"/>
      <c r="E45" s="136"/>
      <c r="F45" s="29" t="s">
        <v>88</v>
      </c>
      <c r="G45" s="52">
        <v>156</v>
      </c>
      <c r="H45" s="33">
        <v>61.84</v>
      </c>
      <c r="I45" s="33"/>
      <c r="J45" s="33">
        <v>61.84</v>
      </c>
      <c r="K45" s="31" t="s">
        <v>42</v>
      </c>
      <c r="L45" s="33">
        <v>83543.37</v>
      </c>
      <c r="M45" s="33"/>
      <c r="N45" s="34"/>
      <c r="O45" s="33">
        <v>83543.37</v>
      </c>
      <c r="BG45" s="27"/>
      <c r="BH45" s="35" t="s">
        <v>2550</v>
      </c>
      <c r="BI45" s="19"/>
    </row>
    <row r="46" spans="1:61" s="3" customFormat="1" ht="90" x14ac:dyDescent="0.25">
      <c r="A46" s="29" t="s">
        <v>113</v>
      </c>
      <c r="B46" s="30" t="s">
        <v>92</v>
      </c>
      <c r="C46" s="136" t="s">
        <v>1410</v>
      </c>
      <c r="D46" s="136"/>
      <c r="E46" s="136"/>
      <c r="F46" s="29" t="s">
        <v>94</v>
      </c>
      <c r="G46" s="32">
        <v>3.7549999999999999</v>
      </c>
      <c r="H46" s="33" t="s">
        <v>2551</v>
      </c>
      <c r="I46" s="33">
        <v>4.1399999999999997</v>
      </c>
      <c r="J46" s="33">
        <v>63.54</v>
      </c>
      <c r="K46" s="31" t="s">
        <v>42</v>
      </c>
      <c r="L46" s="33">
        <v>29474</v>
      </c>
      <c r="M46" s="33">
        <v>27228.240000000002</v>
      </c>
      <c r="N46" s="34">
        <v>179.55</v>
      </c>
      <c r="O46" s="33">
        <v>2066.21</v>
      </c>
      <c r="BG46" s="27"/>
      <c r="BH46" s="35" t="s">
        <v>1410</v>
      </c>
      <c r="BI46" s="19"/>
    </row>
    <row r="47" spans="1:61" s="3" customFormat="1" ht="15" x14ac:dyDescent="0.25">
      <c r="A47" s="36"/>
      <c r="B47" s="37"/>
      <c r="C47" s="37"/>
      <c r="D47" s="37"/>
      <c r="E47" s="38" t="s">
        <v>6705</v>
      </c>
      <c r="F47" s="38"/>
      <c r="G47" s="39"/>
      <c r="H47" s="40"/>
      <c r="I47" s="11"/>
      <c r="J47" s="11"/>
      <c r="K47" s="11"/>
      <c r="L47" s="41">
        <v>29678.78</v>
      </c>
      <c r="M47" s="42"/>
      <c r="N47" s="42"/>
      <c r="O47" s="43"/>
      <c r="BG47" s="27"/>
      <c r="BH47" s="35"/>
      <c r="BI47" s="19"/>
    </row>
    <row r="48" spans="1:61" s="3" customFormat="1" ht="15" x14ac:dyDescent="0.25">
      <c r="A48" s="36"/>
      <c r="B48" s="37"/>
      <c r="C48" s="37"/>
      <c r="D48" s="37"/>
      <c r="E48" s="38" t="s">
        <v>6706</v>
      </c>
      <c r="F48" s="38"/>
      <c r="G48" s="39"/>
      <c r="H48" s="40"/>
      <c r="I48" s="11"/>
      <c r="J48" s="11"/>
      <c r="K48" s="11"/>
      <c r="L48" s="41">
        <v>15520.1</v>
      </c>
      <c r="M48" s="42"/>
      <c r="N48" s="42"/>
      <c r="O48" s="43"/>
      <c r="BG48" s="27"/>
      <c r="BH48" s="35"/>
      <c r="BI48" s="19"/>
    </row>
    <row r="49" spans="1:63" s="3" customFormat="1" ht="15" x14ac:dyDescent="0.25">
      <c r="A49" s="36"/>
      <c r="B49" s="37"/>
      <c r="C49" s="37"/>
      <c r="D49" s="37"/>
      <c r="E49" s="38" t="s">
        <v>46</v>
      </c>
      <c r="F49" s="38"/>
      <c r="G49" s="39"/>
      <c r="H49" s="40"/>
      <c r="I49" s="11"/>
      <c r="J49" s="11"/>
      <c r="K49" s="11"/>
      <c r="L49" s="41">
        <v>74672.88</v>
      </c>
      <c r="M49" s="42"/>
      <c r="N49" s="42"/>
      <c r="O49" s="43"/>
      <c r="BG49" s="27"/>
      <c r="BH49" s="35"/>
      <c r="BI49" s="19"/>
    </row>
    <row r="50" spans="1:63" s="3" customFormat="1" ht="22.5" x14ac:dyDescent="0.25">
      <c r="A50" s="45"/>
      <c r="B50" s="46" t="s">
        <v>98</v>
      </c>
      <c r="C50" s="141" t="s">
        <v>99</v>
      </c>
      <c r="D50" s="141"/>
      <c r="E50" s="141"/>
      <c r="F50" s="47" t="s">
        <v>80</v>
      </c>
      <c r="G50" s="39" t="s">
        <v>6707</v>
      </c>
      <c r="H50" s="48">
        <v>9465.51</v>
      </c>
      <c r="I50" s="48"/>
      <c r="J50" s="48">
        <v>9465.51</v>
      </c>
      <c r="K50" s="49"/>
      <c r="L50" s="48">
        <v>50.17</v>
      </c>
      <c r="M50" s="48"/>
      <c r="N50" s="48"/>
      <c r="O50" s="50">
        <v>50.17</v>
      </c>
      <c r="BG50" s="27"/>
      <c r="BH50" s="35"/>
      <c r="BI50" s="19" t="s">
        <v>99</v>
      </c>
    </row>
    <row r="51" spans="1:63" s="3" customFormat="1" ht="23.25" x14ac:dyDescent="0.25">
      <c r="A51" s="45"/>
      <c r="B51" s="46" t="s">
        <v>102</v>
      </c>
      <c r="C51" s="141" t="s">
        <v>103</v>
      </c>
      <c r="D51" s="141"/>
      <c r="E51" s="141"/>
      <c r="F51" s="47" t="s">
        <v>80</v>
      </c>
      <c r="G51" s="39" t="s">
        <v>6708</v>
      </c>
      <c r="H51" s="48">
        <v>12894.74</v>
      </c>
      <c r="I51" s="48"/>
      <c r="J51" s="48">
        <v>12894.74</v>
      </c>
      <c r="K51" s="49"/>
      <c r="L51" s="48">
        <v>188.26</v>
      </c>
      <c r="M51" s="48"/>
      <c r="N51" s="48"/>
      <c r="O51" s="50">
        <v>188.26</v>
      </c>
      <c r="BG51" s="27"/>
      <c r="BH51" s="35"/>
      <c r="BI51" s="19" t="s">
        <v>103</v>
      </c>
    </row>
    <row r="52" spans="1:63" s="3" customFormat="1" ht="90" x14ac:dyDescent="0.25">
      <c r="A52" s="29" t="s">
        <v>115</v>
      </c>
      <c r="B52" s="30" t="s">
        <v>1433</v>
      </c>
      <c r="C52" s="136" t="s">
        <v>2556</v>
      </c>
      <c r="D52" s="136"/>
      <c r="E52" s="136"/>
      <c r="F52" s="29" t="s">
        <v>136</v>
      </c>
      <c r="G52" s="52">
        <v>102</v>
      </c>
      <c r="H52" s="33">
        <v>56.93</v>
      </c>
      <c r="I52" s="33"/>
      <c r="J52" s="33">
        <v>56.93</v>
      </c>
      <c r="K52" s="31" t="s">
        <v>42</v>
      </c>
      <c r="L52" s="33">
        <v>50287.41</v>
      </c>
      <c r="M52" s="33"/>
      <c r="N52" s="34"/>
      <c r="O52" s="33">
        <v>50287.41</v>
      </c>
      <c r="BG52" s="27"/>
      <c r="BH52" s="35" t="s">
        <v>2556</v>
      </c>
      <c r="BI52" s="19"/>
    </row>
    <row r="53" spans="1:63" s="3" customFormat="1" ht="90.75" x14ac:dyDescent="0.25">
      <c r="A53" s="29" t="s">
        <v>117</v>
      </c>
      <c r="B53" s="30" t="s">
        <v>1433</v>
      </c>
      <c r="C53" s="136" t="s">
        <v>2558</v>
      </c>
      <c r="D53" s="136"/>
      <c r="E53" s="136"/>
      <c r="F53" s="29" t="s">
        <v>88</v>
      </c>
      <c r="G53" s="52">
        <v>102</v>
      </c>
      <c r="H53" s="33">
        <v>25.81</v>
      </c>
      <c r="I53" s="33"/>
      <c r="J53" s="33">
        <v>25.81</v>
      </c>
      <c r="K53" s="31" t="s">
        <v>42</v>
      </c>
      <c r="L53" s="33">
        <v>22798.49</v>
      </c>
      <c r="M53" s="33"/>
      <c r="N53" s="34"/>
      <c r="O53" s="33">
        <v>22798.49</v>
      </c>
      <c r="BG53" s="27"/>
      <c r="BH53" s="35" t="s">
        <v>2558</v>
      </c>
      <c r="BI53" s="19"/>
    </row>
    <row r="54" spans="1:63" s="3" customFormat="1" ht="90" x14ac:dyDescent="0.25">
      <c r="A54" s="29" t="s">
        <v>132</v>
      </c>
      <c r="B54" s="30" t="s">
        <v>1416</v>
      </c>
      <c r="C54" s="136" t="s">
        <v>1417</v>
      </c>
      <c r="D54" s="136"/>
      <c r="E54" s="136"/>
      <c r="F54" s="29" t="s">
        <v>1418</v>
      </c>
      <c r="G54" s="52">
        <v>10</v>
      </c>
      <c r="H54" s="33" t="s">
        <v>1419</v>
      </c>
      <c r="I54" s="33" t="s">
        <v>1420</v>
      </c>
      <c r="J54" s="33">
        <v>4.3600000000000003</v>
      </c>
      <c r="K54" s="31" t="s">
        <v>42</v>
      </c>
      <c r="L54" s="33">
        <v>20644.490000000002</v>
      </c>
      <c r="M54" s="33">
        <v>18211.650000000001</v>
      </c>
      <c r="N54" s="34" t="s">
        <v>5009</v>
      </c>
      <c r="O54" s="33">
        <v>376.71</v>
      </c>
      <c r="BG54" s="27"/>
      <c r="BH54" s="35" t="s">
        <v>1417</v>
      </c>
      <c r="BI54" s="19"/>
    </row>
    <row r="55" spans="1:63" s="3" customFormat="1" ht="15" x14ac:dyDescent="0.25">
      <c r="A55" s="36"/>
      <c r="B55" s="37"/>
      <c r="C55" s="37"/>
      <c r="D55" s="37"/>
      <c r="E55" s="38" t="s">
        <v>5010</v>
      </c>
      <c r="F55" s="38"/>
      <c r="G55" s="39"/>
      <c r="H55" s="40"/>
      <c r="I55" s="11"/>
      <c r="J55" s="11"/>
      <c r="K55" s="11"/>
      <c r="L55" s="41">
        <v>22137.33</v>
      </c>
      <c r="M55" s="42"/>
      <c r="N55" s="42"/>
      <c r="O55" s="43"/>
      <c r="BG55" s="27"/>
      <c r="BH55" s="35"/>
      <c r="BI55" s="19"/>
    </row>
    <row r="56" spans="1:63" s="3" customFormat="1" ht="15" x14ac:dyDescent="0.25">
      <c r="A56" s="36"/>
      <c r="B56" s="37"/>
      <c r="C56" s="37"/>
      <c r="D56" s="37"/>
      <c r="E56" s="38" t="s">
        <v>5011</v>
      </c>
      <c r="F56" s="38"/>
      <c r="G56" s="39"/>
      <c r="H56" s="40"/>
      <c r="I56" s="11"/>
      <c r="J56" s="11"/>
      <c r="K56" s="11"/>
      <c r="L56" s="41">
        <v>13172.62</v>
      </c>
      <c r="M56" s="42"/>
      <c r="N56" s="42"/>
      <c r="O56" s="43"/>
      <c r="BG56" s="27"/>
      <c r="BH56" s="35"/>
      <c r="BI56" s="19"/>
    </row>
    <row r="57" spans="1:63" s="3" customFormat="1" ht="15" x14ac:dyDescent="0.25">
      <c r="A57" s="36"/>
      <c r="B57" s="37"/>
      <c r="C57" s="37"/>
      <c r="D57" s="37"/>
      <c r="E57" s="38" t="s">
        <v>46</v>
      </c>
      <c r="F57" s="38"/>
      <c r="G57" s="39"/>
      <c r="H57" s="40"/>
      <c r="I57" s="11"/>
      <c r="J57" s="11"/>
      <c r="K57" s="11"/>
      <c r="L57" s="41">
        <v>55954.44</v>
      </c>
      <c r="M57" s="42"/>
      <c r="N57" s="42"/>
      <c r="O57" s="43"/>
      <c r="BG57" s="27"/>
      <c r="BH57" s="35"/>
      <c r="BI57" s="19"/>
    </row>
    <row r="58" spans="1:63" s="3" customFormat="1" ht="22.5" x14ac:dyDescent="0.25">
      <c r="A58" s="45"/>
      <c r="B58" s="46" t="s">
        <v>1424</v>
      </c>
      <c r="C58" s="141" t="s">
        <v>1425</v>
      </c>
      <c r="D58" s="141"/>
      <c r="E58" s="141"/>
      <c r="F58" s="47" t="s">
        <v>80</v>
      </c>
      <c r="G58" s="39" t="s">
        <v>5012</v>
      </c>
      <c r="H58" s="48">
        <v>23703.67</v>
      </c>
      <c r="I58" s="48"/>
      <c r="J58" s="48">
        <v>23703.67</v>
      </c>
      <c r="K58" s="49"/>
      <c r="L58" s="48">
        <v>14.22</v>
      </c>
      <c r="M58" s="48"/>
      <c r="N58" s="48"/>
      <c r="O58" s="50">
        <v>14.22</v>
      </c>
      <c r="BG58" s="27"/>
      <c r="BH58" s="35"/>
      <c r="BI58" s="19" t="s">
        <v>1425</v>
      </c>
    </row>
    <row r="59" spans="1:63" s="3" customFormat="1" ht="23.25" x14ac:dyDescent="0.25">
      <c r="A59" s="45"/>
      <c r="B59" s="46" t="s">
        <v>1427</v>
      </c>
      <c r="C59" s="141" t="s">
        <v>1428</v>
      </c>
      <c r="D59" s="141"/>
      <c r="E59" s="141"/>
      <c r="F59" s="47" t="s">
        <v>80</v>
      </c>
      <c r="G59" s="39" t="s">
        <v>5013</v>
      </c>
      <c r="H59" s="48">
        <v>1525.63</v>
      </c>
      <c r="I59" s="48"/>
      <c r="J59" s="48">
        <v>1525.63</v>
      </c>
      <c r="K59" s="49"/>
      <c r="L59" s="48">
        <v>2.44</v>
      </c>
      <c r="M59" s="48"/>
      <c r="N59" s="48"/>
      <c r="O59" s="50">
        <v>2.44</v>
      </c>
      <c r="BG59" s="27"/>
      <c r="BH59" s="35"/>
      <c r="BI59" s="19" t="s">
        <v>1428</v>
      </c>
    </row>
    <row r="60" spans="1:63" s="3" customFormat="1" ht="22.5" x14ac:dyDescent="0.25">
      <c r="A60" s="45"/>
      <c r="B60" s="46" t="s">
        <v>1430</v>
      </c>
      <c r="C60" s="141" t="s">
        <v>1431</v>
      </c>
      <c r="D60" s="141"/>
      <c r="E60" s="141"/>
      <c r="F60" s="47" t="s">
        <v>80</v>
      </c>
      <c r="G60" s="39" t="s">
        <v>5014</v>
      </c>
      <c r="H60" s="48">
        <v>14120.9</v>
      </c>
      <c r="I60" s="48"/>
      <c r="J60" s="48">
        <v>14120.9</v>
      </c>
      <c r="K60" s="49"/>
      <c r="L60" s="48">
        <v>26.83</v>
      </c>
      <c r="M60" s="48"/>
      <c r="N60" s="48"/>
      <c r="O60" s="50">
        <v>26.83</v>
      </c>
      <c r="BG60" s="27"/>
      <c r="BH60" s="35"/>
      <c r="BI60" s="19" t="s">
        <v>1431</v>
      </c>
    </row>
    <row r="61" spans="1:63" s="3" customFormat="1" ht="90" x14ac:dyDescent="0.25">
      <c r="A61" s="29" t="s">
        <v>134</v>
      </c>
      <c r="B61" s="30" t="s">
        <v>1433</v>
      </c>
      <c r="C61" s="136" t="s">
        <v>2565</v>
      </c>
      <c r="D61" s="136"/>
      <c r="E61" s="136"/>
      <c r="F61" s="29" t="s">
        <v>88</v>
      </c>
      <c r="G61" s="52">
        <v>10</v>
      </c>
      <c r="H61" s="33">
        <v>66.25</v>
      </c>
      <c r="I61" s="33"/>
      <c r="J61" s="33">
        <v>66.25</v>
      </c>
      <c r="K61" s="31" t="s">
        <v>42</v>
      </c>
      <c r="L61" s="33">
        <v>5737.25</v>
      </c>
      <c r="M61" s="33"/>
      <c r="N61" s="34"/>
      <c r="O61" s="33">
        <v>5737.25</v>
      </c>
      <c r="BG61" s="27"/>
      <c r="BH61" s="35" t="s">
        <v>2565</v>
      </c>
      <c r="BI61" s="19"/>
    </row>
    <row r="62" spans="1:63" s="3" customFormat="1" ht="22.5" x14ac:dyDescent="0.25">
      <c r="A62" s="142" t="s">
        <v>467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4"/>
      <c r="L62" s="33">
        <v>486720.42</v>
      </c>
      <c r="M62" s="33">
        <v>90484.99</v>
      </c>
      <c r="N62" s="33" t="s">
        <v>6709</v>
      </c>
      <c r="O62" s="33">
        <v>389332.38</v>
      </c>
      <c r="BJ62" s="35" t="s">
        <v>467</v>
      </c>
    </row>
    <row r="63" spans="1:63" s="3" customFormat="1" ht="15" x14ac:dyDescent="0.25">
      <c r="A63" s="142" t="s">
        <v>469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4"/>
      <c r="L63" s="33">
        <v>99513.57</v>
      </c>
      <c r="M63" s="33"/>
      <c r="N63" s="33"/>
      <c r="O63" s="33"/>
      <c r="BJ63" s="35" t="s">
        <v>469</v>
      </c>
    </row>
    <row r="64" spans="1:63" s="3" customFormat="1" ht="15" x14ac:dyDescent="0.25">
      <c r="A64" s="145" t="s">
        <v>470</v>
      </c>
      <c r="B64" s="146"/>
      <c r="C64" s="146"/>
      <c r="D64" s="146"/>
      <c r="E64" s="146"/>
      <c r="F64" s="146"/>
      <c r="G64" s="146"/>
      <c r="H64" s="146"/>
      <c r="I64" s="146"/>
      <c r="J64" s="146"/>
      <c r="K64" s="147"/>
      <c r="L64" s="55"/>
      <c r="M64" s="55"/>
      <c r="N64" s="55"/>
      <c r="O64" s="55"/>
      <c r="BJ64" s="35"/>
      <c r="BK64" s="2" t="s">
        <v>470</v>
      </c>
    </row>
    <row r="65" spans="1:63" s="3" customFormat="1" ht="15" x14ac:dyDescent="0.25">
      <c r="A65" s="145" t="s">
        <v>6710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7"/>
      <c r="L65" s="55">
        <v>11795.66</v>
      </c>
      <c r="M65" s="55"/>
      <c r="N65" s="55"/>
      <c r="O65" s="55"/>
      <c r="BJ65" s="35"/>
      <c r="BK65" s="2" t="s">
        <v>6710</v>
      </c>
    </row>
    <row r="66" spans="1:63" s="3" customFormat="1" ht="15" x14ac:dyDescent="0.25">
      <c r="A66" s="145" t="s">
        <v>6711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7"/>
      <c r="L66" s="55">
        <v>65580.58</v>
      </c>
      <c r="M66" s="55"/>
      <c r="N66" s="55"/>
      <c r="O66" s="55"/>
      <c r="BJ66" s="35"/>
      <c r="BK66" s="2" t="s">
        <v>6711</v>
      </c>
    </row>
    <row r="67" spans="1:63" s="3" customFormat="1" ht="15" x14ac:dyDescent="0.25">
      <c r="A67" s="145" t="s">
        <v>6712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7"/>
      <c r="L67" s="55">
        <v>22137.33</v>
      </c>
      <c r="M67" s="55"/>
      <c r="N67" s="55"/>
      <c r="O67" s="55"/>
      <c r="BJ67" s="35"/>
      <c r="BK67" s="2" t="s">
        <v>6712</v>
      </c>
    </row>
    <row r="68" spans="1:63" s="3" customFormat="1" ht="15" x14ac:dyDescent="0.25">
      <c r="A68" s="142" t="s">
        <v>477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4"/>
      <c r="L68" s="33">
        <v>55330.82</v>
      </c>
      <c r="M68" s="33"/>
      <c r="N68" s="33"/>
      <c r="O68" s="33"/>
      <c r="BJ68" s="35" t="s">
        <v>477</v>
      </c>
    </row>
    <row r="69" spans="1:63" s="3" customFormat="1" ht="15" x14ac:dyDescent="0.25">
      <c r="A69" s="145" t="s">
        <v>470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7"/>
      <c r="L69" s="55"/>
      <c r="M69" s="55"/>
      <c r="N69" s="55"/>
      <c r="O69" s="55"/>
      <c r="BJ69" s="35"/>
      <c r="BK69" s="2" t="s">
        <v>470</v>
      </c>
    </row>
    <row r="70" spans="1:63" s="3" customFormat="1" ht="15" x14ac:dyDescent="0.25">
      <c r="A70" s="145" t="s">
        <v>6713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7"/>
      <c r="L70" s="55">
        <v>34294.43</v>
      </c>
      <c r="M70" s="55"/>
      <c r="N70" s="55"/>
      <c r="O70" s="55"/>
      <c r="BJ70" s="35"/>
      <c r="BK70" s="2" t="s">
        <v>6713</v>
      </c>
    </row>
    <row r="71" spans="1:63" s="3" customFormat="1" ht="15" x14ac:dyDescent="0.25">
      <c r="A71" s="145" t="s">
        <v>6714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7"/>
      <c r="L71" s="55">
        <v>7863.77</v>
      </c>
      <c r="M71" s="55"/>
      <c r="N71" s="55"/>
      <c r="O71" s="55"/>
      <c r="BJ71" s="35"/>
      <c r="BK71" s="2" t="s">
        <v>6714</v>
      </c>
    </row>
    <row r="72" spans="1:63" s="3" customFormat="1" ht="15" x14ac:dyDescent="0.25">
      <c r="A72" s="145" t="s">
        <v>6715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7"/>
      <c r="L72" s="55">
        <v>13172.62</v>
      </c>
      <c r="M72" s="55"/>
      <c r="N72" s="55"/>
      <c r="O72" s="55"/>
      <c r="BJ72" s="35"/>
      <c r="BK72" s="2" t="s">
        <v>6715</v>
      </c>
    </row>
    <row r="73" spans="1:63" s="3" customFormat="1" ht="15" x14ac:dyDescent="0.25">
      <c r="A73" s="142" t="s">
        <v>484</v>
      </c>
      <c r="B73" s="143"/>
      <c r="C73" s="143"/>
      <c r="D73" s="143"/>
      <c r="E73" s="143"/>
      <c r="F73" s="143"/>
      <c r="G73" s="143"/>
      <c r="H73" s="143"/>
      <c r="I73" s="143"/>
      <c r="J73" s="143"/>
      <c r="K73" s="144"/>
      <c r="L73" s="33"/>
      <c r="M73" s="33"/>
      <c r="N73" s="33"/>
      <c r="O73" s="33"/>
      <c r="BJ73" s="35" t="s">
        <v>484</v>
      </c>
    </row>
    <row r="74" spans="1:63" s="3" customFormat="1" ht="15" x14ac:dyDescent="0.25">
      <c r="A74" s="145" t="s">
        <v>491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7"/>
      <c r="L74" s="55"/>
      <c r="M74" s="55"/>
      <c r="N74" s="55"/>
      <c r="O74" s="55"/>
      <c r="BJ74" s="35"/>
      <c r="BK74" s="2" t="s">
        <v>491</v>
      </c>
    </row>
    <row r="75" spans="1:63" s="3" customFormat="1" ht="15" x14ac:dyDescent="0.25">
      <c r="A75" s="145" t="s">
        <v>6716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7"/>
      <c r="L75" s="55">
        <v>17358.78</v>
      </c>
      <c r="M75" s="55">
        <v>12683.5</v>
      </c>
      <c r="N75" s="55">
        <v>2759.2</v>
      </c>
      <c r="O75" s="55">
        <v>1916.08</v>
      </c>
      <c r="BJ75" s="35"/>
      <c r="BK75" s="2" t="s">
        <v>6716</v>
      </c>
    </row>
    <row r="76" spans="1:63" s="3" customFormat="1" ht="15" x14ac:dyDescent="0.25">
      <c r="A76" s="145" t="s">
        <v>5025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7"/>
      <c r="L76" s="55">
        <v>11795.66</v>
      </c>
      <c r="M76" s="55"/>
      <c r="N76" s="55"/>
      <c r="O76" s="55"/>
      <c r="BJ76" s="35"/>
      <c r="BK76" s="2" t="s">
        <v>5025</v>
      </c>
    </row>
    <row r="77" spans="1:63" s="3" customFormat="1" ht="15" x14ac:dyDescent="0.25">
      <c r="A77" s="145" t="s">
        <v>5026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7"/>
      <c r="L77" s="55">
        <v>7863.77</v>
      </c>
      <c r="M77" s="55"/>
      <c r="N77" s="55"/>
      <c r="O77" s="55"/>
      <c r="BJ77" s="35"/>
      <c r="BK77" s="2" t="s">
        <v>5026</v>
      </c>
    </row>
    <row r="78" spans="1:63" s="3" customFormat="1" ht="15" x14ac:dyDescent="0.25">
      <c r="A78" s="145" t="s">
        <v>490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7"/>
      <c r="L78" s="55">
        <v>37018.21</v>
      </c>
      <c r="M78" s="55"/>
      <c r="N78" s="55"/>
      <c r="O78" s="55"/>
      <c r="BJ78" s="35"/>
      <c r="BK78" s="2" t="s">
        <v>490</v>
      </c>
    </row>
    <row r="79" spans="1:63" s="3" customFormat="1" ht="15" x14ac:dyDescent="0.25">
      <c r="A79" s="145" t="s">
        <v>495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7"/>
      <c r="L79" s="55"/>
      <c r="M79" s="55"/>
      <c r="N79" s="55"/>
      <c r="O79" s="55"/>
      <c r="BJ79" s="35"/>
      <c r="BK79" s="2" t="s">
        <v>495</v>
      </c>
    </row>
    <row r="80" spans="1:63" s="3" customFormat="1" ht="22.5" x14ac:dyDescent="0.25">
      <c r="A80" s="145" t="s">
        <v>6717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7"/>
      <c r="L80" s="55">
        <v>223233.78</v>
      </c>
      <c r="M80" s="55">
        <v>59589.84</v>
      </c>
      <c r="N80" s="55" t="s">
        <v>6718</v>
      </c>
      <c r="O80" s="55">
        <v>161556.22</v>
      </c>
      <c r="BJ80" s="35"/>
      <c r="BK80" s="2" t="s">
        <v>6717</v>
      </c>
    </row>
    <row r="81" spans="1:63" s="3" customFormat="1" ht="15" x14ac:dyDescent="0.25">
      <c r="A81" s="145" t="s">
        <v>6719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7"/>
      <c r="L81" s="55">
        <v>65580.58</v>
      </c>
      <c r="M81" s="55"/>
      <c r="N81" s="55"/>
      <c r="O81" s="55"/>
      <c r="BJ81" s="35"/>
      <c r="BK81" s="2" t="s">
        <v>6719</v>
      </c>
    </row>
    <row r="82" spans="1:63" s="3" customFormat="1" ht="15" x14ac:dyDescent="0.25">
      <c r="A82" s="145" t="s">
        <v>6720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7"/>
      <c r="L82" s="55">
        <v>34294.43</v>
      </c>
      <c r="M82" s="55"/>
      <c r="N82" s="55"/>
      <c r="O82" s="55"/>
      <c r="BJ82" s="35"/>
      <c r="BK82" s="2" t="s">
        <v>6720</v>
      </c>
    </row>
    <row r="83" spans="1:63" s="3" customFormat="1" ht="15" x14ac:dyDescent="0.25">
      <c r="A83" s="145" t="s">
        <v>490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7"/>
      <c r="L83" s="55">
        <v>323108.78999999998</v>
      </c>
      <c r="M83" s="55"/>
      <c r="N83" s="55"/>
      <c r="O83" s="55"/>
      <c r="BJ83" s="35"/>
      <c r="BK83" s="2" t="s">
        <v>490</v>
      </c>
    </row>
    <row r="84" spans="1:63" s="3" customFormat="1" ht="15" x14ac:dyDescent="0.25">
      <c r="A84" s="145" t="s">
        <v>500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7"/>
      <c r="L84" s="55"/>
      <c r="M84" s="55"/>
      <c r="N84" s="55"/>
      <c r="O84" s="55"/>
      <c r="BJ84" s="35"/>
      <c r="BK84" s="2" t="s">
        <v>500</v>
      </c>
    </row>
    <row r="85" spans="1:63" s="3" customFormat="1" ht="15" x14ac:dyDescent="0.25">
      <c r="A85" s="145" t="s">
        <v>6721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7"/>
      <c r="L85" s="55">
        <v>225483.37</v>
      </c>
      <c r="M85" s="55"/>
      <c r="N85" s="55"/>
      <c r="O85" s="55">
        <v>225483.37</v>
      </c>
      <c r="BJ85" s="35"/>
      <c r="BK85" s="2" t="s">
        <v>6721</v>
      </c>
    </row>
    <row r="86" spans="1:63" s="3" customFormat="1" ht="15" x14ac:dyDescent="0.25">
      <c r="A86" s="145" t="s">
        <v>6722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7"/>
      <c r="L86" s="55"/>
      <c r="M86" s="55"/>
      <c r="N86" s="55"/>
      <c r="O86" s="55"/>
      <c r="BJ86" s="35"/>
      <c r="BK86" s="2" t="s">
        <v>6722</v>
      </c>
    </row>
    <row r="87" spans="1:63" s="3" customFormat="1" ht="15" x14ac:dyDescent="0.25">
      <c r="A87" s="145" t="s">
        <v>6723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/>
      <c r="M87" s="55"/>
      <c r="N87" s="55"/>
      <c r="O87" s="55"/>
      <c r="BJ87" s="35"/>
      <c r="BK87" s="2" t="s">
        <v>6723</v>
      </c>
    </row>
    <row r="88" spans="1:63" s="3" customFormat="1" ht="15" x14ac:dyDescent="0.25">
      <c r="A88" s="145" t="s">
        <v>490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225483.37</v>
      </c>
      <c r="M88" s="55"/>
      <c r="N88" s="55"/>
      <c r="O88" s="55"/>
      <c r="BJ88" s="35"/>
      <c r="BK88" s="2" t="s">
        <v>490</v>
      </c>
    </row>
    <row r="89" spans="1:63" s="3" customFormat="1" ht="15" x14ac:dyDescent="0.25">
      <c r="A89" s="145" t="s">
        <v>1703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7"/>
      <c r="L89" s="55"/>
      <c r="M89" s="55"/>
      <c r="N89" s="55"/>
      <c r="O89" s="55"/>
      <c r="BJ89" s="35"/>
      <c r="BK89" s="2" t="s">
        <v>1703</v>
      </c>
    </row>
    <row r="90" spans="1:63" s="3" customFormat="1" ht="22.5" x14ac:dyDescent="0.25">
      <c r="A90" s="145" t="s">
        <v>5866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7"/>
      <c r="L90" s="55">
        <v>20644.490000000002</v>
      </c>
      <c r="M90" s="55">
        <v>18211.650000000001</v>
      </c>
      <c r="N90" s="55" t="s">
        <v>5009</v>
      </c>
      <c r="O90" s="55">
        <v>376.71</v>
      </c>
      <c r="BJ90" s="35"/>
      <c r="BK90" s="2" t="s">
        <v>5866</v>
      </c>
    </row>
    <row r="91" spans="1:63" s="3" customFormat="1" ht="15" x14ac:dyDescent="0.25">
      <c r="A91" s="145" t="s">
        <v>5036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>
        <v>22137.33</v>
      </c>
      <c r="M91" s="55"/>
      <c r="N91" s="55"/>
      <c r="O91" s="55"/>
      <c r="BJ91" s="35"/>
      <c r="BK91" s="2" t="s">
        <v>5036</v>
      </c>
    </row>
    <row r="92" spans="1:63" s="3" customFormat="1" ht="15" x14ac:dyDescent="0.25">
      <c r="A92" s="145" t="s">
        <v>5037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7"/>
      <c r="L92" s="55">
        <v>13172.62</v>
      </c>
      <c r="M92" s="55"/>
      <c r="N92" s="55"/>
      <c r="O92" s="55"/>
      <c r="BJ92" s="35"/>
      <c r="BK92" s="2" t="s">
        <v>5037</v>
      </c>
    </row>
    <row r="93" spans="1:63" s="3" customFormat="1" ht="15" x14ac:dyDescent="0.25">
      <c r="A93" s="145" t="s">
        <v>490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>
        <v>55954.44</v>
      </c>
      <c r="M93" s="55"/>
      <c r="N93" s="55"/>
      <c r="O93" s="55"/>
      <c r="BJ93" s="35"/>
      <c r="BK93" s="2" t="s">
        <v>490</v>
      </c>
    </row>
    <row r="94" spans="1:63" s="3" customFormat="1" ht="15" x14ac:dyDescent="0.25">
      <c r="A94" s="145" t="s">
        <v>513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641564.81000000006</v>
      </c>
      <c r="M94" s="55"/>
      <c r="N94" s="55"/>
      <c r="O94" s="55"/>
      <c r="BJ94" s="35"/>
      <c r="BK94" s="2" t="s">
        <v>513</v>
      </c>
    </row>
    <row r="95" spans="1:63" s="3" customFormat="1" ht="15" x14ac:dyDescent="0.25">
      <c r="A95" s="145" t="s">
        <v>514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/>
      <c r="M95" s="55"/>
      <c r="N95" s="55"/>
      <c r="O95" s="55"/>
      <c r="BJ95" s="35"/>
      <c r="BK95" s="2" t="s">
        <v>514</v>
      </c>
    </row>
    <row r="96" spans="1:63" s="3" customFormat="1" ht="15" x14ac:dyDescent="0.25">
      <c r="A96" s="145" t="s">
        <v>515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>
        <v>90484.99</v>
      </c>
      <c r="M96" s="55"/>
      <c r="N96" s="55"/>
      <c r="O96" s="55"/>
      <c r="BJ96" s="35"/>
      <c r="BK96" s="2" t="s">
        <v>515</v>
      </c>
    </row>
    <row r="97" spans="1:65" s="3" customFormat="1" ht="15" x14ac:dyDescent="0.25">
      <c r="A97" s="145" t="s">
        <v>516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>
        <v>389332.38</v>
      </c>
      <c r="M97" s="55"/>
      <c r="N97" s="55"/>
      <c r="O97" s="55"/>
      <c r="BJ97" s="35"/>
      <c r="BK97" s="2" t="s">
        <v>516</v>
      </c>
    </row>
    <row r="98" spans="1:65" s="3" customFormat="1" ht="15" x14ac:dyDescent="0.25">
      <c r="A98" s="145" t="s">
        <v>517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55">
        <v>6903.05</v>
      </c>
      <c r="M98" s="55"/>
      <c r="N98" s="55"/>
      <c r="O98" s="55"/>
      <c r="BJ98" s="35"/>
      <c r="BK98" s="2" t="s">
        <v>517</v>
      </c>
    </row>
    <row r="99" spans="1:65" s="3" customFormat="1" ht="15" x14ac:dyDescent="0.25">
      <c r="A99" s="145" t="s">
        <v>518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>
        <v>659.49</v>
      </c>
      <c r="M99" s="55"/>
      <c r="N99" s="55"/>
      <c r="O99" s="55"/>
      <c r="BJ99" s="35"/>
      <c r="BK99" s="2" t="s">
        <v>518</v>
      </c>
    </row>
    <row r="100" spans="1:65" s="3" customFormat="1" ht="15" x14ac:dyDescent="0.25">
      <c r="A100" s="145" t="s">
        <v>519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55">
        <v>99513.57</v>
      </c>
      <c r="M100" s="55"/>
      <c r="N100" s="55"/>
      <c r="O100" s="55"/>
      <c r="BJ100" s="35"/>
      <c r="BK100" s="2" t="s">
        <v>519</v>
      </c>
    </row>
    <row r="101" spans="1:65" s="3" customFormat="1" ht="15" x14ac:dyDescent="0.25">
      <c r="A101" s="145" t="s">
        <v>520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>
        <v>55330.82</v>
      </c>
      <c r="M101" s="55"/>
      <c r="N101" s="55"/>
      <c r="O101" s="55"/>
      <c r="BJ101" s="35"/>
      <c r="BK101" s="2" t="s">
        <v>520</v>
      </c>
    </row>
    <row r="102" spans="1:65" s="3" customFormat="1" ht="15" x14ac:dyDescent="0.25">
      <c r="A102" s="145" t="s">
        <v>521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>
        <v>33361.370000000003</v>
      </c>
      <c r="M102" s="55"/>
      <c r="N102" s="55"/>
      <c r="O102" s="55"/>
      <c r="BJ102" s="35"/>
      <c r="BK102" s="2" t="s">
        <v>521</v>
      </c>
    </row>
    <row r="103" spans="1:65" s="3" customFormat="1" ht="15" x14ac:dyDescent="0.25">
      <c r="A103" s="142" t="s">
        <v>513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4"/>
      <c r="L103" s="33">
        <v>674926.18</v>
      </c>
      <c r="M103" s="33"/>
      <c r="N103" s="33"/>
      <c r="O103" s="33"/>
      <c r="BJ103" s="35"/>
      <c r="BL103" s="35" t="s">
        <v>513</v>
      </c>
    </row>
    <row r="104" spans="1:65" s="3" customFormat="1" ht="15" x14ac:dyDescent="0.25">
      <c r="A104" s="145" t="s">
        <v>522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>
        <v>14173.45</v>
      </c>
      <c r="M104" s="55"/>
      <c r="N104" s="55"/>
      <c r="O104" s="55"/>
      <c r="BJ104" s="35"/>
      <c r="BK104" s="2" t="s">
        <v>522</v>
      </c>
      <c r="BL104" s="35"/>
    </row>
    <row r="105" spans="1:65" s="3" customFormat="1" ht="15" x14ac:dyDescent="0.25">
      <c r="A105" s="145" t="s">
        <v>523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55">
        <v>23622.42</v>
      </c>
      <c r="M105" s="55"/>
      <c r="N105" s="55"/>
      <c r="O105" s="55"/>
      <c r="BJ105" s="35"/>
      <c r="BK105" s="2" t="s">
        <v>523</v>
      </c>
      <c r="BL105" s="35"/>
    </row>
    <row r="106" spans="1:65" s="3" customFormat="1" ht="15" x14ac:dyDescent="0.25">
      <c r="A106" s="145" t="s">
        <v>524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>
        <v>16873.150000000001</v>
      </c>
      <c r="M106" s="55"/>
      <c r="N106" s="55"/>
      <c r="O106" s="55"/>
      <c r="BJ106" s="35"/>
      <c r="BK106" s="2" t="s">
        <v>524</v>
      </c>
      <c r="BL106" s="35"/>
    </row>
    <row r="107" spans="1:65" s="3" customFormat="1" ht="15" x14ac:dyDescent="0.25">
      <c r="A107" s="145" t="s">
        <v>525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  <c r="L107" s="55">
        <v>13498.52</v>
      </c>
      <c r="M107" s="55"/>
      <c r="N107" s="55"/>
      <c r="O107" s="55"/>
      <c r="BJ107" s="35"/>
      <c r="BK107" s="2" t="s">
        <v>525</v>
      </c>
      <c r="BL107" s="35"/>
    </row>
    <row r="108" spans="1:65" s="3" customFormat="1" ht="15" x14ac:dyDescent="0.25">
      <c r="A108" s="142" t="s">
        <v>513</v>
      </c>
      <c r="B108" s="143"/>
      <c r="C108" s="143"/>
      <c r="D108" s="143"/>
      <c r="E108" s="143"/>
      <c r="F108" s="143"/>
      <c r="G108" s="143"/>
      <c r="H108" s="143"/>
      <c r="I108" s="143"/>
      <c r="J108" s="143"/>
      <c r="K108" s="144"/>
      <c r="L108" s="33">
        <v>743093.72</v>
      </c>
      <c r="M108" s="33"/>
      <c r="N108" s="33"/>
      <c r="O108" s="33"/>
      <c r="BJ108" s="35"/>
      <c r="BL108" s="35" t="s">
        <v>513</v>
      </c>
    </row>
    <row r="109" spans="1:65" s="3" customFormat="1" ht="15" x14ac:dyDescent="0.25">
      <c r="A109" s="145" t="s">
        <v>526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55">
        <v>22292.81</v>
      </c>
      <c r="M109" s="55"/>
      <c r="N109" s="55"/>
      <c r="O109" s="55"/>
      <c r="BJ109" s="35"/>
      <c r="BK109" s="2" t="s">
        <v>526</v>
      </c>
      <c r="BL109" s="35"/>
    </row>
    <row r="110" spans="1:65" s="3" customFormat="1" ht="15" x14ac:dyDescent="0.25">
      <c r="A110" s="142" t="s">
        <v>527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4"/>
      <c r="L110" s="33">
        <v>765386.53</v>
      </c>
      <c r="M110" s="33"/>
      <c r="N110" s="33"/>
      <c r="O110" s="33"/>
      <c r="BJ110" s="35"/>
      <c r="BL110" s="35" t="s">
        <v>527</v>
      </c>
    </row>
    <row r="111" spans="1:65" s="3" customFormat="1" ht="15" x14ac:dyDescent="0.25">
      <c r="A111" s="145" t="s">
        <v>528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55">
        <v>153077.31</v>
      </c>
      <c r="M111" s="55"/>
      <c r="N111" s="55"/>
      <c r="O111" s="55"/>
      <c r="BJ111" s="35"/>
      <c r="BK111" s="2" t="s">
        <v>528</v>
      </c>
      <c r="BL111" s="35"/>
    </row>
    <row r="112" spans="1:65" s="3" customFormat="1" ht="15" x14ac:dyDescent="0.25">
      <c r="A112" s="142" t="s">
        <v>529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4"/>
      <c r="L112" s="33">
        <v>918463.84</v>
      </c>
      <c r="M112" s="33"/>
      <c r="N112" s="33"/>
      <c r="O112" s="33"/>
      <c r="BJ112" s="35"/>
      <c r="BL112" s="35"/>
      <c r="BM112" s="35" t="s">
        <v>529</v>
      </c>
    </row>
    <row r="113" spans="1:15" s="3" customFormat="1" ht="53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s="3" customFormat="1" ht="15" x14ac:dyDescent="0.25">
      <c r="A114" s="4"/>
      <c r="B114" s="4"/>
      <c r="C114" s="4"/>
      <c r="D114" s="4"/>
      <c r="E114" s="4"/>
      <c r="F114" s="4"/>
      <c r="G114" s="4"/>
      <c r="H114" s="8"/>
      <c r="I114" s="56"/>
      <c r="J114" s="56"/>
      <c r="K114" s="56"/>
      <c r="L114" s="56"/>
      <c r="M114" s="4"/>
      <c r="N114" s="4"/>
      <c r="O114" s="4"/>
    </row>
  </sheetData>
  <mergeCells count="99">
    <mergeCell ref="A110:K110"/>
    <mergeCell ref="A111:K111"/>
    <mergeCell ref="A112:K112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C60:E60"/>
    <mergeCell ref="C61:E61"/>
    <mergeCell ref="A62:K62"/>
    <mergeCell ref="A63:K63"/>
    <mergeCell ref="A64:K64"/>
    <mergeCell ref="C52:E52"/>
    <mergeCell ref="C53:E53"/>
    <mergeCell ref="C54:E54"/>
    <mergeCell ref="C58:E58"/>
    <mergeCell ref="C59:E59"/>
    <mergeCell ref="C44:E44"/>
    <mergeCell ref="C45:E45"/>
    <mergeCell ref="C46:E46"/>
    <mergeCell ref="C50:E50"/>
    <mergeCell ref="C51:E51"/>
    <mergeCell ref="C36:E36"/>
    <mergeCell ref="C37:E37"/>
    <mergeCell ref="A38:O38"/>
    <mergeCell ref="C39:E39"/>
    <mergeCell ref="C43:E43"/>
    <mergeCell ref="C28:E28"/>
    <mergeCell ref="C29:E29"/>
    <mergeCell ref="A30:O30"/>
    <mergeCell ref="C31:E31"/>
    <mergeCell ref="C35:E35"/>
    <mergeCell ref="C20:E20"/>
    <mergeCell ref="A21:O21"/>
    <mergeCell ref="A22:O22"/>
    <mergeCell ref="C23:E23"/>
    <mergeCell ref="C27:E2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N32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6724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6724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6725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6726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6726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6727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5300.91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3702.788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939.70699999999999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1819.36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6728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6728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6729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6729</v>
      </c>
    </row>
    <row r="22" spans="1:61" s="3" customFormat="1" ht="90" x14ac:dyDescent="0.25">
      <c r="A22" s="29" t="s">
        <v>36</v>
      </c>
      <c r="B22" s="30" t="s">
        <v>6730</v>
      </c>
      <c r="C22" s="136" t="s">
        <v>6731</v>
      </c>
      <c r="D22" s="136"/>
      <c r="E22" s="136"/>
      <c r="F22" s="29" t="s">
        <v>2262</v>
      </c>
      <c r="G22" s="44">
        <v>2.52</v>
      </c>
      <c r="H22" s="33" t="s">
        <v>6732</v>
      </c>
      <c r="I22" s="33" t="s">
        <v>6733</v>
      </c>
      <c r="J22" s="33">
        <v>14861.79</v>
      </c>
      <c r="K22" s="31" t="s">
        <v>42</v>
      </c>
      <c r="L22" s="33">
        <v>68629</v>
      </c>
      <c r="M22" s="33">
        <v>17793</v>
      </c>
      <c r="N22" s="34" t="s">
        <v>6734</v>
      </c>
      <c r="O22" s="33">
        <v>37452</v>
      </c>
      <c r="BG22" s="27"/>
      <c r="BH22" s="35" t="s">
        <v>6731</v>
      </c>
    </row>
    <row r="23" spans="1:61" s="3" customFormat="1" ht="15" x14ac:dyDescent="0.25">
      <c r="A23" s="36"/>
      <c r="B23" s="37"/>
      <c r="C23" s="37"/>
      <c r="D23" s="37"/>
      <c r="E23" s="38" t="s">
        <v>6735</v>
      </c>
      <c r="F23" s="38"/>
      <c r="G23" s="39"/>
      <c r="H23" s="40"/>
      <c r="I23" s="11"/>
      <c r="J23" s="11"/>
      <c r="K23" s="11"/>
      <c r="L23" s="41">
        <v>18952.46</v>
      </c>
      <c r="M23" s="42"/>
      <c r="N23" s="42"/>
      <c r="O23" s="43"/>
      <c r="BG23" s="27"/>
      <c r="BH23" s="35"/>
    </row>
    <row r="24" spans="1:61" s="3" customFormat="1" ht="15" x14ac:dyDescent="0.25">
      <c r="A24" s="36"/>
      <c r="B24" s="37"/>
      <c r="C24" s="37"/>
      <c r="D24" s="37"/>
      <c r="E24" s="38" t="s">
        <v>6736</v>
      </c>
      <c r="F24" s="38"/>
      <c r="G24" s="39"/>
      <c r="H24" s="40"/>
      <c r="I24" s="11"/>
      <c r="J24" s="11"/>
      <c r="K24" s="11"/>
      <c r="L24" s="41">
        <v>9286.7099999999991</v>
      </c>
      <c r="M24" s="42"/>
      <c r="N24" s="42"/>
      <c r="O24" s="43"/>
      <c r="BG24" s="27"/>
      <c r="BH24" s="35"/>
    </row>
    <row r="25" spans="1:61" s="3" customFormat="1" ht="15" x14ac:dyDescent="0.25">
      <c r="A25" s="36"/>
      <c r="B25" s="37"/>
      <c r="C25" s="37"/>
      <c r="D25" s="37"/>
      <c r="E25" s="38" t="s">
        <v>46</v>
      </c>
      <c r="F25" s="38"/>
      <c r="G25" s="39"/>
      <c r="H25" s="40"/>
      <c r="I25" s="11"/>
      <c r="J25" s="11"/>
      <c r="K25" s="11"/>
      <c r="L25" s="41">
        <v>96867.82</v>
      </c>
      <c r="M25" s="42"/>
      <c r="N25" s="42"/>
      <c r="O25" s="43"/>
      <c r="BG25" s="27"/>
      <c r="BH25" s="35"/>
    </row>
    <row r="26" spans="1:61" s="3" customFormat="1" ht="22.5" x14ac:dyDescent="0.25">
      <c r="A26" s="45"/>
      <c r="B26" s="46" t="s">
        <v>5937</v>
      </c>
      <c r="C26" s="141" t="s">
        <v>5938</v>
      </c>
      <c r="D26" s="141"/>
      <c r="E26" s="141"/>
      <c r="F26" s="47" t="s">
        <v>62</v>
      </c>
      <c r="G26" s="39" t="s">
        <v>6737</v>
      </c>
      <c r="H26" s="48">
        <v>6.42</v>
      </c>
      <c r="I26" s="48"/>
      <c r="J26" s="48">
        <v>6.42</v>
      </c>
      <c r="K26" s="49"/>
      <c r="L26" s="48">
        <v>0.1</v>
      </c>
      <c r="M26" s="48"/>
      <c r="N26" s="48"/>
      <c r="O26" s="50">
        <v>0.1</v>
      </c>
      <c r="BG26" s="27"/>
      <c r="BH26" s="35"/>
      <c r="BI26" s="19" t="s">
        <v>5938</v>
      </c>
    </row>
    <row r="27" spans="1:61" s="3" customFormat="1" ht="23.25" x14ac:dyDescent="0.25">
      <c r="A27" s="45"/>
      <c r="B27" s="46" t="s">
        <v>206</v>
      </c>
      <c r="C27" s="141" t="s">
        <v>207</v>
      </c>
      <c r="D27" s="141"/>
      <c r="E27" s="141"/>
      <c r="F27" s="47" t="s">
        <v>155</v>
      </c>
      <c r="G27" s="39" t="s">
        <v>6738</v>
      </c>
      <c r="H27" s="48">
        <v>64.86</v>
      </c>
      <c r="I27" s="48"/>
      <c r="J27" s="48">
        <v>64.86</v>
      </c>
      <c r="K27" s="49"/>
      <c r="L27" s="48">
        <v>320.36</v>
      </c>
      <c r="M27" s="48"/>
      <c r="N27" s="48"/>
      <c r="O27" s="50">
        <v>320.36</v>
      </c>
      <c r="BG27" s="27"/>
      <c r="BH27" s="35"/>
      <c r="BI27" s="19" t="s">
        <v>207</v>
      </c>
    </row>
    <row r="28" spans="1:61" s="3" customFormat="1" ht="22.5" x14ac:dyDescent="0.25">
      <c r="A28" s="45"/>
      <c r="B28" s="46" t="s">
        <v>5941</v>
      </c>
      <c r="C28" s="141" t="s">
        <v>5942</v>
      </c>
      <c r="D28" s="141"/>
      <c r="E28" s="141"/>
      <c r="F28" s="47" t="s">
        <v>62</v>
      </c>
      <c r="G28" s="39" t="s">
        <v>6739</v>
      </c>
      <c r="H28" s="48">
        <v>17.48</v>
      </c>
      <c r="I28" s="48"/>
      <c r="J28" s="48">
        <v>17.48</v>
      </c>
      <c r="K28" s="49"/>
      <c r="L28" s="48">
        <v>559.87</v>
      </c>
      <c r="M28" s="48"/>
      <c r="N28" s="48"/>
      <c r="O28" s="50">
        <v>559.87</v>
      </c>
      <c r="BG28" s="27"/>
      <c r="BH28" s="35"/>
      <c r="BI28" s="19" t="s">
        <v>5942</v>
      </c>
    </row>
    <row r="29" spans="1:61" s="3" customFormat="1" ht="22.5" x14ac:dyDescent="0.25">
      <c r="A29" s="45"/>
      <c r="B29" s="46" t="s">
        <v>5944</v>
      </c>
      <c r="C29" s="141" t="s">
        <v>5945</v>
      </c>
      <c r="D29" s="141"/>
      <c r="E29" s="141"/>
      <c r="F29" s="47" t="s">
        <v>62</v>
      </c>
      <c r="G29" s="39" t="s">
        <v>6740</v>
      </c>
      <c r="H29" s="48">
        <v>26.12</v>
      </c>
      <c r="I29" s="48"/>
      <c r="J29" s="48">
        <v>26.12</v>
      </c>
      <c r="K29" s="49"/>
      <c r="L29" s="48">
        <v>1673.21</v>
      </c>
      <c r="M29" s="48"/>
      <c r="N29" s="48"/>
      <c r="O29" s="50">
        <v>1673.21</v>
      </c>
      <c r="BG29" s="27"/>
      <c r="BH29" s="35"/>
      <c r="BI29" s="19" t="s">
        <v>5945</v>
      </c>
    </row>
    <row r="30" spans="1:61" s="3" customFormat="1" ht="22.5" x14ac:dyDescent="0.25">
      <c r="A30" s="45"/>
      <c r="B30" s="46" t="s">
        <v>5947</v>
      </c>
      <c r="C30" s="141" t="s">
        <v>5948</v>
      </c>
      <c r="D30" s="141"/>
      <c r="E30" s="141"/>
      <c r="F30" s="47" t="s">
        <v>3796</v>
      </c>
      <c r="G30" s="39" t="s">
        <v>6741</v>
      </c>
      <c r="H30" s="48">
        <v>56.03</v>
      </c>
      <c r="I30" s="48"/>
      <c r="J30" s="48">
        <v>56.03</v>
      </c>
      <c r="K30" s="49"/>
      <c r="L30" s="48">
        <v>6342.51</v>
      </c>
      <c r="M30" s="48"/>
      <c r="N30" s="48"/>
      <c r="O30" s="50">
        <v>6342.51</v>
      </c>
      <c r="BG30" s="27"/>
      <c r="BH30" s="35"/>
      <c r="BI30" s="19" t="s">
        <v>5948</v>
      </c>
    </row>
    <row r="31" spans="1:61" s="3" customFormat="1" ht="22.5" x14ac:dyDescent="0.25">
      <c r="A31" s="45"/>
      <c r="B31" s="46" t="s">
        <v>157</v>
      </c>
      <c r="C31" s="141" t="s">
        <v>158</v>
      </c>
      <c r="D31" s="141"/>
      <c r="E31" s="141"/>
      <c r="F31" s="47" t="s">
        <v>159</v>
      </c>
      <c r="G31" s="39" t="s">
        <v>6742</v>
      </c>
      <c r="H31" s="48">
        <v>57.1</v>
      </c>
      <c r="I31" s="48"/>
      <c r="J31" s="48">
        <v>57.1</v>
      </c>
      <c r="K31" s="49"/>
      <c r="L31" s="48">
        <v>646.36</v>
      </c>
      <c r="M31" s="48"/>
      <c r="N31" s="48"/>
      <c r="O31" s="50">
        <v>646.36</v>
      </c>
      <c r="BG31" s="27"/>
      <c r="BH31" s="35"/>
      <c r="BI31" s="19" t="s">
        <v>158</v>
      </c>
    </row>
    <row r="32" spans="1:61" s="3" customFormat="1" ht="22.5" x14ac:dyDescent="0.25">
      <c r="A32" s="45"/>
      <c r="B32" s="46" t="s">
        <v>5951</v>
      </c>
      <c r="C32" s="141" t="s">
        <v>5952</v>
      </c>
      <c r="D32" s="141"/>
      <c r="E32" s="141"/>
      <c r="F32" s="47" t="s">
        <v>50</v>
      </c>
      <c r="G32" s="39" t="s">
        <v>6743</v>
      </c>
      <c r="H32" s="48">
        <v>5.21</v>
      </c>
      <c r="I32" s="48"/>
      <c r="J32" s="48">
        <v>5.21</v>
      </c>
      <c r="K32" s="49"/>
      <c r="L32" s="48">
        <v>1769.16</v>
      </c>
      <c r="M32" s="48"/>
      <c r="N32" s="48"/>
      <c r="O32" s="50">
        <v>1769.16</v>
      </c>
      <c r="BG32" s="27"/>
      <c r="BH32" s="35"/>
      <c r="BI32" s="19" t="s">
        <v>5952</v>
      </c>
    </row>
    <row r="33" spans="1:61" s="3" customFormat="1" ht="23.25" x14ac:dyDescent="0.25">
      <c r="A33" s="45"/>
      <c r="B33" s="46" t="s">
        <v>6744</v>
      </c>
      <c r="C33" s="141" t="s">
        <v>6745</v>
      </c>
      <c r="D33" s="141"/>
      <c r="E33" s="141"/>
      <c r="F33" s="47" t="s">
        <v>163</v>
      </c>
      <c r="G33" s="39" t="s">
        <v>6746</v>
      </c>
      <c r="H33" s="48">
        <v>5.9</v>
      </c>
      <c r="I33" s="48"/>
      <c r="J33" s="48">
        <v>5.9</v>
      </c>
      <c r="K33" s="49"/>
      <c r="L33" s="48">
        <v>1784.16</v>
      </c>
      <c r="M33" s="48"/>
      <c r="N33" s="48"/>
      <c r="O33" s="50">
        <v>1784.16</v>
      </c>
      <c r="BG33" s="27"/>
      <c r="BH33" s="35"/>
      <c r="BI33" s="19" t="s">
        <v>6745</v>
      </c>
    </row>
    <row r="34" spans="1:61" s="3" customFormat="1" ht="23.25" x14ac:dyDescent="0.25">
      <c r="A34" s="45"/>
      <c r="B34" s="46" t="s">
        <v>5957</v>
      </c>
      <c r="C34" s="141" t="s">
        <v>5958</v>
      </c>
      <c r="D34" s="141"/>
      <c r="E34" s="141"/>
      <c r="F34" s="47" t="s">
        <v>155</v>
      </c>
      <c r="G34" s="39" t="s">
        <v>6747</v>
      </c>
      <c r="H34" s="48">
        <v>25.68</v>
      </c>
      <c r="I34" s="48"/>
      <c r="J34" s="48">
        <v>25.68</v>
      </c>
      <c r="K34" s="49"/>
      <c r="L34" s="48">
        <v>23.3</v>
      </c>
      <c r="M34" s="48"/>
      <c r="N34" s="48"/>
      <c r="O34" s="50">
        <v>23.3</v>
      </c>
      <c r="BG34" s="27"/>
      <c r="BH34" s="35"/>
      <c r="BI34" s="19" t="s">
        <v>5958</v>
      </c>
    </row>
    <row r="35" spans="1:61" s="3" customFormat="1" ht="23.25" x14ac:dyDescent="0.25">
      <c r="A35" s="45"/>
      <c r="B35" s="46" t="s">
        <v>5960</v>
      </c>
      <c r="C35" s="141" t="s">
        <v>5961</v>
      </c>
      <c r="D35" s="141"/>
      <c r="E35" s="141"/>
      <c r="F35" s="47" t="s">
        <v>80</v>
      </c>
      <c r="G35" s="39" t="s">
        <v>6748</v>
      </c>
      <c r="H35" s="48">
        <v>9341.24</v>
      </c>
      <c r="I35" s="48"/>
      <c r="J35" s="48">
        <v>9341.24</v>
      </c>
      <c r="K35" s="49"/>
      <c r="L35" s="48">
        <v>94.16</v>
      </c>
      <c r="M35" s="48"/>
      <c r="N35" s="48"/>
      <c r="O35" s="50">
        <v>94.16</v>
      </c>
      <c r="BG35" s="27"/>
      <c r="BH35" s="35"/>
      <c r="BI35" s="19" t="s">
        <v>5961</v>
      </c>
    </row>
    <row r="36" spans="1:61" s="3" customFormat="1" ht="22.5" x14ac:dyDescent="0.25">
      <c r="A36" s="45"/>
      <c r="B36" s="46" t="s">
        <v>5963</v>
      </c>
      <c r="C36" s="141" t="s">
        <v>5964</v>
      </c>
      <c r="D36" s="141"/>
      <c r="E36" s="141"/>
      <c r="F36" s="47" t="s">
        <v>163</v>
      </c>
      <c r="G36" s="39" t="s">
        <v>6749</v>
      </c>
      <c r="H36" s="48">
        <v>4.13</v>
      </c>
      <c r="I36" s="48"/>
      <c r="J36" s="48">
        <v>4.13</v>
      </c>
      <c r="K36" s="49"/>
      <c r="L36" s="48">
        <v>9.26</v>
      </c>
      <c r="M36" s="48"/>
      <c r="N36" s="48"/>
      <c r="O36" s="50">
        <v>9.26</v>
      </c>
      <c r="BG36" s="27"/>
      <c r="BH36" s="35"/>
      <c r="BI36" s="19" t="s">
        <v>5964</v>
      </c>
    </row>
    <row r="37" spans="1:61" s="3" customFormat="1" ht="23.25" x14ac:dyDescent="0.25">
      <c r="A37" s="45"/>
      <c r="B37" s="46" t="s">
        <v>5966</v>
      </c>
      <c r="C37" s="141" t="s">
        <v>5967</v>
      </c>
      <c r="D37" s="141"/>
      <c r="E37" s="141"/>
      <c r="F37" s="47" t="s">
        <v>62</v>
      </c>
      <c r="G37" s="39" t="s">
        <v>6750</v>
      </c>
      <c r="H37" s="48">
        <v>5.34</v>
      </c>
      <c r="I37" s="48"/>
      <c r="J37" s="48">
        <v>5.34</v>
      </c>
      <c r="K37" s="49"/>
      <c r="L37" s="48">
        <v>11195.38</v>
      </c>
      <c r="M37" s="48"/>
      <c r="N37" s="48"/>
      <c r="O37" s="50">
        <v>11195.38</v>
      </c>
      <c r="BG37" s="27"/>
      <c r="BH37" s="35"/>
      <c r="BI37" s="19" t="s">
        <v>5967</v>
      </c>
    </row>
    <row r="38" spans="1:61" s="3" customFormat="1" ht="23.25" x14ac:dyDescent="0.25">
      <c r="A38" s="45"/>
      <c r="B38" s="46" t="s">
        <v>4495</v>
      </c>
      <c r="C38" s="141" t="s">
        <v>4496</v>
      </c>
      <c r="D38" s="141"/>
      <c r="E38" s="141"/>
      <c r="F38" s="47" t="s">
        <v>62</v>
      </c>
      <c r="G38" s="39" t="s">
        <v>6751</v>
      </c>
      <c r="H38" s="48">
        <v>4.62</v>
      </c>
      <c r="I38" s="48"/>
      <c r="J38" s="48">
        <v>4.62</v>
      </c>
      <c r="K38" s="49"/>
      <c r="L38" s="48">
        <v>6985.44</v>
      </c>
      <c r="M38" s="48"/>
      <c r="N38" s="48"/>
      <c r="O38" s="50">
        <v>6985.44</v>
      </c>
      <c r="BG38" s="27"/>
      <c r="BH38" s="35"/>
      <c r="BI38" s="19" t="s">
        <v>4496</v>
      </c>
    </row>
    <row r="39" spans="1:61" s="3" customFormat="1" ht="23.25" x14ac:dyDescent="0.25">
      <c r="A39" s="45"/>
      <c r="B39" s="46" t="s">
        <v>6752</v>
      </c>
      <c r="C39" s="141" t="s">
        <v>6753</v>
      </c>
      <c r="D39" s="141"/>
      <c r="E39" s="141"/>
      <c r="F39" s="47" t="s">
        <v>136</v>
      </c>
      <c r="G39" s="39" t="s">
        <v>6754</v>
      </c>
      <c r="H39" s="48">
        <v>16.829999999999998</v>
      </c>
      <c r="I39" s="48"/>
      <c r="J39" s="48">
        <v>16.829999999999998</v>
      </c>
      <c r="K39" s="49"/>
      <c r="L39" s="48">
        <v>138.26</v>
      </c>
      <c r="M39" s="48"/>
      <c r="N39" s="48"/>
      <c r="O39" s="50">
        <v>138.26</v>
      </c>
      <c r="BG39" s="27"/>
      <c r="BH39" s="35"/>
      <c r="BI39" s="19" t="s">
        <v>6753</v>
      </c>
    </row>
    <row r="40" spans="1:61" s="3" customFormat="1" ht="22.5" x14ac:dyDescent="0.25">
      <c r="A40" s="45"/>
      <c r="B40" s="46" t="s">
        <v>5973</v>
      </c>
      <c r="C40" s="141" t="s">
        <v>5974</v>
      </c>
      <c r="D40" s="141"/>
      <c r="E40" s="141"/>
      <c r="F40" s="47" t="s">
        <v>136</v>
      </c>
      <c r="G40" s="39" t="s">
        <v>6755</v>
      </c>
      <c r="H40" s="48">
        <v>2.85</v>
      </c>
      <c r="I40" s="48"/>
      <c r="J40" s="48">
        <v>2.85</v>
      </c>
      <c r="K40" s="49"/>
      <c r="L40" s="48">
        <v>43.09</v>
      </c>
      <c r="M40" s="48"/>
      <c r="N40" s="48"/>
      <c r="O40" s="50">
        <v>43.09</v>
      </c>
      <c r="BG40" s="27"/>
      <c r="BH40" s="35"/>
      <c r="BI40" s="19" t="s">
        <v>5974</v>
      </c>
    </row>
    <row r="41" spans="1:61" s="3" customFormat="1" ht="23.25" x14ac:dyDescent="0.25">
      <c r="A41" s="45"/>
      <c r="B41" s="46" t="s">
        <v>5976</v>
      </c>
      <c r="C41" s="141" t="s">
        <v>5977</v>
      </c>
      <c r="D41" s="141"/>
      <c r="E41" s="141"/>
      <c r="F41" s="47" t="s">
        <v>62</v>
      </c>
      <c r="G41" s="39" t="s">
        <v>6756</v>
      </c>
      <c r="H41" s="48">
        <v>5.82</v>
      </c>
      <c r="I41" s="48"/>
      <c r="J41" s="48">
        <v>5.82</v>
      </c>
      <c r="K41" s="49"/>
      <c r="L41" s="48">
        <v>5866.56</v>
      </c>
      <c r="M41" s="48"/>
      <c r="N41" s="48"/>
      <c r="O41" s="50">
        <v>5866.56</v>
      </c>
      <c r="BG41" s="27"/>
      <c r="BH41" s="35"/>
      <c r="BI41" s="19" t="s">
        <v>5977</v>
      </c>
    </row>
    <row r="42" spans="1:61" s="3" customFormat="1" ht="22.5" x14ac:dyDescent="0.25">
      <c r="A42" s="45"/>
      <c r="B42" s="46" t="s">
        <v>255</v>
      </c>
      <c r="C42" s="141" t="s">
        <v>256</v>
      </c>
      <c r="D42" s="141"/>
      <c r="E42" s="141"/>
      <c r="F42" s="47" t="s">
        <v>257</v>
      </c>
      <c r="G42" s="39" t="s">
        <v>6757</v>
      </c>
      <c r="H42" s="48">
        <v>2.16</v>
      </c>
      <c r="I42" s="48"/>
      <c r="J42" s="48">
        <v>2.16</v>
      </c>
      <c r="K42" s="49"/>
      <c r="L42" s="48">
        <v>0.54</v>
      </c>
      <c r="M42" s="48"/>
      <c r="N42" s="48"/>
      <c r="O42" s="50">
        <v>0.54</v>
      </c>
      <c r="BG42" s="27"/>
      <c r="BH42" s="35"/>
      <c r="BI42" s="19" t="s">
        <v>256</v>
      </c>
    </row>
    <row r="43" spans="1:61" s="3" customFormat="1" ht="90" x14ac:dyDescent="0.25">
      <c r="A43" s="29" t="s">
        <v>47</v>
      </c>
      <c r="B43" s="30" t="s">
        <v>6758</v>
      </c>
      <c r="C43" s="136" t="s">
        <v>6759</v>
      </c>
      <c r="D43" s="136"/>
      <c r="E43" s="136"/>
      <c r="F43" s="29" t="s">
        <v>257</v>
      </c>
      <c r="G43" s="44">
        <v>19.760000000000002</v>
      </c>
      <c r="H43" s="33">
        <v>1227.95</v>
      </c>
      <c r="I43" s="33"/>
      <c r="J43" s="33">
        <v>1227.95</v>
      </c>
      <c r="K43" s="31" t="s">
        <v>42</v>
      </c>
      <c r="L43" s="33">
        <v>24264</v>
      </c>
      <c r="M43" s="33"/>
      <c r="N43" s="34"/>
      <c r="O43" s="33">
        <v>24264</v>
      </c>
      <c r="BG43" s="27"/>
      <c r="BH43" s="35" t="s">
        <v>6759</v>
      </c>
      <c r="BI43" s="19"/>
    </row>
    <row r="44" spans="1:61" s="3" customFormat="1" ht="90" x14ac:dyDescent="0.25">
      <c r="A44" s="29" t="s">
        <v>51</v>
      </c>
      <c r="B44" s="30" t="s">
        <v>6760</v>
      </c>
      <c r="C44" s="136" t="s">
        <v>6761</v>
      </c>
      <c r="D44" s="136"/>
      <c r="E44" s="136"/>
      <c r="F44" s="29" t="s">
        <v>1054</v>
      </c>
      <c r="G44" s="44">
        <v>2.52</v>
      </c>
      <c r="H44" s="33" t="s">
        <v>6762</v>
      </c>
      <c r="I44" s="33">
        <v>45.91</v>
      </c>
      <c r="J44" s="33">
        <v>497.87</v>
      </c>
      <c r="K44" s="31" t="s">
        <v>42</v>
      </c>
      <c r="L44" s="33">
        <v>1962</v>
      </c>
      <c r="M44" s="33">
        <v>574</v>
      </c>
      <c r="N44" s="34">
        <v>133</v>
      </c>
      <c r="O44" s="33">
        <v>1255</v>
      </c>
      <c r="BG44" s="27"/>
      <c r="BH44" s="35" t="s">
        <v>6761</v>
      </c>
      <c r="BI44" s="19"/>
    </row>
    <row r="45" spans="1:61" s="3" customFormat="1" ht="15" x14ac:dyDescent="0.25">
      <c r="A45" s="36"/>
      <c r="B45" s="37"/>
      <c r="C45" s="37"/>
      <c r="D45" s="37"/>
      <c r="E45" s="38" t="s">
        <v>6763</v>
      </c>
      <c r="F45" s="38"/>
      <c r="G45" s="39"/>
      <c r="H45" s="40"/>
      <c r="I45" s="11"/>
      <c r="J45" s="11"/>
      <c r="K45" s="11"/>
      <c r="L45" s="41">
        <v>574.24</v>
      </c>
      <c r="M45" s="42"/>
      <c r="N45" s="42"/>
      <c r="O45" s="43"/>
      <c r="BG45" s="27"/>
      <c r="BH45" s="35"/>
      <c r="BI45" s="19"/>
    </row>
    <row r="46" spans="1:61" s="3" customFormat="1" ht="15" x14ac:dyDescent="0.25">
      <c r="A46" s="36"/>
      <c r="B46" s="37"/>
      <c r="C46" s="37"/>
      <c r="D46" s="37"/>
      <c r="E46" s="38" t="s">
        <v>6764</v>
      </c>
      <c r="F46" s="38"/>
      <c r="G46" s="39"/>
      <c r="H46" s="40"/>
      <c r="I46" s="11"/>
      <c r="J46" s="11"/>
      <c r="K46" s="11"/>
      <c r="L46" s="41">
        <v>281.38</v>
      </c>
      <c r="M46" s="42"/>
      <c r="N46" s="42"/>
      <c r="O46" s="43"/>
      <c r="BG46" s="27"/>
      <c r="BH46" s="35"/>
      <c r="BI46" s="19"/>
    </row>
    <row r="47" spans="1:61" s="3" customFormat="1" ht="15" x14ac:dyDescent="0.25">
      <c r="A47" s="36"/>
      <c r="B47" s="37"/>
      <c r="C47" s="37"/>
      <c r="D47" s="37"/>
      <c r="E47" s="38" t="s">
        <v>46</v>
      </c>
      <c r="F47" s="38"/>
      <c r="G47" s="39"/>
      <c r="H47" s="40"/>
      <c r="I47" s="11"/>
      <c r="J47" s="11"/>
      <c r="K47" s="11"/>
      <c r="L47" s="41">
        <v>2817.54</v>
      </c>
      <c r="M47" s="42"/>
      <c r="N47" s="42"/>
      <c r="O47" s="43"/>
      <c r="BG47" s="27"/>
      <c r="BH47" s="35"/>
      <c r="BI47" s="19"/>
    </row>
    <row r="48" spans="1:61" s="3" customFormat="1" ht="23.25" x14ac:dyDescent="0.25">
      <c r="A48" s="45"/>
      <c r="B48" s="46" t="s">
        <v>1060</v>
      </c>
      <c r="C48" s="141" t="s">
        <v>1061</v>
      </c>
      <c r="D48" s="141"/>
      <c r="E48" s="141"/>
      <c r="F48" s="47" t="s">
        <v>50</v>
      </c>
      <c r="G48" s="39" t="s">
        <v>6765</v>
      </c>
      <c r="H48" s="48">
        <v>45.41</v>
      </c>
      <c r="I48" s="48"/>
      <c r="J48" s="48">
        <v>45.41</v>
      </c>
      <c r="K48" s="49"/>
      <c r="L48" s="48">
        <v>33.19</v>
      </c>
      <c r="M48" s="48"/>
      <c r="N48" s="48"/>
      <c r="O48" s="50">
        <v>33.19</v>
      </c>
      <c r="BG48" s="27"/>
      <c r="BH48" s="35"/>
      <c r="BI48" s="19" t="s">
        <v>1061</v>
      </c>
    </row>
    <row r="49" spans="1:62" s="3" customFormat="1" ht="22.5" x14ac:dyDescent="0.25">
      <c r="A49" s="45"/>
      <c r="B49" s="46" t="s">
        <v>447</v>
      </c>
      <c r="C49" s="141" t="s">
        <v>448</v>
      </c>
      <c r="D49" s="141"/>
      <c r="E49" s="141"/>
      <c r="F49" s="47" t="s">
        <v>62</v>
      </c>
      <c r="G49" s="39" t="s">
        <v>6766</v>
      </c>
      <c r="H49" s="48">
        <v>9.6199999999999992</v>
      </c>
      <c r="I49" s="48"/>
      <c r="J49" s="48">
        <v>9.6199999999999992</v>
      </c>
      <c r="K49" s="49"/>
      <c r="L49" s="48">
        <v>0.24</v>
      </c>
      <c r="M49" s="48"/>
      <c r="N49" s="48"/>
      <c r="O49" s="50">
        <v>0.24</v>
      </c>
      <c r="BG49" s="27"/>
      <c r="BH49" s="35"/>
      <c r="BI49" s="19" t="s">
        <v>448</v>
      </c>
    </row>
    <row r="50" spans="1:62" s="3" customFormat="1" ht="23.25" x14ac:dyDescent="0.25">
      <c r="A50" s="45"/>
      <c r="B50" s="46" t="s">
        <v>6767</v>
      </c>
      <c r="C50" s="141" t="s">
        <v>6768</v>
      </c>
      <c r="D50" s="141"/>
      <c r="E50" s="141"/>
      <c r="F50" s="47" t="s">
        <v>80</v>
      </c>
      <c r="G50" s="39" t="s">
        <v>6769</v>
      </c>
      <c r="H50" s="48">
        <v>6116.72</v>
      </c>
      <c r="I50" s="48"/>
      <c r="J50" s="48">
        <v>6116.72</v>
      </c>
      <c r="K50" s="49"/>
      <c r="L50" s="48">
        <v>585.74</v>
      </c>
      <c r="M50" s="48"/>
      <c r="N50" s="48"/>
      <c r="O50" s="50">
        <v>585.74</v>
      </c>
      <c r="BG50" s="27"/>
      <c r="BH50" s="35"/>
      <c r="BI50" s="19" t="s">
        <v>6768</v>
      </c>
    </row>
    <row r="51" spans="1:62" s="3" customFormat="1" ht="22.5" x14ac:dyDescent="0.25">
      <c r="A51" s="45"/>
      <c r="B51" s="46" t="s">
        <v>6770</v>
      </c>
      <c r="C51" s="141" t="s">
        <v>6771</v>
      </c>
      <c r="D51" s="141"/>
      <c r="E51" s="141"/>
      <c r="F51" s="47" t="s">
        <v>80</v>
      </c>
      <c r="G51" s="39" t="s">
        <v>6772</v>
      </c>
      <c r="H51" s="48">
        <v>4314.08</v>
      </c>
      <c r="I51" s="48"/>
      <c r="J51" s="48">
        <v>4314.08</v>
      </c>
      <c r="K51" s="49"/>
      <c r="L51" s="48">
        <v>190.25</v>
      </c>
      <c r="M51" s="48"/>
      <c r="N51" s="48"/>
      <c r="O51" s="50">
        <v>190.25</v>
      </c>
      <c r="BG51" s="27"/>
      <c r="BH51" s="35"/>
      <c r="BI51" s="19" t="s">
        <v>6771</v>
      </c>
    </row>
    <row r="52" spans="1:62" s="3" customFormat="1" ht="22.5" x14ac:dyDescent="0.25">
      <c r="A52" s="45"/>
      <c r="B52" s="46" t="s">
        <v>1070</v>
      </c>
      <c r="C52" s="141" t="s">
        <v>1071</v>
      </c>
      <c r="D52" s="141"/>
      <c r="E52" s="141"/>
      <c r="F52" s="47" t="s">
        <v>62</v>
      </c>
      <c r="G52" s="39" t="s">
        <v>6773</v>
      </c>
      <c r="H52" s="48">
        <v>13.59</v>
      </c>
      <c r="I52" s="48"/>
      <c r="J52" s="48">
        <v>13.59</v>
      </c>
      <c r="K52" s="49"/>
      <c r="L52" s="48">
        <v>445.21</v>
      </c>
      <c r="M52" s="48"/>
      <c r="N52" s="48"/>
      <c r="O52" s="50">
        <v>445.21</v>
      </c>
      <c r="BG52" s="27"/>
      <c r="BH52" s="35"/>
      <c r="BI52" s="19" t="s">
        <v>1071</v>
      </c>
    </row>
    <row r="53" spans="1:62" s="3" customFormat="1" ht="15" x14ac:dyDescent="0.25">
      <c r="A53" s="133" t="s">
        <v>428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5"/>
      <c r="BG53" s="27"/>
      <c r="BH53" s="35"/>
      <c r="BI53" s="19"/>
      <c r="BJ53" s="28" t="s">
        <v>428</v>
      </c>
    </row>
    <row r="54" spans="1:62" s="3" customFormat="1" ht="90" x14ac:dyDescent="0.25">
      <c r="A54" s="29" t="s">
        <v>64</v>
      </c>
      <c r="B54" s="30" t="s">
        <v>1089</v>
      </c>
      <c r="C54" s="136" t="s">
        <v>1123</v>
      </c>
      <c r="D54" s="136"/>
      <c r="E54" s="136"/>
      <c r="F54" s="29" t="s">
        <v>1091</v>
      </c>
      <c r="G54" s="44">
        <v>2.88</v>
      </c>
      <c r="H54" s="33" t="s">
        <v>6774</v>
      </c>
      <c r="I54" s="33">
        <v>108.99</v>
      </c>
      <c r="J54" s="33">
        <v>364.65</v>
      </c>
      <c r="K54" s="31" t="s">
        <v>42</v>
      </c>
      <c r="L54" s="33">
        <v>2622</v>
      </c>
      <c r="M54" s="33">
        <v>1211</v>
      </c>
      <c r="N54" s="34">
        <v>361</v>
      </c>
      <c r="O54" s="33">
        <v>1050</v>
      </c>
      <c r="BG54" s="27"/>
      <c r="BH54" s="35" t="s">
        <v>1123</v>
      </c>
      <c r="BI54" s="19"/>
      <c r="BJ54" s="28"/>
    </row>
    <row r="55" spans="1:62" s="3" customFormat="1" ht="15" x14ac:dyDescent="0.25">
      <c r="A55" s="36"/>
      <c r="B55" s="37"/>
      <c r="C55" s="37"/>
      <c r="D55" s="37"/>
      <c r="E55" s="38" t="s">
        <v>6775</v>
      </c>
      <c r="F55" s="38"/>
      <c r="G55" s="39"/>
      <c r="H55" s="40"/>
      <c r="I55" s="11"/>
      <c r="J55" s="11"/>
      <c r="K55" s="11"/>
      <c r="L55" s="41">
        <v>1174.32</v>
      </c>
      <c r="M55" s="42"/>
      <c r="N55" s="42"/>
      <c r="O55" s="43"/>
      <c r="BG55" s="27"/>
      <c r="BH55" s="35"/>
      <c r="BI55" s="19"/>
      <c r="BJ55" s="28"/>
    </row>
    <row r="56" spans="1:62" s="3" customFormat="1" ht="15" x14ac:dyDescent="0.25">
      <c r="A56" s="36"/>
      <c r="B56" s="37"/>
      <c r="C56" s="37"/>
      <c r="D56" s="37"/>
      <c r="E56" s="38" t="s">
        <v>6776</v>
      </c>
      <c r="F56" s="38"/>
      <c r="G56" s="39"/>
      <c r="H56" s="40"/>
      <c r="I56" s="11"/>
      <c r="J56" s="11"/>
      <c r="K56" s="11"/>
      <c r="L56" s="41">
        <v>665.85</v>
      </c>
      <c r="M56" s="42"/>
      <c r="N56" s="42"/>
      <c r="O56" s="43"/>
      <c r="BG56" s="27"/>
      <c r="BH56" s="35"/>
      <c r="BI56" s="19"/>
      <c r="BJ56" s="28"/>
    </row>
    <row r="57" spans="1:62" s="3" customFormat="1" ht="15" x14ac:dyDescent="0.25">
      <c r="A57" s="36"/>
      <c r="B57" s="37"/>
      <c r="C57" s="37"/>
      <c r="D57" s="37"/>
      <c r="E57" s="38" t="s">
        <v>46</v>
      </c>
      <c r="F57" s="38"/>
      <c r="G57" s="39"/>
      <c r="H57" s="40"/>
      <c r="I57" s="11"/>
      <c r="J57" s="11"/>
      <c r="K57" s="11"/>
      <c r="L57" s="41">
        <v>4461.97</v>
      </c>
      <c r="M57" s="42"/>
      <c r="N57" s="42"/>
      <c r="O57" s="43"/>
      <c r="BG57" s="27"/>
      <c r="BH57" s="35"/>
      <c r="BI57" s="19"/>
      <c r="BJ57" s="28"/>
    </row>
    <row r="58" spans="1:62" s="3" customFormat="1" ht="23.25" x14ac:dyDescent="0.25">
      <c r="A58" s="45"/>
      <c r="B58" s="46" t="s">
        <v>1095</v>
      </c>
      <c r="C58" s="141" t="s">
        <v>1096</v>
      </c>
      <c r="D58" s="141"/>
      <c r="E58" s="141"/>
      <c r="F58" s="47" t="s">
        <v>80</v>
      </c>
      <c r="G58" s="39" t="s">
        <v>6777</v>
      </c>
      <c r="H58" s="48">
        <v>1808.47</v>
      </c>
      <c r="I58" s="48"/>
      <c r="J58" s="48">
        <v>1808.47</v>
      </c>
      <c r="K58" s="49"/>
      <c r="L58" s="48">
        <v>625.01</v>
      </c>
      <c r="M58" s="48"/>
      <c r="N58" s="48"/>
      <c r="O58" s="50">
        <v>625.01</v>
      </c>
      <c r="BG58" s="27"/>
      <c r="BH58" s="35"/>
      <c r="BI58" s="19" t="s">
        <v>1096</v>
      </c>
      <c r="BJ58" s="28"/>
    </row>
    <row r="59" spans="1:62" s="3" customFormat="1" ht="22.5" x14ac:dyDescent="0.25">
      <c r="A59" s="45"/>
      <c r="B59" s="46" t="s">
        <v>859</v>
      </c>
      <c r="C59" s="141" t="s">
        <v>860</v>
      </c>
      <c r="D59" s="141"/>
      <c r="E59" s="141"/>
      <c r="F59" s="47" t="s">
        <v>80</v>
      </c>
      <c r="G59" s="39" t="s">
        <v>6778</v>
      </c>
      <c r="H59" s="48">
        <v>10672.41</v>
      </c>
      <c r="I59" s="48"/>
      <c r="J59" s="48">
        <v>10672.41</v>
      </c>
      <c r="K59" s="49"/>
      <c r="L59" s="48">
        <v>119.87</v>
      </c>
      <c r="M59" s="48"/>
      <c r="N59" s="48"/>
      <c r="O59" s="50">
        <v>119.87</v>
      </c>
      <c r="BG59" s="27"/>
      <c r="BH59" s="35"/>
      <c r="BI59" s="19" t="s">
        <v>860</v>
      </c>
      <c r="BJ59" s="28"/>
    </row>
    <row r="60" spans="1:62" s="3" customFormat="1" ht="22.5" x14ac:dyDescent="0.25">
      <c r="A60" s="45"/>
      <c r="B60" s="46" t="s">
        <v>1099</v>
      </c>
      <c r="C60" s="141" t="s">
        <v>1100</v>
      </c>
      <c r="D60" s="141"/>
      <c r="E60" s="141"/>
      <c r="F60" s="47" t="s">
        <v>62</v>
      </c>
      <c r="G60" s="39" t="s">
        <v>6779</v>
      </c>
      <c r="H60" s="48">
        <v>10.28</v>
      </c>
      <c r="I60" s="48"/>
      <c r="J60" s="48">
        <v>10.28</v>
      </c>
      <c r="K60" s="49"/>
      <c r="L60" s="48">
        <v>59.21</v>
      </c>
      <c r="M60" s="48"/>
      <c r="N60" s="48"/>
      <c r="O60" s="50">
        <v>59.21</v>
      </c>
      <c r="BG60" s="27"/>
      <c r="BH60" s="35"/>
      <c r="BI60" s="19" t="s">
        <v>1100</v>
      </c>
      <c r="BJ60" s="28"/>
    </row>
    <row r="61" spans="1:62" s="3" customFormat="1" ht="34.5" x14ac:dyDescent="0.25">
      <c r="A61" s="45"/>
      <c r="B61" s="46" t="s">
        <v>1102</v>
      </c>
      <c r="C61" s="141" t="s">
        <v>1103</v>
      </c>
      <c r="D61" s="141"/>
      <c r="E61" s="141"/>
      <c r="F61" s="47" t="s">
        <v>257</v>
      </c>
      <c r="G61" s="39" t="s">
        <v>6780</v>
      </c>
      <c r="H61" s="48">
        <v>1709.16</v>
      </c>
      <c r="I61" s="48"/>
      <c r="J61" s="48">
        <v>1709.16</v>
      </c>
      <c r="K61" s="49"/>
      <c r="L61" s="48">
        <v>246.12</v>
      </c>
      <c r="M61" s="48"/>
      <c r="N61" s="48"/>
      <c r="O61" s="50">
        <v>246.12</v>
      </c>
      <c r="BG61" s="27"/>
      <c r="BH61" s="35"/>
      <c r="BI61" s="19" t="s">
        <v>1103</v>
      </c>
      <c r="BJ61" s="28"/>
    </row>
    <row r="62" spans="1:62" s="3" customFormat="1" ht="90" x14ac:dyDescent="0.25">
      <c r="A62" s="29" t="s">
        <v>67</v>
      </c>
      <c r="B62" s="30" t="s">
        <v>6781</v>
      </c>
      <c r="C62" s="136" t="s">
        <v>6782</v>
      </c>
      <c r="D62" s="136"/>
      <c r="E62" s="136"/>
      <c r="F62" s="29" t="s">
        <v>257</v>
      </c>
      <c r="G62" s="44">
        <v>2.97</v>
      </c>
      <c r="H62" s="33">
        <v>1226.9100000000001</v>
      </c>
      <c r="I62" s="33"/>
      <c r="J62" s="33">
        <v>1226.9100000000001</v>
      </c>
      <c r="K62" s="31" t="s">
        <v>42</v>
      </c>
      <c r="L62" s="33">
        <v>3644</v>
      </c>
      <c r="M62" s="33"/>
      <c r="N62" s="34"/>
      <c r="O62" s="33">
        <v>3644</v>
      </c>
      <c r="BG62" s="27"/>
      <c r="BH62" s="35" t="s">
        <v>6782</v>
      </c>
      <c r="BI62" s="19"/>
      <c r="BJ62" s="28"/>
    </row>
    <row r="63" spans="1:62" s="3" customFormat="1" ht="90" x14ac:dyDescent="0.25">
      <c r="A63" s="29" t="s">
        <v>69</v>
      </c>
      <c r="B63" s="30" t="s">
        <v>6783</v>
      </c>
      <c r="C63" s="136" t="s">
        <v>6784</v>
      </c>
      <c r="D63" s="136"/>
      <c r="E63" s="136"/>
      <c r="F63" s="29" t="s">
        <v>3913</v>
      </c>
      <c r="G63" s="51">
        <v>2.8799999999999999E-2</v>
      </c>
      <c r="H63" s="33" t="s">
        <v>6785</v>
      </c>
      <c r="I63" s="33" t="s">
        <v>6786</v>
      </c>
      <c r="J63" s="33">
        <v>41218.04</v>
      </c>
      <c r="K63" s="31" t="s">
        <v>42</v>
      </c>
      <c r="L63" s="33">
        <v>1463</v>
      </c>
      <c r="M63" s="33">
        <v>196</v>
      </c>
      <c r="N63" s="34" t="s">
        <v>6787</v>
      </c>
      <c r="O63" s="33">
        <v>1187</v>
      </c>
      <c r="BG63" s="27"/>
      <c r="BH63" s="35" t="s">
        <v>6784</v>
      </c>
      <c r="BI63" s="19"/>
      <c r="BJ63" s="28"/>
    </row>
    <row r="64" spans="1:62" s="3" customFormat="1" ht="15" x14ac:dyDescent="0.25">
      <c r="A64" s="36"/>
      <c r="B64" s="37"/>
      <c r="C64" s="37"/>
      <c r="D64" s="37"/>
      <c r="E64" s="38" t="s">
        <v>6788</v>
      </c>
      <c r="F64" s="38"/>
      <c r="G64" s="39"/>
      <c r="H64" s="40"/>
      <c r="I64" s="11"/>
      <c r="J64" s="11"/>
      <c r="K64" s="11"/>
      <c r="L64" s="41">
        <v>217.42</v>
      </c>
      <c r="M64" s="42"/>
      <c r="N64" s="42"/>
      <c r="O64" s="43"/>
      <c r="BG64" s="27"/>
      <c r="BH64" s="35"/>
      <c r="BI64" s="19"/>
      <c r="BJ64" s="28"/>
    </row>
    <row r="65" spans="1:62" s="3" customFormat="1" ht="15" x14ac:dyDescent="0.25">
      <c r="A65" s="36"/>
      <c r="B65" s="37"/>
      <c r="C65" s="37"/>
      <c r="D65" s="37"/>
      <c r="E65" s="38" t="s">
        <v>6789</v>
      </c>
      <c r="F65" s="38"/>
      <c r="G65" s="39"/>
      <c r="H65" s="40"/>
      <c r="I65" s="11"/>
      <c r="J65" s="11"/>
      <c r="K65" s="11"/>
      <c r="L65" s="41">
        <v>123.63</v>
      </c>
      <c r="M65" s="42"/>
      <c r="N65" s="42"/>
      <c r="O65" s="43"/>
      <c r="BG65" s="27"/>
      <c r="BH65" s="35"/>
      <c r="BI65" s="19"/>
      <c r="BJ65" s="28"/>
    </row>
    <row r="66" spans="1:62" s="3" customFormat="1" ht="15" x14ac:dyDescent="0.25">
      <c r="A66" s="36"/>
      <c r="B66" s="37"/>
      <c r="C66" s="37"/>
      <c r="D66" s="37"/>
      <c r="E66" s="38" t="s">
        <v>46</v>
      </c>
      <c r="F66" s="38"/>
      <c r="G66" s="39"/>
      <c r="H66" s="40"/>
      <c r="I66" s="11"/>
      <c r="J66" s="11"/>
      <c r="K66" s="11"/>
      <c r="L66" s="41">
        <v>1803.78</v>
      </c>
      <c r="M66" s="42"/>
      <c r="N66" s="42"/>
      <c r="O66" s="43"/>
      <c r="BG66" s="27"/>
      <c r="BH66" s="35"/>
      <c r="BI66" s="19"/>
      <c r="BJ66" s="28"/>
    </row>
    <row r="67" spans="1:62" s="3" customFormat="1" ht="22.5" x14ac:dyDescent="0.25">
      <c r="A67" s="45"/>
      <c r="B67" s="46" t="s">
        <v>2273</v>
      </c>
      <c r="C67" s="141" t="s">
        <v>2274</v>
      </c>
      <c r="D67" s="141"/>
      <c r="E67" s="141"/>
      <c r="F67" s="47" t="s">
        <v>80</v>
      </c>
      <c r="G67" s="39" t="s">
        <v>6790</v>
      </c>
      <c r="H67" s="48">
        <v>15629.17</v>
      </c>
      <c r="I67" s="48"/>
      <c r="J67" s="48">
        <v>15629.17</v>
      </c>
      <c r="K67" s="49"/>
      <c r="L67" s="48">
        <v>22.51</v>
      </c>
      <c r="M67" s="48"/>
      <c r="N67" s="48"/>
      <c r="O67" s="50">
        <v>22.51</v>
      </c>
      <c r="BG67" s="27"/>
      <c r="BH67" s="35"/>
      <c r="BI67" s="19" t="s">
        <v>2274</v>
      </c>
      <c r="BJ67" s="28"/>
    </row>
    <row r="68" spans="1:62" s="3" customFormat="1" ht="22.5" x14ac:dyDescent="0.25">
      <c r="A68" s="45"/>
      <c r="B68" s="46" t="s">
        <v>859</v>
      </c>
      <c r="C68" s="141" t="s">
        <v>860</v>
      </c>
      <c r="D68" s="141"/>
      <c r="E68" s="141"/>
      <c r="F68" s="47" t="s">
        <v>80</v>
      </c>
      <c r="G68" s="39" t="s">
        <v>6791</v>
      </c>
      <c r="H68" s="48">
        <v>10672.41</v>
      </c>
      <c r="I68" s="48"/>
      <c r="J68" s="48">
        <v>10672.41</v>
      </c>
      <c r="K68" s="49"/>
      <c r="L68" s="48">
        <v>13.22</v>
      </c>
      <c r="M68" s="48"/>
      <c r="N68" s="48"/>
      <c r="O68" s="50">
        <v>13.22</v>
      </c>
      <c r="BG68" s="27"/>
      <c r="BH68" s="35"/>
      <c r="BI68" s="19" t="s">
        <v>860</v>
      </c>
      <c r="BJ68" s="28"/>
    </row>
    <row r="69" spans="1:62" s="3" customFormat="1" ht="34.5" x14ac:dyDescent="0.25">
      <c r="A69" s="45"/>
      <c r="B69" s="46" t="s">
        <v>1102</v>
      </c>
      <c r="C69" s="141" t="s">
        <v>1103</v>
      </c>
      <c r="D69" s="141"/>
      <c r="E69" s="141"/>
      <c r="F69" s="47" t="s">
        <v>257</v>
      </c>
      <c r="G69" s="39" t="s">
        <v>6792</v>
      </c>
      <c r="H69" s="48">
        <v>1709.16</v>
      </c>
      <c r="I69" s="48"/>
      <c r="J69" s="48">
        <v>1709.16</v>
      </c>
      <c r="K69" s="49"/>
      <c r="L69" s="48">
        <v>3.45</v>
      </c>
      <c r="M69" s="48"/>
      <c r="N69" s="48"/>
      <c r="O69" s="50">
        <v>3.45</v>
      </c>
      <c r="BG69" s="27"/>
      <c r="BH69" s="35"/>
      <c r="BI69" s="19" t="s">
        <v>1103</v>
      </c>
      <c r="BJ69" s="28"/>
    </row>
    <row r="70" spans="1:62" s="3" customFormat="1" ht="34.5" x14ac:dyDescent="0.25">
      <c r="A70" s="45"/>
      <c r="B70" s="46" t="s">
        <v>1247</v>
      </c>
      <c r="C70" s="141" t="s">
        <v>1248</v>
      </c>
      <c r="D70" s="141"/>
      <c r="E70" s="141"/>
      <c r="F70" s="47" t="s">
        <v>257</v>
      </c>
      <c r="G70" s="39" t="s">
        <v>6793</v>
      </c>
      <c r="H70" s="48">
        <v>1683.66</v>
      </c>
      <c r="I70" s="48"/>
      <c r="J70" s="48">
        <v>1683.66</v>
      </c>
      <c r="K70" s="49"/>
      <c r="L70" s="48">
        <v>41.7</v>
      </c>
      <c r="M70" s="48"/>
      <c r="N70" s="48"/>
      <c r="O70" s="50">
        <v>41.7</v>
      </c>
      <c r="BG70" s="27"/>
      <c r="BH70" s="35"/>
      <c r="BI70" s="19" t="s">
        <v>1248</v>
      </c>
      <c r="BJ70" s="28"/>
    </row>
    <row r="71" spans="1:62" s="3" customFormat="1" ht="22.5" x14ac:dyDescent="0.25">
      <c r="A71" s="45"/>
      <c r="B71" s="46" t="s">
        <v>3925</v>
      </c>
      <c r="C71" s="141" t="s">
        <v>3926</v>
      </c>
      <c r="D71" s="141"/>
      <c r="E71" s="141"/>
      <c r="F71" s="47" t="s">
        <v>50</v>
      </c>
      <c r="G71" s="39" t="s">
        <v>6794</v>
      </c>
      <c r="H71" s="48">
        <v>35.85</v>
      </c>
      <c r="I71" s="48"/>
      <c r="J71" s="48">
        <v>35.85</v>
      </c>
      <c r="K71" s="49"/>
      <c r="L71" s="48">
        <v>41.3</v>
      </c>
      <c r="M71" s="48"/>
      <c r="N71" s="48"/>
      <c r="O71" s="50">
        <v>41.3</v>
      </c>
      <c r="BG71" s="27"/>
      <c r="BH71" s="35"/>
      <c r="BI71" s="19" t="s">
        <v>3926</v>
      </c>
      <c r="BJ71" s="28"/>
    </row>
    <row r="72" spans="1:62" s="3" customFormat="1" ht="23.25" x14ac:dyDescent="0.25">
      <c r="A72" s="45"/>
      <c r="B72" s="46" t="s">
        <v>6795</v>
      </c>
      <c r="C72" s="141" t="s">
        <v>6796</v>
      </c>
      <c r="D72" s="141"/>
      <c r="E72" s="141"/>
      <c r="F72" s="47" t="s">
        <v>257</v>
      </c>
      <c r="G72" s="39" t="s">
        <v>6797</v>
      </c>
      <c r="H72" s="48">
        <v>362.41</v>
      </c>
      <c r="I72" s="48"/>
      <c r="J72" s="48">
        <v>362.41</v>
      </c>
      <c r="K72" s="49"/>
      <c r="L72" s="48">
        <v>1064.6199999999999</v>
      </c>
      <c r="M72" s="48"/>
      <c r="N72" s="48"/>
      <c r="O72" s="50">
        <v>1064.6199999999999</v>
      </c>
      <c r="BG72" s="27"/>
      <c r="BH72" s="35"/>
      <c r="BI72" s="19" t="s">
        <v>6796</v>
      </c>
      <c r="BJ72" s="28"/>
    </row>
    <row r="73" spans="1:62" s="3" customFormat="1" ht="23.25" x14ac:dyDescent="0.25">
      <c r="A73" s="45"/>
      <c r="B73" s="46" t="s">
        <v>3928</v>
      </c>
      <c r="C73" s="141" t="s">
        <v>3929</v>
      </c>
      <c r="D73" s="141"/>
      <c r="E73" s="141"/>
      <c r="F73" s="47" t="s">
        <v>80</v>
      </c>
      <c r="G73" s="39" t="s">
        <v>6798</v>
      </c>
      <c r="H73" s="48">
        <v>388.13</v>
      </c>
      <c r="I73" s="48"/>
      <c r="J73" s="48">
        <v>388.13</v>
      </c>
      <c r="K73" s="49"/>
      <c r="L73" s="48">
        <v>0.28999999999999998</v>
      </c>
      <c r="M73" s="48"/>
      <c r="N73" s="48"/>
      <c r="O73" s="50">
        <v>0.28999999999999998</v>
      </c>
      <c r="BG73" s="27"/>
      <c r="BH73" s="35"/>
      <c r="BI73" s="19" t="s">
        <v>3929</v>
      </c>
      <c r="BJ73" s="28"/>
    </row>
    <row r="74" spans="1:62" s="3" customFormat="1" ht="22.5" x14ac:dyDescent="0.25">
      <c r="A74" s="45"/>
      <c r="B74" s="46" t="s">
        <v>255</v>
      </c>
      <c r="C74" s="141" t="s">
        <v>256</v>
      </c>
      <c r="D74" s="141"/>
      <c r="E74" s="141"/>
      <c r="F74" s="47" t="s">
        <v>257</v>
      </c>
      <c r="G74" s="39" t="s">
        <v>6799</v>
      </c>
      <c r="H74" s="48">
        <v>2.16</v>
      </c>
      <c r="I74" s="48"/>
      <c r="J74" s="48">
        <v>2.16</v>
      </c>
      <c r="K74" s="49"/>
      <c r="L74" s="48">
        <v>0</v>
      </c>
      <c r="M74" s="48"/>
      <c r="N74" s="48"/>
      <c r="O74" s="50">
        <v>0</v>
      </c>
      <c r="BG74" s="27"/>
      <c r="BH74" s="35"/>
      <c r="BI74" s="19" t="s">
        <v>256</v>
      </c>
      <c r="BJ74" s="28"/>
    </row>
    <row r="75" spans="1:62" s="3" customFormat="1" ht="90" x14ac:dyDescent="0.25">
      <c r="A75" s="29" t="s">
        <v>85</v>
      </c>
      <c r="B75" s="30" t="s">
        <v>6760</v>
      </c>
      <c r="C75" s="136" t="s">
        <v>6761</v>
      </c>
      <c r="D75" s="136"/>
      <c r="E75" s="136"/>
      <c r="F75" s="29" t="s">
        <v>1054</v>
      </c>
      <c r="G75" s="32">
        <v>0.28799999999999998</v>
      </c>
      <c r="H75" s="33" t="s">
        <v>6762</v>
      </c>
      <c r="I75" s="33">
        <v>45.91</v>
      </c>
      <c r="J75" s="33">
        <v>497.87</v>
      </c>
      <c r="K75" s="31" t="s">
        <v>42</v>
      </c>
      <c r="L75" s="33">
        <v>224</v>
      </c>
      <c r="M75" s="33">
        <v>66</v>
      </c>
      <c r="N75" s="34">
        <v>15</v>
      </c>
      <c r="O75" s="33">
        <v>143</v>
      </c>
      <c r="BG75" s="27"/>
      <c r="BH75" s="35" t="s">
        <v>6761</v>
      </c>
      <c r="BI75" s="19"/>
      <c r="BJ75" s="28"/>
    </row>
    <row r="76" spans="1:62" s="3" customFormat="1" ht="15" x14ac:dyDescent="0.25">
      <c r="A76" s="36"/>
      <c r="B76" s="37"/>
      <c r="C76" s="37"/>
      <c r="D76" s="37"/>
      <c r="E76" s="38" t="s">
        <v>6800</v>
      </c>
      <c r="F76" s="38"/>
      <c r="G76" s="39"/>
      <c r="H76" s="40"/>
      <c r="I76" s="11"/>
      <c r="J76" s="11"/>
      <c r="K76" s="11"/>
      <c r="L76" s="41">
        <v>65.63</v>
      </c>
      <c r="M76" s="42"/>
      <c r="N76" s="42"/>
      <c r="O76" s="43"/>
      <c r="BG76" s="27"/>
      <c r="BH76" s="35"/>
      <c r="BI76" s="19"/>
      <c r="BJ76" s="28"/>
    </row>
    <row r="77" spans="1:62" s="3" customFormat="1" ht="15" x14ac:dyDescent="0.25">
      <c r="A77" s="36"/>
      <c r="B77" s="37"/>
      <c r="C77" s="37"/>
      <c r="D77" s="37"/>
      <c r="E77" s="38" t="s">
        <v>6801</v>
      </c>
      <c r="F77" s="38"/>
      <c r="G77" s="39"/>
      <c r="H77" s="40"/>
      <c r="I77" s="11"/>
      <c r="J77" s="11"/>
      <c r="K77" s="11"/>
      <c r="L77" s="41">
        <v>32.159999999999997</v>
      </c>
      <c r="M77" s="42"/>
      <c r="N77" s="42"/>
      <c r="O77" s="43"/>
      <c r="BG77" s="27"/>
      <c r="BH77" s="35"/>
      <c r="BI77" s="19"/>
      <c r="BJ77" s="28"/>
    </row>
    <row r="78" spans="1:62" s="3" customFormat="1" ht="15" x14ac:dyDescent="0.25">
      <c r="A78" s="36"/>
      <c r="B78" s="37"/>
      <c r="C78" s="37"/>
      <c r="D78" s="37"/>
      <c r="E78" s="38" t="s">
        <v>46</v>
      </c>
      <c r="F78" s="38"/>
      <c r="G78" s="39"/>
      <c r="H78" s="40"/>
      <c r="I78" s="11"/>
      <c r="J78" s="11"/>
      <c r="K78" s="11"/>
      <c r="L78" s="41">
        <v>322.02</v>
      </c>
      <c r="M78" s="42"/>
      <c r="N78" s="42"/>
      <c r="O78" s="43"/>
      <c r="BG78" s="27"/>
      <c r="BH78" s="35"/>
      <c r="BI78" s="19"/>
      <c r="BJ78" s="28"/>
    </row>
    <row r="79" spans="1:62" s="3" customFormat="1" ht="23.25" x14ac:dyDescent="0.25">
      <c r="A79" s="45"/>
      <c r="B79" s="46" t="s">
        <v>1060</v>
      </c>
      <c r="C79" s="141" t="s">
        <v>1061</v>
      </c>
      <c r="D79" s="141"/>
      <c r="E79" s="141"/>
      <c r="F79" s="47" t="s">
        <v>50</v>
      </c>
      <c r="G79" s="39" t="s">
        <v>6802</v>
      </c>
      <c r="H79" s="48">
        <v>45.41</v>
      </c>
      <c r="I79" s="48"/>
      <c r="J79" s="48">
        <v>45.41</v>
      </c>
      <c r="K79" s="49"/>
      <c r="L79" s="48">
        <v>3.79</v>
      </c>
      <c r="M79" s="48"/>
      <c r="N79" s="48"/>
      <c r="O79" s="50">
        <v>3.79</v>
      </c>
      <c r="BG79" s="27"/>
      <c r="BH79" s="35"/>
      <c r="BI79" s="19" t="s">
        <v>1061</v>
      </c>
      <c r="BJ79" s="28"/>
    </row>
    <row r="80" spans="1:62" s="3" customFormat="1" ht="22.5" x14ac:dyDescent="0.25">
      <c r="A80" s="45"/>
      <c r="B80" s="46" t="s">
        <v>447</v>
      </c>
      <c r="C80" s="141" t="s">
        <v>448</v>
      </c>
      <c r="D80" s="141"/>
      <c r="E80" s="141"/>
      <c r="F80" s="47" t="s">
        <v>62</v>
      </c>
      <c r="G80" s="39" t="s">
        <v>6803</v>
      </c>
      <c r="H80" s="48">
        <v>9.6199999999999992</v>
      </c>
      <c r="I80" s="48"/>
      <c r="J80" s="48">
        <v>9.6199999999999992</v>
      </c>
      <c r="K80" s="49"/>
      <c r="L80" s="48">
        <v>0.03</v>
      </c>
      <c r="M80" s="48"/>
      <c r="N80" s="48"/>
      <c r="O80" s="50">
        <v>0.03</v>
      </c>
      <c r="BG80" s="27"/>
      <c r="BH80" s="35"/>
      <c r="BI80" s="19" t="s">
        <v>448</v>
      </c>
      <c r="BJ80" s="28"/>
    </row>
    <row r="81" spans="1:62" s="3" customFormat="1" ht="23.25" x14ac:dyDescent="0.25">
      <c r="A81" s="45"/>
      <c r="B81" s="46" t="s">
        <v>6767</v>
      </c>
      <c r="C81" s="141" t="s">
        <v>6768</v>
      </c>
      <c r="D81" s="141"/>
      <c r="E81" s="141"/>
      <c r="F81" s="47" t="s">
        <v>80</v>
      </c>
      <c r="G81" s="39" t="s">
        <v>6804</v>
      </c>
      <c r="H81" s="48">
        <v>6116.72</v>
      </c>
      <c r="I81" s="48"/>
      <c r="J81" s="48">
        <v>6116.72</v>
      </c>
      <c r="K81" s="49"/>
      <c r="L81" s="48">
        <v>66.94</v>
      </c>
      <c r="M81" s="48"/>
      <c r="N81" s="48"/>
      <c r="O81" s="50">
        <v>66.94</v>
      </c>
      <c r="BG81" s="27"/>
      <c r="BH81" s="35"/>
      <c r="BI81" s="19" t="s">
        <v>6768</v>
      </c>
      <c r="BJ81" s="28"/>
    </row>
    <row r="82" spans="1:62" s="3" customFormat="1" ht="22.5" x14ac:dyDescent="0.25">
      <c r="A82" s="45"/>
      <c r="B82" s="46" t="s">
        <v>6770</v>
      </c>
      <c r="C82" s="141" t="s">
        <v>6771</v>
      </c>
      <c r="D82" s="141"/>
      <c r="E82" s="141"/>
      <c r="F82" s="47" t="s">
        <v>80</v>
      </c>
      <c r="G82" s="39" t="s">
        <v>6805</v>
      </c>
      <c r="H82" s="48">
        <v>4314.08</v>
      </c>
      <c r="I82" s="48"/>
      <c r="J82" s="48">
        <v>4314.08</v>
      </c>
      <c r="K82" s="49"/>
      <c r="L82" s="48">
        <v>21.74</v>
      </c>
      <c r="M82" s="48"/>
      <c r="N82" s="48"/>
      <c r="O82" s="50">
        <v>21.74</v>
      </c>
      <c r="BG82" s="27"/>
      <c r="BH82" s="35"/>
      <c r="BI82" s="19" t="s">
        <v>6771</v>
      </c>
      <c r="BJ82" s="28"/>
    </row>
    <row r="83" spans="1:62" s="3" customFormat="1" ht="22.5" x14ac:dyDescent="0.25">
      <c r="A83" s="45"/>
      <c r="B83" s="46" t="s">
        <v>1070</v>
      </c>
      <c r="C83" s="141" t="s">
        <v>1071</v>
      </c>
      <c r="D83" s="141"/>
      <c r="E83" s="141"/>
      <c r="F83" s="47" t="s">
        <v>62</v>
      </c>
      <c r="G83" s="39" t="s">
        <v>6806</v>
      </c>
      <c r="H83" s="48">
        <v>13.59</v>
      </c>
      <c r="I83" s="48"/>
      <c r="J83" s="48">
        <v>13.59</v>
      </c>
      <c r="K83" s="49"/>
      <c r="L83" s="48">
        <v>50.88</v>
      </c>
      <c r="M83" s="48"/>
      <c r="N83" s="48"/>
      <c r="O83" s="50">
        <v>50.88</v>
      </c>
      <c r="BG83" s="27"/>
      <c r="BH83" s="35"/>
      <c r="BI83" s="19" t="s">
        <v>1071</v>
      </c>
      <c r="BJ83" s="28"/>
    </row>
    <row r="84" spans="1:62" s="3" customFormat="1" ht="15" x14ac:dyDescent="0.25">
      <c r="A84" s="138" t="s">
        <v>33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40"/>
      <c r="BG84" s="27" t="s">
        <v>33</v>
      </c>
      <c r="BH84" s="35"/>
      <c r="BI84" s="19"/>
      <c r="BJ84" s="28"/>
    </row>
    <row r="85" spans="1:62" s="3" customFormat="1" ht="90" x14ac:dyDescent="0.25">
      <c r="A85" s="29" t="s">
        <v>89</v>
      </c>
      <c r="B85" s="30" t="s">
        <v>6807</v>
      </c>
      <c r="C85" s="136" t="s">
        <v>6808</v>
      </c>
      <c r="D85" s="136"/>
      <c r="E85" s="136"/>
      <c r="F85" s="29" t="s">
        <v>249</v>
      </c>
      <c r="G85" s="44">
        <v>0.55000000000000004</v>
      </c>
      <c r="H85" s="33" t="s">
        <v>6809</v>
      </c>
      <c r="I85" s="33" t="s">
        <v>6810</v>
      </c>
      <c r="J85" s="33">
        <v>7.56</v>
      </c>
      <c r="K85" s="31" t="s">
        <v>42</v>
      </c>
      <c r="L85" s="33">
        <v>524</v>
      </c>
      <c r="M85" s="33">
        <v>483</v>
      </c>
      <c r="N85" s="34" t="s">
        <v>6811</v>
      </c>
      <c r="O85" s="33">
        <v>4</v>
      </c>
      <c r="BG85" s="27"/>
      <c r="BH85" s="35" t="s">
        <v>6808</v>
      </c>
      <c r="BI85" s="19"/>
      <c r="BJ85" s="28"/>
    </row>
    <row r="86" spans="1:62" s="3" customFormat="1" ht="15" x14ac:dyDescent="0.25">
      <c r="A86" s="36"/>
      <c r="B86" s="37"/>
      <c r="C86" s="37"/>
      <c r="D86" s="37"/>
      <c r="E86" s="38" t="s">
        <v>6812</v>
      </c>
      <c r="F86" s="38"/>
      <c r="G86" s="39"/>
      <c r="H86" s="40"/>
      <c r="I86" s="11"/>
      <c r="J86" s="11"/>
      <c r="K86" s="11"/>
      <c r="L86" s="41">
        <v>562.91999999999996</v>
      </c>
      <c r="M86" s="42"/>
      <c r="N86" s="42"/>
      <c r="O86" s="43"/>
      <c r="BG86" s="27"/>
      <c r="BH86" s="35"/>
      <c r="BI86" s="19"/>
      <c r="BJ86" s="28"/>
    </row>
    <row r="87" spans="1:62" s="3" customFormat="1" ht="15" x14ac:dyDescent="0.25">
      <c r="A87" s="36"/>
      <c r="B87" s="37"/>
      <c r="C87" s="37"/>
      <c r="D87" s="37"/>
      <c r="E87" s="38" t="s">
        <v>6813</v>
      </c>
      <c r="F87" s="38"/>
      <c r="G87" s="39"/>
      <c r="H87" s="40"/>
      <c r="I87" s="11"/>
      <c r="J87" s="11"/>
      <c r="K87" s="11"/>
      <c r="L87" s="41">
        <v>326.7</v>
      </c>
      <c r="M87" s="42"/>
      <c r="N87" s="42"/>
      <c r="O87" s="43"/>
      <c r="BG87" s="27"/>
      <c r="BH87" s="35"/>
      <c r="BI87" s="19"/>
      <c r="BJ87" s="28"/>
    </row>
    <row r="88" spans="1:62" s="3" customFormat="1" ht="15" x14ac:dyDescent="0.25">
      <c r="A88" s="36"/>
      <c r="B88" s="37"/>
      <c r="C88" s="37"/>
      <c r="D88" s="37"/>
      <c r="E88" s="38" t="s">
        <v>46</v>
      </c>
      <c r="F88" s="38"/>
      <c r="G88" s="39"/>
      <c r="H88" s="40"/>
      <c r="I88" s="11"/>
      <c r="J88" s="11"/>
      <c r="K88" s="11"/>
      <c r="L88" s="41">
        <v>1413.23</v>
      </c>
      <c r="M88" s="42"/>
      <c r="N88" s="42"/>
      <c r="O88" s="43"/>
      <c r="BG88" s="27"/>
      <c r="BH88" s="35"/>
      <c r="BI88" s="19"/>
      <c r="BJ88" s="28"/>
    </row>
    <row r="89" spans="1:62" s="3" customFormat="1" ht="22.5" x14ac:dyDescent="0.25">
      <c r="A89" s="45"/>
      <c r="B89" s="46" t="s">
        <v>255</v>
      </c>
      <c r="C89" s="141" t="s">
        <v>256</v>
      </c>
      <c r="D89" s="141"/>
      <c r="E89" s="141"/>
      <c r="F89" s="47" t="s">
        <v>257</v>
      </c>
      <c r="G89" s="39" t="s">
        <v>6814</v>
      </c>
      <c r="H89" s="48">
        <v>2.16</v>
      </c>
      <c r="I89" s="48"/>
      <c r="J89" s="48">
        <v>2.16</v>
      </c>
      <c r="K89" s="49"/>
      <c r="L89" s="48">
        <v>4.16</v>
      </c>
      <c r="M89" s="48"/>
      <c r="N89" s="48"/>
      <c r="O89" s="50">
        <v>4.16</v>
      </c>
      <c r="BG89" s="27"/>
      <c r="BH89" s="35"/>
      <c r="BI89" s="19" t="s">
        <v>256</v>
      </c>
      <c r="BJ89" s="28"/>
    </row>
    <row r="90" spans="1:62" s="3" customFormat="1" ht="90" x14ac:dyDescent="0.25">
      <c r="A90" s="29" t="s">
        <v>91</v>
      </c>
      <c r="B90" s="30" t="s">
        <v>6815</v>
      </c>
      <c r="C90" s="136" t="s">
        <v>6816</v>
      </c>
      <c r="D90" s="136"/>
      <c r="E90" s="136"/>
      <c r="F90" s="29" t="s">
        <v>249</v>
      </c>
      <c r="G90" s="44">
        <v>0.55000000000000004</v>
      </c>
      <c r="H90" s="33" t="s">
        <v>6817</v>
      </c>
      <c r="I90" s="33" t="s">
        <v>6818</v>
      </c>
      <c r="J90" s="33"/>
      <c r="K90" s="31" t="s">
        <v>42</v>
      </c>
      <c r="L90" s="33">
        <v>122</v>
      </c>
      <c r="M90" s="33">
        <v>53</v>
      </c>
      <c r="N90" s="34" t="s">
        <v>6819</v>
      </c>
      <c r="O90" s="33"/>
      <c r="BG90" s="27"/>
      <c r="BH90" s="35" t="s">
        <v>6816</v>
      </c>
      <c r="BI90" s="19"/>
      <c r="BJ90" s="28"/>
    </row>
    <row r="91" spans="1:62" s="3" customFormat="1" ht="15" x14ac:dyDescent="0.25">
      <c r="A91" s="36"/>
      <c r="B91" s="37"/>
      <c r="C91" s="37"/>
      <c r="D91" s="37"/>
      <c r="E91" s="38" t="s">
        <v>6820</v>
      </c>
      <c r="F91" s="38"/>
      <c r="G91" s="39"/>
      <c r="H91" s="40"/>
      <c r="I91" s="11"/>
      <c r="J91" s="11"/>
      <c r="K91" s="11"/>
      <c r="L91" s="41">
        <v>99.36</v>
      </c>
      <c r="M91" s="42"/>
      <c r="N91" s="42"/>
      <c r="O91" s="43"/>
      <c r="BG91" s="27"/>
      <c r="BH91" s="35"/>
      <c r="BI91" s="19"/>
      <c r="BJ91" s="28"/>
    </row>
    <row r="92" spans="1:62" s="3" customFormat="1" ht="15" x14ac:dyDescent="0.25">
      <c r="A92" s="36"/>
      <c r="B92" s="37"/>
      <c r="C92" s="37"/>
      <c r="D92" s="37"/>
      <c r="E92" s="38" t="s">
        <v>6821</v>
      </c>
      <c r="F92" s="38"/>
      <c r="G92" s="39"/>
      <c r="H92" s="40"/>
      <c r="I92" s="11"/>
      <c r="J92" s="11"/>
      <c r="K92" s="11"/>
      <c r="L92" s="41">
        <v>57.66</v>
      </c>
      <c r="M92" s="42"/>
      <c r="N92" s="42"/>
      <c r="O92" s="43"/>
      <c r="BG92" s="27"/>
      <c r="BH92" s="35"/>
      <c r="BI92" s="19"/>
      <c r="BJ92" s="28"/>
    </row>
    <row r="93" spans="1:62" s="3" customFormat="1" ht="15" x14ac:dyDescent="0.25">
      <c r="A93" s="36"/>
      <c r="B93" s="37"/>
      <c r="C93" s="37"/>
      <c r="D93" s="37"/>
      <c r="E93" s="38" t="s">
        <v>46</v>
      </c>
      <c r="F93" s="38"/>
      <c r="G93" s="39"/>
      <c r="H93" s="40"/>
      <c r="I93" s="11"/>
      <c r="J93" s="11"/>
      <c r="K93" s="11"/>
      <c r="L93" s="41">
        <v>279.06</v>
      </c>
      <c r="M93" s="42"/>
      <c r="N93" s="42"/>
      <c r="O93" s="43"/>
      <c r="BG93" s="27"/>
      <c r="BH93" s="35"/>
      <c r="BI93" s="19"/>
      <c r="BJ93" s="28"/>
    </row>
    <row r="94" spans="1:62" s="3" customFormat="1" ht="90" x14ac:dyDescent="0.25">
      <c r="A94" s="29" t="s">
        <v>105</v>
      </c>
      <c r="B94" s="30" t="s">
        <v>6822</v>
      </c>
      <c r="C94" s="136" t="s">
        <v>6823</v>
      </c>
      <c r="D94" s="136"/>
      <c r="E94" s="136"/>
      <c r="F94" s="29" t="s">
        <v>257</v>
      </c>
      <c r="G94" s="51">
        <v>4.2074999999999996</v>
      </c>
      <c r="H94" s="33">
        <v>626.62</v>
      </c>
      <c r="I94" s="33"/>
      <c r="J94" s="33">
        <v>626.62</v>
      </c>
      <c r="K94" s="31" t="s">
        <v>42</v>
      </c>
      <c r="L94" s="33">
        <v>2637</v>
      </c>
      <c r="M94" s="33"/>
      <c r="N94" s="34"/>
      <c r="O94" s="33">
        <v>2637</v>
      </c>
      <c r="BG94" s="27"/>
      <c r="BH94" s="35" t="s">
        <v>6823</v>
      </c>
      <c r="BI94" s="19"/>
      <c r="BJ94" s="28"/>
    </row>
    <row r="95" spans="1:62" s="3" customFormat="1" ht="90" x14ac:dyDescent="0.25">
      <c r="A95" s="29" t="s">
        <v>107</v>
      </c>
      <c r="B95" s="30" t="s">
        <v>585</v>
      </c>
      <c r="C95" s="136" t="s">
        <v>586</v>
      </c>
      <c r="D95" s="136"/>
      <c r="E95" s="136"/>
      <c r="F95" s="29" t="s">
        <v>39</v>
      </c>
      <c r="G95" s="44">
        <v>0.55000000000000004</v>
      </c>
      <c r="H95" s="33" t="s">
        <v>6824</v>
      </c>
      <c r="I95" s="33" t="s">
        <v>6825</v>
      </c>
      <c r="J95" s="33">
        <v>1062.21</v>
      </c>
      <c r="K95" s="31" t="s">
        <v>42</v>
      </c>
      <c r="L95" s="33">
        <v>837</v>
      </c>
      <c r="M95" s="33">
        <v>197</v>
      </c>
      <c r="N95" s="34" t="s">
        <v>6826</v>
      </c>
      <c r="O95" s="33">
        <v>584</v>
      </c>
      <c r="BG95" s="27"/>
      <c r="BH95" s="35" t="s">
        <v>586</v>
      </c>
      <c r="BI95" s="19"/>
      <c r="BJ95" s="28"/>
    </row>
    <row r="96" spans="1:62" s="3" customFormat="1" ht="15" x14ac:dyDescent="0.25">
      <c r="A96" s="36"/>
      <c r="B96" s="37"/>
      <c r="C96" s="37"/>
      <c r="D96" s="37"/>
      <c r="E96" s="38" t="s">
        <v>6827</v>
      </c>
      <c r="F96" s="38"/>
      <c r="G96" s="39"/>
      <c r="H96" s="40"/>
      <c r="I96" s="11"/>
      <c r="J96" s="11"/>
      <c r="K96" s="11"/>
      <c r="L96" s="41">
        <v>218.29</v>
      </c>
      <c r="M96" s="42"/>
      <c r="N96" s="42"/>
      <c r="O96" s="43"/>
      <c r="BG96" s="27"/>
      <c r="BH96" s="35"/>
      <c r="BI96" s="19"/>
      <c r="BJ96" s="28"/>
    </row>
    <row r="97" spans="1:62" s="3" customFormat="1" ht="15" x14ac:dyDescent="0.25">
      <c r="A97" s="36"/>
      <c r="B97" s="37"/>
      <c r="C97" s="37"/>
      <c r="D97" s="37"/>
      <c r="E97" s="38" t="s">
        <v>6828</v>
      </c>
      <c r="F97" s="38"/>
      <c r="G97" s="39"/>
      <c r="H97" s="40"/>
      <c r="I97" s="11"/>
      <c r="J97" s="11"/>
      <c r="K97" s="11"/>
      <c r="L97" s="41">
        <v>114.15</v>
      </c>
      <c r="M97" s="42"/>
      <c r="N97" s="42"/>
      <c r="O97" s="43"/>
      <c r="BG97" s="27"/>
      <c r="BH97" s="35"/>
      <c r="BI97" s="19"/>
      <c r="BJ97" s="28"/>
    </row>
    <row r="98" spans="1:62" s="3" customFormat="1" ht="15" x14ac:dyDescent="0.25">
      <c r="A98" s="36"/>
      <c r="B98" s="37"/>
      <c r="C98" s="37"/>
      <c r="D98" s="37"/>
      <c r="E98" s="38" t="s">
        <v>46</v>
      </c>
      <c r="F98" s="38"/>
      <c r="G98" s="39"/>
      <c r="H98" s="40"/>
      <c r="I98" s="11"/>
      <c r="J98" s="11"/>
      <c r="K98" s="11"/>
      <c r="L98" s="41">
        <v>1169.18</v>
      </c>
      <c r="M98" s="42"/>
      <c r="N98" s="42"/>
      <c r="O98" s="43"/>
      <c r="BG98" s="27"/>
      <c r="BH98" s="35"/>
      <c r="BI98" s="19"/>
      <c r="BJ98" s="28"/>
    </row>
    <row r="99" spans="1:62" s="3" customFormat="1" ht="23.25" x14ac:dyDescent="0.25">
      <c r="A99" s="45"/>
      <c r="B99" s="46" t="s">
        <v>592</v>
      </c>
      <c r="C99" s="141" t="s">
        <v>593</v>
      </c>
      <c r="D99" s="141"/>
      <c r="E99" s="141"/>
      <c r="F99" s="47" t="s">
        <v>80</v>
      </c>
      <c r="G99" s="39" t="s">
        <v>6829</v>
      </c>
      <c r="H99" s="48">
        <v>1772.06</v>
      </c>
      <c r="I99" s="48"/>
      <c r="J99" s="48">
        <v>1772.06</v>
      </c>
      <c r="K99" s="49"/>
      <c r="L99" s="48">
        <v>24.37</v>
      </c>
      <c r="M99" s="48"/>
      <c r="N99" s="48"/>
      <c r="O99" s="50">
        <v>24.37</v>
      </c>
      <c r="BG99" s="27"/>
      <c r="BH99" s="35"/>
      <c r="BI99" s="19" t="s">
        <v>593</v>
      </c>
      <c r="BJ99" s="28"/>
    </row>
    <row r="100" spans="1:62" s="3" customFormat="1" ht="23.25" x14ac:dyDescent="0.25">
      <c r="A100" s="45"/>
      <c r="B100" s="46" t="s">
        <v>595</v>
      </c>
      <c r="C100" s="141" t="s">
        <v>596</v>
      </c>
      <c r="D100" s="141"/>
      <c r="E100" s="141"/>
      <c r="F100" s="47" t="s">
        <v>80</v>
      </c>
      <c r="G100" s="39" t="s">
        <v>6830</v>
      </c>
      <c r="H100" s="48">
        <v>4218.17</v>
      </c>
      <c r="I100" s="48"/>
      <c r="J100" s="48">
        <v>4218.17</v>
      </c>
      <c r="K100" s="49"/>
      <c r="L100" s="48">
        <v>139.19999999999999</v>
      </c>
      <c r="M100" s="48"/>
      <c r="N100" s="48"/>
      <c r="O100" s="50">
        <v>139.19999999999999</v>
      </c>
      <c r="BG100" s="27"/>
      <c r="BH100" s="35"/>
      <c r="BI100" s="19" t="s">
        <v>596</v>
      </c>
      <c r="BJ100" s="28"/>
    </row>
    <row r="101" spans="1:62" s="3" customFormat="1" ht="22.5" x14ac:dyDescent="0.25">
      <c r="A101" s="45"/>
      <c r="B101" s="46" t="s">
        <v>598</v>
      </c>
      <c r="C101" s="141" t="s">
        <v>599</v>
      </c>
      <c r="D101" s="141"/>
      <c r="E101" s="141"/>
      <c r="F101" s="47" t="s">
        <v>80</v>
      </c>
      <c r="G101" s="39" t="s">
        <v>6831</v>
      </c>
      <c r="H101" s="48">
        <v>3902.13</v>
      </c>
      <c r="I101" s="48"/>
      <c r="J101" s="48">
        <v>3902.13</v>
      </c>
      <c r="K101" s="49"/>
      <c r="L101" s="48">
        <v>420.65</v>
      </c>
      <c r="M101" s="48"/>
      <c r="N101" s="48"/>
      <c r="O101" s="50">
        <v>420.65</v>
      </c>
      <c r="BG101" s="27"/>
      <c r="BH101" s="35"/>
      <c r="BI101" s="19" t="s">
        <v>599</v>
      </c>
      <c r="BJ101" s="28"/>
    </row>
    <row r="102" spans="1:62" s="3" customFormat="1" ht="90" x14ac:dyDescent="0.25">
      <c r="A102" s="29" t="s">
        <v>109</v>
      </c>
      <c r="B102" s="30" t="s">
        <v>6832</v>
      </c>
      <c r="C102" s="136" t="s">
        <v>6833</v>
      </c>
      <c r="D102" s="136"/>
      <c r="E102" s="136"/>
      <c r="F102" s="29" t="s">
        <v>50</v>
      </c>
      <c r="G102" s="53">
        <v>60.5</v>
      </c>
      <c r="H102" s="33">
        <v>12.69</v>
      </c>
      <c r="I102" s="33"/>
      <c r="J102" s="33">
        <v>12.69</v>
      </c>
      <c r="K102" s="31" t="s">
        <v>42</v>
      </c>
      <c r="L102" s="33">
        <v>768</v>
      </c>
      <c r="M102" s="33"/>
      <c r="N102" s="34"/>
      <c r="O102" s="33">
        <v>768</v>
      </c>
      <c r="BG102" s="27"/>
      <c r="BH102" s="35" t="s">
        <v>6833</v>
      </c>
      <c r="BI102" s="19"/>
      <c r="BJ102" s="28"/>
    </row>
    <row r="103" spans="1:62" s="3" customFormat="1" ht="90" x14ac:dyDescent="0.25">
      <c r="A103" s="29" t="s">
        <v>111</v>
      </c>
      <c r="B103" s="30" t="s">
        <v>6834</v>
      </c>
      <c r="C103" s="136" t="s">
        <v>6835</v>
      </c>
      <c r="D103" s="136"/>
      <c r="E103" s="136"/>
      <c r="F103" s="29" t="s">
        <v>606</v>
      </c>
      <c r="G103" s="44">
        <v>0.55000000000000004</v>
      </c>
      <c r="H103" s="33" t="s">
        <v>6836</v>
      </c>
      <c r="I103" s="33" t="s">
        <v>6837</v>
      </c>
      <c r="J103" s="33">
        <v>1073.28</v>
      </c>
      <c r="K103" s="31" t="s">
        <v>42</v>
      </c>
      <c r="L103" s="33">
        <v>1204</v>
      </c>
      <c r="M103" s="33">
        <v>519</v>
      </c>
      <c r="N103" s="34" t="s">
        <v>6838</v>
      </c>
      <c r="O103" s="33">
        <v>590</v>
      </c>
      <c r="BG103" s="27"/>
      <c r="BH103" s="35" t="s">
        <v>6835</v>
      </c>
      <c r="BI103" s="19"/>
      <c r="BJ103" s="28"/>
    </row>
    <row r="104" spans="1:62" s="3" customFormat="1" ht="15" x14ac:dyDescent="0.25">
      <c r="A104" s="36"/>
      <c r="B104" s="37"/>
      <c r="C104" s="37"/>
      <c r="D104" s="37"/>
      <c r="E104" s="38" t="s">
        <v>6839</v>
      </c>
      <c r="F104" s="38"/>
      <c r="G104" s="39"/>
      <c r="H104" s="40"/>
      <c r="I104" s="11"/>
      <c r="J104" s="11"/>
      <c r="K104" s="11"/>
      <c r="L104" s="41">
        <v>575.38</v>
      </c>
      <c r="M104" s="42"/>
      <c r="N104" s="42"/>
      <c r="O104" s="43"/>
      <c r="BG104" s="27"/>
      <c r="BH104" s="35"/>
      <c r="BI104" s="19"/>
      <c r="BJ104" s="28"/>
    </row>
    <row r="105" spans="1:62" s="3" customFormat="1" ht="15" x14ac:dyDescent="0.25">
      <c r="A105" s="36"/>
      <c r="B105" s="37"/>
      <c r="C105" s="37"/>
      <c r="D105" s="37"/>
      <c r="E105" s="38" t="s">
        <v>6840</v>
      </c>
      <c r="F105" s="38"/>
      <c r="G105" s="39"/>
      <c r="H105" s="40"/>
      <c r="I105" s="11"/>
      <c r="J105" s="11"/>
      <c r="K105" s="11"/>
      <c r="L105" s="41">
        <v>300.89</v>
      </c>
      <c r="M105" s="42"/>
      <c r="N105" s="42"/>
      <c r="O105" s="43"/>
      <c r="BG105" s="27"/>
      <c r="BH105" s="35"/>
      <c r="BI105" s="19"/>
      <c r="BJ105" s="28"/>
    </row>
    <row r="106" spans="1:62" s="3" customFormat="1" ht="15" x14ac:dyDescent="0.25">
      <c r="A106" s="36"/>
      <c r="B106" s="37"/>
      <c r="C106" s="37"/>
      <c r="D106" s="37"/>
      <c r="E106" s="38" t="s">
        <v>46</v>
      </c>
      <c r="F106" s="38"/>
      <c r="G106" s="39"/>
      <c r="H106" s="40"/>
      <c r="I106" s="11"/>
      <c r="J106" s="11"/>
      <c r="K106" s="11"/>
      <c r="L106" s="41">
        <v>2080.5500000000002</v>
      </c>
      <c r="M106" s="42"/>
      <c r="N106" s="42"/>
      <c r="O106" s="43"/>
      <c r="BG106" s="27"/>
      <c r="BH106" s="35"/>
      <c r="BI106" s="19"/>
      <c r="BJ106" s="28"/>
    </row>
    <row r="107" spans="1:62" s="3" customFormat="1" ht="23.25" x14ac:dyDescent="0.25">
      <c r="A107" s="45"/>
      <c r="B107" s="46" t="s">
        <v>592</v>
      </c>
      <c r="C107" s="141" t="s">
        <v>593</v>
      </c>
      <c r="D107" s="141"/>
      <c r="E107" s="141"/>
      <c r="F107" s="47" t="s">
        <v>80</v>
      </c>
      <c r="G107" s="39" t="s">
        <v>6829</v>
      </c>
      <c r="H107" s="48">
        <v>1772.06</v>
      </c>
      <c r="I107" s="48"/>
      <c r="J107" s="48">
        <v>1772.06</v>
      </c>
      <c r="K107" s="49"/>
      <c r="L107" s="48">
        <v>24.37</v>
      </c>
      <c r="M107" s="48"/>
      <c r="N107" s="48"/>
      <c r="O107" s="50">
        <v>24.37</v>
      </c>
      <c r="BG107" s="27"/>
      <c r="BH107" s="35"/>
      <c r="BI107" s="19" t="s">
        <v>593</v>
      </c>
      <c r="BJ107" s="28"/>
    </row>
    <row r="108" spans="1:62" s="3" customFormat="1" ht="23.25" x14ac:dyDescent="0.25">
      <c r="A108" s="45"/>
      <c r="B108" s="46" t="s">
        <v>595</v>
      </c>
      <c r="C108" s="141" t="s">
        <v>596</v>
      </c>
      <c r="D108" s="141"/>
      <c r="E108" s="141"/>
      <c r="F108" s="47" t="s">
        <v>80</v>
      </c>
      <c r="G108" s="39" t="s">
        <v>6841</v>
      </c>
      <c r="H108" s="48">
        <v>4218.17</v>
      </c>
      <c r="I108" s="48"/>
      <c r="J108" s="48">
        <v>4218.17</v>
      </c>
      <c r="K108" s="49"/>
      <c r="L108" s="48">
        <v>134.56</v>
      </c>
      <c r="M108" s="48"/>
      <c r="N108" s="48"/>
      <c r="O108" s="50">
        <v>134.56</v>
      </c>
      <c r="BG108" s="27"/>
      <c r="BH108" s="35"/>
      <c r="BI108" s="19" t="s">
        <v>596</v>
      </c>
      <c r="BJ108" s="28"/>
    </row>
    <row r="109" spans="1:62" s="3" customFormat="1" ht="22.5" x14ac:dyDescent="0.25">
      <c r="A109" s="45"/>
      <c r="B109" s="46" t="s">
        <v>598</v>
      </c>
      <c r="C109" s="141" t="s">
        <v>599</v>
      </c>
      <c r="D109" s="141"/>
      <c r="E109" s="141"/>
      <c r="F109" s="47" t="s">
        <v>80</v>
      </c>
      <c r="G109" s="39" t="s">
        <v>6842</v>
      </c>
      <c r="H109" s="48">
        <v>3902.13</v>
      </c>
      <c r="I109" s="48"/>
      <c r="J109" s="48">
        <v>3902.13</v>
      </c>
      <c r="K109" s="49"/>
      <c r="L109" s="48">
        <v>431.38</v>
      </c>
      <c r="M109" s="48"/>
      <c r="N109" s="48"/>
      <c r="O109" s="50">
        <v>431.38</v>
      </c>
      <c r="BG109" s="27"/>
      <c r="BH109" s="35"/>
      <c r="BI109" s="19" t="s">
        <v>599</v>
      </c>
      <c r="BJ109" s="28"/>
    </row>
    <row r="110" spans="1:62" s="3" customFormat="1" ht="90" x14ac:dyDescent="0.25">
      <c r="A110" s="29" t="s">
        <v>113</v>
      </c>
      <c r="B110" s="30" t="s">
        <v>1893</v>
      </c>
      <c r="C110" s="136" t="s">
        <v>6843</v>
      </c>
      <c r="D110" s="136"/>
      <c r="E110" s="136"/>
      <c r="F110" s="29" t="s">
        <v>257</v>
      </c>
      <c r="G110" s="32">
        <v>3.399</v>
      </c>
      <c r="H110" s="33">
        <v>1207.47</v>
      </c>
      <c r="I110" s="33"/>
      <c r="J110" s="33">
        <v>1207.47</v>
      </c>
      <c r="K110" s="31" t="s">
        <v>42</v>
      </c>
      <c r="L110" s="33">
        <v>4104</v>
      </c>
      <c r="M110" s="33"/>
      <c r="N110" s="34"/>
      <c r="O110" s="33">
        <v>4104</v>
      </c>
      <c r="BG110" s="27"/>
      <c r="BH110" s="35" t="s">
        <v>6843</v>
      </c>
      <c r="BI110" s="19"/>
      <c r="BJ110" s="28"/>
    </row>
    <row r="111" spans="1:62" s="3" customFormat="1" ht="90" x14ac:dyDescent="0.25">
      <c r="A111" s="29" t="s">
        <v>115</v>
      </c>
      <c r="B111" s="30" t="s">
        <v>6844</v>
      </c>
      <c r="C111" s="136" t="s">
        <v>6845</v>
      </c>
      <c r="D111" s="136"/>
      <c r="E111" s="136"/>
      <c r="F111" s="29" t="s">
        <v>606</v>
      </c>
      <c r="G111" s="44">
        <v>0.55000000000000004</v>
      </c>
      <c r="H111" s="33" t="s">
        <v>6846</v>
      </c>
      <c r="I111" s="33" t="s">
        <v>6847</v>
      </c>
      <c r="J111" s="33">
        <v>784.33</v>
      </c>
      <c r="K111" s="31" t="s">
        <v>42</v>
      </c>
      <c r="L111" s="33">
        <v>924</v>
      </c>
      <c r="M111" s="33">
        <v>402</v>
      </c>
      <c r="N111" s="34" t="s">
        <v>6848</v>
      </c>
      <c r="O111" s="33">
        <v>431</v>
      </c>
      <c r="BG111" s="27"/>
      <c r="BH111" s="35" t="s">
        <v>6845</v>
      </c>
      <c r="BI111" s="19"/>
      <c r="BJ111" s="28"/>
    </row>
    <row r="112" spans="1:62" s="3" customFormat="1" ht="15" x14ac:dyDescent="0.25">
      <c r="A112" s="36"/>
      <c r="B112" s="37"/>
      <c r="C112" s="37"/>
      <c r="D112" s="37"/>
      <c r="E112" s="38" t="s">
        <v>6849</v>
      </c>
      <c r="F112" s="38"/>
      <c r="G112" s="39"/>
      <c r="H112" s="40"/>
      <c r="I112" s="11"/>
      <c r="J112" s="11"/>
      <c r="K112" s="11"/>
      <c r="L112" s="41">
        <v>447.6</v>
      </c>
      <c r="M112" s="42"/>
      <c r="N112" s="42"/>
      <c r="O112" s="43"/>
      <c r="BG112" s="27"/>
      <c r="BH112" s="35"/>
      <c r="BI112" s="19"/>
      <c r="BJ112" s="28"/>
    </row>
    <row r="113" spans="1:62" s="3" customFormat="1" ht="15" x14ac:dyDescent="0.25">
      <c r="A113" s="36"/>
      <c r="B113" s="37"/>
      <c r="C113" s="37"/>
      <c r="D113" s="37"/>
      <c r="E113" s="38" t="s">
        <v>6850</v>
      </c>
      <c r="F113" s="38"/>
      <c r="G113" s="39"/>
      <c r="H113" s="40"/>
      <c r="I113" s="11"/>
      <c r="J113" s="11"/>
      <c r="K113" s="11"/>
      <c r="L113" s="41">
        <v>234.06</v>
      </c>
      <c r="M113" s="42"/>
      <c r="N113" s="42"/>
      <c r="O113" s="43"/>
      <c r="BG113" s="27"/>
      <c r="BH113" s="35"/>
      <c r="BI113" s="19"/>
      <c r="BJ113" s="28"/>
    </row>
    <row r="114" spans="1:62" s="3" customFormat="1" ht="15" x14ac:dyDescent="0.25">
      <c r="A114" s="36"/>
      <c r="B114" s="37"/>
      <c r="C114" s="37"/>
      <c r="D114" s="37"/>
      <c r="E114" s="38" t="s">
        <v>46</v>
      </c>
      <c r="F114" s="38"/>
      <c r="G114" s="39"/>
      <c r="H114" s="40"/>
      <c r="I114" s="11"/>
      <c r="J114" s="11"/>
      <c r="K114" s="11"/>
      <c r="L114" s="41">
        <v>1606.12</v>
      </c>
      <c r="M114" s="42"/>
      <c r="N114" s="42"/>
      <c r="O114" s="43"/>
      <c r="BG114" s="27"/>
      <c r="BH114" s="35"/>
      <c r="BI114" s="19"/>
      <c r="BJ114" s="28"/>
    </row>
    <row r="115" spans="1:62" s="3" customFormat="1" ht="22.5" x14ac:dyDescent="0.25">
      <c r="A115" s="45"/>
      <c r="B115" s="46" t="s">
        <v>598</v>
      </c>
      <c r="C115" s="141" t="s">
        <v>599</v>
      </c>
      <c r="D115" s="141"/>
      <c r="E115" s="141"/>
      <c r="F115" s="47" t="s">
        <v>80</v>
      </c>
      <c r="G115" s="39" t="s">
        <v>6842</v>
      </c>
      <c r="H115" s="48">
        <v>3902.13</v>
      </c>
      <c r="I115" s="48"/>
      <c r="J115" s="48">
        <v>3902.13</v>
      </c>
      <c r="K115" s="49"/>
      <c r="L115" s="48">
        <v>431.38</v>
      </c>
      <c r="M115" s="48"/>
      <c r="N115" s="48"/>
      <c r="O115" s="50">
        <v>431.38</v>
      </c>
      <c r="BG115" s="27"/>
      <c r="BH115" s="35"/>
      <c r="BI115" s="19" t="s">
        <v>599</v>
      </c>
      <c r="BJ115" s="28"/>
    </row>
    <row r="116" spans="1:62" s="3" customFormat="1" ht="90" x14ac:dyDescent="0.25">
      <c r="A116" s="29" t="s">
        <v>117</v>
      </c>
      <c r="B116" s="30" t="s">
        <v>6851</v>
      </c>
      <c r="C116" s="136" t="s">
        <v>6852</v>
      </c>
      <c r="D116" s="136"/>
      <c r="E116" s="136"/>
      <c r="F116" s="29" t="s">
        <v>257</v>
      </c>
      <c r="G116" s="32">
        <v>2.266</v>
      </c>
      <c r="H116" s="33">
        <v>1449.07</v>
      </c>
      <c r="I116" s="33"/>
      <c r="J116" s="33">
        <v>1449.07</v>
      </c>
      <c r="K116" s="31" t="s">
        <v>42</v>
      </c>
      <c r="L116" s="33">
        <v>3284</v>
      </c>
      <c r="M116" s="33"/>
      <c r="N116" s="34"/>
      <c r="O116" s="33">
        <v>3284</v>
      </c>
      <c r="BG116" s="27"/>
      <c r="BH116" s="35" t="s">
        <v>6852</v>
      </c>
      <c r="BI116" s="19"/>
      <c r="BJ116" s="28"/>
    </row>
    <row r="117" spans="1:62" s="3" customFormat="1" ht="90" x14ac:dyDescent="0.25">
      <c r="A117" s="29" t="s">
        <v>132</v>
      </c>
      <c r="B117" s="30" t="s">
        <v>6853</v>
      </c>
      <c r="C117" s="136" t="s">
        <v>6854</v>
      </c>
      <c r="D117" s="136"/>
      <c r="E117" s="136"/>
      <c r="F117" s="29" t="s">
        <v>249</v>
      </c>
      <c r="G117" s="44">
        <v>0.55000000000000004</v>
      </c>
      <c r="H117" s="33" t="s">
        <v>6855</v>
      </c>
      <c r="I117" s="33" t="s">
        <v>6856</v>
      </c>
      <c r="J117" s="33">
        <v>518.99</v>
      </c>
      <c r="K117" s="31" t="s">
        <v>42</v>
      </c>
      <c r="L117" s="33">
        <v>811</v>
      </c>
      <c r="M117" s="33">
        <v>150</v>
      </c>
      <c r="N117" s="34" t="s">
        <v>6857</v>
      </c>
      <c r="O117" s="33">
        <v>571</v>
      </c>
      <c r="BG117" s="27"/>
      <c r="BH117" s="35" t="s">
        <v>6854</v>
      </c>
      <c r="BI117" s="19"/>
      <c r="BJ117" s="28"/>
    </row>
    <row r="118" spans="1:62" s="3" customFormat="1" ht="15" x14ac:dyDescent="0.25">
      <c r="A118" s="36"/>
      <c r="B118" s="37"/>
      <c r="C118" s="37"/>
      <c r="D118" s="37"/>
      <c r="E118" s="38" t="s">
        <v>6858</v>
      </c>
      <c r="F118" s="38"/>
      <c r="G118" s="39"/>
      <c r="H118" s="40"/>
      <c r="I118" s="11"/>
      <c r="J118" s="11"/>
      <c r="K118" s="11"/>
      <c r="L118" s="41">
        <v>171.89</v>
      </c>
      <c r="M118" s="42"/>
      <c r="N118" s="42"/>
      <c r="O118" s="43"/>
      <c r="BG118" s="27"/>
      <c r="BH118" s="35"/>
      <c r="BI118" s="19"/>
      <c r="BJ118" s="28"/>
    </row>
    <row r="119" spans="1:62" s="3" customFormat="1" ht="15" x14ac:dyDescent="0.25">
      <c r="A119" s="36"/>
      <c r="B119" s="37"/>
      <c r="C119" s="37"/>
      <c r="D119" s="37"/>
      <c r="E119" s="38" t="s">
        <v>6859</v>
      </c>
      <c r="F119" s="38"/>
      <c r="G119" s="39"/>
      <c r="H119" s="40"/>
      <c r="I119" s="11"/>
      <c r="J119" s="11"/>
      <c r="K119" s="11"/>
      <c r="L119" s="41">
        <v>99.76</v>
      </c>
      <c r="M119" s="42"/>
      <c r="N119" s="42"/>
      <c r="O119" s="43"/>
      <c r="BG119" s="27"/>
      <c r="BH119" s="35"/>
      <c r="BI119" s="19"/>
      <c r="BJ119" s="28"/>
    </row>
    <row r="120" spans="1:62" s="3" customFormat="1" ht="15" x14ac:dyDescent="0.25">
      <c r="A120" s="36"/>
      <c r="B120" s="37"/>
      <c r="C120" s="37"/>
      <c r="D120" s="37"/>
      <c r="E120" s="38" t="s">
        <v>46</v>
      </c>
      <c r="F120" s="38"/>
      <c r="G120" s="39"/>
      <c r="H120" s="40"/>
      <c r="I120" s="11"/>
      <c r="J120" s="11"/>
      <c r="K120" s="11"/>
      <c r="L120" s="41">
        <v>1083.1400000000001</v>
      </c>
      <c r="M120" s="42"/>
      <c r="N120" s="42"/>
      <c r="O120" s="43"/>
      <c r="BG120" s="27"/>
      <c r="BH120" s="35"/>
      <c r="BI120" s="19"/>
      <c r="BJ120" s="28"/>
    </row>
    <row r="121" spans="1:62" s="3" customFormat="1" ht="22.5" x14ac:dyDescent="0.25">
      <c r="A121" s="45"/>
      <c r="B121" s="46" t="s">
        <v>598</v>
      </c>
      <c r="C121" s="141" t="s">
        <v>599</v>
      </c>
      <c r="D121" s="141"/>
      <c r="E121" s="141"/>
      <c r="F121" s="47" t="s">
        <v>80</v>
      </c>
      <c r="G121" s="39" t="s">
        <v>6860</v>
      </c>
      <c r="H121" s="48">
        <v>3902.13</v>
      </c>
      <c r="I121" s="48"/>
      <c r="J121" s="48">
        <v>3902.13</v>
      </c>
      <c r="K121" s="49"/>
      <c r="L121" s="48">
        <v>570.88</v>
      </c>
      <c r="M121" s="48"/>
      <c r="N121" s="48"/>
      <c r="O121" s="50">
        <v>570.88</v>
      </c>
      <c r="BG121" s="27"/>
      <c r="BH121" s="35"/>
      <c r="BI121" s="19" t="s">
        <v>599</v>
      </c>
      <c r="BJ121" s="28"/>
    </row>
    <row r="122" spans="1:62" s="3" customFormat="1" ht="90" x14ac:dyDescent="0.25">
      <c r="A122" s="29" t="s">
        <v>134</v>
      </c>
      <c r="B122" s="30" t="s">
        <v>6861</v>
      </c>
      <c r="C122" s="136" t="s">
        <v>6862</v>
      </c>
      <c r="D122" s="136"/>
      <c r="E122" s="136"/>
      <c r="F122" s="29" t="s">
        <v>50</v>
      </c>
      <c r="G122" s="52">
        <v>110</v>
      </c>
      <c r="H122" s="33">
        <v>57.79</v>
      </c>
      <c r="I122" s="33"/>
      <c r="J122" s="33">
        <v>57.79</v>
      </c>
      <c r="K122" s="31" t="s">
        <v>42</v>
      </c>
      <c r="L122" s="33">
        <v>6357</v>
      </c>
      <c r="M122" s="33"/>
      <c r="N122" s="34"/>
      <c r="O122" s="33">
        <v>6357</v>
      </c>
      <c r="BG122" s="27"/>
      <c r="BH122" s="35" t="s">
        <v>6862</v>
      </c>
      <c r="BI122" s="19"/>
      <c r="BJ122" s="28"/>
    </row>
    <row r="123" spans="1:62" s="3" customFormat="1" ht="90" x14ac:dyDescent="0.25">
      <c r="A123" s="29" t="s">
        <v>138</v>
      </c>
      <c r="B123" s="30" t="s">
        <v>52</v>
      </c>
      <c r="C123" s="136" t="s">
        <v>53</v>
      </c>
      <c r="D123" s="136"/>
      <c r="E123" s="136"/>
      <c r="F123" s="29" t="s">
        <v>54</v>
      </c>
      <c r="G123" s="44">
        <v>0.55000000000000004</v>
      </c>
      <c r="H123" s="33" t="s">
        <v>6863</v>
      </c>
      <c r="I123" s="33" t="s">
        <v>6864</v>
      </c>
      <c r="J123" s="33">
        <v>158.68</v>
      </c>
      <c r="K123" s="31" t="s">
        <v>42</v>
      </c>
      <c r="L123" s="33">
        <v>280</v>
      </c>
      <c r="M123" s="33">
        <v>162</v>
      </c>
      <c r="N123" s="34" t="s">
        <v>6865</v>
      </c>
      <c r="O123" s="33">
        <v>87</v>
      </c>
      <c r="BG123" s="27"/>
      <c r="BH123" s="35" t="s">
        <v>53</v>
      </c>
      <c r="BI123" s="19"/>
      <c r="BJ123" s="28"/>
    </row>
    <row r="124" spans="1:62" s="3" customFormat="1" ht="15" x14ac:dyDescent="0.25">
      <c r="A124" s="36"/>
      <c r="B124" s="37"/>
      <c r="C124" s="37"/>
      <c r="D124" s="37"/>
      <c r="E124" s="38" t="s">
        <v>6866</v>
      </c>
      <c r="F124" s="38"/>
      <c r="G124" s="39"/>
      <c r="H124" s="40"/>
      <c r="I124" s="11"/>
      <c r="J124" s="11"/>
      <c r="K124" s="11"/>
      <c r="L124" s="41">
        <v>179.92</v>
      </c>
      <c r="M124" s="42"/>
      <c r="N124" s="42"/>
      <c r="O124" s="43"/>
      <c r="BG124" s="27"/>
      <c r="BH124" s="35"/>
      <c r="BI124" s="19"/>
      <c r="BJ124" s="28"/>
    </row>
    <row r="125" spans="1:62" s="3" customFormat="1" ht="15" x14ac:dyDescent="0.25">
      <c r="A125" s="36"/>
      <c r="B125" s="37"/>
      <c r="C125" s="37"/>
      <c r="D125" s="37"/>
      <c r="E125" s="38" t="s">
        <v>6867</v>
      </c>
      <c r="F125" s="38"/>
      <c r="G125" s="39"/>
      <c r="H125" s="40"/>
      <c r="I125" s="11"/>
      <c r="J125" s="11"/>
      <c r="K125" s="11"/>
      <c r="L125" s="41">
        <v>94.08</v>
      </c>
      <c r="M125" s="42"/>
      <c r="N125" s="42"/>
      <c r="O125" s="43"/>
      <c r="BG125" s="27"/>
      <c r="BH125" s="35"/>
      <c r="BI125" s="19"/>
      <c r="BJ125" s="28"/>
    </row>
    <row r="126" spans="1:62" s="3" customFormat="1" ht="15" x14ac:dyDescent="0.25">
      <c r="A126" s="36"/>
      <c r="B126" s="37"/>
      <c r="C126" s="37"/>
      <c r="D126" s="37"/>
      <c r="E126" s="38" t="s">
        <v>46</v>
      </c>
      <c r="F126" s="38"/>
      <c r="G126" s="39"/>
      <c r="H126" s="40"/>
      <c r="I126" s="11"/>
      <c r="J126" s="11"/>
      <c r="K126" s="11"/>
      <c r="L126" s="41">
        <v>553.59</v>
      </c>
      <c r="M126" s="42"/>
      <c r="N126" s="42"/>
      <c r="O126" s="43"/>
      <c r="BG126" s="27"/>
      <c r="BH126" s="35"/>
      <c r="BI126" s="19"/>
      <c r="BJ126" s="28"/>
    </row>
    <row r="127" spans="1:62" s="3" customFormat="1" ht="22.5" x14ac:dyDescent="0.25">
      <c r="A127" s="45"/>
      <c r="B127" s="46" t="s">
        <v>60</v>
      </c>
      <c r="C127" s="141" t="s">
        <v>61</v>
      </c>
      <c r="D127" s="141"/>
      <c r="E127" s="141"/>
      <c r="F127" s="47" t="s">
        <v>62</v>
      </c>
      <c r="G127" s="39" t="s">
        <v>6868</v>
      </c>
      <c r="H127" s="48">
        <v>5.3</v>
      </c>
      <c r="I127" s="48"/>
      <c r="J127" s="48">
        <v>5.3</v>
      </c>
      <c r="K127" s="49"/>
      <c r="L127" s="48">
        <v>87.28</v>
      </c>
      <c r="M127" s="48"/>
      <c r="N127" s="48"/>
      <c r="O127" s="50">
        <v>87.28</v>
      </c>
      <c r="BG127" s="27"/>
      <c r="BH127" s="35"/>
      <c r="BI127" s="19" t="s">
        <v>61</v>
      </c>
      <c r="BJ127" s="28"/>
    </row>
    <row r="128" spans="1:62" s="3" customFormat="1" ht="90" x14ac:dyDescent="0.25">
      <c r="A128" s="29" t="s">
        <v>169</v>
      </c>
      <c r="B128" s="30" t="s">
        <v>6869</v>
      </c>
      <c r="C128" s="136" t="s">
        <v>6870</v>
      </c>
      <c r="D128" s="136"/>
      <c r="E128" s="136"/>
      <c r="F128" s="29" t="s">
        <v>50</v>
      </c>
      <c r="G128" s="53">
        <v>63.8</v>
      </c>
      <c r="H128" s="33">
        <v>22.34</v>
      </c>
      <c r="I128" s="33"/>
      <c r="J128" s="33">
        <v>22.34</v>
      </c>
      <c r="K128" s="31" t="s">
        <v>42</v>
      </c>
      <c r="L128" s="33">
        <v>1425</v>
      </c>
      <c r="M128" s="33"/>
      <c r="N128" s="34"/>
      <c r="O128" s="33">
        <v>1425</v>
      </c>
      <c r="BG128" s="27"/>
      <c r="BH128" s="35" t="s">
        <v>6870</v>
      </c>
      <c r="BI128" s="19"/>
      <c r="BJ128" s="28"/>
    </row>
    <row r="129" spans="1:62" s="3" customFormat="1" ht="90" x14ac:dyDescent="0.25">
      <c r="A129" s="29" t="s">
        <v>172</v>
      </c>
      <c r="B129" s="30" t="s">
        <v>6871</v>
      </c>
      <c r="C129" s="136" t="s">
        <v>6872</v>
      </c>
      <c r="D129" s="136"/>
      <c r="E129" s="136"/>
      <c r="F129" s="29" t="s">
        <v>50</v>
      </c>
      <c r="G129" s="53">
        <v>62.7</v>
      </c>
      <c r="H129" s="33">
        <v>26.31</v>
      </c>
      <c r="I129" s="33"/>
      <c r="J129" s="33">
        <v>26.31</v>
      </c>
      <c r="K129" s="31" t="s">
        <v>42</v>
      </c>
      <c r="L129" s="33">
        <v>1650</v>
      </c>
      <c r="M129" s="33"/>
      <c r="N129" s="34"/>
      <c r="O129" s="33">
        <v>1650</v>
      </c>
      <c r="BG129" s="27"/>
      <c r="BH129" s="35" t="s">
        <v>6872</v>
      </c>
      <c r="BI129" s="19"/>
      <c r="BJ129" s="28"/>
    </row>
    <row r="130" spans="1:62" s="3" customFormat="1" ht="90" x14ac:dyDescent="0.25">
      <c r="A130" s="29" t="s">
        <v>174</v>
      </c>
      <c r="B130" s="30" t="s">
        <v>6873</v>
      </c>
      <c r="C130" s="136" t="s">
        <v>6874</v>
      </c>
      <c r="D130" s="136"/>
      <c r="E130" s="136"/>
      <c r="F130" s="29" t="s">
        <v>762</v>
      </c>
      <c r="G130" s="44">
        <v>0.32</v>
      </c>
      <c r="H130" s="33" t="s">
        <v>6875</v>
      </c>
      <c r="I130" s="33" t="s">
        <v>6876</v>
      </c>
      <c r="J130" s="33">
        <v>3038.01</v>
      </c>
      <c r="K130" s="31" t="s">
        <v>42</v>
      </c>
      <c r="L130" s="33">
        <v>1346</v>
      </c>
      <c r="M130" s="33">
        <v>335</v>
      </c>
      <c r="N130" s="34" t="s">
        <v>6877</v>
      </c>
      <c r="O130" s="33">
        <v>972</v>
      </c>
      <c r="BG130" s="27"/>
      <c r="BH130" s="35" t="s">
        <v>6874</v>
      </c>
      <c r="BI130" s="19"/>
      <c r="BJ130" s="28"/>
    </row>
    <row r="131" spans="1:62" s="3" customFormat="1" ht="15" x14ac:dyDescent="0.25">
      <c r="A131" s="36"/>
      <c r="B131" s="37"/>
      <c r="C131" s="37"/>
      <c r="D131" s="37"/>
      <c r="E131" s="38" t="s">
        <v>6878</v>
      </c>
      <c r="F131" s="38"/>
      <c r="G131" s="39"/>
      <c r="H131" s="40"/>
      <c r="I131" s="11"/>
      <c r="J131" s="11"/>
      <c r="K131" s="11"/>
      <c r="L131" s="41">
        <v>371.2</v>
      </c>
      <c r="M131" s="42"/>
      <c r="N131" s="42"/>
      <c r="O131" s="43"/>
      <c r="BG131" s="27"/>
      <c r="BH131" s="35"/>
      <c r="BI131" s="19"/>
      <c r="BJ131" s="28"/>
    </row>
    <row r="132" spans="1:62" s="3" customFormat="1" ht="15" x14ac:dyDescent="0.25">
      <c r="A132" s="36"/>
      <c r="B132" s="37"/>
      <c r="C132" s="37"/>
      <c r="D132" s="37"/>
      <c r="E132" s="38" t="s">
        <v>6879</v>
      </c>
      <c r="F132" s="38"/>
      <c r="G132" s="39"/>
      <c r="H132" s="40"/>
      <c r="I132" s="11"/>
      <c r="J132" s="11"/>
      <c r="K132" s="11"/>
      <c r="L132" s="41">
        <v>194.11</v>
      </c>
      <c r="M132" s="42"/>
      <c r="N132" s="42"/>
      <c r="O132" s="43"/>
      <c r="BG132" s="27"/>
      <c r="BH132" s="35"/>
      <c r="BI132" s="19"/>
      <c r="BJ132" s="28"/>
    </row>
    <row r="133" spans="1:62" s="3" customFormat="1" ht="15" x14ac:dyDescent="0.25">
      <c r="A133" s="36"/>
      <c r="B133" s="37"/>
      <c r="C133" s="37"/>
      <c r="D133" s="37"/>
      <c r="E133" s="38" t="s">
        <v>46</v>
      </c>
      <c r="F133" s="38"/>
      <c r="G133" s="39"/>
      <c r="H133" s="40"/>
      <c r="I133" s="11"/>
      <c r="J133" s="11"/>
      <c r="K133" s="11"/>
      <c r="L133" s="41">
        <v>1911.62</v>
      </c>
      <c r="M133" s="42"/>
      <c r="N133" s="42"/>
      <c r="O133" s="43"/>
      <c r="BG133" s="27"/>
      <c r="BH133" s="35"/>
      <c r="BI133" s="19"/>
      <c r="BJ133" s="28"/>
    </row>
    <row r="134" spans="1:62" s="3" customFormat="1" ht="34.5" x14ac:dyDescent="0.25">
      <c r="A134" s="45"/>
      <c r="B134" s="46" t="s">
        <v>673</v>
      </c>
      <c r="C134" s="141" t="s">
        <v>674</v>
      </c>
      <c r="D134" s="141"/>
      <c r="E134" s="141"/>
      <c r="F134" s="47" t="s">
        <v>80</v>
      </c>
      <c r="G134" s="39" t="s">
        <v>6880</v>
      </c>
      <c r="H134" s="48">
        <v>24659.46</v>
      </c>
      <c r="I134" s="48"/>
      <c r="J134" s="48">
        <v>24659.46</v>
      </c>
      <c r="K134" s="49"/>
      <c r="L134" s="48">
        <v>12.55</v>
      </c>
      <c r="M134" s="48"/>
      <c r="N134" s="48"/>
      <c r="O134" s="50">
        <v>12.55</v>
      </c>
      <c r="BG134" s="27"/>
      <c r="BH134" s="35"/>
      <c r="BI134" s="19" t="s">
        <v>674</v>
      </c>
      <c r="BJ134" s="28"/>
    </row>
    <row r="135" spans="1:62" s="3" customFormat="1" ht="23.25" x14ac:dyDescent="0.25">
      <c r="A135" s="45"/>
      <c r="B135" s="46" t="s">
        <v>677</v>
      </c>
      <c r="C135" s="141" t="s">
        <v>678</v>
      </c>
      <c r="D135" s="141"/>
      <c r="E135" s="141"/>
      <c r="F135" s="47" t="s">
        <v>62</v>
      </c>
      <c r="G135" s="39" t="s">
        <v>6881</v>
      </c>
      <c r="H135" s="48">
        <v>84.3</v>
      </c>
      <c r="I135" s="48"/>
      <c r="J135" s="48">
        <v>84.3</v>
      </c>
      <c r="K135" s="49"/>
      <c r="L135" s="48">
        <v>180.74</v>
      </c>
      <c r="M135" s="48"/>
      <c r="N135" s="48"/>
      <c r="O135" s="50">
        <v>180.74</v>
      </c>
      <c r="BG135" s="27"/>
      <c r="BH135" s="35"/>
      <c r="BI135" s="19" t="s">
        <v>678</v>
      </c>
      <c r="BJ135" s="28"/>
    </row>
    <row r="136" spans="1:62" s="3" customFormat="1" ht="23.25" x14ac:dyDescent="0.25">
      <c r="A136" s="45"/>
      <c r="B136" s="46" t="s">
        <v>553</v>
      </c>
      <c r="C136" s="141" t="s">
        <v>554</v>
      </c>
      <c r="D136" s="141"/>
      <c r="E136" s="141"/>
      <c r="F136" s="47" t="s">
        <v>555</v>
      </c>
      <c r="G136" s="39" t="s">
        <v>6882</v>
      </c>
      <c r="H136" s="48">
        <v>273</v>
      </c>
      <c r="I136" s="48"/>
      <c r="J136" s="48">
        <v>273</v>
      </c>
      <c r="K136" s="49"/>
      <c r="L136" s="48">
        <v>16.34</v>
      </c>
      <c r="M136" s="48"/>
      <c r="N136" s="48"/>
      <c r="O136" s="50">
        <v>16.34</v>
      </c>
      <c r="BG136" s="27"/>
      <c r="BH136" s="35"/>
      <c r="BI136" s="19" t="s">
        <v>554</v>
      </c>
      <c r="BJ136" s="28"/>
    </row>
    <row r="137" spans="1:62" s="3" customFormat="1" ht="23.25" x14ac:dyDescent="0.25">
      <c r="A137" s="45"/>
      <c r="B137" s="46" t="s">
        <v>684</v>
      </c>
      <c r="C137" s="141" t="s">
        <v>685</v>
      </c>
      <c r="D137" s="141"/>
      <c r="E137" s="141"/>
      <c r="F137" s="47" t="s">
        <v>80</v>
      </c>
      <c r="G137" s="39" t="s">
        <v>6883</v>
      </c>
      <c r="H137" s="48">
        <v>5220.08</v>
      </c>
      <c r="I137" s="48"/>
      <c r="J137" s="48">
        <v>5220.08</v>
      </c>
      <c r="K137" s="49"/>
      <c r="L137" s="48">
        <v>21.72</v>
      </c>
      <c r="M137" s="48"/>
      <c r="N137" s="48"/>
      <c r="O137" s="50">
        <v>21.72</v>
      </c>
      <c r="BG137" s="27"/>
      <c r="BH137" s="35"/>
      <c r="BI137" s="19" t="s">
        <v>685</v>
      </c>
      <c r="BJ137" s="28"/>
    </row>
    <row r="138" spans="1:62" s="3" customFormat="1" ht="23.25" x14ac:dyDescent="0.25">
      <c r="A138" s="45"/>
      <c r="B138" s="46" t="s">
        <v>687</v>
      </c>
      <c r="C138" s="141" t="s">
        <v>688</v>
      </c>
      <c r="D138" s="141"/>
      <c r="E138" s="141"/>
      <c r="F138" s="47" t="s">
        <v>80</v>
      </c>
      <c r="G138" s="39" t="s">
        <v>6884</v>
      </c>
      <c r="H138" s="48">
        <v>9696.76</v>
      </c>
      <c r="I138" s="48"/>
      <c r="J138" s="48">
        <v>9696.76</v>
      </c>
      <c r="K138" s="49"/>
      <c r="L138" s="48">
        <v>620.59</v>
      </c>
      <c r="M138" s="48"/>
      <c r="N138" s="48"/>
      <c r="O138" s="50">
        <v>620.59</v>
      </c>
      <c r="BG138" s="27"/>
      <c r="BH138" s="35"/>
      <c r="BI138" s="19" t="s">
        <v>688</v>
      </c>
      <c r="BJ138" s="28"/>
    </row>
    <row r="139" spans="1:62" s="3" customFormat="1" ht="22.5" x14ac:dyDescent="0.25">
      <c r="A139" s="45"/>
      <c r="B139" s="46" t="s">
        <v>60</v>
      </c>
      <c r="C139" s="141" t="s">
        <v>61</v>
      </c>
      <c r="D139" s="141"/>
      <c r="E139" s="141"/>
      <c r="F139" s="47" t="s">
        <v>62</v>
      </c>
      <c r="G139" s="39" t="s">
        <v>6885</v>
      </c>
      <c r="H139" s="48">
        <v>5.3</v>
      </c>
      <c r="I139" s="48"/>
      <c r="J139" s="48">
        <v>5.3</v>
      </c>
      <c r="K139" s="49"/>
      <c r="L139" s="48">
        <v>41.59</v>
      </c>
      <c r="M139" s="48"/>
      <c r="N139" s="48"/>
      <c r="O139" s="50">
        <v>41.59</v>
      </c>
      <c r="BG139" s="27"/>
      <c r="BH139" s="35"/>
      <c r="BI139" s="19" t="s">
        <v>61</v>
      </c>
      <c r="BJ139" s="28"/>
    </row>
    <row r="140" spans="1:62" s="3" customFormat="1" ht="23.25" x14ac:dyDescent="0.25">
      <c r="A140" s="45"/>
      <c r="B140" s="46" t="s">
        <v>642</v>
      </c>
      <c r="C140" s="141" t="s">
        <v>643</v>
      </c>
      <c r="D140" s="141"/>
      <c r="E140" s="141"/>
      <c r="F140" s="47" t="s">
        <v>257</v>
      </c>
      <c r="G140" s="39" t="s">
        <v>6886</v>
      </c>
      <c r="H140" s="48">
        <v>481.9</v>
      </c>
      <c r="I140" s="48"/>
      <c r="J140" s="48">
        <v>481.9</v>
      </c>
      <c r="K140" s="49"/>
      <c r="L140" s="48">
        <v>78.650000000000006</v>
      </c>
      <c r="M140" s="48"/>
      <c r="N140" s="48"/>
      <c r="O140" s="50">
        <v>78.650000000000006</v>
      </c>
      <c r="BG140" s="27"/>
      <c r="BH140" s="35"/>
      <c r="BI140" s="19" t="s">
        <v>643</v>
      </c>
      <c r="BJ140" s="28"/>
    </row>
    <row r="141" spans="1:62" s="3" customFormat="1" ht="90" x14ac:dyDescent="0.25">
      <c r="A141" s="29" t="s">
        <v>176</v>
      </c>
      <c r="B141" s="30" t="s">
        <v>6871</v>
      </c>
      <c r="C141" s="136" t="s">
        <v>6872</v>
      </c>
      <c r="D141" s="136"/>
      <c r="E141" s="136"/>
      <c r="F141" s="29" t="s">
        <v>50</v>
      </c>
      <c r="G141" s="44">
        <v>60.48</v>
      </c>
      <c r="H141" s="33">
        <v>26.31</v>
      </c>
      <c r="I141" s="33"/>
      <c r="J141" s="33">
        <v>26.31</v>
      </c>
      <c r="K141" s="31" t="s">
        <v>42</v>
      </c>
      <c r="L141" s="33">
        <v>1591</v>
      </c>
      <c r="M141" s="33"/>
      <c r="N141" s="34"/>
      <c r="O141" s="33">
        <v>1591</v>
      </c>
      <c r="BG141" s="27"/>
      <c r="BH141" s="35" t="s">
        <v>6872</v>
      </c>
      <c r="BI141" s="19"/>
      <c r="BJ141" s="28"/>
    </row>
    <row r="142" spans="1:62" s="3" customFormat="1" ht="90" x14ac:dyDescent="0.25">
      <c r="A142" s="29" t="s">
        <v>196</v>
      </c>
      <c r="B142" s="30" t="s">
        <v>5152</v>
      </c>
      <c r="C142" s="136" t="s">
        <v>6887</v>
      </c>
      <c r="D142" s="136"/>
      <c r="E142" s="136"/>
      <c r="F142" s="29" t="s">
        <v>273</v>
      </c>
      <c r="G142" s="44">
        <v>0.16</v>
      </c>
      <c r="H142" s="33" t="s">
        <v>6888</v>
      </c>
      <c r="I142" s="33" t="s">
        <v>6889</v>
      </c>
      <c r="J142" s="33">
        <v>7775.47</v>
      </c>
      <c r="K142" s="31" t="s">
        <v>42</v>
      </c>
      <c r="L142" s="33">
        <v>1585</v>
      </c>
      <c r="M142" s="33">
        <v>335</v>
      </c>
      <c r="N142" s="34" t="s">
        <v>6890</v>
      </c>
      <c r="O142" s="33">
        <v>1244</v>
      </c>
      <c r="BG142" s="27"/>
      <c r="BH142" s="35" t="s">
        <v>6887</v>
      </c>
      <c r="BI142" s="19"/>
      <c r="BJ142" s="28"/>
    </row>
    <row r="143" spans="1:62" s="3" customFormat="1" ht="15" x14ac:dyDescent="0.25">
      <c r="A143" s="36"/>
      <c r="B143" s="37"/>
      <c r="C143" s="37"/>
      <c r="D143" s="37"/>
      <c r="E143" s="38" t="s">
        <v>6891</v>
      </c>
      <c r="F143" s="38"/>
      <c r="G143" s="39"/>
      <c r="H143" s="40"/>
      <c r="I143" s="11"/>
      <c r="J143" s="11"/>
      <c r="K143" s="11"/>
      <c r="L143" s="41">
        <v>366.63</v>
      </c>
      <c r="M143" s="42"/>
      <c r="N143" s="42"/>
      <c r="O143" s="43"/>
      <c r="BG143" s="27"/>
      <c r="BH143" s="35"/>
      <c r="BI143" s="19"/>
      <c r="BJ143" s="28"/>
    </row>
    <row r="144" spans="1:62" s="3" customFormat="1" ht="15" x14ac:dyDescent="0.25">
      <c r="A144" s="36"/>
      <c r="B144" s="37"/>
      <c r="C144" s="37"/>
      <c r="D144" s="37"/>
      <c r="E144" s="38" t="s">
        <v>6892</v>
      </c>
      <c r="F144" s="38"/>
      <c r="G144" s="39"/>
      <c r="H144" s="40"/>
      <c r="I144" s="11"/>
      <c r="J144" s="11"/>
      <c r="K144" s="11"/>
      <c r="L144" s="41">
        <v>191.73</v>
      </c>
      <c r="M144" s="42"/>
      <c r="N144" s="42"/>
      <c r="O144" s="43"/>
      <c r="BG144" s="27"/>
      <c r="BH144" s="35"/>
      <c r="BI144" s="19"/>
      <c r="BJ144" s="28"/>
    </row>
    <row r="145" spans="1:62" s="3" customFormat="1" ht="15" x14ac:dyDescent="0.25">
      <c r="A145" s="36"/>
      <c r="B145" s="37"/>
      <c r="C145" s="37"/>
      <c r="D145" s="37"/>
      <c r="E145" s="38" t="s">
        <v>46</v>
      </c>
      <c r="F145" s="38"/>
      <c r="G145" s="39"/>
      <c r="H145" s="40"/>
      <c r="I145" s="11"/>
      <c r="J145" s="11"/>
      <c r="K145" s="11"/>
      <c r="L145" s="41">
        <v>2143.09</v>
      </c>
      <c r="M145" s="42"/>
      <c r="N145" s="42"/>
      <c r="O145" s="43"/>
      <c r="BG145" s="27"/>
      <c r="BH145" s="35"/>
      <c r="BI145" s="19"/>
      <c r="BJ145" s="28"/>
    </row>
    <row r="146" spans="1:62" s="3" customFormat="1" ht="22.5" x14ac:dyDescent="0.25">
      <c r="A146" s="45"/>
      <c r="B146" s="46" t="s">
        <v>98</v>
      </c>
      <c r="C146" s="141" t="s">
        <v>99</v>
      </c>
      <c r="D146" s="141"/>
      <c r="E146" s="141"/>
      <c r="F146" s="47" t="s">
        <v>80</v>
      </c>
      <c r="G146" s="39" t="s">
        <v>6893</v>
      </c>
      <c r="H146" s="48">
        <v>9465.51</v>
      </c>
      <c r="I146" s="48"/>
      <c r="J146" s="48">
        <v>9465.51</v>
      </c>
      <c r="K146" s="49"/>
      <c r="L146" s="48">
        <v>6.06</v>
      </c>
      <c r="M146" s="48"/>
      <c r="N146" s="48"/>
      <c r="O146" s="50">
        <v>6.06</v>
      </c>
      <c r="BG146" s="27"/>
      <c r="BH146" s="35"/>
      <c r="BI146" s="19" t="s">
        <v>99</v>
      </c>
      <c r="BJ146" s="28"/>
    </row>
    <row r="147" spans="1:62" s="3" customFormat="1" ht="23.25" x14ac:dyDescent="0.25">
      <c r="A147" s="45"/>
      <c r="B147" s="46" t="s">
        <v>102</v>
      </c>
      <c r="C147" s="141" t="s">
        <v>103</v>
      </c>
      <c r="D147" s="141"/>
      <c r="E147" s="141"/>
      <c r="F147" s="47" t="s">
        <v>80</v>
      </c>
      <c r="G147" s="39" t="s">
        <v>6894</v>
      </c>
      <c r="H147" s="48">
        <v>12894.74</v>
      </c>
      <c r="I147" s="48"/>
      <c r="J147" s="48">
        <v>12894.74</v>
      </c>
      <c r="K147" s="49"/>
      <c r="L147" s="48">
        <v>24.76</v>
      </c>
      <c r="M147" s="48"/>
      <c r="N147" s="48"/>
      <c r="O147" s="50">
        <v>24.76</v>
      </c>
      <c r="BG147" s="27"/>
      <c r="BH147" s="35"/>
      <c r="BI147" s="19" t="s">
        <v>103</v>
      </c>
      <c r="BJ147" s="28"/>
    </row>
    <row r="148" spans="1:62" s="3" customFormat="1" ht="23.25" x14ac:dyDescent="0.25">
      <c r="A148" s="45"/>
      <c r="B148" s="46" t="s">
        <v>687</v>
      </c>
      <c r="C148" s="141" t="s">
        <v>688</v>
      </c>
      <c r="D148" s="141"/>
      <c r="E148" s="141"/>
      <c r="F148" s="47" t="s">
        <v>80</v>
      </c>
      <c r="G148" s="39" t="s">
        <v>6895</v>
      </c>
      <c r="H148" s="48">
        <v>9696.76</v>
      </c>
      <c r="I148" s="48"/>
      <c r="J148" s="48">
        <v>9696.76</v>
      </c>
      <c r="K148" s="49"/>
      <c r="L148" s="48">
        <v>1213.26</v>
      </c>
      <c r="M148" s="48"/>
      <c r="N148" s="48"/>
      <c r="O148" s="50">
        <v>1213.26</v>
      </c>
      <c r="BG148" s="27"/>
      <c r="BH148" s="35"/>
      <c r="BI148" s="19" t="s">
        <v>688</v>
      </c>
      <c r="BJ148" s="28"/>
    </row>
    <row r="149" spans="1:62" s="3" customFormat="1" ht="90" x14ac:dyDescent="0.25">
      <c r="A149" s="29" t="s">
        <v>212</v>
      </c>
      <c r="B149" s="30" t="s">
        <v>118</v>
      </c>
      <c r="C149" s="136" t="s">
        <v>6896</v>
      </c>
      <c r="D149" s="136"/>
      <c r="E149" s="136"/>
      <c r="F149" s="29" t="s">
        <v>1951</v>
      </c>
      <c r="G149" s="44">
        <v>0.15</v>
      </c>
      <c r="H149" s="33" t="s">
        <v>6897</v>
      </c>
      <c r="I149" s="33" t="s">
        <v>6898</v>
      </c>
      <c r="J149" s="33">
        <v>32.32</v>
      </c>
      <c r="K149" s="31" t="s">
        <v>42</v>
      </c>
      <c r="L149" s="33">
        <v>35</v>
      </c>
      <c r="M149" s="33">
        <v>19</v>
      </c>
      <c r="N149" s="34" t="s">
        <v>6899</v>
      </c>
      <c r="O149" s="33">
        <v>5</v>
      </c>
      <c r="BG149" s="27"/>
      <c r="BH149" s="35" t="s">
        <v>6896</v>
      </c>
      <c r="BI149" s="19"/>
      <c r="BJ149" s="28"/>
    </row>
    <row r="150" spans="1:62" s="3" customFormat="1" ht="15" x14ac:dyDescent="0.25">
      <c r="A150" s="36"/>
      <c r="B150" s="37"/>
      <c r="C150" s="37"/>
      <c r="D150" s="37"/>
      <c r="E150" s="38" t="s">
        <v>6900</v>
      </c>
      <c r="F150" s="38"/>
      <c r="G150" s="39"/>
      <c r="H150" s="40"/>
      <c r="I150" s="11"/>
      <c r="J150" s="11"/>
      <c r="K150" s="11"/>
      <c r="L150" s="41">
        <v>22.4</v>
      </c>
      <c r="M150" s="42"/>
      <c r="N150" s="42"/>
      <c r="O150" s="43"/>
      <c r="BG150" s="27"/>
      <c r="BH150" s="35"/>
      <c r="BI150" s="19"/>
      <c r="BJ150" s="28"/>
    </row>
    <row r="151" spans="1:62" s="3" customFormat="1" ht="15" x14ac:dyDescent="0.25">
      <c r="A151" s="36"/>
      <c r="B151" s="37"/>
      <c r="C151" s="37"/>
      <c r="D151" s="37"/>
      <c r="E151" s="38" t="s">
        <v>6901</v>
      </c>
      <c r="F151" s="38"/>
      <c r="G151" s="39"/>
      <c r="H151" s="40"/>
      <c r="I151" s="11"/>
      <c r="J151" s="11"/>
      <c r="K151" s="11"/>
      <c r="L151" s="41">
        <v>11.71</v>
      </c>
      <c r="M151" s="42"/>
      <c r="N151" s="42"/>
      <c r="O151" s="43"/>
      <c r="BG151" s="27"/>
      <c r="BH151" s="35"/>
      <c r="BI151" s="19"/>
      <c r="BJ151" s="28"/>
    </row>
    <row r="152" spans="1:62" s="3" customFormat="1" ht="15" x14ac:dyDescent="0.25">
      <c r="A152" s="36"/>
      <c r="B152" s="37"/>
      <c r="C152" s="37"/>
      <c r="D152" s="37"/>
      <c r="E152" s="38" t="s">
        <v>46</v>
      </c>
      <c r="F152" s="38"/>
      <c r="G152" s="39"/>
      <c r="H152" s="40"/>
      <c r="I152" s="11"/>
      <c r="J152" s="11"/>
      <c r="K152" s="11"/>
      <c r="L152" s="41">
        <v>69.34</v>
      </c>
      <c r="M152" s="42"/>
      <c r="N152" s="42"/>
      <c r="O152" s="43"/>
      <c r="BG152" s="27"/>
      <c r="BH152" s="35"/>
      <c r="BI152" s="19"/>
      <c r="BJ152" s="28"/>
    </row>
    <row r="153" spans="1:62" s="3" customFormat="1" ht="22.5" x14ac:dyDescent="0.25">
      <c r="A153" s="45"/>
      <c r="B153" s="46" t="s">
        <v>126</v>
      </c>
      <c r="C153" s="141" t="s">
        <v>127</v>
      </c>
      <c r="D153" s="141"/>
      <c r="E153" s="141"/>
      <c r="F153" s="47" t="s">
        <v>80</v>
      </c>
      <c r="G153" s="39" t="s">
        <v>1439</v>
      </c>
      <c r="H153" s="48">
        <v>12139.44</v>
      </c>
      <c r="I153" s="48"/>
      <c r="J153" s="48">
        <v>12139.44</v>
      </c>
      <c r="K153" s="49"/>
      <c r="L153" s="48">
        <v>0.91</v>
      </c>
      <c r="M153" s="48"/>
      <c r="N153" s="48"/>
      <c r="O153" s="50">
        <v>0.91</v>
      </c>
      <c r="BG153" s="27"/>
      <c r="BH153" s="35"/>
      <c r="BI153" s="19" t="s">
        <v>127</v>
      </c>
      <c r="BJ153" s="28"/>
    </row>
    <row r="154" spans="1:62" s="3" customFormat="1" ht="22.5" x14ac:dyDescent="0.25">
      <c r="A154" s="45"/>
      <c r="B154" s="46" t="s">
        <v>129</v>
      </c>
      <c r="C154" s="141" t="s">
        <v>130</v>
      </c>
      <c r="D154" s="141"/>
      <c r="E154" s="141"/>
      <c r="F154" s="47" t="s">
        <v>62</v>
      </c>
      <c r="G154" s="39" t="s">
        <v>1440</v>
      </c>
      <c r="H154" s="48">
        <v>50.47</v>
      </c>
      <c r="I154" s="48"/>
      <c r="J154" s="48">
        <v>50.47</v>
      </c>
      <c r="K154" s="49"/>
      <c r="L154" s="48">
        <v>3.94</v>
      </c>
      <c r="M154" s="48"/>
      <c r="N154" s="48"/>
      <c r="O154" s="50">
        <v>3.94</v>
      </c>
      <c r="BG154" s="27"/>
      <c r="BH154" s="35"/>
      <c r="BI154" s="19" t="s">
        <v>130</v>
      </c>
      <c r="BJ154" s="28"/>
    </row>
    <row r="155" spans="1:62" s="3" customFormat="1" ht="90" x14ac:dyDescent="0.25">
      <c r="A155" s="29" t="s">
        <v>215</v>
      </c>
      <c r="B155" s="30" t="s">
        <v>6902</v>
      </c>
      <c r="C155" s="136" t="s">
        <v>6903</v>
      </c>
      <c r="D155" s="136"/>
      <c r="E155" s="136"/>
      <c r="F155" s="29" t="s">
        <v>88</v>
      </c>
      <c r="G155" s="52">
        <v>8</v>
      </c>
      <c r="H155" s="33">
        <v>111.21</v>
      </c>
      <c r="I155" s="33"/>
      <c r="J155" s="33">
        <v>111.21</v>
      </c>
      <c r="K155" s="31" t="s">
        <v>42</v>
      </c>
      <c r="L155" s="33">
        <v>890</v>
      </c>
      <c r="M155" s="33"/>
      <c r="N155" s="34"/>
      <c r="O155" s="33">
        <v>890</v>
      </c>
      <c r="BG155" s="27"/>
      <c r="BH155" s="35" t="s">
        <v>6903</v>
      </c>
      <c r="BI155" s="19"/>
      <c r="BJ155" s="28"/>
    </row>
    <row r="156" spans="1:62" s="3" customFormat="1" ht="90" x14ac:dyDescent="0.25">
      <c r="A156" s="29" t="s">
        <v>228</v>
      </c>
      <c r="B156" s="30" t="s">
        <v>1416</v>
      </c>
      <c r="C156" s="136" t="s">
        <v>1417</v>
      </c>
      <c r="D156" s="136"/>
      <c r="E156" s="136"/>
      <c r="F156" s="29" t="s">
        <v>1418</v>
      </c>
      <c r="G156" s="52">
        <v>2</v>
      </c>
      <c r="H156" s="33" t="s">
        <v>6904</v>
      </c>
      <c r="I156" s="33" t="s">
        <v>6905</v>
      </c>
      <c r="J156" s="33">
        <v>4.3499999999999996</v>
      </c>
      <c r="K156" s="31" t="s">
        <v>42</v>
      </c>
      <c r="L156" s="33">
        <v>169</v>
      </c>
      <c r="M156" s="33">
        <v>125</v>
      </c>
      <c r="N156" s="34" t="s">
        <v>6906</v>
      </c>
      <c r="O156" s="33">
        <v>9</v>
      </c>
      <c r="BG156" s="27"/>
      <c r="BH156" s="35" t="s">
        <v>1417</v>
      </c>
      <c r="BI156" s="19"/>
      <c r="BJ156" s="28"/>
    </row>
    <row r="157" spans="1:62" s="3" customFormat="1" ht="15" x14ac:dyDescent="0.25">
      <c r="A157" s="36"/>
      <c r="B157" s="37"/>
      <c r="C157" s="37"/>
      <c r="D157" s="37"/>
      <c r="E157" s="38" t="s">
        <v>6907</v>
      </c>
      <c r="F157" s="38"/>
      <c r="G157" s="39"/>
      <c r="H157" s="40"/>
      <c r="I157" s="11"/>
      <c r="J157" s="11"/>
      <c r="K157" s="11"/>
      <c r="L157" s="41">
        <v>152.16</v>
      </c>
      <c r="M157" s="42"/>
      <c r="N157" s="42"/>
      <c r="O157" s="43"/>
      <c r="BG157" s="27"/>
      <c r="BH157" s="35"/>
      <c r="BI157" s="19"/>
      <c r="BJ157" s="28"/>
    </row>
    <row r="158" spans="1:62" s="3" customFormat="1" ht="15" x14ac:dyDescent="0.25">
      <c r="A158" s="36"/>
      <c r="B158" s="37"/>
      <c r="C158" s="37"/>
      <c r="D158" s="37"/>
      <c r="E158" s="38" t="s">
        <v>6908</v>
      </c>
      <c r="F158" s="38"/>
      <c r="G158" s="39"/>
      <c r="H158" s="40"/>
      <c r="I158" s="11"/>
      <c r="J158" s="11"/>
      <c r="K158" s="11"/>
      <c r="L158" s="41">
        <v>90.54</v>
      </c>
      <c r="M158" s="42"/>
      <c r="N158" s="42"/>
      <c r="O158" s="43"/>
      <c r="BG158" s="27"/>
      <c r="BH158" s="35"/>
      <c r="BI158" s="19"/>
      <c r="BJ158" s="28"/>
    </row>
    <row r="159" spans="1:62" s="3" customFormat="1" ht="15" x14ac:dyDescent="0.25">
      <c r="A159" s="36"/>
      <c r="B159" s="37"/>
      <c r="C159" s="37"/>
      <c r="D159" s="37"/>
      <c r="E159" s="38" t="s">
        <v>46</v>
      </c>
      <c r="F159" s="38"/>
      <c r="G159" s="39"/>
      <c r="H159" s="40"/>
      <c r="I159" s="11"/>
      <c r="J159" s="11"/>
      <c r="K159" s="11"/>
      <c r="L159" s="41">
        <v>412.17</v>
      </c>
      <c r="M159" s="42"/>
      <c r="N159" s="42"/>
      <c r="O159" s="43"/>
      <c r="BG159" s="27"/>
      <c r="BH159" s="35"/>
      <c r="BI159" s="19"/>
      <c r="BJ159" s="28"/>
    </row>
    <row r="160" spans="1:62" s="3" customFormat="1" ht="22.5" x14ac:dyDescent="0.25">
      <c r="A160" s="45"/>
      <c r="B160" s="46" t="s">
        <v>1424</v>
      </c>
      <c r="C160" s="141" t="s">
        <v>1425</v>
      </c>
      <c r="D160" s="141"/>
      <c r="E160" s="141"/>
      <c r="F160" s="47" t="s">
        <v>80</v>
      </c>
      <c r="G160" s="39" t="s">
        <v>1426</v>
      </c>
      <c r="H160" s="48">
        <v>23703.67</v>
      </c>
      <c r="I160" s="48"/>
      <c r="J160" s="48">
        <v>23703.67</v>
      </c>
      <c r="K160" s="49"/>
      <c r="L160" s="48">
        <v>2.84</v>
      </c>
      <c r="M160" s="48"/>
      <c r="N160" s="48"/>
      <c r="O160" s="50">
        <v>2.84</v>
      </c>
      <c r="BG160" s="27"/>
      <c r="BH160" s="35"/>
      <c r="BI160" s="19" t="s">
        <v>1425</v>
      </c>
      <c r="BJ160" s="28"/>
    </row>
    <row r="161" spans="1:62" s="3" customFormat="1" ht="23.25" x14ac:dyDescent="0.25">
      <c r="A161" s="45"/>
      <c r="B161" s="46" t="s">
        <v>1427</v>
      </c>
      <c r="C161" s="141" t="s">
        <v>1428</v>
      </c>
      <c r="D161" s="141"/>
      <c r="E161" s="141"/>
      <c r="F161" s="47" t="s">
        <v>80</v>
      </c>
      <c r="G161" s="39" t="s">
        <v>1429</v>
      </c>
      <c r="H161" s="48">
        <v>1525.63</v>
      </c>
      <c r="I161" s="48"/>
      <c r="J161" s="48">
        <v>1525.63</v>
      </c>
      <c r="K161" s="49"/>
      <c r="L161" s="48">
        <v>0.49</v>
      </c>
      <c r="M161" s="48"/>
      <c r="N161" s="48"/>
      <c r="O161" s="50">
        <v>0.49</v>
      </c>
      <c r="BG161" s="27"/>
      <c r="BH161" s="35"/>
      <c r="BI161" s="19" t="s">
        <v>1428</v>
      </c>
      <c r="BJ161" s="28"/>
    </row>
    <row r="162" spans="1:62" s="3" customFormat="1" ht="22.5" x14ac:dyDescent="0.25">
      <c r="A162" s="45"/>
      <c r="B162" s="46" t="s">
        <v>1430</v>
      </c>
      <c r="C162" s="141" t="s">
        <v>1431</v>
      </c>
      <c r="D162" s="141"/>
      <c r="E162" s="141"/>
      <c r="F162" s="47" t="s">
        <v>80</v>
      </c>
      <c r="G162" s="39" t="s">
        <v>1432</v>
      </c>
      <c r="H162" s="48">
        <v>14120.9</v>
      </c>
      <c r="I162" s="48"/>
      <c r="J162" s="48">
        <v>14120.9</v>
      </c>
      <c r="K162" s="49"/>
      <c r="L162" s="48">
        <v>5.37</v>
      </c>
      <c r="M162" s="48"/>
      <c r="N162" s="48"/>
      <c r="O162" s="50">
        <v>5.37</v>
      </c>
      <c r="BG162" s="27"/>
      <c r="BH162" s="35"/>
      <c r="BI162" s="19" t="s">
        <v>1431</v>
      </c>
      <c r="BJ162" s="28"/>
    </row>
    <row r="163" spans="1:62" s="3" customFormat="1" ht="90" x14ac:dyDescent="0.25">
      <c r="A163" s="29" t="s">
        <v>230</v>
      </c>
      <c r="B163" s="30" t="s">
        <v>6909</v>
      </c>
      <c r="C163" s="136" t="s">
        <v>6910</v>
      </c>
      <c r="D163" s="136"/>
      <c r="E163" s="136"/>
      <c r="F163" s="29" t="s">
        <v>88</v>
      </c>
      <c r="G163" s="52">
        <v>2</v>
      </c>
      <c r="H163" s="33">
        <v>117.78</v>
      </c>
      <c r="I163" s="33"/>
      <c r="J163" s="33">
        <v>117.78</v>
      </c>
      <c r="K163" s="31" t="s">
        <v>42</v>
      </c>
      <c r="L163" s="33">
        <v>236</v>
      </c>
      <c r="M163" s="33"/>
      <c r="N163" s="34"/>
      <c r="O163" s="33">
        <v>236</v>
      </c>
      <c r="BG163" s="27"/>
      <c r="BH163" s="35" t="s">
        <v>6910</v>
      </c>
      <c r="BI163" s="19"/>
      <c r="BJ163" s="28"/>
    </row>
    <row r="164" spans="1:62" s="3" customFormat="1" ht="15" x14ac:dyDescent="0.25">
      <c r="A164" s="138" t="s">
        <v>6911</v>
      </c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40"/>
      <c r="BG164" s="27" t="s">
        <v>6911</v>
      </c>
      <c r="BH164" s="35"/>
      <c r="BI164" s="19"/>
      <c r="BJ164" s="28"/>
    </row>
    <row r="165" spans="1:62" s="3" customFormat="1" ht="15" x14ac:dyDescent="0.25">
      <c r="A165" s="133" t="s">
        <v>6912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5"/>
      <c r="BG165" s="27"/>
      <c r="BH165" s="35"/>
      <c r="BI165" s="19"/>
      <c r="BJ165" s="28" t="s">
        <v>6912</v>
      </c>
    </row>
    <row r="166" spans="1:62" s="3" customFormat="1" ht="90" x14ac:dyDescent="0.25">
      <c r="A166" s="29" t="s">
        <v>232</v>
      </c>
      <c r="B166" s="30" t="s">
        <v>1052</v>
      </c>
      <c r="C166" s="136" t="s">
        <v>1053</v>
      </c>
      <c r="D166" s="136"/>
      <c r="E166" s="136"/>
      <c r="F166" s="29" t="s">
        <v>1054</v>
      </c>
      <c r="G166" s="53">
        <v>1.1000000000000001</v>
      </c>
      <c r="H166" s="33" t="s">
        <v>6913</v>
      </c>
      <c r="I166" s="33" t="s">
        <v>6914</v>
      </c>
      <c r="J166" s="33">
        <v>1029.01</v>
      </c>
      <c r="K166" s="31" t="s">
        <v>42</v>
      </c>
      <c r="L166" s="33">
        <v>2478</v>
      </c>
      <c r="M166" s="33">
        <v>1321</v>
      </c>
      <c r="N166" s="34" t="s">
        <v>6915</v>
      </c>
      <c r="O166" s="33">
        <v>1132</v>
      </c>
      <c r="BG166" s="27"/>
      <c r="BH166" s="35" t="s">
        <v>1053</v>
      </c>
      <c r="BI166" s="19"/>
      <c r="BJ166" s="28"/>
    </row>
    <row r="167" spans="1:62" s="3" customFormat="1" ht="15" x14ac:dyDescent="0.25">
      <c r="A167" s="36"/>
      <c r="B167" s="37"/>
      <c r="C167" s="37"/>
      <c r="D167" s="37"/>
      <c r="E167" s="38" t="s">
        <v>6916</v>
      </c>
      <c r="F167" s="38"/>
      <c r="G167" s="39"/>
      <c r="H167" s="40"/>
      <c r="I167" s="11"/>
      <c r="J167" s="11"/>
      <c r="K167" s="11"/>
      <c r="L167" s="41">
        <v>1321.08</v>
      </c>
      <c r="M167" s="42"/>
      <c r="N167" s="42"/>
      <c r="O167" s="43"/>
      <c r="BG167" s="27"/>
      <c r="BH167" s="35"/>
      <c r="BI167" s="19"/>
      <c r="BJ167" s="28"/>
    </row>
    <row r="168" spans="1:62" s="3" customFormat="1" ht="15" x14ac:dyDescent="0.25">
      <c r="A168" s="36"/>
      <c r="B168" s="37"/>
      <c r="C168" s="37"/>
      <c r="D168" s="37"/>
      <c r="E168" s="38" t="s">
        <v>6917</v>
      </c>
      <c r="F168" s="38"/>
      <c r="G168" s="39"/>
      <c r="H168" s="40"/>
      <c r="I168" s="11"/>
      <c r="J168" s="11"/>
      <c r="K168" s="11"/>
      <c r="L168" s="41">
        <v>647.33000000000004</v>
      </c>
      <c r="M168" s="42"/>
      <c r="N168" s="42"/>
      <c r="O168" s="43"/>
      <c r="BG168" s="27"/>
      <c r="BH168" s="35"/>
      <c r="BI168" s="19"/>
      <c r="BJ168" s="28"/>
    </row>
    <row r="169" spans="1:62" s="3" customFormat="1" ht="15" x14ac:dyDescent="0.25">
      <c r="A169" s="36"/>
      <c r="B169" s="37"/>
      <c r="C169" s="37"/>
      <c r="D169" s="37"/>
      <c r="E169" s="38" t="s">
        <v>46</v>
      </c>
      <c r="F169" s="38"/>
      <c r="G169" s="39"/>
      <c r="H169" s="40"/>
      <c r="I169" s="11"/>
      <c r="J169" s="11"/>
      <c r="K169" s="11"/>
      <c r="L169" s="41">
        <v>4446.1099999999997</v>
      </c>
      <c r="M169" s="42"/>
      <c r="N169" s="42"/>
      <c r="O169" s="43"/>
      <c r="BG169" s="27"/>
      <c r="BH169" s="35"/>
      <c r="BI169" s="19"/>
      <c r="BJ169" s="28"/>
    </row>
    <row r="170" spans="1:62" s="3" customFormat="1" ht="23.25" x14ac:dyDescent="0.25">
      <c r="A170" s="45"/>
      <c r="B170" s="46" t="s">
        <v>1060</v>
      </c>
      <c r="C170" s="141" t="s">
        <v>1061</v>
      </c>
      <c r="D170" s="141"/>
      <c r="E170" s="141"/>
      <c r="F170" s="47" t="s">
        <v>50</v>
      </c>
      <c r="G170" s="39" t="s">
        <v>6918</v>
      </c>
      <c r="H170" s="48">
        <v>45.41</v>
      </c>
      <c r="I170" s="48"/>
      <c r="J170" s="48">
        <v>45.41</v>
      </c>
      <c r="K170" s="49"/>
      <c r="L170" s="48">
        <v>41.96</v>
      </c>
      <c r="M170" s="48"/>
      <c r="N170" s="48"/>
      <c r="O170" s="50">
        <v>41.96</v>
      </c>
      <c r="BG170" s="27"/>
      <c r="BH170" s="35"/>
      <c r="BI170" s="19" t="s">
        <v>1061</v>
      </c>
      <c r="BJ170" s="28"/>
    </row>
    <row r="171" spans="1:62" s="3" customFormat="1" ht="22.5" x14ac:dyDescent="0.25">
      <c r="A171" s="45"/>
      <c r="B171" s="46" t="s">
        <v>447</v>
      </c>
      <c r="C171" s="141" t="s">
        <v>448</v>
      </c>
      <c r="D171" s="141"/>
      <c r="E171" s="141"/>
      <c r="F171" s="47" t="s">
        <v>62</v>
      </c>
      <c r="G171" s="39" t="s">
        <v>6919</v>
      </c>
      <c r="H171" s="48">
        <v>9.6199999999999992</v>
      </c>
      <c r="I171" s="48"/>
      <c r="J171" s="48">
        <v>9.6199999999999992</v>
      </c>
      <c r="K171" s="49"/>
      <c r="L171" s="48">
        <v>3.28</v>
      </c>
      <c r="M171" s="48"/>
      <c r="N171" s="48"/>
      <c r="O171" s="50">
        <v>3.28</v>
      </c>
      <c r="BG171" s="27"/>
      <c r="BH171" s="35"/>
      <c r="BI171" s="19" t="s">
        <v>448</v>
      </c>
      <c r="BJ171" s="28"/>
    </row>
    <row r="172" spans="1:62" s="3" customFormat="1" ht="22.5" x14ac:dyDescent="0.25">
      <c r="A172" s="45"/>
      <c r="B172" s="46" t="s">
        <v>1064</v>
      </c>
      <c r="C172" s="141" t="s">
        <v>1065</v>
      </c>
      <c r="D172" s="141"/>
      <c r="E172" s="141"/>
      <c r="F172" s="47" t="s">
        <v>80</v>
      </c>
      <c r="G172" s="39" t="s">
        <v>6920</v>
      </c>
      <c r="H172" s="48">
        <v>3951.05</v>
      </c>
      <c r="I172" s="48"/>
      <c r="J172" s="48">
        <v>3951.05</v>
      </c>
      <c r="K172" s="49"/>
      <c r="L172" s="48">
        <v>143.41999999999999</v>
      </c>
      <c r="M172" s="48"/>
      <c r="N172" s="48"/>
      <c r="O172" s="50">
        <v>143.41999999999999</v>
      </c>
      <c r="BG172" s="27"/>
      <c r="BH172" s="35"/>
      <c r="BI172" s="19" t="s">
        <v>1065</v>
      </c>
      <c r="BJ172" s="28"/>
    </row>
    <row r="173" spans="1:62" s="3" customFormat="1" ht="22.5" x14ac:dyDescent="0.25">
      <c r="A173" s="45"/>
      <c r="B173" s="46" t="s">
        <v>1067</v>
      </c>
      <c r="C173" s="141" t="s">
        <v>1068</v>
      </c>
      <c r="D173" s="141"/>
      <c r="E173" s="141"/>
      <c r="F173" s="47" t="s">
        <v>80</v>
      </c>
      <c r="G173" s="39" t="s">
        <v>6921</v>
      </c>
      <c r="H173" s="48">
        <v>10154.81</v>
      </c>
      <c r="I173" s="48"/>
      <c r="J173" s="48">
        <v>10154.81</v>
      </c>
      <c r="K173" s="49"/>
      <c r="L173" s="48">
        <v>614.37</v>
      </c>
      <c r="M173" s="48"/>
      <c r="N173" s="48"/>
      <c r="O173" s="50">
        <v>614.37</v>
      </c>
      <c r="BG173" s="27"/>
      <c r="BH173" s="35"/>
      <c r="BI173" s="19" t="s">
        <v>1068</v>
      </c>
      <c r="BJ173" s="28"/>
    </row>
    <row r="174" spans="1:62" s="3" customFormat="1" ht="22.5" x14ac:dyDescent="0.25">
      <c r="A174" s="45"/>
      <c r="B174" s="46" t="s">
        <v>1070</v>
      </c>
      <c r="C174" s="141" t="s">
        <v>1071</v>
      </c>
      <c r="D174" s="141"/>
      <c r="E174" s="141"/>
      <c r="F174" s="47" t="s">
        <v>62</v>
      </c>
      <c r="G174" s="39" t="s">
        <v>6922</v>
      </c>
      <c r="H174" s="48">
        <v>13.59</v>
      </c>
      <c r="I174" s="48"/>
      <c r="J174" s="48">
        <v>13.59</v>
      </c>
      <c r="K174" s="49"/>
      <c r="L174" s="48">
        <v>328.88</v>
      </c>
      <c r="M174" s="48"/>
      <c r="N174" s="48"/>
      <c r="O174" s="50">
        <v>328.88</v>
      </c>
      <c r="BG174" s="27"/>
      <c r="BH174" s="35"/>
      <c r="BI174" s="19" t="s">
        <v>1071</v>
      </c>
      <c r="BJ174" s="28"/>
    </row>
    <row r="175" spans="1:62" s="3" customFormat="1" ht="15" x14ac:dyDescent="0.25">
      <c r="A175" s="133" t="s">
        <v>1507</v>
      </c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5"/>
      <c r="BG175" s="27"/>
      <c r="BH175" s="35"/>
      <c r="BI175" s="19"/>
      <c r="BJ175" s="28" t="s">
        <v>1507</v>
      </c>
    </row>
    <row r="176" spans="1:62" s="3" customFormat="1" ht="90" x14ac:dyDescent="0.25">
      <c r="A176" s="29" t="s">
        <v>246</v>
      </c>
      <c r="B176" s="30" t="s">
        <v>6923</v>
      </c>
      <c r="C176" s="136" t="s">
        <v>6924</v>
      </c>
      <c r="D176" s="136"/>
      <c r="E176" s="136"/>
      <c r="F176" s="29" t="s">
        <v>1054</v>
      </c>
      <c r="G176" s="32">
        <v>2.3050000000000002</v>
      </c>
      <c r="H176" s="33" t="s">
        <v>6925</v>
      </c>
      <c r="I176" s="33" t="s">
        <v>6926</v>
      </c>
      <c r="J176" s="33">
        <v>1235.99</v>
      </c>
      <c r="K176" s="31" t="s">
        <v>42</v>
      </c>
      <c r="L176" s="33">
        <v>5919</v>
      </c>
      <c r="M176" s="33">
        <v>3003</v>
      </c>
      <c r="N176" s="34" t="s">
        <v>6927</v>
      </c>
      <c r="O176" s="33">
        <v>2849</v>
      </c>
      <c r="BG176" s="27"/>
      <c r="BH176" s="35" t="s">
        <v>6924</v>
      </c>
      <c r="BI176" s="19"/>
      <c r="BJ176" s="28"/>
    </row>
    <row r="177" spans="1:62" s="3" customFormat="1" ht="15" x14ac:dyDescent="0.25">
      <c r="A177" s="36"/>
      <c r="B177" s="37"/>
      <c r="C177" s="37"/>
      <c r="D177" s="37"/>
      <c r="E177" s="38" t="s">
        <v>6928</v>
      </c>
      <c r="F177" s="38"/>
      <c r="G177" s="39"/>
      <c r="H177" s="40"/>
      <c r="I177" s="11"/>
      <c r="J177" s="11"/>
      <c r="K177" s="11"/>
      <c r="L177" s="41">
        <v>3004.68</v>
      </c>
      <c r="M177" s="42"/>
      <c r="N177" s="42"/>
      <c r="O177" s="43"/>
      <c r="BG177" s="27"/>
      <c r="BH177" s="35"/>
      <c r="BI177" s="19"/>
      <c r="BJ177" s="28"/>
    </row>
    <row r="178" spans="1:62" s="3" customFormat="1" ht="15" x14ac:dyDescent="0.25">
      <c r="A178" s="36"/>
      <c r="B178" s="37"/>
      <c r="C178" s="37"/>
      <c r="D178" s="37"/>
      <c r="E178" s="38" t="s">
        <v>6929</v>
      </c>
      <c r="F178" s="38"/>
      <c r="G178" s="39"/>
      <c r="H178" s="40"/>
      <c r="I178" s="11"/>
      <c r="J178" s="11"/>
      <c r="K178" s="11"/>
      <c r="L178" s="41">
        <v>1472.29</v>
      </c>
      <c r="M178" s="42"/>
      <c r="N178" s="42"/>
      <c r="O178" s="43"/>
      <c r="BG178" s="27"/>
      <c r="BH178" s="35"/>
      <c r="BI178" s="19"/>
      <c r="BJ178" s="28"/>
    </row>
    <row r="179" spans="1:62" s="3" customFormat="1" ht="15" x14ac:dyDescent="0.25">
      <c r="A179" s="36"/>
      <c r="B179" s="37"/>
      <c r="C179" s="37"/>
      <c r="D179" s="37"/>
      <c r="E179" s="38" t="s">
        <v>46</v>
      </c>
      <c r="F179" s="38"/>
      <c r="G179" s="39"/>
      <c r="H179" s="40"/>
      <c r="I179" s="11"/>
      <c r="J179" s="11"/>
      <c r="K179" s="11"/>
      <c r="L179" s="41">
        <v>10395.549999999999</v>
      </c>
      <c r="M179" s="42"/>
      <c r="N179" s="42"/>
      <c r="O179" s="43"/>
      <c r="BG179" s="27"/>
      <c r="BH179" s="35"/>
      <c r="BI179" s="19"/>
      <c r="BJ179" s="28"/>
    </row>
    <row r="180" spans="1:62" s="3" customFormat="1" ht="23.25" x14ac:dyDescent="0.25">
      <c r="A180" s="45"/>
      <c r="B180" s="46" t="s">
        <v>1060</v>
      </c>
      <c r="C180" s="141" t="s">
        <v>1061</v>
      </c>
      <c r="D180" s="141"/>
      <c r="E180" s="141"/>
      <c r="F180" s="47" t="s">
        <v>50</v>
      </c>
      <c r="G180" s="39" t="s">
        <v>6930</v>
      </c>
      <c r="H180" s="48">
        <v>45.41</v>
      </c>
      <c r="I180" s="48"/>
      <c r="J180" s="48">
        <v>45.41</v>
      </c>
      <c r="K180" s="49"/>
      <c r="L180" s="48">
        <v>92.11</v>
      </c>
      <c r="M180" s="48"/>
      <c r="N180" s="48"/>
      <c r="O180" s="50">
        <v>92.11</v>
      </c>
      <c r="BG180" s="27"/>
      <c r="BH180" s="35"/>
      <c r="BI180" s="19" t="s">
        <v>1061</v>
      </c>
      <c r="BJ180" s="28"/>
    </row>
    <row r="181" spans="1:62" s="3" customFormat="1" ht="22.5" x14ac:dyDescent="0.25">
      <c r="A181" s="45"/>
      <c r="B181" s="46" t="s">
        <v>447</v>
      </c>
      <c r="C181" s="141" t="s">
        <v>448</v>
      </c>
      <c r="D181" s="141"/>
      <c r="E181" s="141"/>
      <c r="F181" s="47" t="s">
        <v>62</v>
      </c>
      <c r="G181" s="39" t="s">
        <v>6931</v>
      </c>
      <c r="H181" s="48">
        <v>9.6199999999999992</v>
      </c>
      <c r="I181" s="48"/>
      <c r="J181" s="48">
        <v>9.6199999999999992</v>
      </c>
      <c r="K181" s="49"/>
      <c r="L181" s="48">
        <v>7.98</v>
      </c>
      <c r="M181" s="48"/>
      <c r="N181" s="48"/>
      <c r="O181" s="50">
        <v>7.98</v>
      </c>
      <c r="BG181" s="27"/>
      <c r="BH181" s="35"/>
      <c r="BI181" s="19" t="s">
        <v>448</v>
      </c>
      <c r="BJ181" s="28"/>
    </row>
    <row r="182" spans="1:62" s="3" customFormat="1" ht="22.5" x14ac:dyDescent="0.25">
      <c r="A182" s="45"/>
      <c r="B182" s="46" t="s">
        <v>1064</v>
      </c>
      <c r="C182" s="141" t="s">
        <v>1065</v>
      </c>
      <c r="D182" s="141"/>
      <c r="E182" s="141"/>
      <c r="F182" s="47" t="s">
        <v>80</v>
      </c>
      <c r="G182" s="39" t="s">
        <v>6932</v>
      </c>
      <c r="H182" s="48">
        <v>3951.05</v>
      </c>
      <c r="I182" s="48"/>
      <c r="J182" s="48">
        <v>3951.05</v>
      </c>
      <c r="K182" s="49"/>
      <c r="L182" s="48">
        <v>273.22000000000003</v>
      </c>
      <c r="M182" s="48"/>
      <c r="N182" s="48"/>
      <c r="O182" s="50">
        <v>273.22000000000003</v>
      </c>
      <c r="BG182" s="27"/>
      <c r="BH182" s="35"/>
      <c r="BI182" s="19" t="s">
        <v>1065</v>
      </c>
      <c r="BJ182" s="28"/>
    </row>
    <row r="183" spans="1:62" s="3" customFormat="1" ht="22.5" x14ac:dyDescent="0.25">
      <c r="A183" s="45"/>
      <c r="B183" s="46" t="s">
        <v>1067</v>
      </c>
      <c r="C183" s="141" t="s">
        <v>1068</v>
      </c>
      <c r="D183" s="141"/>
      <c r="E183" s="141"/>
      <c r="F183" s="47" t="s">
        <v>80</v>
      </c>
      <c r="G183" s="39" t="s">
        <v>6933</v>
      </c>
      <c r="H183" s="48">
        <v>10154.81</v>
      </c>
      <c r="I183" s="48"/>
      <c r="J183" s="48">
        <v>10154.81</v>
      </c>
      <c r="K183" s="49"/>
      <c r="L183" s="48">
        <v>1849.14</v>
      </c>
      <c r="M183" s="48"/>
      <c r="N183" s="48"/>
      <c r="O183" s="50">
        <v>1849.14</v>
      </c>
      <c r="BG183" s="27"/>
      <c r="BH183" s="35"/>
      <c r="BI183" s="19" t="s">
        <v>1068</v>
      </c>
      <c r="BJ183" s="28"/>
    </row>
    <row r="184" spans="1:62" s="3" customFormat="1" ht="22.5" x14ac:dyDescent="0.25">
      <c r="A184" s="45"/>
      <c r="B184" s="46" t="s">
        <v>1070</v>
      </c>
      <c r="C184" s="141" t="s">
        <v>1071</v>
      </c>
      <c r="D184" s="141"/>
      <c r="E184" s="141"/>
      <c r="F184" s="47" t="s">
        <v>62</v>
      </c>
      <c r="G184" s="39" t="s">
        <v>6934</v>
      </c>
      <c r="H184" s="48">
        <v>13.59</v>
      </c>
      <c r="I184" s="48"/>
      <c r="J184" s="48">
        <v>13.59</v>
      </c>
      <c r="K184" s="49"/>
      <c r="L184" s="48">
        <v>626.5</v>
      </c>
      <c r="M184" s="48"/>
      <c r="N184" s="48"/>
      <c r="O184" s="50">
        <v>626.5</v>
      </c>
      <c r="BG184" s="27"/>
      <c r="BH184" s="35"/>
      <c r="BI184" s="19" t="s">
        <v>1071</v>
      </c>
      <c r="BJ184" s="28"/>
    </row>
    <row r="185" spans="1:62" s="3" customFormat="1" ht="15" x14ac:dyDescent="0.25">
      <c r="A185" s="138" t="s">
        <v>6935</v>
      </c>
      <c r="B185" s="139"/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40"/>
      <c r="BG185" s="27" t="s">
        <v>6935</v>
      </c>
      <c r="BH185" s="35"/>
      <c r="BI185" s="19"/>
      <c r="BJ185" s="28"/>
    </row>
    <row r="186" spans="1:62" s="3" customFormat="1" ht="15" x14ac:dyDescent="0.25">
      <c r="A186" s="133" t="s">
        <v>6936</v>
      </c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5"/>
      <c r="BG186" s="27"/>
      <c r="BH186" s="35"/>
      <c r="BI186" s="19"/>
      <c r="BJ186" s="28" t="s">
        <v>6936</v>
      </c>
    </row>
    <row r="187" spans="1:62" s="3" customFormat="1" ht="90" x14ac:dyDescent="0.25">
      <c r="A187" s="29" t="s">
        <v>259</v>
      </c>
      <c r="B187" s="30" t="s">
        <v>247</v>
      </c>
      <c r="C187" s="136" t="s">
        <v>248</v>
      </c>
      <c r="D187" s="136"/>
      <c r="E187" s="136"/>
      <c r="F187" s="29" t="s">
        <v>249</v>
      </c>
      <c r="G187" s="53">
        <v>1.1000000000000001</v>
      </c>
      <c r="H187" s="33" t="s">
        <v>6937</v>
      </c>
      <c r="I187" s="33" t="s">
        <v>6938</v>
      </c>
      <c r="J187" s="33">
        <v>7.56</v>
      </c>
      <c r="K187" s="31" t="s">
        <v>42</v>
      </c>
      <c r="L187" s="33">
        <v>839</v>
      </c>
      <c r="M187" s="33">
        <v>761</v>
      </c>
      <c r="N187" s="34" t="s">
        <v>6939</v>
      </c>
      <c r="O187" s="33">
        <v>8</v>
      </c>
      <c r="BG187" s="27"/>
      <c r="BH187" s="35" t="s">
        <v>248</v>
      </c>
      <c r="BI187" s="19"/>
      <c r="BJ187" s="28"/>
    </row>
    <row r="188" spans="1:62" s="3" customFormat="1" ht="15" x14ac:dyDescent="0.25">
      <c r="A188" s="36"/>
      <c r="B188" s="37"/>
      <c r="C188" s="37"/>
      <c r="D188" s="37"/>
      <c r="E188" s="38" t="s">
        <v>6940</v>
      </c>
      <c r="F188" s="38"/>
      <c r="G188" s="39"/>
      <c r="H188" s="40"/>
      <c r="I188" s="11"/>
      <c r="J188" s="11"/>
      <c r="K188" s="11"/>
      <c r="L188" s="41">
        <v>895.92</v>
      </c>
      <c r="M188" s="42"/>
      <c r="N188" s="42"/>
      <c r="O188" s="43"/>
      <c r="BG188" s="27"/>
      <c r="BH188" s="35"/>
      <c r="BI188" s="19"/>
      <c r="BJ188" s="28"/>
    </row>
    <row r="189" spans="1:62" s="3" customFormat="1" ht="15" x14ac:dyDescent="0.25">
      <c r="A189" s="36"/>
      <c r="B189" s="37"/>
      <c r="C189" s="37"/>
      <c r="D189" s="37"/>
      <c r="E189" s="38" t="s">
        <v>6941</v>
      </c>
      <c r="F189" s="38"/>
      <c r="G189" s="39"/>
      <c r="H189" s="40"/>
      <c r="I189" s="11"/>
      <c r="J189" s="11"/>
      <c r="K189" s="11"/>
      <c r="L189" s="41">
        <v>519.95000000000005</v>
      </c>
      <c r="M189" s="42"/>
      <c r="N189" s="42"/>
      <c r="O189" s="43"/>
      <c r="BG189" s="27"/>
      <c r="BH189" s="35"/>
      <c r="BI189" s="19"/>
      <c r="BJ189" s="28"/>
    </row>
    <row r="190" spans="1:62" s="3" customFormat="1" ht="15" x14ac:dyDescent="0.25">
      <c r="A190" s="36"/>
      <c r="B190" s="37"/>
      <c r="C190" s="37"/>
      <c r="D190" s="37"/>
      <c r="E190" s="38" t="s">
        <v>46</v>
      </c>
      <c r="F190" s="38"/>
      <c r="G190" s="39"/>
      <c r="H190" s="40"/>
      <c r="I190" s="11"/>
      <c r="J190" s="11"/>
      <c r="K190" s="11"/>
      <c r="L190" s="41">
        <v>2254.75</v>
      </c>
      <c r="M190" s="42"/>
      <c r="N190" s="42"/>
      <c r="O190" s="43"/>
      <c r="BG190" s="27"/>
      <c r="BH190" s="35"/>
      <c r="BI190" s="19"/>
      <c r="BJ190" s="28"/>
    </row>
    <row r="191" spans="1:62" s="3" customFormat="1" ht="22.5" x14ac:dyDescent="0.25">
      <c r="A191" s="45"/>
      <c r="B191" s="46" t="s">
        <v>255</v>
      </c>
      <c r="C191" s="141" t="s">
        <v>256</v>
      </c>
      <c r="D191" s="141"/>
      <c r="E191" s="141"/>
      <c r="F191" s="47" t="s">
        <v>257</v>
      </c>
      <c r="G191" s="39" t="s">
        <v>6942</v>
      </c>
      <c r="H191" s="48">
        <v>2.16</v>
      </c>
      <c r="I191" s="48"/>
      <c r="J191" s="48">
        <v>2.16</v>
      </c>
      <c r="K191" s="49"/>
      <c r="L191" s="48">
        <v>8.32</v>
      </c>
      <c r="M191" s="48"/>
      <c r="N191" s="48"/>
      <c r="O191" s="50">
        <v>8.32</v>
      </c>
      <c r="BG191" s="27"/>
      <c r="BH191" s="35"/>
      <c r="BI191" s="19" t="s">
        <v>256</v>
      </c>
      <c r="BJ191" s="28"/>
    </row>
    <row r="192" spans="1:62" s="3" customFormat="1" ht="90" x14ac:dyDescent="0.25">
      <c r="A192" s="29" t="s">
        <v>267</v>
      </c>
      <c r="B192" s="30" t="s">
        <v>260</v>
      </c>
      <c r="C192" s="136" t="s">
        <v>6943</v>
      </c>
      <c r="D192" s="136"/>
      <c r="E192" s="136"/>
      <c r="F192" s="29" t="s">
        <v>249</v>
      </c>
      <c r="G192" s="53">
        <v>1.1000000000000001</v>
      </c>
      <c r="H192" s="33" t="s">
        <v>6944</v>
      </c>
      <c r="I192" s="33" t="s">
        <v>6818</v>
      </c>
      <c r="J192" s="33"/>
      <c r="K192" s="31" t="s">
        <v>42</v>
      </c>
      <c r="L192" s="33">
        <v>44</v>
      </c>
      <c r="M192" s="33">
        <v>19</v>
      </c>
      <c r="N192" s="34" t="s">
        <v>6945</v>
      </c>
      <c r="O192" s="33"/>
      <c r="BG192" s="27"/>
      <c r="BH192" s="35" t="s">
        <v>6943</v>
      </c>
      <c r="BI192" s="19"/>
      <c r="BJ192" s="28"/>
    </row>
    <row r="193" spans="1:62" s="3" customFormat="1" ht="15" x14ac:dyDescent="0.25">
      <c r="A193" s="36"/>
      <c r="B193" s="37"/>
      <c r="C193" s="37"/>
      <c r="D193" s="37"/>
      <c r="E193" s="38" t="s">
        <v>6946</v>
      </c>
      <c r="F193" s="38"/>
      <c r="G193" s="39"/>
      <c r="H193" s="40"/>
      <c r="I193" s="11"/>
      <c r="J193" s="11"/>
      <c r="K193" s="11"/>
      <c r="L193" s="41">
        <v>35.56</v>
      </c>
      <c r="M193" s="42"/>
      <c r="N193" s="42"/>
      <c r="O193" s="43"/>
      <c r="BG193" s="27"/>
      <c r="BH193" s="35"/>
      <c r="BI193" s="19"/>
      <c r="BJ193" s="28"/>
    </row>
    <row r="194" spans="1:62" s="3" customFormat="1" ht="15" x14ac:dyDescent="0.25">
      <c r="A194" s="36"/>
      <c r="B194" s="37"/>
      <c r="C194" s="37"/>
      <c r="D194" s="37"/>
      <c r="E194" s="38" t="s">
        <v>6947</v>
      </c>
      <c r="F194" s="38"/>
      <c r="G194" s="39"/>
      <c r="H194" s="40"/>
      <c r="I194" s="11"/>
      <c r="J194" s="11"/>
      <c r="K194" s="11"/>
      <c r="L194" s="41">
        <v>20.64</v>
      </c>
      <c r="M194" s="42"/>
      <c r="N194" s="42"/>
      <c r="O194" s="43"/>
      <c r="BG194" s="27"/>
      <c r="BH194" s="35"/>
      <c r="BI194" s="19"/>
      <c r="BJ194" s="28"/>
    </row>
    <row r="195" spans="1:62" s="3" customFormat="1" ht="15" x14ac:dyDescent="0.25">
      <c r="A195" s="36"/>
      <c r="B195" s="37"/>
      <c r="C195" s="37"/>
      <c r="D195" s="37"/>
      <c r="E195" s="38" t="s">
        <v>46</v>
      </c>
      <c r="F195" s="38"/>
      <c r="G195" s="39"/>
      <c r="H195" s="40"/>
      <c r="I195" s="11"/>
      <c r="J195" s="11"/>
      <c r="K195" s="11"/>
      <c r="L195" s="41">
        <v>100.07</v>
      </c>
      <c r="M195" s="42"/>
      <c r="N195" s="42"/>
      <c r="O195" s="43"/>
      <c r="BG195" s="27"/>
      <c r="BH195" s="35"/>
      <c r="BI195" s="19"/>
      <c r="BJ195" s="28"/>
    </row>
    <row r="196" spans="1:62" s="3" customFormat="1" ht="90" x14ac:dyDescent="0.25">
      <c r="A196" s="29" t="s">
        <v>270</v>
      </c>
      <c r="B196" s="30" t="s">
        <v>6948</v>
      </c>
      <c r="C196" s="136" t="s">
        <v>6949</v>
      </c>
      <c r="D196" s="136"/>
      <c r="E196" s="136"/>
      <c r="F196" s="29" t="s">
        <v>50</v>
      </c>
      <c r="G196" s="32">
        <v>3.3660000000000001</v>
      </c>
      <c r="H196" s="33">
        <v>417.15</v>
      </c>
      <c r="I196" s="33"/>
      <c r="J196" s="33">
        <v>417.15</v>
      </c>
      <c r="K196" s="31" t="s">
        <v>42</v>
      </c>
      <c r="L196" s="33">
        <v>1404</v>
      </c>
      <c r="M196" s="33"/>
      <c r="N196" s="34"/>
      <c r="O196" s="33">
        <v>1404</v>
      </c>
      <c r="BG196" s="27"/>
      <c r="BH196" s="35" t="s">
        <v>6949</v>
      </c>
      <c r="BI196" s="19"/>
      <c r="BJ196" s="28"/>
    </row>
    <row r="197" spans="1:62" s="3" customFormat="1" ht="90" x14ac:dyDescent="0.25">
      <c r="A197" s="29" t="s">
        <v>305</v>
      </c>
      <c r="B197" s="30" t="s">
        <v>271</v>
      </c>
      <c r="C197" s="136" t="s">
        <v>6950</v>
      </c>
      <c r="D197" s="136"/>
      <c r="E197" s="136"/>
      <c r="F197" s="29" t="s">
        <v>273</v>
      </c>
      <c r="G197" s="53">
        <v>1.1000000000000001</v>
      </c>
      <c r="H197" s="33" t="s">
        <v>6951</v>
      </c>
      <c r="I197" s="33" t="s">
        <v>6952</v>
      </c>
      <c r="J197" s="33">
        <v>11841.21</v>
      </c>
      <c r="K197" s="31" t="s">
        <v>42</v>
      </c>
      <c r="L197" s="33">
        <v>14872</v>
      </c>
      <c r="M197" s="33">
        <v>1553</v>
      </c>
      <c r="N197" s="34" t="s">
        <v>6953</v>
      </c>
      <c r="O197" s="33">
        <v>13025</v>
      </c>
      <c r="BG197" s="27"/>
      <c r="BH197" s="35" t="s">
        <v>6950</v>
      </c>
      <c r="BI197" s="19"/>
      <c r="BJ197" s="28"/>
    </row>
    <row r="198" spans="1:62" s="3" customFormat="1" ht="15" x14ac:dyDescent="0.25">
      <c r="A198" s="36"/>
      <c r="B198" s="37"/>
      <c r="C198" s="37"/>
      <c r="D198" s="37"/>
      <c r="E198" s="38" t="s">
        <v>6954</v>
      </c>
      <c r="F198" s="38"/>
      <c r="G198" s="39"/>
      <c r="H198" s="40"/>
      <c r="I198" s="11"/>
      <c r="J198" s="11"/>
      <c r="K198" s="11"/>
      <c r="L198" s="41">
        <v>1941.23</v>
      </c>
      <c r="M198" s="42"/>
      <c r="N198" s="42"/>
      <c r="O198" s="43"/>
      <c r="BG198" s="27"/>
      <c r="BH198" s="35"/>
      <c r="BI198" s="19"/>
      <c r="BJ198" s="28"/>
    </row>
    <row r="199" spans="1:62" s="3" customFormat="1" ht="15" x14ac:dyDescent="0.25">
      <c r="A199" s="36"/>
      <c r="B199" s="37"/>
      <c r="C199" s="37"/>
      <c r="D199" s="37"/>
      <c r="E199" s="38" t="s">
        <v>6955</v>
      </c>
      <c r="F199" s="38"/>
      <c r="G199" s="39"/>
      <c r="H199" s="40"/>
      <c r="I199" s="11"/>
      <c r="J199" s="11"/>
      <c r="K199" s="11"/>
      <c r="L199" s="41">
        <v>1126.6099999999999</v>
      </c>
      <c r="M199" s="42"/>
      <c r="N199" s="42"/>
      <c r="O199" s="43"/>
      <c r="BG199" s="27"/>
      <c r="BH199" s="35"/>
      <c r="BI199" s="19"/>
      <c r="BJ199" s="28"/>
    </row>
    <row r="200" spans="1:62" s="3" customFormat="1" ht="15" x14ac:dyDescent="0.25">
      <c r="A200" s="36"/>
      <c r="B200" s="37"/>
      <c r="C200" s="37"/>
      <c r="D200" s="37"/>
      <c r="E200" s="38" t="s">
        <v>46</v>
      </c>
      <c r="F200" s="38"/>
      <c r="G200" s="39"/>
      <c r="H200" s="40"/>
      <c r="I200" s="11"/>
      <c r="J200" s="11"/>
      <c r="K200" s="11"/>
      <c r="L200" s="41">
        <v>17939.439999999999</v>
      </c>
      <c r="M200" s="42"/>
      <c r="N200" s="42"/>
      <c r="O200" s="43"/>
      <c r="BG200" s="27"/>
      <c r="BH200" s="35"/>
      <c r="BI200" s="19"/>
      <c r="BJ200" s="28"/>
    </row>
    <row r="201" spans="1:62" s="3" customFormat="1" ht="34.5" x14ac:dyDescent="0.25">
      <c r="A201" s="45"/>
      <c r="B201" s="46" t="s">
        <v>279</v>
      </c>
      <c r="C201" s="141" t="s">
        <v>280</v>
      </c>
      <c r="D201" s="141"/>
      <c r="E201" s="141"/>
      <c r="F201" s="47" t="s">
        <v>80</v>
      </c>
      <c r="G201" s="39" t="s">
        <v>6956</v>
      </c>
      <c r="H201" s="48">
        <v>17894.900000000001</v>
      </c>
      <c r="I201" s="48"/>
      <c r="J201" s="48">
        <v>17894.900000000001</v>
      </c>
      <c r="K201" s="49"/>
      <c r="L201" s="48">
        <v>3.94</v>
      </c>
      <c r="M201" s="48"/>
      <c r="N201" s="48"/>
      <c r="O201" s="50">
        <v>3.94</v>
      </c>
      <c r="BG201" s="27"/>
      <c r="BH201" s="35"/>
      <c r="BI201" s="19" t="s">
        <v>280</v>
      </c>
      <c r="BJ201" s="28"/>
    </row>
    <row r="202" spans="1:62" s="3" customFormat="1" ht="23.25" x14ac:dyDescent="0.25">
      <c r="A202" s="45"/>
      <c r="B202" s="46" t="s">
        <v>282</v>
      </c>
      <c r="C202" s="141" t="s">
        <v>283</v>
      </c>
      <c r="D202" s="141"/>
      <c r="E202" s="141"/>
      <c r="F202" s="47" t="s">
        <v>80</v>
      </c>
      <c r="G202" s="39" t="s">
        <v>6957</v>
      </c>
      <c r="H202" s="48">
        <v>13965.45</v>
      </c>
      <c r="I202" s="48"/>
      <c r="J202" s="48">
        <v>13965.45</v>
      </c>
      <c r="K202" s="49"/>
      <c r="L202" s="48">
        <v>104.46</v>
      </c>
      <c r="M202" s="48"/>
      <c r="N202" s="48"/>
      <c r="O202" s="50">
        <v>104.46</v>
      </c>
      <c r="BG202" s="27"/>
      <c r="BH202" s="35"/>
      <c r="BI202" s="19" t="s">
        <v>283</v>
      </c>
      <c r="BJ202" s="28"/>
    </row>
    <row r="203" spans="1:62" s="3" customFormat="1" ht="23.25" x14ac:dyDescent="0.25">
      <c r="A203" s="45"/>
      <c r="B203" s="46" t="s">
        <v>285</v>
      </c>
      <c r="C203" s="141" t="s">
        <v>286</v>
      </c>
      <c r="D203" s="141"/>
      <c r="E203" s="141"/>
      <c r="F203" s="47" t="s">
        <v>80</v>
      </c>
      <c r="G203" s="39" t="s">
        <v>6958</v>
      </c>
      <c r="H203" s="48">
        <v>713.2</v>
      </c>
      <c r="I203" s="48"/>
      <c r="J203" s="48">
        <v>713.2</v>
      </c>
      <c r="K203" s="49"/>
      <c r="L203" s="48">
        <v>10.199999999999999</v>
      </c>
      <c r="M203" s="48"/>
      <c r="N203" s="48"/>
      <c r="O203" s="50">
        <v>10.199999999999999</v>
      </c>
      <c r="BG203" s="27"/>
      <c r="BH203" s="35"/>
      <c r="BI203" s="19" t="s">
        <v>286</v>
      </c>
      <c r="BJ203" s="28"/>
    </row>
    <row r="204" spans="1:62" s="3" customFormat="1" ht="23.25" x14ac:dyDescent="0.25">
      <c r="A204" s="45"/>
      <c r="B204" s="46" t="s">
        <v>288</v>
      </c>
      <c r="C204" s="141" t="s">
        <v>289</v>
      </c>
      <c r="D204" s="141"/>
      <c r="E204" s="141"/>
      <c r="F204" s="47" t="s">
        <v>80</v>
      </c>
      <c r="G204" s="39" t="s">
        <v>6959</v>
      </c>
      <c r="H204" s="48">
        <v>2206.77</v>
      </c>
      <c r="I204" s="48"/>
      <c r="J204" s="48">
        <v>2206.77</v>
      </c>
      <c r="K204" s="49"/>
      <c r="L204" s="48">
        <v>87.39</v>
      </c>
      <c r="M204" s="48"/>
      <c r="N204" s="48"/>
      <c r="O204" s="50">
        <v>87.39</v>
      </c>
      <c r="BG204" s="27"/>
      <c r="BH204" s="35"/>
      <c r="BI204" s="19" t="s">
        <v>289</v>
      </c>
      <c r="BJ204" s="28"/>
    </row>
    <row r="205" spans="1:62" s="3" customFormat="1" ht="23.25" x14ac:dyDescent="0.25">
      <c r="A205" s="45"/>
      <c r="B205" s="46" t="s">
        <v>291</v>
      </c>
      <c r="C205" s="141" t="s">
        <v>292</v>
      </c>
      <c r="D205" s="141"/>
      <c r="E205" s="141"/>
      <c r="F205" s="47" t="s">
        <v>80</v>
      </c>
      <c r="G205" s="39" t="s">
        <v>6960</v>
      </c>
      <c r="H205" s="48">
        <v>12653.97</v>
      </c>
      <c r="I205" s="48"/>
      <c r="J205" s="48">
        <v>12653.97</v>
      </c>
      <c r="K205" s="49"/>
      <c r="L205" s="48">
        <v>108.57</v>
      </c>
      <c r="M205" s="48"/>
      <c r="N205" s="48"/>
      <c r="O205" s="50">
        <v>108.57</v>
      </c>
      <c r="BG205" s="27"/>
      <c r="BH205" s="35"/>
      <c r="BI205" s="19" t="s">
        <v>292</v>
      </c>
      <c r="BJ205" s="28"/>
    </row>
    <row r="206" spans="1:62" s="3" customFormat="1" ht="23.25" x14ac:dyDescent="0.25">
      <c r="A206" s="45"/>
      <c r="B206" s="46" t="s">
        <v>294</v>
      </c>
      <c r="C206" s="141" t="s">
        <v>295</v>
      </c>
      <c r="D206" s="141"/>
      <c r="E206" s="141"/>
      <c r="F206" s="47" t="s">
        <v>62</v>
      </c>
      <c r="G206" s="39" t="s">
        <v>6961</v>
      </c>
      <c r="H206" s="48">
        <v>50.44</v>
      </c>
      <c r="I206" s="48"/>
      <c r="J206" s="48">
        <v>50.44</v>
      </c>
      <c r="K206" s="49"/>
      <c r="L206" s="48">
        <v>12151</v>
      </c>
      <c r="M206" s="48"/>
      <c r="N206" s="48"/>
      <c r="O206" s="50">
        <v>12151</v>
      </c>
      <c r="BG206" s="27"/>
      <c r="BH206" s="35"/>
      <c r="BI206" s="19" t="s">
        <v>295</v>
      </c>
      <c r="BJ206" s="28"/>
    </row>
    <row r="207" spans="1:62" s="3" customFormat="1" ht="22.5" x14ac:dyDescent="0.25">
      <c r="A207" s="45"/>
      <c r="B207" s="46" t="s">
        <v>297</v>
      </c>
      <c r="C207" s="141" t="s">
        <v>298</v>
      </c>
      <c r="D207" s="141"/>
      <c r="E207" s="141"/>
      <c r="F207" s="47" t="s">
        <v>80</v>
      </c>
      <c r="G207" s="39" t="s">
        <v>6962</v>
      </c>
      <c r="H207" s="48">
        <v>1865.4</v>
      </c>
      <c r="I207" s="48"/>
      <c r="J207" s="48">
        <v>1865.4</v>
      </c>
      <c r="K207" s="49"/>
      <c r="L207" s="48">
        <v>558.13</v>
      </c>
      <c r="M207" s="48"/>
      <c r="N207" s="48"/>
      <c r="O207" s="50">
        <v>558.13</v>
      </c>
      <c r="BG207" s="27"/>
      <c r="BH207" s="35"/>
      <c r="BI207" s="19" t="s">
        <v>298</v>
      </c>
      <c r="BJ207" s="28"/>
    </row>
    <row r="208" spans="1:62" s="3" customFormat="1" ht="23.25" x14ac:dyDescent="0.25">
      <c r="A208" s="45"/>
      <c r="B208" s="46" t="s">
        <v>300</v>
      </c>
      <c r="C208" s="141" t="s">
        <v>301</v>
      </c>
      <c r="D208" s="141"/>
      <c r="E208" s="141"/>
      <c r="F208" s="47" t="s">
        <v>257</v>
      </c>
      <c r="G208" s="39" t="s">
        <v>6963</v>
      </c>
      <c r="H208" s="48">
        <v>69.900000000000006</v>
      </c>
      <c r="I208" s="48"/>
      <c r="J208" s="48">
        <v>69.900000000000006</v>
      </c>
      <c r="K208" s="49"/>
      <c r="L208" s="48">
        <v>1.33</v>
      </c>
      <c r="M208" s="48"/>
      <c r="N208" s="48"/>
      <c r="O208" s="50">
        <v>1.33</v>
      </c>
      <c r="BG208" s="27"/>
      <c r="BH208" s="35"/>
      <c r="BI208" s="19" t="s">
        <v>301</v>
      </c>
      <c r="BJ208" s="28"/>
    </row>
    <row r="209" spans="1:62" s="3" customFormat="1" ht="22.5" x14ac:dyDescent="0.25">
      <c r="A209" s="45"/>
      <c r="B209" s="46" t="s">
        <v>255</v>
      </c>
      <c r="C209" s="141" t="s">
        <v>256</v>
      </c>
      <c r="D209" s="141"/>
      <c r="E209" s="141"/>
      <c r="F209" s="47" t="s">
        <v>257</v>
      </c>
      <c r="G209" s="39" t="s">
        <v>6964</v>
      </c>
      <c r="H209" s="48">
        <v>2.16</v>
      </c>
      <c r="I209" s="48"/>
      <c r="J209" s="48">
        <v>2.16</v>
      </c>
      <c r="K209" s="49"/>
      <c r="L209" s="48">
        <v>0.32</v>
      </c>
      <c r="M209" s="48"/>
      <c r="N209" s="48"/>
      <c r="O209" s="50">
        <v>0.32</v>
      </c>
      <c r="BG209" s="27"/>
      <c r="BH209" s="35"/>
      <c r="BI209" s="19" t="s">
        <v>256</v>
      </c>
      <c r="BJ209" s="28"/>
    </row>
    <row r="210" spans="1:62" s="3" customFormat="1" ht="15" x14ac:dyDescent="0.25">
      <c r="A210" s="138" t="s">
        <v>6965</v>
      </c>
      <c r="B210" s="139"/>
      <c r="C210" s="139"/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40"/>
      <c r="BG210" s="27" t="s">
        <v>6965</v>
      </c>
      <c r="BH210" s="35"/>
      <c r="BI210" s="19"/>
      <c r="BJ210" s="28"/>
    </row>
    <row r="211" spans="1:62" s="3" customFormat="1" ht="90" x14ac:dyDescent="0.25">
      <c r="A211" s="29" t="s">
        <v>310</v>
      </c>
      <c r="B211" s="30" t="s">
        <v>197</v>
      </c>
      <c r="C211" s="136" t="s">
        <v>198</v>
      </c>
      <c r="D211" s="136"/>
      <c r="E211" s="136"/>
      <c r="F211" s="29" t="s">
        <v>199</v>
      </c>
      <c r="G211" s="53">
        <v>8.4</v>
      </c>
      <c r="H211" s="33" t="s">
        <v>6966</v>
      </c>
      <c r="I211" s="33">
        <v>24.73</v>
      </c>
      <c r="J211" s="33">
        <v>26.34</v>
      </c>
      <c r="K211" s="31" t="s">
        <v>42</v>
      </c>
      <c r="L211" s="33">
        <v>896</v>
      </c>
      <c r="M211" s="33">
        <v>436</v>
      </c>
      <c r="N211" s="34">
        <v>239</v>
      </c>
      <c r="O211" s="33">
        <v>221</v>
      </c>
      <c r="BG211" s="27"/>
      <c r="BH211" s="35" t="s">
        <v>198</v>
      </c>
      <c r="BI211" s="19"/>
      <c r="BJ211" s="28"/>
    </row>
    <row r="212" spans="1:62" s="3" customFormat="1" ht="15" x14ac:dyDescent="0.25">
      <c r="A212" s="36"/>
      <c r="B212" s="37"/>
      <c r="C212" s="37"/>
      <c r="D212" s="37"/>
      <c r="E212" s="38" t="s">
        <v>6967</v>
      </c>
      <c r="F212" s="38"/>
      <c r="G212" s="39"/>
      <c r="H212" s="40"/>
      <c r="I212" s="11"/>
      <c r="J212" s="11"/>
      <c r="K212" s="11"/>
      <c r="L212" s="41">
        <v>405.35</v>
      </c>
      <c r="M212" s="42"/>
      <c r="N212" s="42"/>
      <c r="O212" s="43"/>
      <c r="BG212" s="27"/>
      <c r="BH212" s="35"/>
      <c r="BI212" s="19"/>
      <c r="BJ212" s="28"/>
    </row>
    <row r="213" spans="1:62" s="3" customFormat="1" ht="15" x14ac:dyDescent="0.25">
      <c r="A213" s="36"/>
      <c r="B213" s="37"/>
      <c r="C213" s="37"/>
      <c r="D213" s="37"/>
      <c r="E213" s="38" t="s">
        <v>6968</v>
      </c>
      <c r="F213" s="38"/>
      <c r="G213" s="39"/>
      <c r="H213" s="40"/>
      <c r="I213" s="11"/>
      <c r="J213" s="11"/>
      <c r="K213" s="11"/>
      <c r="L213" s="41">
        <v>270.23</v>
      </c>
      <c r="M213" s="42"/>
      <c r="N213" s="42"/>
      <c r="O213" s="43"/>
      <c r="BG213" s="27"/>
      <c r="BH213" s="35"/>
      <c r="BI213" s="19"/>
      <c r="BJ213" s="28"/>
    </row>
    <row r="214" spans="1:62" s="3" customFormat="1" ht="15" x14ac:dyDescent="0.25">
      <c r="A214" s="36"/>
      <c r="B214" s="37"/>
      <c r="C214" s="37"/>
      <c r="D214" s="37"/>
      <c r="E214" s="38" t="s">
        <v>46</v>
      </c>
      <c r="F214" s="38"/>
      <c r="G214" s="39"/>
      <c r="H214" s="40"/>
      <c r="I214" s="11"/>
      <c r="J214" s="11"/>
      <c r="K214" s="11"/>
      <c r="L214" s="41">
        <v>1571.59</v>
      </c>
      <c r="M214" s="42"/>
      <c r="N214" s="42"/>
      <c r="O214" s="43"/>
      <c r="BG214" s="27"/>
      <c r="BH214" s="35"/>
      <c r="BI214" s="19"/>
      <c r="BJ214" s="28"/>
    </row>
    <row r="215" spans="1:62" s="3" customFormat="1" ht="22.5" x14ac:dyDescent="0.25">
      <c r="A215" s="45"/>
      <c r="B215" s="46" t="s">
        <v>203</v>
      </c>
      <c r="C215" s="141" t="s">
        <v>204</v>
      </c>
      <c r="D215" s="141"/>
      <c r="E215" s="141"/>
      <c r="F215" s="47" t="s">
        <v>80</v>
      </c>
      <c r="G215" s="39" t="s">
        <v>1466</v>
      </c>
      <c r="H215" s="48">
        <v>12320.59</v>
      </c>
      <c r="I215" s="48"/>
      <c r="J215" s="48">
        <v>12320.59</v>
      </c>
      <c r="K215" s="49"/>
      <c r="L215" s="48">
        <v>10.35</v>
      </c>
      <c r="M215" s="48"/>
      <c r="N215" s="48"/>
      <c r="O215" s="50">
        <v>10.35</v>
      </c>
      <c r="BG215" s="27"/>
      <c r="BH215" s="35"/>
      <c r="BI215" s="19" t="s">
        <v>204</v>
      </c>
      <c r="BJ215" s="28"/>
    </row>
    <row r="216" spans="1:62" s="3" customFormat="1" ht="23.25" x14ac:dyDescent="0.25">
      <c r="A216" s="45"/>
      <c r="B216" s="46" t="s">
        <v>206</v>
      </c>
      <c r="C216" s="141" t="s">
        <v>207</v>
      </c>
      <c r="D216" s="141"/>
      <c r="E216" s="141"/>
      <c r="F216" s="47" t="s">
        <v>155</v>
      </c>
      <c r="G216" s="39" t="s">
        <v>1467</v>
      </c>
      <c r="H216" s="48">
        <v>64.86</v>
      </c>
      <c r="I216" s="48"/>
      <c r="J216" s="48">
        <v>64.86</v>
      </c>
      <c r="K216" s="49"/>
      <c r="L216" s="48">
        <v>54.48</v>
      </c>
      <c r="M216" s="48"/>
      <c r="N216" s="48"/>
      <c r="O216" s="50">
        <v>54.48</v>
      </c>
      <c r="BG216" s="27"/>
      <c r="BH216" s="35"/>
      <c r="BI216" s="19" t="s">
        <v>207</v>
      </c>
      <c r="BJ216" s="28"/>
    </row>
    <row r="217" spans="1:62" s="3" customFormat="1" ht="45.75" x14ac:dyDescent="0.25">
      <c r="A217" s="45"/>
      <c r="B217" s="46" t="s">
        <v>209</v>
      </c>
      <c r="C217" s="141" t="s">
        <v>210</v>
      </c>
      <c r="D217" s="141"/>
      <c r="E217" s="141"/>
      <c r="F217" s="47" t="s">
        <v>80</v>
      </c>
      <c r="G217" s="39" t="s">
        <v>1468</v>
      </c>
      <c r="H217" s="48">
        <v>6207.31</v>
      </c>
      <c r="I217" s="48"/>
      <c r="J217" s="48">
        <v>6207.31</v>
      </c>
      <c r="K217" s="49"/>
      <c r="L217" s="48">
        <v>156.41999999999999</v>
      </c>
      <c r="M217" s="48"/>
      <c r="N217" s="48"/>
      <c r="O217" s="50">
        <v>156.41999999999999</v>
      </c>
      <c r="BG217" s="27"/>
      <c r="BH217" s="35"/>
      <c r="BI217" s="19" t="s">
        <v>210</v>
      </c>
      <c r="BJ217" s="28"/>
    </row>
    <row r="218" spans="1:62" s="3" customFormat="1" ht="90" x14ac:dyDescent="0.25">
      <c r="A218" s="29" t="s">
        <v>317</v>
      </c>
      <c r="B218" s="30" t="s">
        <v>6969</v>
      </c>
      <c r="C218" s="136" t="s">
        <v>6970</v>
      </c>
      <c r="D218" s="136"/>
      <c r="E218" s="136"/>
      <c r="F218" s="29" t="s">
        <v>88</v>
      </c>
      <c r="G218" s="52">
        <v>4</v>
      </c>
      <c r="H218" s="33">
        <v>1123.8499999999999</v>
      </c>
      <c r="I218" s="33"/>
      <c r="J218" s="33">
        <v>1123.8499999999999</v>
      </c>
      <c r="K218" s="31" t="s">
        <v>42</v>
      </c>
      <c r="L218" s="33">
        <v>4495</v>
      </c>
      <c r="M218" s="33"/>
      <c r="N218" s="34"/>
      <c r="O218" s="33">
        <v>4495</v>
      </c>
      <c r="BG218" s="27"/>
      <c r="BH218" s="35" t="s">
        <v>6970</v>
      </c>
      <c r="BI218" s="19"/>
      <c r="BJ218" s="28"/>
    </row>
    <row r="219" spans="1:62" s="3" customFormat="1" ht="90" x14ac:dyDescent="0.25">
      <c r="A219" s="29" t="s">
        <v>318</v>
      </c>
      <c r="B219" s="30" t="s">
        <v>2657</v>
      </c>
      <c r="C219" s="136" t="s">
        <v>6971</v>
      </c>
      <c r="D219" s="136"/>
      <c r="E219" s="136"/>
      <c r="F219" s="29" t="s">
        <v>155</v>
      </c>
      <c r="G219" s="52">
        <v>4</v>
      </c>
      <c r="H219" s="33">
        <v>1134.1099999999999</v>
      </c>
      <c r="I219" s="33"/>
      <c r="J219" s="33">
        <v>1134.1099999999999</v>
      </c>
      <c r="K219" s="31" t="s">
        <v>42</v>
      </c>
      <c r="L219" s="33">
        <v>4536</v>
      </c>
      <c r="M219" s="33"/>
      <c r="N219" s="34"/>
      <c r="O219" s="33">
        <v>4536</v>
      </c>
      <c r="BG219" s="27"/>
      <c r="BH219" s="35" t="s">
        <v>6971</v>
      </c>
      <c r="BI219" s="19"/>
      <c r="BJ219" s="28"/>
    </row>
    <row r="220" spans="1:62" s="3" customFormat="1" ht="90" x14ac:dyDescent="0.25">
      <c r="A220" s="29" t="s">
        <v>330</v>
      </c>
      <c r="B220" s="30" t="s">
        <v>1469</v>
      </c>
      <c r="C220" s="136" t="s">
        <v>1470</v>
      </c>
      <c r="D220" s="136"/>
      <c r="E220" s="136"/>
      <c r="F220" s="29" t="s">
        <v>899</v>
      </c>
      <c r="G220" s="52">
        <v>4</v>
      </c>
      <c r="H220" s="33" t="s">
        <v>6972</v>
      </c>
      <c r="I220" s="33">
        <v>2.94</v>
      </c>
      <c r="J220" s="33">
        <v>0.86</v>
      </c>
      <c r="K220" s="31" t="s">
        <v>42</v>
      </c>
      <c r="L220" s="33">
        <v>113</v>
      </c>
      <c r="M220" s="33">
        <v>96</v>
      </c>
      <c r="N220" s="34">
        <v>14</v>
      </c>
      <c r="O220" s="33">
        <v>3</v>
      </c>
      <c r="BG220" s="27"/>
      <c r="BH220" s="35" t="s">
        <v>1470</v>
      </c>
      <c r="BI220" s="19"/>
      <c r="BJ220" s="28"/>
    </row>
    <row r="221" spans="1:62" s="3" customFormat="1" ht="15" x14ac:dyDescent="0.25">
      <c r="A221" s="36"/>
      <c r="B221" s="37"/>
      <c r="C221" s="37"/>
      <c r="D221" s="37"/>
      <c r="E221" s="38" t="s">
        <v>6973</v>
      </c>
      <c r="F221" s="38"/>
      <c r="G221" s="39"/>
      <c r="H221" s="40"/>
      <c r="I221" s="11"/>
      <c r="J221" s="11"/>
      <c r="K221" s="11"/>
      <c r="L221" s="41">
        <v>89.28</v>
      </c>
      <c r="M221" s="42"/>
      <c r="N221" s="42"/>
      <c r="O221" s="43"/>
      <c r="BG221" s="27"/>
      <c r="BH221" s="35"/>
      <c r="BI221" s="19"/>
      <c r="BJ221" s="28"/>
    </row>
    <row r="222" spans="1:62" s="3" customFormat="1" ht="15" x14ac:dyDescent="0.25">
      <c r="A222" s="36"/>
      <c r="B222" s="37"/>
      <c r="C222" s="37"/>
      <c r="D222" s="37"/>
      <c r="E222" s="38" t="s">
        <v>6974</v>
      </c>
      <c r="F222" s="38"/>
      <c r="G222" s="39"/>
      <c r="H222" s="40"/>
      <c r="I222" s="11"/>
      <c r="J222" s="11"/>
      <c r="K222" s="11"/>
      <c r="L222" s="41">
        <v>59.52</v>
      </c>
      <c r="M222" s="42"/>
      <c r="N222" s="42"/>
      <c r="O222" s="43"/>
      <c r="BG222" s="27"/>
      <c r="BH222" s="35"/>
      <c r="BI222" s="19"/>
      <c r="BJ222" s="28"/>
    </row>
    <row r="223" spans="1:62" s="3" customFormat="1" ht="15" x14ac:dyDescent="0.25">
      <c r="A223" s="36"/>
      <c r="B223" s="37"/>
      <c r="C223" s="37"/>
      <c r="D223" s="37"/>
      <c r="E223" s="38" t="s">
        <v>46</v>
      </c>
      <c r="F223" s="38"/>
      <c r="G223" s="39"/>
      <c r="H223" s="40"/>
      <c r="I223" s="11"/>
      <c r="J223" s="11"/>
      <c r="K223" s="11"/>
      <c r="L223" s="41">
        <v>261.76</v>
      </c>
      <c r="M223" s="42"/>
      <c r="N223" s="42"/>
      <c r="O223" s="43"/>
      <c r="BG223" s="27"/>
      <c r="BH223" s="35"/>
      <c r="BI223" s="19"/>
      <c r="BJ223" s="28"/>
    </row>
    <row r="224" spans="1:62" s="3" customFormat="1" ht="22.5" x14ac:dyDescent="0.25">
      <c r="A224" s="45"/>
      <c r="B224" s="46" t="s">
        <v>203</v>
      </c>
      <c r="C224" s="141" t="s">
        <v>204</v>
      </c>
      <c r="D224" s="141"/>
      <c r="E224" s="141"/>
      <c r="F224" s="47" t="s">
        <v>80</v>
      </c>
      <c r="G224" s="39" t="s">
        <v>1474</v>
      </c>
      <c r="H224" s="48">
        <v>12320.59</v>
      </c>
      <c r="I224" s="48"/>
      <c r="J224" s="48">
        <v>12320.59</v>
      </c>
      <c r="K224" s="49"/>
      <c r="L224" s="48">
        <v>3.45</v>
      </c>
      <c r="M224" s="48"/>
      <c r="N224" s="48"/>
      <c r="O224" s="50">
        <v>3.45</v>
      </c>
      <c r="BG224" s="27"/>
      <c r="BH224" s="35"/>
      <c r="BI224" s="19" t="s">
        <v>204</v>
      </c>
      <c r="BJ224" s="28"/>
    </row>
    <row r="225" spans="1:62" s="3" customFormat="1" ht="23.25" x14ac:dyDescent="0.25">
      <c r="A225" s="45"/>
      <c r="B225" s="46" t="s">
        <v>1475</v>
      </c>
      <c r="C225" s="141" t="s">
        <v>1476</v>
      </c>
      <c r="D225" s="141"/>
      <c r="E225" s="141"/>
      <c r="F225" s="47" t="s">
        <v>167</v>
      </c>
      <c r="G225" s="39" t="s">
        <v>1477</v>
      </c>
      <c r="H225" s="48">
        <v>18</v>
      </c>
      <c r="I225" s="48"/>
      <c r="J225" s="48">
        <v>18</v>
      </c>
      <c r="K225" s="49"/>
      <c r="L225" s="48">
        <v>0.01</v>
      </c>
      <c r="M225" s="48"/>
      <c r="N225" s="48"/>
      <c r="O225" s="50">
        <v>0.01</v>
      </c>
      <c r="BG225" s="27"/>
      <c r="BH225" s="35"/>
      <c r="BI225" s="19" t="s">
        <v>1476</v>
      </c>
      <c r="BJ225" s="28"/>
    </row>
    <row r="226" spans="1:62" s="3" customFormat="1" ht="90" x14ac:dyDescent="0.25">
      <c r="A226" s="29" t="s">
        <v>333</v>
      </c>
      <c r="B226" s="30" t="s">
        <v>2655</v>
      </c>
      <c r="C226" s="136" t="s">
        <v>2656</v>
      </c>
      <c r="D226" s="136"/>
      <c r="E226" s="136"/>
      <c r="F226" s="29" t="s">
        <v>155</v>
      </c>
      <c r="G226" s="52">
        <v>4</v>
      </c>
      <c r="H226" s="33">
        <v>381.58</v>
      </c>
      <c r="I226" s="33"/>
      <c r="J226" s="33">
        <v>381.58</v>
      </c>
      <c r="K226" s="31" t="s">
        <v>42</v>
      </c>
      <c r="L226" s="33">
        <v>1526</v>
      </c>
      <c r="M226" s="33"/>
      <c r="N226" s="34"/>
      <c r="O226" s="33">
        <v>1526</v>
      </c>
      <c r="BG226" s="27"/>
      <c r="BH226" s="35" t="s">
        <v>2656</v>
      </c>
      <c r="BI226" s="19"/>
      <c r="BJ226" s="28"/>
    </row>
    <row r="227" spans="1:62" s="3" customFormat="1" ht="90" x14ac:dyDescent="0.25">
      <c r="A227" s="29" t="s">
        <v>347</v>
      </c>
      <c r="B227" s="30" t="s">
        <v>233</v>
      </c>
      <c r="C227" s="136" t="s">
        <v>234</v>
      </c>
      <c r="D227" s="136"/>
      <c r="E227" s="136"/>
      <c r="F227" s="29" t="s">
        <v>179</v>
      </c>
      <c r="G227" s="53">
        <v>8.4</v>
      </c>
      <c r="H227" s="33" t="s">
        <v>6975</v>
      </c>
      <c r="I227" s="33">
        <v>0.52</v>
      </c>
      <c r="J227" s="33">
        <v>136.16</v>
      </c>
      <c r="K227" s="31" t="s">
        <v>42</v>
      </c>
      <c r="L227" s="33">
        <v>1438</v>
      </c>
      <c r="M227" s="33">
        <v>289</v>
      </c>
      <c r="N227" s="34">
        <v>5</v>
      </c>
      <c r="O227" s="33">
        <v>1144</v>
      </c>
      <c r="BG227" s="27"/>
      <c r="BH227" s="35" t="s">
        <v>234</v>
      </c>
      <c r="BI227" s="19"/>
      <c r="BJ227" s="28"/>
    </row>
    <row r="228" spans="1:62" s="3" customFormat="1" ht="15" x14ac:dyDescent="0.25">
      <c r="A228" s="36"/>
      <c r="B228" s="37"/>
      <c r="C228" s="37"/>
      <c r="D228" s="37"/>
      <c r="E228" s="38" t="s">
        <v>6976</v>
      </c>
      <c r="F228" s="38"/>
      <c r="G228" s="39"/>
      <c r="H228" s="40"/>
      <c r="I228" s="11"/>
      <c r="J228" s="11"/>
      <c r="K228" s="11"/>
      <c r="L228" s="41">
        <v>289.22000000000003</v>
      </c>
      <c r="M228" s="42"/>
      <c r="N228" s="42"/>
      <c r="O228" s="43"/>
      <c r="BG228" s="27"/>
      <c r="BH228" s="35"/>
      <c r="BI228" s="19"/>
      <c r="BJ228" s="28"/>
    </row>
    <row r="229" spans="1:62" s="3" customFormat="1" ht="15" x14ac:dyDescent="0.25">
      <c r="A229" s="36"/>
      <c r="B229" s="37"/>
      <c r="C229" s="37"/>
      <c r="D229" s="37"/>
      <c r="E229" s="38" t="s">
        <v>6977</v>
      </c>
      <c r="F229" s="38"/>
      <c r="G229" s="39"/>
      <c r="H229" s="40"/>
      <c r="I229" s="11"/>
      <c r="J229" s="11"/>
      <c r="K229" s="11"/>
      <c r="L229" s="41">
        <v>141.72</v>
      </c>
      <c r="M229" s="42"/>
      <c r="N229" s="42"/>
      <c r="O229" s="43"/>
      <c r="BG229" s="27"/>
      <c r="BH229" s="35"/>
      <c r="BI229" s="19"/>
      <c r="BJ229" s="28"/>
    </row>
    <row r="230" spans="1:62" s="3" customFormat="1" ht="15" x14ac:dyDescent="0.25">
      <c r="A230" s="36"/>
      <c r="B230" s="37"/>
      <c r="C230" s="37"/>
      <c r="D230" s="37"/>
      <c r="E230" s="38" t="s">
        <v>46</v>
      </c>
      <c r="F230" s="38"/>
      <c r="G230" s="39"/>
      <c r="H230" s="40"/>
      <c r="I230" s="11"/>
      <c r="J230" s="11"/>
      <c r="K230" s="11"/>
      <c r="L230" s="41">
        <v>1868.92</v>
      </c>
      <c r="M230" s="42"/>
      <c r="N230" s="42"/>
      <c r="O230" s="43"/>
      <c r="BG230" s="27"/>
      <c r="BH230" s="35"/>
      <c r="BI230" s="19"/>
      <c r="BJ230" s="28"/>
    </row>
    <row r="231" spans="1:62" s="3" customFormat="1" ht="22.5" x14ac:dyDescent="0.25">
      <c r="A231" s="45"/>
      <c r="B231" s="46" t="s">
        <v>183</v>
      </c>
      <c r="C231" s="141" t="s">
        <v>184</v>
      </c>
      <c r="D231" s="141"/>
      <c r="E231" s="141"/>
      <c r="F231" s="47" t="s">
        <v>167</v>
      </c>
      <c r="G231" s="39" t="s">
        <v>4988</v>
      </c>
      <c r="H231" s="48">
        <v>9</v>
      </c>
      <c r="I231" s="48"/>
      <c r="J231" s="48">
        <v>9</v>
      </c>
      <c r="K231" s="49"/>
      <c r="L231" s="48">
        <v>13.61</v>
      </c>
      <c r="M231" s="48"/>
      <c r="N231" s="48"/>
      <c r="O231" s="50">
        <v>13.61</v>
      </c>
      <c r="BG231" s="27"/>
      <c r="BH231" s="35"/>
      <c r="BI231" s="19" t="s">
        <v>184</v>
      </c>
      <c r="BJ231" s="28"/>
    </row>
    <row r="232" spans="1:62" s="3" customFormat="1" ht="23.25" x14ac:dyDescent="0.25">
      <c r="A232" s="45"/>
      <c r="B232" s="46" t="s">
        <v>186</v>
      </c>
      <c r="C232" s="141" t="s">
        <v>187</v>
      </c>
      <c r="D232" s="141"/>
      <c r="E232" s="141"/>
      <c r="F232" s="47" t="s">
        <v>188</v>
      </c>
      <c r="G232" s="39" t="s">
        <v>4989</v>
      </c>
      <c r="H232" s="48">
        <v>27.66</v>
      </c>
      <c r="I232" s="48"/>
      <c r="J232" s="48">
        <v>27.66</v>
      </c>
      <c r="K232" s="49"/>
      <c r="L232" s="48">
        <v>627.33000000000004</v>
      </c>
      <c r="M232" s="48"/>
      <c r="N232" s="48"/>
      <c r="O232" s="50">
        <v>627.33000000000004</v>
      </c>
      <c r="BG232" s="27"/>
      <c r="BH232" s="35"/>
      <c r="BI232" s="19" t="s">
        <v>187</v>
      </c>
      <c r="BJ232" s="28"/>
    </row>
    <row r="233" spans="1:62" s="3" customFormat="1" ht="34.5" x14ac:dyDescent="0.25">
      <c r="A233" s="45"/>
      <c r="B233" s="46" t="s">
        <v>190</v>
      </c>
      <c r="C233" s="141" t="s">
        <v>191</v>
      </c>
      <c r="D233" s="141"/>
      <c r="E233" s="141"/>
      <c r="F233" s="47" t="s">
        <v>188</v>
      </c>
      <c r="G233" s="39" t="s">
        <v>4990</v>
      </c>
      <c r="H233" s="48">
        <v>18.760000000000002</v>
      </c>
      <c r="I233" s="48"/>
      <c r="J233" s="48">
        <v>18.760000000000002</v>
      </c>
      <c r="K233" s="49"/>
      <c r="L233" s="48">
        <v>346.68</v>
      </c>
      <c r="M233" s="48"/>
      <c r="N233" s="48"/>
      <c r="O233" s="50">
        <v>346.68</v>
      </c>
      <c r="BG233" s="27"/>
      <c r="BH233" s="35"/>
      <c r="BI233" s="19" t="s">
        <v>191</v>
      </c>
      <c r="BJ233" s="28"/>
    </row>
    <row r="234" spans="1:62" s="3" customFormat="1" ht="23.25" x14ac:dyDescent="0.25">
      <c r="A234" s="45"/>
      <c r="B234" s="46" t="s">
        <v>241</v>
      </c>
      <c r="C234" s="141" t="s">
        <v>242</v>
      </c>
      <c r="D234" s="141"/>
      <c r="E234" s="141"/>
      <c r="F234" s="47" t="s">
        <v>188</v>
      </c>
      <c r="G234" s="39" t="s">
        <v>6420</v>
      </c>
      <c r="H234" s="48">
        <v>34.590000000000003</v>
      </c>
      <c r="I234" s="48"/>
      <c r="J234" s="48">
        <v>34.590000000000003</v>
      </c>
      <c r="K234" s="49"/>
      <c r="L234" s="48">
        <v>133.66</v>
      </c>
      <c r="M234" s="48"/>
      <c r="N234" s="48"/>
      <c r="O234" s="50">
        <v>133.66</v>
      </c>
      <c r="BG234" s="27"/>
      <c r="BH234" s="35"/>
      <c r="BI234" s="19" t="s">
        <v>242</v>
      </c>
      <c r="BJ234" s="28"/>
    </row>
    <row r="235" spans="1:62" s="3" customFormat="1" ht="15" x14ac:dyDescent="0.25">
      <c r="A235" s="138" t="s">
        <v>6978</v>
      </c>
      <c r="B235" s="139"/>
      <c r="C235" s="139"/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40"/>
      <c r="BG235" s="27" t="s">
        <v>6978</v>
      </c>
      <c r="BH235" s="35"/>
      <c r="BI235" s="19"/>
      <c r="BJ235" s="28"/>
    </row>
    <row r="236" spans="1:62" s="3" customFormat="1" ht="90" x14ac:dyDescent="0.25">
      <c r="A236" s="29" t="s">
        <v>352</v>
      </c>
      <c r="B236" s="30" t="s">
        <v>798</v>
      </c>
      <c r="C236" s="136" t="s">
        <v>799</v>
      </c>
      <c r="D236" s="136"/>
      <c r="E236" s="136"/>
      <c r="F236" s="29" t="s">
        <v>141</v>
      </c>
      <c r="G236" s="44">
        <v>0.03</v>
      </c>
      <c r="H236" s="33" t="s">
        <v>6979</v>
      </c>
      <c r="I236" s="33" t="s">
        <v>6980</v>
      </c>
      <c r="J236" s="33">
        <v>12553.73</v>
      </c>
      <c r="K236" s="31" t="s">
        <v>42</v>
      </c>
      <c r="L236" s="33">
        <v>522</v>
      </c>
      <c r="M236" s="33">
        <v>124</v>
      </c>
      <c r="N236" s="34" t="s">
        <v>6981</v>
      </c>
      <c r="O236" s="33">
        <v>377</v>
      </c>
      <c r="BG236" s="27"/>
      <c r="BH236" s="35" t="s">
        <v>799</v>
      </c>
      <c r="BI236" s="19"/>
      <c r="BJ236" s="28"/>
    </row>
    <row r="237" spans="1:62" s="3" customFormat="1" ht="15" x14ac:dyDescent="0.25">
      <c r="A237" s="36"/>
      <c r="B237" s="37"/>
      <c r="C237" s="37"/>
      <c r="D237" s="37"/>
      <c r="E237" s="38" t="s">
        <v>6982</v>
      </c>
      <c r="F237" s="38"/>
      <c r="G237" s="39"/>
      <c r="H237" s="40"/>
      <c r="I237" s="11"/>
      <c r="J237" s="11"/>
      <c r="K237" s="11"/>
      <c r="L237" s="41">
        <v>135.02000000000001</v>
      </c>
      <c r="M237" s="42"/>
      <c r="N237" s="42"/>
      <c r="O237" s="43"/>
      <c r="BG237" s="27"/>
      <c r="BH237" s="35"/>
      <c r="BI237" s="19"/>
      <c r="BJ237" s="28"/>
    </row>
    <row r="238" spans="1:62" s="3" customFormat="1" ht="15" x14ac:dyDescent="0.25">
      <c r="A238" s="36"/>
      <c r="B238" s="37"/>
      <c r="C238" s="37"/>
      <c r="D238" s="37"/>
      <c r="E238" s="38" t="s">
        <v>6983</v>
      </c>
      <c r="F238" s="38"/>
      <c r="G238" s="39"/>
      <c r="H238" s="40"/>
      <c r="I238" s="11"/>
      <c r="J238" s="11"/>
      <c r="K238" s="11"/>
      <c r="L238" s="41">
        <v>68.760000000000005</v>
      </c>
      <c r="M238" s="42"/>
      <c r="N238" s="42"/>
      <c r="O238" s="43"/>
      <c r="BG238" s="27"/>
      <c r="BH238" s="35"/>
      <c r="BI238" s="19"/>
      <c r="BJ238" s="28"/>
    </row>
    <row r="239" spans="1:62" s="3" customFormat="1" ht="15" x14ac:dyDescent="0.25">
      <c r="A239" s="36"/>
      <c r="B239" s="37"/>
      <c r="C239" s="37"/>
      <c r="D239" s="37"/>
      <c r="E239" s="38" t="s">
        <v>46</v>
      </c>
      <c r="F239" s="38"/>
      <c r="G239" s="39"/>
      <c r="H239" s="40"/>
      <c r="I239" s="11"/>
      <c r="J239" s="11"/>
      <c r="K239" s="11"/>
      <c r="L239" s="41">
        <v>726.16</v>
      </c>
      <c r="M239" s="42"/>
      <c r="N239" s="42"/>
      <c r="O239" s="43"/>
      <c r="BG239" s="27"/>
      <c r="BH239" s="35"/>
      <c r="BI239" s="19"/>
      <c r="BJ239" s="28"/>
    </row>
    <row r="240" spans="1:62" s="3" customFormat="1" ht="22.5" x14ac:dyDescent="0.25">
      <c r="A240" s="45"/>
      <c r="B240" s="46" t="s">
        <v>147</v>
      </c>
      <c r="C240" s="141" t="s">
        <v>148</v>
      </c>
      <c r="D240" s="141"/>
      <c r="E240" s="141"/>
      <c r="F240" s="47" t="s">
        <v>136</v>
      </c>
      <c r="G240" s="39" t="s">
        <v>6984</v>
      </c>
      <c r="H240" s="48">
        <v>6.72</v>
      </c>
      <c r="I240" s="48"/>
      <c r="J240" s="48">
        <v>6.72</v>
      </c>
      <c r="K240" s="49"/>
      <c r="L240" s="48">
        <v>86.49</v>
      </c>
      <c r="M240" s="48"/>
      <c r="N240" s="48"/>
      <c r="O240" s="50">
        <v>86.49</v>
      </c>
      <c r="BG240" s="27"/>
      <c r="BH240" s="35"/>
      <c r="BI240" s="19" t="s">
        <v>148</v>
      </c>
      <c r="BJ240" s="28"/>
    </row>
    <row r="241" spans="1:62" s="3" customFormat="1" ht="22.5" x14ac:dyDescent="0.25">
      <c r="A241" s="45"/>
      <c r="B241" s="46" t="s">
        <v>150</v>
      </c>
      <c r="C241" s="141" t="s">
        <v>151</v>
      </c>
      <c r="D241" s="141"/>
      <c r="E241" s="141"/>
      <c r="F241" s="47" t="s">
        <v>136</v>
      </c>
      <c r="G241" s="39" t="s">
        <v>6985</v>
      </c>
      <c r="H241" s="48">
        <v>7.08</v>
      </c>
      <c r="I241" s="48"/>
      <c r="J241" s="48">
        <v>7.08</v>
      </c>
      <c r="K241" s="49"/>
      <c r="L241" s="48">
        <v>15.08</v>
      </c>
      <c r="M241" s="48"/>
      <c r="N241" s="48"/>
      <c r="O241" s="50">
        <v>15.08</v>
      </c>
      <c r="BG241" s="27"/>
      <c r="BH241" s="35"/>
      <c r="BI241" s="19" t="s">
        <v>151</v>
      </c>
      <c r="BJ241" s="28"/>
    </row>
    <row r="242" spans="1:62" s="3" customFormat="1" ht="34.5" x14ac:dyDescent="0.25">
      <c r="A242" s="45"/>
      <c r="B242" s="46" t="s">
        <v>153</v>
      </c>
      <c r="C242" s="141" t="s">
        <v>154</v>
      </c>
      <c r="D242" s="141"/>
      <c r="E242" s="141"/>
      <c r="F242" s="47" t="s">
        <v>155</v>
      </c>
      <c r="G242" s="39" t="s">
        <v>6986</v>
      </c>
      <c r="H242" s="48">
        <v>59.7</v>
      </c>
      <c r="I242" s="48"/>
      <c r="J242" s="48">
        <v>59.7</v>
      </c>
      <c r="K242" s="49"/>
      <c r="L242" s="48">
        <v>204.17</v>
      </c>
      <c r="M242" s="48"/>
      <c r="N242" s="48"/>
      <c r="O242" s="50">
        <v>204.17</v>
      </c>
      <c r="BG242" s="27"/>
      <c r="BH242" s="35"/>
      <c r="BI242" s="19" t="s">
        <v>154</v>
      </c>
      <c r="BJ242" s="28"/>
    </row>
    <row r="243" spans="1:62" s="3" customFormat="1" ht="22.5" x14ac:dyDescent="0.25">
      <c r="A243" s="45"/>
      <c r="B243" s="46" t="s">
        <v>157</v>
      </c>
      <c r="C243" s="141" t="s">
        <v>158</v>
      </c>
      <c r="D243" s="141"/>
      <c r="E243" s="141"/>
      <c r="F243" s="47" t="s">
        <v>159</v>
      </c>
      <c r="G243" s="39" t="s">
        <v>6987</v>
      </c>
      <c r="H243" s="48">
        <v>57.1</v>
      </c>
      <c r="I243" s="48"/>
      <c r="J243" s="48">
        <v>57.1</v>
      </c>
      <c r="K243" s="49"/>
      <c r="L243" s="48">
        <v>46.42</v>
      </c>
      <c r="M243" s="48"/>
      <c r="N243" s="48"/>
      <c r="O243" s="50">
        <v>46.42</v>
      </c>
      <c r="BG243" s="27"/>
      <c r="BH243" s="35"/>
      <c r="BI243" s="19" t="s">
        <v>158</v>
      </c>
      <c r="BJ243" s="28"/>
    </row>
    <row r="244" spans="1:62" s="3" customFormat="1" ht="23.25" x14ac:dyDescent="0.25">
      <c r="A244" s="45"/>
      <c r="B244" s="46" t="s">
        <v>161</v>
      </c>
      <c r="C244" s="141" t="s">
        <v>162</v>
      </c>
      <c r="D244" s="141"/>
      <c r="E244" s="141"/>
      <c r="F244" s="47" t="s">
        <v>163</v>
      </c>
      <c r="G244" s="39" t="s">
        <v>6988</v>
      </c>
      <c r="H244" s="48">
        <v>6.26</v>
      </c>
      <c r="I244" s="48"/>
      <c r="J244" s="48">
        <v>6.26</v>
      </c>
      <c r="K244" s="49"/>
      <c r="L244" s="48">
        <v>13.41</v>
      </c>
      <c r="M244" s="48"/>
      <c r="N244" s="48"/>
      <c r="O244" s="50">
        <v>13.41</v>
      </c>
      <c r="BG244" s="27"/>
      <c r="BH244" s="35"/>
      <c r="BI244" s="19" t="s">
        <v>162</v>
      </c>
      <c r="BJ244" s="28"/>
    </row>
    <row r="245" spans="1:62" s="3" customFormat="1" ht="22.5" x14ac:dyDescent="0.25">
      <c r="A245" s="45"/>
      <c r="B245" s="46" t="s">
        <v>165</v>
      </c>
      <c r="C245" s="141" t="s">
        <v>166</v>
      </c>
      <c r="D245" s="141"/>
      <c r="E245" s="141"/>
      <c r="F245" s="47" t="s">
        <v>167</v>
      </c>
      <c r="G245" s="39" t="s">
        <v>6989</v>
      </c>
      <c r="H245" s="48">
        <v>46</v>
      </c>
      <c r="I245" s="48"/>
      <c r="J245" s="48">
        <v>46</v>
      </c>
      <c r="K245" s="49"/>
      <c r="L245" s="48">
        <v>11.04</v>
      </c>
      <c r="M245" s="48"/>
      <c r="N245" s="48"/>
      <c r="O245" s="50">
        <v>11.04</v>
      </c>
      <c r="BG245" s="27"/>
      <c r="BH245" s="35"/>
      <c r="BI245" s="19" t="s">
        <v>166</v>
      </c>
      <c r="BJ245" s="28"/>
    </row>
    <row r="246" spans="1:62" s="3" customFormat="1" ht="90" x14ac:dyDescent="0.25">
      <c r="A246" s="29" t="s">
        <v>358</v>
      </c>
      <c r="B246" s="30" t="s">
        <v>6990</v>
      </c>
      <c r="C246" s="136" t="s">
        <v>6991</v>
      </c>
      <c r="D246" s="136"/>
      <c r="E246" s="136"/>
      <c r="F246" s="29" t="s">
        <v>88</v>
      </c>
      <c r="G246" s="52">
        <v>5</v>
      </c>
      <c r="H246" s="33">
        <v>580.87</v>
      </c>
      <c r="I246" s="33"/>
      <c r="J246" s="33">
        <v>580.87</v>
      </c>
      <c r="K246" s="31" t="s">
        <v>42</v>
      </c>
      <c r="L246" s="33">
        <v>2904</v>
      </c>
      <c r="M246" s="33"/>
      <c r="N246" s="34"/>
      <c r="O246" s="33">
        <v>2904</v>
      </c>
      <c r="BG246" s="27"/>
      <c r="BH246" s="35" t="s">
        <v>6991</v>
      </c>
      <c r="BI246" s="19"/>
      <c r="BJ246" s="28"/>
    </row>
    <row r="247" spans="1:62" s="3" customFormat="1" ht="90" x14ac:dyDescent="0.25">
      <c r="A247" s="29" t="s">
        <v>359</v>
      </c>
      <c r="B247" s="30" t="s">
        <v>177</v>
      </c>
      <c r="C247" s="136" t="s">
        <v>178</v>
      </c>
      <c r="D247" s="136"/>
      <c r="E247" s="136"/>
      <c r="F247" s="29" t="s">
        <v>179</v>
      </c>
      <c r="G247" s="52">
        <v>3</v>
      </c>
      <c r="H247" s="33" t="s">
        <v>6992</v>
      </c>
      <c r="I247" s="33">
        <v>0.46</v>
      </c>
      <c r="J247" s="33">
        <v>114.45</v>
      </c>
      <c r="K247" s="31" t="s">
        <v>42</v>
      </c>
      <c r="L247" s="33">
        <v>439</v>
      </c>
      <c r="M247" s="33">
        <v>94</v>
      </c>
      <c r="N247" s="34">
        <v>2</v>
      </c>
      <c r="O247" s="33">
        <v>343</v>
      </c>
      <c r="BG247" s="27"/>
      <c r="BH247" s="35" t="s">
        <v>178</v>
      </c>
      <c r="BI247" s="19"/>
      <c r="BJ247" s="28"/>
    </row>
    <row r="248" spans="1:62" s="3" customFormat="1" ht="15" x14ac:dyDescent="0.25">
      <c r="A248" s="36"/>
      <c r="B248" s="37"/>
      <c r="C248" s="37"/>
      <c r="D248" s="37"/>
      <c r="E248" s="38" t="s">
        <v>6993</v>
      </c>
      <c r="F248" s="38"/>
      <c r="G248" s="39"/>
      <c r="H248" s="40"/>
      <c r="I248" s="11"/>
      <c r="J248" s="11"/>
      <c r="K248" s="11"/>
      <c r="L248" s="41">
        <v>94.19</v>
      </c>
      <c r="M248" s="42"/>
      <c r="N248" s="42"/>
      <c r="O248" s="43"/>
      <c r="BG248" s="27"/>
      <c r="BH248" s="35"/>
      <c r="BI248" s="19"/>
      <c r="BJ248" s="28"/>
    </row>
    <row r="249" spans="1:62" s="3" customFormat="1" ht="15" x14ac:dyDescent="0.25">
      <c r="A249" s="36"/>
      <c r="B249" s="37"/>
      <c r="C249" s="37"/>
      <c r="D249" s="37"/>
      <c r="E249" s="38" t="s">
        <v>6994</v>
      </c>
      <c r="F249" s="38"/>
      <c r="G249" s="39"/>
      <c r="H249" s="40"/>
      <c r="I249" s="11"/>
      <c r="J249" s="11"/>
      <c r="K249" s="11"/>
      <c r="L249" s="41">
        <v>46.15</v>
      </c>
      <c r="M249" s="42"/>
      <c r="N249" s="42"/>
      <c r="O249" s="43"/>
      <c r="BG249" s="27"/>
      <c r="BH249" s="35"/>
      <c r="BI249" s="19"/>
      <c r="BJ249" s="28"/>
    </row>
    <row r="250" spans="1:62" s="3" customFormat="1" ht="15" x14ac:dyDescent="0.25">
      <c r="A250" s="36"/>
      <c r="B250" s="37"/>
      <c r="C250" s="37"/>
      <c r="D250" s="37"/>
      <c r="E250" s="38" t="s">
        <v>46</v>
      </c>
      <c r="F250" s="38"/>
      <c r="G250" s="39"/>
      <c r="H250" s="40"/>
      <c r="I250" s="11"/>
      <c r="J250" s="11"/>
      <c r="K250" s="11"/>
      <c r="L250" s="41">
        <v>579.47</v>
      </c>
      <c r="M250" s="42"/>
      <c r="N250" s="42"/>
      <c r="O250" s="43"/>
      <c r="BG250" s="27"/>
      <c r="BH250" s="35"/>
      <c r="BI250" s="19"/>
      <c r="BJ250" s="28"/>
    </row>
    <row r="251" spans="1:62" s="3" customFormat="1" ht="22.5" x14ac:dyDescent="0.25">
      <c r="A251" s="45"/>
      <c r="B251" s="46" t="s">
        <v>183</v>
      </c>
      <c r="C251" s="141" t="s">
        <v>184</v>
      </c>
      <c r="D251" s="141"/>
      <c r="E251" s="141"/>
      <c r="F251" s="47" t="s">
        <v>167</v>
      </c>
      <c r="G251" s="39" t="s">
        <v>6995</v>
      </c>
      <c r="H251" s="48">
        <v>9</v>
      </c>
      <c r="I251" s="48"/>
      <c r="J251" s="48">
        <v>9</v>
      </c>
      <c r="K251" s="49"/>
      <c r="L251" s="48">
        <v>4.32</v>
      </c>
      <c r="M251" s="48"/>
      <c r="N251" s="48"/>
      <c r="O251" s="50">
        <v>4.32</v>
      </c>
      <c r="BG251" s="27"/>
      <c r="BH251" s="35"/>
      <c r="BI251" s="19" t="s">
        <v>184</v>
      </c>
      <c r="BJ251" s="28"/>
    </row>
    <row r="252" spans="1:62" s="3" customFormat="1" ht="23.25" x14ac:dyDescent="0.25">
      <c r="A252" s="45"/>
      <c r="B252" s="46" t="s">
        <v>186</v>
      </c>
      <c r="C252" s="141" t="s">
        <v>187</v>
      </c>
      <c r="D252" s="141"/>
      <c r="E252" s="141"/>
      <c r="F252" s="47" t="s">
        <v>188</v>
      </c>
      <c r="G252" s="39" t="s">
        <v>6996</v>
      </c>
      <c r="H252" s="48">
        <v>27.66</v>
      </c>
      <c r="I252" s="48"/>
      <c r="J252" s="48">
        <v>27.66</v>
      </c>
      <c r="K252" s="49"/>
      <c r="L252" s="48">
        <v>174.26</v>
      </c>
      <c r="M252" s="48"/>
      <c r="N252" s="48"/>
      <c r="O252" s="50">
        <v>174.26</v>
      </c>
      <c r="BG252" s="27"/>
      <c r="BH252" s="35"/>
      <c r="BI252" s="19" t="s">
        <v>187</v>
      </c>
      <c r="BJ252" s="28"/>
    </row>
    <row r="253" spans="1:62" s="3" customFormat="1" ht="34.5" x14ac:dyDescent="0.25">
      <c r="A253" s="45"/>
      <c r="B253" s="46" t="s">
        <v>190</v>
      </c>
      <c r="C253" s="141" t="s">
        <v>191</v>
      </c>
      <c r="D253" s="141"/>
      <c r="E253" s="141"/>
      <c r="F253" s="47" t="s">
        <v>188</v>
      </c>
      <c r="G253" s="39" t="s">
        <v>6996</v>
      </c>
      <c r="H253" s="48">
        <v>18.760000000000002</v>
      </c>
      <c r="I253" s="48"/>
      <c r="J253" s="48">
        <v>18.760000000000002</v>
      </c>
      <c r="K253" s="49"/>
      <c r="L253" s="48">
        <v>118.19</v>
      </c>
      <c r="M253" s="48"/>
      <c r="N253" s="48"/>
      <c r="O253" s="50">
        <v>118.19</v>
      </c>
      <c r="BG253" s="27"/>
      <c r="BH253" s="35"/>
      <c r="BI253" s="19" t="s">
        <v>191</v>
      </c>
      <c r="BJ253" s="28"/>
    </row>
    <row r="254" spans="1:62" s="3" customFormat="1" ht="34.5" x14ac:dyDescent="0.25">
      <c r="A254" s="45"/>
      <c r="B254" s="46" t="s">
        <v>192</v>
      </c>
      <c r="C254" s="141" t="s">
        <v>193</v>
      </c>
      <c r="D254" s="141"/>
      <c r="E254" s="141"/>
      <c r="F254" s="47" t="s">
        <v>188</v>
      </c>
      <c r="G254" s="39" t="s">
        <v>6997</v>
      </c>
      <c r="H254" s="48">
        <v>23.52</v>
      </c>
      <c r="I254" s="48"/>
      <c r="J254" s="48">
        <v>23.52</v>
      </c>
      <c r="K254" s="49"/>
      <c r="L254" s="48">
        <v>46.57</v>
      </c>
      <c r="M254" s="48"/>
      <c r="N254" s="48"/>
      <c r="O254" s="50">
        <v>46.57</v>
      </c>
      <c r="BG254" s="27"/>
      <c r="BH254" s="35"/>
      <c r="BI254" s="19" t="s">
        <v>193</v>
      </c>
      <c r="BJ254" s="28"/>
    </row>
    <row r="255" spans="1:62" s="3" customFormat="1" ht="15" x14ac:dyDescent="0.25">
      <c r="A255" s="138" t="s">
        <v>4251</v>
      </c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40"/>
      <c r="BG255" s="27" t="s">
        <v>4251</v>
      </c>
      <c r="BH255" s="35"/>
      <c r="BI255" s="19"/>
      <c r="BJ255" s="28"/>
    </row>
    <row r="256" spans="1:62" s="3" customFormat="1" ht="90" x14ac:dyDescent="0.25">
      <c r="A256" s="29" t="s">
        <v>373</v>
      </c>
      <c r="B256" s="30" t="s">
        <v>1210</v>
      </c>
      <c r="C256" s="136" t="s">
        <v>1211</v>
      </c>
      <c r="D256" s="136"/>
      <c r="E256" s="136"/>
      <c r="F256" s="29" t="s">
        <v>1212</v>
      </c>
      <c r="G256" s="51">
        <v>3.3599999999999998E-2</v>
      </c>
      <c r="H256" s="33" t="s">
        <v>6998</v>
      </c>
      <c r="I256" s="33" t="s">
        <v>6999</v>
      </c>
      <c r="J256" s="33">
        <v>15.12</v>
      </c>
      <c r="K256" s="31" t="s">
        <v>42</v>
      </c>
      <c r="L256" s="33">
        <v>157</v>
      </c>
      <c r="M256" s="33">
        <v>14</v>
      </c>
      <c r="N256" s="34" t="s">
        <v>7000</v>
      </c>
      <c r="O256" s="33">
        <v>1</v>
      </c>
      <c r="BG256" s="27"/>
      <c r="BH256" s="35" t="s">
        <v>1211</v>
      </c>
      <c r="BI256" s="19"/>
      <c r="BJ256" s="28"/>
    </row>
    <row r="257" spans="1:62" s="3" customFormat="1" ht="15" x14ac:dyDescent="0.25">
      <c r="A257" s="36"/>
      <c r="B257" s="37"/>
      <c r="C257" s="37"/>
      <c r="D257" s="37"/>
      <c r="E257" s="38" t="s">
        <v>7001</v>
      </c>
      <c r="F257" s="38"/>
      <c r="G257" s="39"/>
      <c r="H257" s="40"/>
      <c r="I257" s="11"/>
      <c r="J257" s="11"/>
      <c r="K257" s="11"/>
      <c r="L257" s="41">
        <v>49.82</v>
      </c>
      <c r="M257" s="42"/>
      <c r="N257" s="42"/>
      <c r="O257" s="43"/>
      <c r="BG257" s="27"/>
      <c r="BH257" s="35"/>
      <c r="BI257" s="19"/>
      <c r="BJ257" s="28"/>
    </row>
    <row r="258" spans="1:62" s="3" customFormat="1" ht="15" x14ac:dyDescent="0.25">
      <c r="A258" s="36"/>
      <c r="B258" s="37"/>
      <c r="C258" s="37"/>
      <c r="D258" s="37"/>
      <c r="E258" s="38" t="s">
        <v>7002</v>
      </c>
      <c r="F258" s="38"/>
      <c r="G258" s="39"/>
      <c r="H258" s="40"/>
      <c r="I258" s="11"/>
      <c r="J258" s="11"/>
      <c r="K258" s="11"/>
      <c r="L258" s="41">
        <v>45.41</v>
      </c>
      <c r="M258" s="42"/>
      <c r="N258" s="42"/>
      <c r="O258" s="43"/>
      <c r="BG258" s="27"/>
      <c r="BH258" s="35"/>
      <c r="BI258" s="19"/>
      <c r="BJ258" s="28"/>
    </row>
    <row r="259" spans="1:62" s="3" customFormat="1" ht="15" x14ac:dyDescent="0.25">
      <c r="A259" s="36"/>
      <c r="B259" s="37"/>
      <c r="C259" s="37"/>
      <c r="D259" s="37"/>
      <c r="E259" s="38" t="s">
        <v>46</v>
      </c>
      <c r="F259" s="38"/>
      <c r="G259" s="39"/>
      <c r="H259" s="40"/>
      <c r="I259" s="11"/>
      <c r="J259" s="11"/>
      <c r="K259" s="11"/>
      <c r="L259" s="41">
        <v>251.73</v>
      </c>
      <c r="M259" s="42"/>
      <c r="N259" s="42"/>
      <c r="O259" s="43"/>
      <c r="BG259" s="27"/>
      <c r="BH259" s="35"/>
      <c r="BI259" s="19"/>
      <c r="BJ259" s="28"/>
    </row>
    <row r="260" spans="1:62" s="3" customFormat="1" ht="22.5" x14ac:dyDescent="0.25">
      <c r="A260" s="45"/>
      <c r="B260" s="46" t="s">
        <v>255</v>
      </c>
      <c r="C260" s="141" t="s">
        <v>256</v>
      </c>
      <c r="D260" s="141"/>
      <c r="E260" s="141"/>
      <c r="F260" s="47" t="s">
        <v>257</v>
      </c>
      <c r="G260" s="39" t="s">
        <v>7003</v>
      </c>
      <c r="H260" s="48">
        <v>2.16</v>
      </c>
      <c r="I260" s="48"/>
      <c r="J260" s="48">
        <v>2.16</v>
      </c>
      <c r="K260" s="49"/>
      <c r="L260" s="48">
        <v>0.51</v>
      </c>
      <c r="M260" s="48"/>
      <c r="N260" s="48"/>
      <c r="O260" s="50">
        <v>0.51</v>
      </c>
      <c r="BG260" s="27"/>
      <c r="BH260" s="35"/>
      <c r="BI260" s="19" t="s">
        <v>256</v>
      </c>
      <c r="BJ260" s="28"/>
    </row>
    <row r="261" spans="1:62" s="3" customFormat="1" ht="90" x14ac:dyDescent="0.25">
      <c r="A261" s="29" t="s">
        <v>384</v>
      </c>
      <c r="B261" s="30" t="s">
        <v>7004</v>
      </c>
      <c r="C261" s="136" t="s">
        <v>7005</v>
      </c>
      <c r="D261" s="136"/>
      <c r="E261" s="136"/>
      <c r="F261" s="29" t="s">
        <v>257</v>
      </c>
      <c r="G261" s="32">
        <v>3.6960000000000002</v>
      </c>
      <c r="H261" s="33">
        <v>294.45999999999998</v>
      </c>
      <c r="I261" s="33"/>
      <c r="J261" s="33">
        <v>294.45999999999998</v>
      </c>
      <c r="K261" s="31" t="s">
        <v>42</v>
      </c>
      <c r="L261" s="33">
        <v>1088</v>
      </c>
      <c r="M261" s="33"/>
      <c r="N261" s="34"/>
      <c r="O261" s="33">
        <v>1088</v>
      </c>
      <c r="BG261" s="27"/>
      <c r="BH261" s="35" t="s">
        <v>7005</v>
      </c>
      <c r="BI261" s="19"/>
      <c r="BJ261" s="28"/>
    </row>
    <row r="262" spans="1:62" s="3" customFormat="1" ht="90" x14ac:dyDescent="0.25">
      <c r="A262" s="29" t="s">
        <v>394</v>
      </c>
      <c r="B262" s="30" t="s">
        <v>7006</v>
      </c>
      <c r="C262" s="136" t="s">
        <v>7007</v>
      </c>
      <c r="D262" s="136"/>
      <c r="E262" s="136"/>
      <c r="F262" s="29" t="s">
        <v>7008</v>
      </c>
      <c r="G262" s="32">
        <v>2.016</v>
      </c>
      <c r="H262" s="33" t="s">
        <v>7009</v>
      </c>
      <c r="I262" s="33">
        <v>0.24</v>
      </c>
      <c r="J262" s="33">
        <v>6.98</v>
      </c>
      <c r="K262" s="31" t="s">
        <v>42</v>
      </c>
      <c r="L262" s="33">
        <v>149</v>
      </c>
      <c r="M262" s="33">
        <v>135</v>
      </c>
      <c r="N262" s="34">
        <v>1</v>
      </c>
      <c r="O262" s="33">
        <v>14</v>
      </c>
      <c r="BG262" s="27"/>
      <c r="BH262" s="35" t="s">
        <v>7007</v>
      </c>
      <c r="BI262" s="19"/>
      <c r="BJ262" s="28"/>
    </row>
    <row r="263" spans="1:62" s="3" customFormat="1" ht="15" x14ac:dyDescent="0.25">
      <c r="A263" s="36"/>
      <c r="B263" s="37"/>
      <c r="C263" s="37"/>
      <c r="D263" s="37"/>
      <c r="E263" s="38" t="s">
        <v>7010</v>
      </c>
      <c r="F263" s="38"/>
      <c r="G263" s="39"/>
      <c r="H263" s="40"/>
      <c r="I263" s="11"/>
      <c r="J263" s="11"/>
      <c r="K263" s="11"/>
      <c r="L263" s="41">
        <v>151.02000000000001</v>
      </c>
      <c r="M263" s="42"/>
      <c r="N263" s="42"/>
      <c r="O263" s="43"/>
      <c r="BG263" s="27"/>
      <c r="BH263" s="35"/>
      <c r="BI263" s="19"/>
      <c r="BJ263" s="28"/>
    </row>
    <row r="264" spans="1:62" s="3" customFormat="1" ht="15" x14ac:dyDescent="0.25">
      <c r="A264" s="36"/>
      <c r="B264" s="37"/>
      <c r="C264" s="37"/>
      <c r="D264" s="37"/>
      <c r="E264" s="38" t="s">
        <v>7011</v>
      </c>
      <c r="F264" s="38"/>
      <c r="G264" s="39"/>
      <c r="H264" s="40"/>
      <c r="I264" s="11"/>
      <c r="J264" s="11"/>
      <c r="K264" s="11"/>
      <c r="L264" s="41">
        <v>87.65</v>
      </c>
      <c r="M264" s="42"/>
      <c r="N264" s="42"/>
      <c r="O264" s="43"/>
      <c r="BG264" s="27"/>
      <c r="BH264" s="35"/>
      <c r="BI264" s="19"/>
      <c r="BJ264" s="28"/>
    </row>
    <row r="265" spans="1:62" s="3" customFormat="1" ht="15" x14ac:dyDescent="0.25">
      <c r="A265" s="36"/>
      <c r="B265" s="37"/>
      <c r="C265" s="37"/>
      <c r="D265" s="37"/>
      <c r="E265" s="38" t="s">
        <v>46</v>
      </c>
      <c r="F265" s="38"/>
      <c r="G265" s="39"/>
      <c r="H265" s="40"/>
      <c r="I265" s="11"/>
      <c r="J265" s="11"/>
      <c r="K265" s="11"/>
      <c r="L265" s="41">
        <v>388.14</v>
      </c>
      <c r="M265" s="42"/>
      <c r="N265" s="42"/>
      <c r="O265" s="43"/>
      <c r="BG265" s="27"/>
      <c r="BH265" s="35"/>
      <c r="BI265" s="19"/>
      <c r="BJ265" s="28"/>
    </row>
    <row r="266" spans="1:62" s="3" customFormat="1" ht="22.5" x14ac:dyDescent="0.25">
      <c r="A266" s="45"/>
      <c r="B266" s="46" t="s">
        <v>7012</v>
      </c>
      <c r="C266" s="141" t="s">
        <v>7013</v>
      </c>
      <c r="D266" s="141"/>
      <c r="E266" s="141"/>
      <c r="F266" s="47" t="s">
        <v>80</v>
      </c>
      <c r="G266" s="39" t="s">
        <v>7014</v>
      </c>
      <c r="H266" s="48">
        <v>2822.25</v>
      </c>
      <c r="I266" s="48"/>
      <c r="J266" s="48">
        <v>2822.25</v>
      </c>
      <c r="K266" s="49"/>
      <c r="L266" s="48">
        <v>11.38</v>
      </c>
      <c r="M266" s="48"/>
      <c r="N266" s="48"/>
      <c r="O266" s="50">
        <v>11.38</v>
      </c>
      <c r="BG266" s="27"/>
      <c r="BH266" s="35"/>
      <c r="BI266" s="19" t="s">
        <v>7013</v>
      </c>
      <c r="BJ266" s="28"/>
    </row>
    <row r="267" spans="1:62" s="3" customFormat="1" ht="34.5" x14ac:dyDescent="0.25">
      <c r="A267" s="45"/>
      <c r="B267" s="46" t="s">
        <v>7015</v>
      </c>
      <c r="C267" s="141" t="s">
        <v>7016</v>
      </c>
      <c r="D267" s="141"/>
      <c r="E267" s="141"/>
      <c r="F267" s="47" t="s">
        <v>257</v>
      </c>
      <c r="G267" s="39" t="s">
        <v>7017</v>
      </c>
      <c r="H267" s="48">
        <v>580.23</v>
      </c>
      <c r="I267" s="48"/>
      <c r="J267" s="48">
        <v>580.23</v>
      </c>
      <c r="K267" s="49"/>
      <c r="L267" s="48">
        <v>1.17</v>
      </c>
      <c r="M267" s="48"/>
      <c r="N267" s="48"/>
      <c r="O267" s="50">
        <v>1.17</v>
      </c>
      <c r="BG267" s="27"/>
      <c r="BH267" s="35"/>
      <c r="BI267" s="19" t="s">
        <v>7016</v>
      </c>
      <c r="BJ267" s="28"/>
    </row>
    <row r="268" spans="1:62" s="3" customFormat="1" ht="22.5" x14ac:dyDescent="0.25">
      <c r="A268" s="45"/>
      <c r="B268" s="46" t="s">
        <v>255</v>
      </c>
      <c r="C268" s="141" t="s">
        <v>256</v>
      </c>
      <c r="D268" s="141"/>
      <c r="E268" s="141"/>
      <c r="F268" s="47" t="s">
        <v>257</v>
      </c>
      <c r="G268" s="39" t="s">
        <v>7018</v>
      </c>
      <c r="H268" s="48">
        <v>2.16</v>
      </c>
      <c r="I268" s="48"/>
      <c r="J268" s="48">
        <v>2.16</v>
      </c>
      <c r="K268" s="49"/>
      <c r="L268" s="48">
        <v>1.52</v>
      </c>
      <c r="M268" s="48"/>
      <c r="N268" s="48"/>
      <c r="O268" s="50">
        <v>1.52</v>
      </c>
      <c r="BG268" s="27"/>
      <c r="BH268" s="35"/>
      <c r="BI268" s="19" t="s">
        <v>256</v>
      </c>
      <c r="BJ268" s="28"/>
    </row>
    <row r="269" spans="1:62" s="3" customFormat="1" ht="90" x14ac:dyDescent="0.25">
      <c r="A269" s="29" t="s">
        <v>399</v>
      </c>
      <c r="B269" s="30" t="s">
        <v>7019</v>
      </c>
      <c r="C269" s="136" t="s">
        <v>7020</v>
      </c>
      <c r="D269" s="136"/>
      <c r="E269" s="136"/>
      <c r="F269" s="29" t="s">
        <v>257</v>
      </c>
      <c r="G269" s="32">
        <v>3.6960000000000002</v>
      </c>
      <c r="H269" s="33">
        <v>387.7</v>
      </c>
      <c r="I269" s="33"/>
      <c r="J269" s="33">
        <v>387.7</v>
      </c>
      <c r="K269" s="31" t="s">
        <v>42</v>
      </c>
      <c r="L269" s="33">
        <v>1433</v>
      </c>
      <c r="M269" s="33"/>
      <c r="N269" s="34"/>
      <c r="O269" s="33">
        <v>1433</v>
      </c>
      <c r="BG269" s="27"/>
      <c r="BH269" s="35" t="s">
        <v>7020</v>
      </c>
      <c r="BI269" s="19"/>
      <c r="BJ269" s="28"/>
    </row>
    <row r="270" spans="1:62" s="3" customFormat="1" ht="90" x14ac:dyDescent="0.25">
      <c r="A270" s="29" t="s">
        <v>405</v>
      </c>
      <c r="B270" s="30" t="s">
        <v>319</v>
      </c>
      <c r="C270" s="136" t="s">
        <v>320</v>
      </c>
      <c r="D270" s="136"/>
      <c r="E270" s="136"/>
      <c r="F270" s="29" t="s">
        <v>321</v>
      </c>
      <c r="G270" s="51">
        <v>0.1166</v>
      </c>
      <c r="H270" s="33" t="s">
        <v>7021</v>
      </c>
      <c r="I270" s="33" t="s">
        <v>7022</v>
      </c>
      <c r="J270" s="33">
        <v>241.92</v>
      </c>
      <c r="K270" s="31" t="s">
        <v>42</v>
      </c>
      <c r="L270" s="33">
        <v>63</v>
      </c>
      <c r="M270" s="33">
        <v>28</v>
      </c>
      <c r="N270" s="34" t="s">
        <v>3304</v>
      </c>
      <c r="O270" s="33">
        <v>28</v>
      </c>
      <c r="BG270" s="27"/>
      <c r="BH270" s="35" t="s">
        <v>320</v>
      </c>
      <c r="BI270" s="19"/>
      <c r="BJ270" s="28"/>
    </row>
    <row r="271" spans="1:62" s="3" customFormat="1" ht="15" x14ac:dyDescent="0.25">
      <c r="A271" s="36"/>
      <c r="B271" s="37"/>
      <c r="C271" s="37"/>
      <c r="D271" s="37"/>
      <c r="E271" s="38" t="s">
        <v>7023</v>
      </c>
      <c r="F271" s="38"/>
      <c r="G271" s="39"/>
      <c r="H271" s="40"/>
      <c r="I271" s="11"/>
      <c r="J271" s="11"/>
      <c r="K271" s="11"/>
      <c r="L271" s="41">
        <v>29.57</v>
      </c>
      <c r="M271" s="42"/>
      <c r="N271" s="42"/>
      <c r="O271" s="43"/>
      <c r="BG271" s="27"/>
      <c r="BH271" s="35"/>
      <c r="BI271" s="19"/>
      <c r="BJ271" s="28"/>
    </row>
    <row r="272" spans="1:62" s="3" customFormat="1" ht="15" x14ac:dyDescent="0.25">
      <c r="A272" s="36"/>
      <c r="B272" s="37"/>
      <c r="C272" s="37"/>
      <c r="D272" s="37"/>
      <c r="E272" s="38" t="s">
        <v>7024</v>
      </c>
      <c r="F272" s="38"/>
      <c r="G272" s="39"/>
      <c r="H272" s="40"/>
      <c r="I272" s="11"/>
      <c r="J272" s="11"/>
      <c r="K272" s="11"/>
      <c r="L272" s="41">
        <v>16.809999999999999</v>
      </c>
      <c r="M272" s="42"/>
      <c r="N272" s="42"/>
      <c r="O272" s="43"/>
      <c r="BG272" s="27"/>
      <c r="BH272" s="35"/>
      <c r="BI272" s="19"/>
      <c r="BJ272" s="28"/>
    </row>
    <row r="273" spans="1:62" s="3" customFormat="1" ht="15" x14ac:dyDescent="0.25">
      <c r="A273" s="36"/>
      <c r="B273" s="37"/>
      <c r="C273" s="37"/>
      <c r="D273" s="37"/>
      <c r="E273" s="38" t="s">
        <v>46</v>
      </c>
      <c r="F273" s="38"/>
      <c r="G273" s="39"/>
      <c r="H273" s="40"/>
      <c r="I273" s="11"/>
      <c r="J273" s="11"/>
      <c r="K273" s="11"/>
      <c r="L273" s="41">
        <v>109.29</v>
      </c>
      <c r="M273" s="42"/>
      <c r="N273" s="42"/>
      <c r="O273" s="43"/>
      <c r="BG273" s="27"/>
      <c r="BH273" s="35"/>
      <c r="BI273" s="19"/>
      <c r="BJ273" s="28"/>
    </row>
    <row r="274" spans="1:62" s="3" customFormat="1" ht="22.5" x14ac:dyDescent="0.25">
      <c r="A274" s="45"/>
      <c r="B274" s="46" t="s">
        <v>327</v>
      </c>
      <c r="C274" s="141" t="s">
        <v>328</v>
      </c>
      <c r="D274" s="141"/>
      <c r="E274" s="141"/>
      <c r="F274" s="47" t="s">
        <v>80</v>
      </c>
      <c r="G274" s="39" t="s">
        <v>7025</v>
      </c>
      <c r="H274" s="48">
        <v>8640</v>
      </c>
      <c r="I274" s="48"/>
      <c r="J274" s="48">
        <v>8640</v>
      </c>
      <c r="K274" s="49"/>
      <c r="L274" s="48">
        <v>28.21</v>
      </c>
      <c r="M274" s="48"/>
      <c r="N274" s="48"/>
      <c r="O274" s="50">
        <v>28.21</v>
      </c>
      <c r="BG274" s="27"/>
      <c r="BH274" s="35"/>
      <c r="BI274" s="19" t="s">
        <v>328</v>
      </c>
      <c r="BJ274" s="28"/>
    </row>
    <row r="275" spans="1:62" s="3" customFormat="1" ht="90" x14ac:dyDescent="0.25">
      <c r="A275" s="29" t="s">
        <v>406</v>
      </c>
      <c r="B275" s="30" t="s">
        <v>7026</v>
      </c>
      <c r="C275" s="136" t="s">
        <v>7027</v>
      </c>
      <c r="D275" s="136"/>
      <c r="E275" s="136"/>
      <c r="F275" s="29" t="s">
        <v>50</v>
      </c>
      <c r="G275" s="53">
        <v>33.6</v>
      </c>
      <c r="H275" s="33">
        <v>28.95</v>
      </c>
      <c r="I275" s="33"/>
      <c r="J275" s="33">
        <v>28.95</v>
      </c>
      <c r="K275" s="31" t="s">
        <v>42</v>
      </c>
      <c r="L275" s="33">
        <v>973</v>
      </c>
      <c r="M275" s="33"/>
      <c r="N275" s="34"/>
      <c r="O275" s="33">
        <v>973</v>
      </c>
      <c r="BG275" s="27"/>
      <c r="BH275" s="35" t="s">
        <v>7027</v>
      </c>
      <c r="BI275" s="19"/>
      <c r="BJ275" s="28"/>
    </row>
    <row r="276" spans="1:62" s="3" customFormat="1" ht="90" x14ac:dyDescent="0.25">
      <c r="A276" s="29" t="s">
        <v>411</v>
      </c>
      <c r="B276" s="30" t="s">
        <v>374</v>
      </c>
      <c r="C276" s="136" t="s">
        <v>375</v>
      </c>
      <c r="D276" s="136"/>
      <c r="E276" s="136"/>
      <c r="F276" s="29" t="s">
        <v>39</v>
      </c>
      <c r="G276" s="32">
        <v>0.33600000000000002</v>
      </c>
      <c r="H276" s="33" t="s">
        <v>7028</v>
      </c>
      <c r="I276" s="33" t="s">
        <v>7029</v>
      </c>
      <c r="J276" s="33"/>
      <c r="K276" s="31" t="s">
        <v>42</v>
      </c>
      <c r="L276" s="33">
        <v>235</v>
      </c>
      <c r="M276" s="33">
        <v>186</v>
      </c>
      <c r="N276" s="34" t="s">
        <v>7030</v>
      </c>
      <c r="O276" s="33"/>
      <c r="BG276" s="27"/>
      <c r="BH276" s="35" t="s">
        <v>375</v>
      </c>
      <c r="BI276" s="19"/>
      <c r="BJ276" s="28"/>
    </row>
    <row r="277" spans="1:62" s="3" customFormat="1" ht="15" x14ac:dyDescent="0.25">
      <c r="A277" s="36"/>
      <c r="B277" s="37"/>
      <c r="C277" s="37"/>
      <c r="D277" s="37"/>
      <c r="E277" s="38" t="s">
        <v>7031</v>
      </c>
      <c r="F277" s="38"/>
      <c r="G277" s="39"/>
      <c r="H277" s="40"/>
      <c r="I277" s="11"/>
      <c r="J277" s="11"/>
      <c r="K277" s="11"/>
      <c r="L277" s="41">
        <v>210.71</v>
      </c>
      <c r="M277" s="42"/>
      <c r="N277" s="42"/>
      <c r="O277" s="43"/>
      <c r="BG277" s="27"/>
      <c r="BH277" s="35"/>
      <c r="BI277" s="19"/>
      <c r="BJ277" s="28"/>
    </row>
    <row r="278" spans="1:62" s="3" customFormat="1" ht="15" x14ac:dyDescent="0.25">
      <c r="A278" s="36"/>
      <c r="B278" s="37"/>
      <c r="C278" s="37"/>
      <c r="D278" s="37"/>
      <c r="E278" s="38" t="s">
        <v>7032</v>
      </c>
      <c r="F278" s="38"/>
      <c r="G278" s="39"/>
      <c r="H278" s="40"/>
      <c r="I278" s="11"/>
      <c r="J278" s="11"/>
      <c r="K278" s="11"/>
      <c r="L278" s="41">
        <v>122.28</v>
      </c>
      <c r="M278" s="42"/>
      <c r="N278" s="42"/>
      <c r="O278" s="43"/>
      <c r="BG278" s="27"/>
      <c r="BH278" s="35"/>
      <c r="BI278" s="19"/>
      <c r="BJ278" s="28"/>
    </row>
    <row r="279" spans="1:62" s="3" customFormat="1" ht="15" x14ac:dyDescent="0.25">
      <c r="A279" s="36"/>
      <c r="B279" s="37"/>
      <c r="C279" s="37"/>
      <c r="D279" s="37"/>
      <c r="E279" s="38" t="s">
        <v>46</v>
      </c>
      <c r="F279" s="38"/>
      <c r="G279" s="39"/>
      <c r="H279" s="40"/>
      <c r="I279" s="11"/>
      <c r="J279" s="11"/>
      <c r="K279" s="11"/>
      <c r="L279" s="41">
        <v>567.73</v>
      </c>
      <c r="M279" s="42"/>
      <c r="N279" s="42"/>
      <c r="O279" s="43"/>
      <c r="BG279" s="27"/>
      <c r="BH279" s="35"/>
      <c r="BI279" s="19"/>
      <c r="BJ279" s="28"/>
    </row>
    <row r="280" spans="1:62" s="3" customFormat="1" ht="90" x14ac:dyDescent="0.25">
      <c r="A280" s="29" t="s">
        <v>414</v>
      </c>
      <c r="B280" s="30" t="s">
        <v>7033</v>
      </c>
      <c r="C280" s="136" t="s">
        <v>7034</v>
      </c>
      <c r="D280" s="136"/>
      <c r="E280" s="136"/>
      <c r="F280" s="29" t="s">
        <v>50</v>
      </c>
      <c r="G280" s="32">
        <v>34.607999999999997</v>
      </c>
      <c r="H280" s="33">
        <v>47.68</v>
      </c>
      <c r="I280" s="33"/>
      <c r="J280" s="33">
        <v>47.68</v>
      </c>
      <c r="K280" s="31" t="s">
        <v>42</v>
      </c>
      <c r="L280" s="33">
        <v>1650</v>
      </c>
      <c r="M280" s="33"/>
      <c r="N280" s="34"/>
      <c r="O280" s="33">
        <v>1650</v>
      </c>
      <c r="BG280" s="27"/>
      <c r="BH280" s="35" t="s">
        <v>7034</v>
      </c>
      <c r="BI280" s="19"/>
      <c r="BJ280" s="28"/>
    </row>
    <row r="281" spans="1:62" s="3" customFormat="1" ht="90" x14ac:dyDescent="0.25">
      <c r="A281" s="29" t="s">
        <v>429</v>
      </c>
      <c r="B281" s="30" t="s">
        <v>2067</v>
      </c>
      <c r="C281" s="136" t="s">
        <v>2068</v>
      </c>
      <c r="D281" s="136"/>
      <c r="E281" s="136"/>
      <c r="F281" s="29" t="s">
        <v>273</v>
      </c>
      <c r="G281" s="32">
        <v>0.33600000000000002</v>
      </c>
      <c r="H281" s="33" t="s">
        <v>7035</v>
      </c>
      <c r="I281" s="33" t="s">
        <v>7036</v>
      </c>
      <c r="J281" s="33">
        <v>2965.97</v>
      </c>
      <c r="K281" s="31" t="s">
        <v>42</v>
      </c>
      <c r="L281" s="33">
        <v>1123</v>
      </c>
      <c r="M281" s="33">
        <v>103</v>
      </c>
      <c r="N281" s="34" t="s">
        <v>7037</v>
      </c>
      <c r="O281" s="33">
        <v>997</v>
      </c>
      <c r="BG281" s="27"/>
      <c r="BH281" s="35" t="s">
        <v>2068</v>
      </c>
      <c r="BI281" s="19"/>
      <c r="BJ281" s="28"/>
    </row>
    <row r="282" spans="1:62" s="3" customFormat="1" ht="15" x14ac:dyDescent="0.25">
      <c r="A282" s="36"/>
      <c r="B282" s="37"/>
      <c r="C282" s="37"/>
      <c r="D282" s="37"/>
      <c r="E282" s="38" t="s">
        <v>7038</v>
      </c>
      <c r="F282" s="38"/>
      <c r="G282" s="39"/>
      <c r="H282" s="40"/>
      <c r="I282" s="11"/>
      <c r="J282" s="11"/>
      <c r="K282" s="11"/>
      <c r="L282" s="41">
        <v>116.71</v>
      </c>
      <c r="M282" s="42"/>
      <c r="N282" s="42"/>
      <c r="O282" s="43"/>
      <c r="BG282" s="27"/>
      <c r="BH282" s="35"/>
      <c r="BI282" s="19"/>
      <c r="BJ282" s="28"/>
    </row>
    <row r="283" spans="1:62" s="3" customFormat="1" ht="15" x14ac:dyDescent="0.25">
      <c r="A283" s="36"/>
      <c r="B283" s="37"/>
      <c r="C283" s="37"/>
      <c r="D283" s="37"/>
      <c r="E283" s="38" t="s">
        <v>7039</v>
      </c>
      <c r="F283" s="38"/>
      <c r="G283" s="39"/>
      <c r="H283" s="40"/>
      <c r="I283" s="11"/>
      <c r="J283" s="11"/>
      <c r="K283" s="11"/>
      <c r="L283" s="41">
        <v>79.53</v>
      </c>
      <c r="M283" s="42"/>
      <c r="N283" s="42"/>
      <c r="O283" s="43"/>
      <c r="BG283" s="27"/>
      <c r="BH283" s="35"/>
      <c r="BI283" s="19"/>
      <c r="BJ283" s="28"/>
    </row>
    <row r="284" spans="1:62" s="3" customFormat="1" ht="15" x14ac:dyDescent="0.25">
      <c r="A284" s="36"/>
      <c r="B284" s="37"/>
      <c r="C284" s="37"/>
      <c r="D284" s="37"/>
      <c r="E284" s="38" t="s">
        <v>46</v>
      </c>
      <c r="F284" s="38"/>
      <c r="G284" s="39"/>
      <c r="H284" s="40"/>
      <c r="I284" s="11"/>
      <c r="J284" s="11"/>
      <c r="K284" s="11"/>
      <c r="L284" s="41">
        <v>1319.22</v>
      </c>
      <c r="M284" s="42"/>
      <c r="N284" s="42"/>
      <c r="O284" s="43"/>
      <c r="BG284" s="27"/>
      <c r="BH284" s="35"/>
      <c r="BI284" s="19"/>
      <c r="BJ284" s="28"/>
    </row>
    <row r="285" spans="1:62" s="3" customFormat="1" ht="23.25" x14ac:dyDescent="0.25">
      <c r="A285" s="45"/>
      <c r="B285" s="46" t="s">
        <v>2074</v>
      </c>
      <c r="C285" s="141" t="s">
        <v>2075</v>
      </c>
      <c r="D285" s="141"/>
      <c r="E285" s="141"/>
      <c r="F285" s="47" t="s">
        <v>80</v>
      </c>
      <c r="G285" s="39" t="s">
        <v>7040</v>
      </c>
      <c r="H285" s="48">
        <v>1534.79</v>
      </c>
      <c r="I285" s="48"/>
      <c r="J285" s="48">
        <v>1534.79</v>
      </c>
      <c r="K285" s="49"/>
      <c r="L285" s="48">
        <v>30.94</v>
      </c>
      <c r="M285" s="48"/>
      <c r="N285" s="48"/>
      <c r="O285" s="50">
        <v>30.94</v>
      </c>
      <c r="BG285" s="27"/>
      <c r="BH285" s="35"/>
      <c r="BI285" s="19" t="s">
        <v>2075</v>
      </c>
      <c r="BJ285" s="28"/>
    </row>
    <row r="286" spans="1:62" s="3" customFormat="1" ht="23.25" x14ac:dyDescent="0.25">
      <c r="A286" s="45"/>
      <c r="B286" s="46" t="s">
        <v>300</v>
      </c>
      <c r="C286" s="141" t="s">
        <v>301</v>
      </c>
      <c r="D286" s="141"/>
      <c r="E286" s="141"/>
      <c r="F286" s="47" t="s">
        <v>257</v>
      </c>
      <c r="G286" s="39" t="s">
        <v>7041</v>
      </c>
      <c r="H286" s="48">
        <v>69.900000000000006</v>
      </c>
      <c r="I286" s="48"/>
      <c r="J286" s="48">
        <v>69.900000000000006</v>
      </c>
      <c r="K286" s="49"/>
      <c r="L286" s="48">
        <v>11.74</v>
      </c>
      <c r="M286" s="48"/>
      <c r="N286" s="48"/>
      <c r="O286" s="50">
        <v>11.74</v>
      </c>
      <c r="BG286" s="27"/>
      <c r="BH286" s="35"/>
      <c r="BI286" s="19" t="s">
        <v>301</v>
      </c>
      <c r="BJ286" s="28"/>
    </row>
    <row r="287" spans="1:62" s="3" customFormat="1" ht="23.25" x14ac:dyDescent="0.25">
      <c r="A287" s="45"/>
      <c r="B287" s="46" t="s">
        <v>2078</v>
      </c>
      <c r="C287" s="141" t="s">
        <v>2079</v>
      </c>
      <c r="D287" s="141"/>
      <c r="E287" s="141"/>
      <c r="F287" s="47" t="s">
        <v>80</v>
      </c>
      <c r="G287" s="39" t="s">
        <v>7042</v>
      </c>
      <c r="H287" s="48">
        <v>397.61</v>
      </c>
      <c r="I287" s="48"/>
      <c r="J287" s="48">
        <v>397.61</v>
      </c>
      <c r="K287" s="49"/>
      <c r="L287" s="48">
        <v>953.88</v>
      </c>
      <c r="M287" s="48"/>
      <c r="N287" s="48"/>
      <c r="O287" s="50">
        <v>953.88</v>
      </c>
      <c r="BG287" s="27"/>
      <c r="BH287" s="35"/>
      <c r="BI287" s="19" t="s">
        <v>2079</v>
      </c>
      <c r="BJ287" s="28"/>
    </row>
    <row r="288" spans="1:62" s="3" customFormat="1" ht="90" x14ac:dyDescent="0.25">
      <c r="A288" s="29" t="s">
        <v>440</v>
      </c>
      <c r="B288" s="30" t="s">
        <v>2081</v>
      </c>
      <c r="C288" s="136" t="s">
        <v>7043</v>
      </c>
      <c r="D288" s="136"/>
      <c r="E288" s="136"/>
      <c r="F288" s="29" t="s">
        <v>273</v>
      </c>
      <c r="G288" s="32">
        <v>-0.33600000000000002</v>
      </c>
      <c r="H288" s="33" t="s">
        <v>7044</v>
      </c>
      <c r="I288" s="33">
        <v>8.7100000000000009</v>
      </c>
      <c r="J288" s="33">
        <v>481.11</v>
      </c>
      <c r="K288" s="31" t="s">
        <v>42</v>
      </c>
      <c r="L288" s="33">
        <v>-181</v>
      </c>
      <c r="M288" s="33">
        <v>-16</v>
      </c>
      <c r="N288" s="34">
        <v>-3</v>
      </c>
      <c r="O288" s="33">
        <v>-162</v>
      </c>
      <c r="BG288" s="27"/>
      <c r="BH288" s="35" t="s">
        <v>7043</v>
      </c>
      <c r="BI288" s="19"/>
      <c r="BJ288" s="28"/>
    </row>
    <row r="289" spans="1:64" s="3" customFormat="1" ht="15" x14ac:dyDescent="0.25">
      <c r="A289" s="36"/>
      <c r="B289" s="37"/>
      <c r="C289" s="37"/>
      <c r="D289" s="37"/>
      <c r="E289" s="38" t="s">
        <v>7045</v>
      </c>
      <c r="F289" s="38"/>
      <c r="G289" s="39"/>
      <c r="H289" s="40"/>
      <c r="I289" s="11"/>
      <c r="J289" s="11"/>
      <c r="K289" s="11"/>
      <c r="L289" s="41">
        <v>-17.84</v>
      </c>
      <c r="M289" s="42"/>
      <c r="N289" s="42"/>
      <c r="O289" s="43"/>
      <c r="BG289" s="27"/>
      <c r="BH289" s="35"/>
      <c r="BI289" s="19"/>
      <c r="BJ289" s="28"/>
    </row>
    <row r="290" spans="1:64" s="3" customFormat="1" ht="15" x14ac:dyDescent="0.25">
      <c r="A290" s="36"/>
      <c r="B290" s="37"/>
      <c r="C290" s="37"/>
      <c r="D290" s="37"/>
      <c r="E290" s="38" t="s">
        <v>7046</v>
      </c>
      <c r="F290" s="38"/>
      <c r="G290" s="39"/>
      <c r="H290" s="40"/>
      <c r="I290" s="11"/>
      <c r="J290" s="11"/>
      <c r="K290" s="11"/>
      <c r="L290" s="41">
        <v>-12.16</v>
      </c>
      <c r="M290" s="42"/>
      <c r="N290" s="42"/>
      <c r="O290" s="43"/>
      <c r="BG290" s="27"/>
      <c r="BH290" s="35"/>
      <c r="BI290" s="19"/>
      <c r="BJ290" s="28"/>
    </row>
    <row r="291" spans="1:64" s="3" customFormat="1" ht="15" x14ac:dyDescent="0.25">
      <c r="A291" s="36"/>
      <c r="B291" s="37"/>
      <c r="C291" s="37"/>
      <c r="D291" s="37"/>
      <c r="E291" s="38" t="s">
        <v>46</v>
      </c>
      <c r="F291" s="38"/>
      <c r="G291" s="39"/>
      <c r="H291" s="40"/>
      <c r="I291" s="11"/>
      <c r="J291" s="11"/>
      <c r="K291" s="11"/>
      <c r="L291" s="41">
        <v>-210.81</v>
      </c>
      <c r="M291" s="42"/>
      <c r="N291" s="42"/>
      <c r="O291" s="43"/>
      <c r="BG291" s="27"/>
      <c r="BH291" s="35"/>
      <c r="BI291" s="19"/>
      <c r="BJ291" s="28"/>
    </row>
    <row r="292" spans="1:64" s="3" customFormat="1" ht="23.25" x14ac:dyDescent="0.25">
      <c r="A292" s="45"/>
      <c r="B292" s="46" t="s">
        <v>2078</v>
      </c>
      <c r="C292" s="141" t="s">
        <v>2079</v>
      </c>
      <c r="D292" s="141"/>
      <c r="E292" s="141"/>
      <c r="F292" s="47" t="s">
        <v>80</v>
      </c>
      <c r="G292" s="39" t="s">
        <v>7047</v>
      </c>
      <c r="H292" s="48">
        <v>397.61</v>
      </c>
      <c r="I292" s="48"/>
      <c r="J292" s="48">
        <v>397.61</v>
      </c>
      <c r="K292" s="49"/>
      <c r="L292" s="48">
        <v>-161.65</v>
      </c>
      <c r="M292" s="48"/>
      <c r="N292" s="48"/>
      <c r="O292" s="50">
        <v>-161.65</v>
      </c>
      <c r="BG292" s="27"/>
      <c r="BH292" s="35"/>
      <c r="BI292" s="19" t="s">
        <v>2079</v>
      </c>
      <c r="BJ292" s="28"/>
    </row>
    <row r="293" spans="1:64" s="3" customFormat="1" ht="15" x14ac:dyDescent="0.25">
      <c r="A293" s="142" t="s">
        <v>484</v>
      </c>
      <c r="B293" s="143"/>
      <c r="C293" s="143"/>
      <c r="D293" s="143"/>
      <c r="E293" s="143"/>
      <c r="F293" s="143"/>
      <c r="G293" s="143"/>
      <c r="H293" s="143"/>
      <c r="I293" s="143"/>
      <c r="J293" s="143"/>
      <c r="K293" s="144"/>
      <c r="L293" s="33"/>
      <c r="M293" s="33"/>
      <c r="N293" s="33"/>
      <c r="O293" s="33"/>
      <c r="BK293" s="35" t="s">
        <v>484</v>
      </c>
    </row>
    <row r="294" spans="1:64" s="3" customFormat="1" ht="15" x14ac:dyDescent="0.25">
      <c r="A294" s="145" t="s">
        <v>7048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7"/>
      <c r="L294" s="55">
        <v>182701.43</v>
      </c>
      <c r="M294" s="55"/>
      <c r="N294" s="55"/>
      <c r="O294" s="55"/>
      <c r="BK294" s="35"/>
      <c r="BL294" s="2" t="s">
        <v>7048</v>
      </c>
    </row>
    <row r="295" spans="1:64" s="3" customFormat="1" ht="15" x14ac:dyDescent="0.25">
      <c r="A295" s="145" t="s">
        <v>7049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147"/>
      <c r="L295" s="55"/>
      <c r="M295" s="55"/>
      <c r="N295" s="55"/>
      <c r="O295" s="55"/>
      <c r="BK295" s="35"/>
      <c r="BL295" s="2" t="s">
        <v>7049</v>
      </c>
    </row>
    <row r="296" spans="1:64" s="3" customFormat="1" ht="15" x14ac:dyDescent="0.25">
      <c r="A296" s="145" t="s">
        <v>7050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147"/>
      <c r="L296" s="55">
        <v>30767.29</v>
      </c>
      <c r="M296" s="55"/>
      <c r="N296" s="55"/>
      <c r="O296" s="55"/>
      <c r="BK296" s="35"/>
      <c r="BL296" s="2" t="s">
        <v>7050</v>
      </c>
    </row>
    <row r="297" spans="1:64" s="3" customFormat="1" ht="15" x14ac:dyDescent="0.25">
      <c r="A297" s="145" t="s">
        <v>7051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147"/>
      <c r="L297" s="55">
        <v>15509.23</v>
      </c>
      <c r="M297" s="55"/>
      <c r="N297" s="55"/>
      <c r="O297" s="55"/>
      <c r="BK297" s="35"/>
      <c r="BL297" s="2" t="s">
        <v>7051</v>
      </c>
    </row>
    <row r="298" spans="1:64" s="3" customFormat="1" ht="15" x14ac:dyDescent="0.25">
      <c r="A298" s="145" t="s">
        <v>7052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7"/>
      <c r="L298" s="55">
        <v>1524.99</v>
      </c>
      <c r="M298" s="55"/>
      <c r="N298" s="55"/>
      <c r="O298" s="55"/>
      <c r="BK298" s="35"/>
      <c r="BL298" s="2" t="s">
        <v>7052</v>
      </c>
    </row>
    <row r="299" spans="1:64" s="3" customFormat="1" ht="15" x14ac:dyDescent="0.25">
      <c r="A299" s="145" t="s">
        <v>7053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147"/>
      <c r="L299" s="55">
        <v>136424.91</v>
      </c>
      <c r="M299" s="55"/>
      <c r="N299" s="55"/>
      <c r="O299" s="55"/>
      <c r="BK299" s="35"/>
      <c r="BL299" s="2" t="s">
        <v>7053</v>
      </c>
    </row>
    <row r="300" spans="1:64" s="3" customFormat="1" ht="15" x14ac:dyDescent="0.25">
      <c r="A300" s="145" t="s">
        <v>7054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147"/>
      <c r="L300" s="55">
        <v>232422.61</v>
      </c>
      <c r="M300" s="55"/>
      <c r="N300" s="55"/>
      <c r="O300" s="55"/>
      <c r="BK300" s="35"/>
      <c r="BL300" s="2" t="s">
        <v>7054</v>
      </c>
    </row>
    <row r="301" spans="1:64" s="3" customFormat="1" ht="15" x14ac:dyDescent="0.25">
      <c r="A301" s="145" t="s">
        <v>7049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147"/>
      <c r="L301" s="55"/>
      <c r="M301" s="55"/>
      <c r="N301" s="55"/>
      <c r="O301" s="55"/>
      <c r="BK301" s="35"/>
      <c r="BL301" s="2" t="s">
        <v>7049</v>
      </c>
    </row>
    <row r="302" spans="1:64" s="3" customFormat="1" ht="15" x14ac:dyDescent="0.25">
      <c r="A302" s="145" t="s">
        <v>7055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7"/>
      <c r="L302" s="55">
        <v>30767.29</v>
      </c>
      <c r="M302" s="55"/>
      <c r="N302" s="55"/>
      <c r="O302" s="55"/>
      <c r="BK302" s="35"/>
      <c r="BL302" s="2" t="s">
        <v>7055</v>
      </c>
    </row>
    <row r="303" spans="1:64" s="3" customFormat="1" ht="15" x14ac:dyDescent="0.25">
      <c r="A303" s="145" t="s">
        <v>7056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147"/>
      <c r="L303" s="55">
        <v>15509.23</v>
      </c>
      <c r="M303" s="55"/>
      <c r="N303" s="55"/>
      <c r="O303" s="55"/>
      <c r="BK303" s="35"/>
      <c r="BL303" s="2" t="s">
        <v>7056</v>
      </c>
    </row>
    <row r="304" spans="1:64" s="3" customFormat="1" ht="15" x14ac:dyDescent="0.25">
      <c r="A304" s="145" t="s">
        <v>7057</v>
      </c>
      <c r="B304" s="146"/>
      <c r="C304" s="146"/>
      <c r="D304" s="146"/>
      <c r="E304" s="146"/>
      <c r="F304" s="146"/>
      <c r="G304" s="146"/>
      <c r="H304" s="146"/>
      <c r="I304" s="146"/>
      <c r="J304" s="146"/>
      <c r="K304" s="147"/>
      <c r="L304" s="55">
        <v>1524.99</v>
      </c>
      <c r="M304" s="55"/>
      <c r="N304" s="55"/>
      <c r="O304" s="55"/>
      <c r="BK304" s="35"/>
      <c r="BL304" s="2" t="s">
        <v>7057</v>
      </c>
    </row>
    <row r="305" spans="1:65" s="3" customFormat="1" ht="15" x14ac:dyDescent="0.25">
      <c r="A305" s="145" t="s">
        <v>7058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7"/>
      <c r="L305" s="55">
        <v>136424.91</v>
      </c>
      <c r="M305" s="55"/>
      <c r="N305" s="55"/>
      <c r="O305" s="55"/>
      <c r="BK305" s="35"/>
      <c r="BL305" s="2" t="s">
        <v>7058</v>
      </c>
    </row>
    <row r="306" spans="1:65" s="3" customFormat="1" ht="15" x14ac:dyDescent="0.25">
      <c r="A306" s="145" t="s">
        <v>7059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7"/>
      <c r="L306" s="55">
        <v>32903.339999999997</v>
      </c>
      <c r="M306" s="55"/>
      <c r="N306" s="55"/>
      <c r="O306" s="55"/>
      <c r="BK306" s="35"/>
      <c r="BL306" s="2" t="s">
        <v>7059</v>
      </c>
    </row>
    <row r="307" spans="1:65" s="3" customFormat="1" ht="15" x14ac:dyDescent="0.25">
      <c r="A307" s="145" t="s">
        <v>7060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7"/>
      <c r="L307" s="55">
        <v>16817.84</v>
      </c>
      <c r="M307" s="55"/>
      <c r="N307" s="55"/>
      <c r="O307" s="55"/>
      <c r="BK307" s="35"/>
      <c r="BL307" s="2" t="s">
        <v>7060</v>
      </c>
    </row>
    <row r="308" spans="1:65" s="3" customFormat="1" ht="15" x14ac:dyDescent="0.25">
      <c r="A308" s="145" t="s">
        <v>7061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147"/>
      <c r="L308" s="55">
        <v>32292.28</v>
      </c>
      <c r="M308" s="55"/>
      <c r="N308" s="55"/>
      <c r="O308" s="55"/>
      <c r="BK308" s="35"/>
      <c r="BL308" s="2" t="s">
        <v>7061</v>
      </c>
    </row>
    <row r="309" spans="1:65" s="3" customFormat="1" ht="15" x14ac:dyDescent="0.25">
      <c r="A309" s="145" t="s">
        <v>7062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7"/>
      <c r="L309" s="55">
        <v>32903.339999999997</v>
      </c>
      <c r="M309" s="55"/>
      <c r="N309" s="55"/>
      <c r="O309" s="55"/>
      <c r="BK309" s="35"/>
      <c r="BL309" s="2" t="s">
        <v>7062</v>
      </c>
    </row>
    <row r="310" spans="1:65" s="3" customFormat="1" ht="15" x14ac:dyDescent="0.25">
      <c r="A310" s="145" t="s">
        <v>7063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147"/>
      <c r="L310" s="55">
        <v>16817.84</v>
      </c>
      <c r="M310" s="55"/>
      <c r="N310" s="55"/>
      <c r="O310" s="55"/>
      <c r="BK310" s="35"/>
      <c r="BL310" s="2" t="s">
        <v>7063</v>
      </c>
    </row>
    <row r="311" spans="1:65" s="3" customFormat="1" ht="15" x14ac:dyDescent="0.25">
      <c r="A311" s="145" t="s">
        <v>521</v>
      </c>
      <c r="B311" s="146"/>
      <c r="C311" s="146"/>
      <c r="D311" s="146"/>
      <c r="E311" s="146"/>
      <c r="F311" s="146"/>
      <c r="G311" s="146"/>
      <c r="H311" s="146"/>
      <c r="I311" s="146"/>
      <c r="J311" s="146"/>
      <c r="K311" s="147"/>
      <c r="L311" s="55">
        <v>12085.98</v>
      </c>
      <c r="M311" s="55"/>
      <c r="N311" s="55"/>
      <c r="O311" s="55"/>
      <c r="BK311" s="35"/>
      <c r="BL311" s="2" t="s">
        <v>521</v>
      </c>
    </row>
    <row r="312" spans="1:65" s="3" customFormat="1" ht="15" x14ac:dyDescent="0.25">
      <c r="A312" s="142" t="s">
        <v>513</v>
      </c>
      <c r="B312" s="143"/>
      <c r="C312" s="143"/>
      <c r="D312" s="143"/>
      <c r="E312" s="143"/>
      <c r="F312" s="143"/>
      <c r="G312" s="143"/>
      <c r="H312" s="143"/>
      <c r="I312" s="143"/>
      <c r="J312" s="143"/>
      <c r="K312" s="144"/>
      <c r="L312" s="33">
        <v>244508.59</v>
      </c>
      <c r="M312" s="33"/>
      <c r="N312" s="33"/>
      <c r="O312" s="33"/>
      <c r="BK312" s="35"/>
      <c r="BM312" s="35" t="s">
        <v>513</v>
      </c>
    </row>
    <row r="313" spans="1:65" s="3" customFormat="1" ht="15" x14ac:dyDescent="0.25">
      <c r="A313" s="145" t="s">
        <v>522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7"/>
      <c r="L313" s="55">
        <v>5134.68</v>
      </c>
      <c r="M313" s="55"/>
      <c r="N313" s="55"/>
      <c r="O313" s="55"/>
      <c r="BK313" s="35"/>
      <c r="BL313" s="2" t="s">
        <v>522</v>
      </c>
      <c r="BM313" s="35"/>
    </row>
    <row r="314" spans="1:65" s="3" customFormat="1" ht="15" x14ac:dyDescent="0.25">
      <c r="A314" s="145" t="s">
        <v>523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147"/>
      <c r="L314" s="55">
        <v>8557.7999999999993</v>
      </c>
      <c r="M314" s="55"/>
      <c r="N314" s="55"/>
      <c r="O314" s="55"/>
      <c r="BK314" s="35"/>
      <c r="BL314" s="2" t="s">
        <v>523</v>
      </c>
      <c r="BM314" s="35"/>
    </row>
    <row r="315" spans="1:65" s="3" customFormat="1" ht="15" x14ac:dyDescent="0.25">
      <c r="A315" s="145" t="s">
        <v>524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147"/>
      <c r="L315" s="55">
        <v>6112.71</v>
      </c>
      <c r="M315" s="55"/>
      <c r="N315" s="55"/>
      <c r="O315" s="55"/>
      <c r="BK315" s="35"/>
      <c r="BL315" s="2" t="s">
        <v>524</v>
      </c>
      <c r="BM315" s="35"/>
    </row>
    <row r="316" spans="1:65" s="3" customFormat="1" ht="15" x14ac:dyDescent="0.25">
      <c r="A316" s="145" t="s">
        <v>525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147"/>
      <c r="L316" s="55">
        <v>4890.17</v>
      </c>
      <c r="M316" s="55"/>
      <c r="N316" s="55"/>
      <c r="O316" s="55"/>
      <c r="BK316" s="35"/>
      <c r="BL316" s="2" t="s">
        <v>525</v>
      </c>
      <c r="BM316" s="35"/>
    </row>
    <row r="317" spans="1:65" s="3" customFormat="1" ht="15" x14ac:dyDescent="0.25">
      <c r="A317" s="142" t="s">
        <v>513</v>
      </c>
      <c r="B317" s="143"/>
      <c r="C317" s="143"/>
      <c r="D317" s="143"/>
      <c r="E317" s="143"/>
      <c r="F317" s="143"/>
      <c r="G317" s="143"/>
      <c r="H317" s="143"/>
      <c r="I317" s="143"/>
      <c r="J317" s="143"/>
      <c r="K317" s="144"/>
      <c r="L317" s="33">
        <v>269203.95</v>
      </c>
      <c r="M317" s="33"/>
      <c r="N317" s="33"/>
      <c r="O317" s="33"/>
      <c r="BK317" s="35"/>
      <c r="BM317" s="35" t="s">
        <v>513</v>
      </c>
    </row>
    <row r="318" spans="1:65" s="3" customFormat="1" ht="15" x14ac:dyDescent="0.25">
      <c r="A318" s="145" t="s">
        <v>526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147"/>
      <c r="L318" s="55">
        <v>8076.12</v>
      </c>
      <c r="M318" s="55"/>
      <c r="N318" s="55"/>
      <c r="O318" s="55"/>
      <c r="BK318" s="35"/>
      <c r="BL318" s="2" t="s">
        <v>526</v>
      </c>
      <c r="BM318" s="35"/>
    </row>
    <row r="319" spans="1:65" s="3" customFormat="1" ht="15" x14ac:dyDescent="0.25">
      <c r="A319" s="142" t="s">
        <v>527</v>
      </c>
      <c r="B319" s="143"/>
      <c r="C319" s="143"/>
      <c r="D319" s="143"/>
      <c r="E319" s="143"/>
      <c r="F319" s="143"/>
      <c r="G319" s="143"/>
      <c r="H319" s="143"/>
      <c r="I319" s="143"/>
      <c r="J319" s="143"/>
      <c r="K319" s="144"/>
      <c r="L319" s="33">
        <v>277280.07</v>
      </c>
      <c r="M319" s="33"/>
      <c r="N319" s="33"/>
      <c r="O319" s="33"/>
      <c r="BK319" s="35"/>
      <c r="BM319" s="35" t="s">
        <v>527</v>
      </c>
    </row>
    <row r="320" spans="1:65" s="3" customFormat="1" ht="15" x14ac:dyDescent="0.25">
      <c r="A320" s="145" t="s">
        <v>528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7"/>
      <c r="L320" s="55">
        <v>55456.01</v>
      </c>
      <c r="M320" s="55"/>
      <c r="N320" s="55"/>
      <c r="O320" s="55"/>
      <c r="BK320" s="35"/>
      <c r="BL320" s="2" t="s">
        <v>528</v>
      </c>
      <c r="BM320" s="35"/>
    </row>
    <row r="321" spans="1:66" s="3" customFormat="1" ht="15" x14ac:dyDescent="0.25">
      <c r="A321" s="142" t="s">
        <v>529</v>
      </c>
      <c r="B321" s="143"/>
      <c r="C321" s="143"/>
      <c r="D321" s="143"/>
      <c r="E321" s="143"/>
      <c r="F321" s="143"/>
      <c r="G321" s="143"/>
      <c r="H321" s="143"/>
      <c r="I321" s="143"/>
      <c r="J321" s="143"/>
      <c r="K321" s="144"/>
      <c r="L321" s="33">
        <v>332736.08</v>
      </c>
      <c r="M321" s="33"/>
      <c r="N321" s="33"/>
      <c r="O321" s="33"/>
      <c r="BK321" s="35"/>
      <c r="BM321" s="35"/>
      <c r="BN321" s="35" t="s">
        <v>529</v>
      </c>
    </row>
    <row r="322" spans="1:66" s="3" customFormat="1" ht="15" x14ac:dyDescent="0.25">
      <c r="A322" s="145" t="s">
        <v>7064</v>
      </c>
      <c r="B322" s="146"/>
      <c r="C322" s="146"/>
      <c r="D322" s="146"/>
      <c r="E322" s="146"/>
      <c r="F322" s="146"/>
      <c r="G322" s="146"/>
      <c r="H322" s="146"/>
      <c r="I322" s="146"/>
      <c r="J322" s="146"/>
      <c r="K322" s="147"/>
      <c r="L322" s="55"/>
      <c r="M322" s="55"/>
      <c r="N322" s="55"/>
      <c r="O322" s="55"/>
      <c r="BK322" s="35"/>
      <c r="BL322" s="2" t="s">
        <v>7064</v>
      </c>
      <c r="BM322" s="35"/>
      <c r="BN322" s="35"/>
    </row>
    <row r="323" spans="1:66" s="3" customFormat="1" ht="15" x14ac:dyDescent="0.25">
      <c r="A323" s="145" t="s">
        <v>7065</v>
      </c>
      <c r="B323" s="146"/>
      <c r="C323" s="146"/>
      <c r="D323" s="146"/>
      <c r="E323" s="146"/>
      <c r="F323" s="146"/>
      <c r="G323" s="146"/>
      <c r="H323" s="146"/>
      <c r="I323" s="146"/>
      <c r="J323" s="146"/>
      <c r="K323" s="147"/>
      <c r="L323" s="55"/>
      <c r="M323" s="55"/>
      <c r="N323" s="55"/>
      <c r="O323" s="55"/>
      <c r="BK323" s="35"/>
      <c r="BL323" s="2" t="s">
        <v>7065</v>
      </c>
      <c r="BM323" s="35"/>
      <c r="BN323" s="35"/>
    </row>
    <row r="324" spans="1:66" s="3" customFormat="1" ht="15" x14ac:dyDescent="0.25">
      <c r="A324" s="145" t="s">
        <v>7066</v>
      </c>
      <c r="B324" s="146"/>
      <c r="C324" s="146"/>
      <c r="D324" s="146"/>
      <c r="E324" s="146"/>
      <c r="F324" s="146"/>
      <c r="G324" s="146"/>
      <c r="H324" s="146"/>
      <c r="I324" s="146"/>
      <c r="J324" s="146"/>
      <c r="K324" s="147"/>
      <c r="L324" s="55"/>
      <c r="M324" s="55"/>
      <c r="N324" s="55"/>
      <c r="O324" s="55"/>
      <c r="BK324" s="35"/>
      <c r="BL324" s="2" t="s">
        <v>7066</v>
      </c>
      <c r="BM324" s="35"/>
      <c r="BN324" s="35"/>
    </row>
    <row r="325" spans="1:66" s="3" customFormat="1" ht="53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66" s="3" customFormat="1" ht="15" x14ac:dyDescent="0.25">
      <c r="A326" s="4"/>
      <c r="B326" s="4"/>
      <c r="C326" s="4"/>
      <c r="D326" s="4"/>
      <c r="E326" s="4"/>
      <c r="F326" s="4"/>
      <c r="G326" s="4"/>
      <c r="H326" s="8"/>
      <c r="I326" s="56"/>
      <c r="J326" s="56"/>
      <c r="K326" s="56"/>
      <c r="L326" s="56"/>
      <c r="M326" s="4"/>
      <c r="N326" s="4"/>
      <c r="O326" s="4"/>
    </row>
  </sheetData>
  <mergeCells count="230">
    <mergeCell ref="A321:K321"/>
    <mergeCell ref="A322:K322"/>
    <mergeCell ref="A323:K323"/>
    <mergeCell ref="A324:K324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C288:E288"/>
    <mergeCell ref="C292:E292"/>
    <mergeCell ref="A293:K293"/>
    <mergeCell ref="A294:K294"/>
    <mergeCell ref="A295:K295"/>
    <mergeCell ref="C280:E280"/>
    <mergeCell ref="C281:E281"/>
    <mergeCell ref="C285:E285"/>
    <mergeCell ref="C286:E286"/>
    <mergeCell ref="C287:E287"/>
    <mergeCell ref="C269:E269"/>
    <mergeCell ref="C270:E270"/>
    <mergeCell ref="C274:E274"/>
    <mergeCell ref="C275:E275"/>
    <mergeCell ref="C276:E276"/>
    <mergeCell ref="C261:E261"/>
    <mergeCell ref="C262:E262"/>
    <mergeCell ref="C266:E266"/>
    <mergeCell ref="C267:E267"/>
    <mergeCell ref="C268:E268"/>
    <mergeCell ref="C253:E253"/>
    <mergeCell ref="C254:E254"/>
    <mergeCell ref="A255:O255"/>
    <mergeCell ref="C256:E256"/>
    <mergeCell ref="C260:E260"/>
    <mergeCell ref="C245:E245"/>
    <mergeCell ref="C246:E246"/>
    <mergeCell ref="C247:E247"/>
    <mergeCell ref="C251:E251"/>
    <mergeCell ref="C252:E252"/>
    <mergeCell ref="C240:E240"/>
    <mergeCell ref="C241:E241"/>
    <mergeCell ref="C242:E242"/>
    <mergeCell ref="C243:E243"/>
    <mergeCell ref="C244:E244"/>
    <mergeCell ref="C232:E232"/>
    <mergeCell ref="C233:E233"/>
    <mergeCell ref="C234:E234"/>
    <mergeCell ref="A235:O235"/>
    <mergeCell ref="C236:E236"/>
    <mergeCell ref="C224:E224"/>
    <mergeCell ref="C225:E225"/>
    <mergeCell ref="C226:E226"/>
    <mergeCell ref="C227:E227"/>
    <mergeCell ref="C231:E231"/>
    <mergeCell ref="C216:E216"/>
    <mergeCell ref="C217:E217"/>
    <mergeCell ref="C218:E218"/>
    <mergeCell ref="C219:E219"/>
    <mergeCell ref="C220:E220"/>
    <mergeCell ref="C208:E208"/>
    <mergeCell ref="C209:E209"/>
    <mergeCell ref="A210:O210"/>
    <mergeCell ref="C211:E211"/>
    <mergeCell ref="C215:E215"/>
    <mergeCell ref="C203:E203"/>
    <mergeCell ref="C204:E204"/>
    <mergeCell ref="C205:E205"/>
    <mergeCell ref="C206:E206"/>
    <mergeCell ref="C207:E207"/>
    <mergeCell ref="C192:E192"/>
    <mergeCell ref="C196:E196"/>
    <mergeCell ref="C197:E197"/>
    <mergeCell ref="C201:E201"/>
    <mergeCell ref="C202:E202"/>
    <mergeCell ref="C184:E184"/>
    <mergeCell ref="A185:O185"/>
    <mergeCell ref="A186:O186"/>
    <mergeCell ref="C187:E187"/>
    <mergeCell ref="C191:E191"/>
    <mergeCell ref="C176:E176"/>
    <mergeCell ref="C180:E180"/>
    <mergeCell ref="C181:E181"/>
    <mergeCell ref="C182:E182"/>
    <mergeCell ref="C183:E183"/>
    <mergeCell ref="C171:E171"/>
    <mergeCell ref="C172:E172"/>
    <mergeCell ref="C173:E173"/>
    <mergeCell ref="C174:E174"/>
    <mergeCell ref="A175:O175"/>
    <mergeCell ref="C163:E163"/>
    <mergeCell ref="A164:O164"/>
    <mergeCell ref="A165:O165"/>
    <mergeCell ref="C166:E166"/>
    <mergeCell ref="C170:E170"/>
    <mergeCell ref="C155:E155"/>
    <mergeCell ref="C156:E156"/>
    <mergeCell ref="C160:E160"/>
    <mergeCell ref="C161:E161"/>
    <mergeCell ref="C162:E162"/>
    <mergeCell ref="C147:E147"/>
    <mergeCell ref="C148:E148"/>
    <mergeCell ref="C149:E149"/>
    <mergeCell ref="C153:E153"/>
    <mergeCell ref="C154:E154"/>
    <mergeCell ref="C139:E139"/>
    <mergeCell ref="C140:E140"/>
    <mergeCell ref="C141:E141"/>
    <mergeCell ref="C142:E142"/>
    <mergeCell ref="C146:E146"/>
    <mergeCell ref="C134:E134"/>
    <mergeCell ref="C135:E135"/>
    <mergeCell ref="C136:E136"/>
    <mergeCell ref="C137:E137"/>
    <mergeCell ref="C138:E138"/>
    <mergeCell ref="C123:E123"/>
    <mergeCell ref="C127:E127"/>
    <mergeCell ref="C128:E128"/>
    <mergeCell ref="C129:E129"/>
    <mergeCell ref="C130:E130"/>
    <mergeCell ref="C115:E115"/>
    <mergeCell ref="C116:E116"/>
    <mergeCell ref="C117:E117"/>
    <mergeCell ref="C121:E121"/>
    <mergeCell ref="C122:E122"/>
    <mergeCell ref="C107:E107"/>
    <mergeCell ref="C108:E108"/>
    <mergeCell ref="C109:E109"/>
    <mergeCell ref="C110:E110"/>
    <mergeCell ref="C111:E111"/>
    <mergeCell ref="C99:E99"/>
    <mergeCell ref="C100:E100"/>
    <mergeCell ref="C101:E101"/>
    <mergeCell ref="C102:E102"/>
    <mergeCell ref="C103:E103"/>
    <mergeCell ref="C85:E85"/>
    <mergeCell ref="C89:E89"/>
    <mergeCell ref="C90:E90"/>
    <mergeCell ref="C94:E94"/>
    <mergeCell ref="C95:E95"/>
    <mergeCell ref="C80:E80"/>
    <mergeCell ref="C81:E81"/>
    <mergeCell ref="C82:E82"/>
    <mergeCell ref="C83:E83"/>
    <mergeCell ref="A84:O84"/>
    <mergeCell ref="C72:E72"/>
    <mergeCell ref="C73:E73"/>
    <mergeCell ref="C74:E74"/>
    <mergeCell ref="C75:E75"/>
    <mergeCell ref="C79:E79"/>
    <mergeCell ref="C67:E67"/>
    <mergeCell ref="C68:E68"/>
    <mergeCell ref="C69:E69"/>
    <mergeCell ref="C70:E70"/>
    <mergeCell ref="C71:E71"/>
    <mergeCell ref="C59:E59"/>
    <mergeCell ref="C60:E60"/>
    <mergeCell ref="C61:E61"/>
    <mergeCell ref="C62:E62"/>
    <mergeCell ref="C63:E63"/>
    <mergeCell ref="C51:E51"/>
    <mergeCell ref="C52:E52"/>
    <mergeCell ref="A53:O53"/>
    <mergeCell ref="C54:E54"/>
    <mergeCell ref="C58:E58"/>
    <mergeCell ref="C43:E43"/>
    <mergeCell ref="C44:E44"/>
    <mergeCell ref="C48:E48"/>
    <mergeCell ref="C49:E49"/>
    <mergeCell ref="C50:E50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0:E20"/>
    <mergeCell ref="A21:O21"/>
    <mergeCell ref="C22:E22"/>
    <mergeCell ref="C26:E26"/>
    <mergeCell ref="C27:E27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N250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7067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7068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7068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7069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2271.4839999999999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1586.675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315.06200000000001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598.04999999999995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2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2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2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2" s="3" customFormat="1" ht="15" x14ac:dyDescent="0.25">
      <c r="A22" s="138" t="s">
        <v>33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33</v>
      </c>
    </row>
    <row r="23" spans="1:62" s="3" customFormat="1" ht="15" x14ac:dyDescent="0.25">
      <c r="A23" s="133" t="s">
        <v>35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35</v>
      </c>
    </row>
    <row r="24" spans="1:62" s="3" customFormat="1" ht="90" x14ac:dyDescent="0.25">
      <c r="A24" s="29" t="s">
        <v>36</v>
      </c>
      <c r="B24" s="30" t="s">
        <v>70</v>
      </c>
      <c r="C24" s="136" t="s">
        <v>71</v>
      </c>
      <c r="D24" s="136"/>
      <c r="E24" s="136"/>
      <c r="F24" s="29" t="s">
        <v>72</v>
      </c>
      <c r="G24" s="44">
        <v>1.95</v>
      </c>
      <c r="H24" s="33" t="s">
        <v>73</v>
      </c>
      <c r="I24" s="33" t="s">
        <v>74</v>
      </c>
      <c r="J24" s="33">
        <v>1759.44</v>
      </c>
      <c r="K24" s="31" t="s">
        <v>42</v>
      </c>
      <c r="L24" s="33">
        <v>63579.75</v>
      </c>
      <c r="M24" s="33">
        <v>33143.9</v>
      </c>
      <c r="N24" s="34" t="s">
        <v>7070</v>
      </c>
      <c r="O24" s="33">
        <v>29711.66</v>
      </c>
      <c r="BG24" s="27"/>
      <c r="BH24" s="28"/>
      <c r="BI24" s="35" t="s">
        <v>71</v>
      </c>
    </row>
    <row r="25" spans="1:62" s="3" customFormat="1" ht="15" x14ac:dyDescent="0.25">
      <c r="A25" s="36"/>
      <c r="B25" s="37"/>
      <c r="C25" s="37"/>
      <c r="D25" s="37"/>
      <c r="E25" s="38" t="s">
        <v>7071</v>
      </c>
      <c r="F25" s="38"/>
      <c r="G25" s="39"/>
      <c r="H25" s="40"/>
      <c r="I25" s="11"/>
      <c r="J25" s="11"/>
      <c r="K25" s="11"/>
      <c r="L25" s="41">
        <v>36405.68</v>
      </c>
      <c r="M25" s="42"/>
      <c r="N25" s="42"/>
      <c r="O25" s="43"/>
      <c r="BG25" s="27"/>
      <c r="BH25" s="28"/>
      <c r="BI25" s="35"/>
    </row>
    <row r="26" spans="1:62" s="3" customFormat="1" ht="15" x14ac:dyDescent="0.25">
      <c r="A26" s="36"/>
      <c r="B26" s="37"/>
      <c r="C26" s="37"/>
      <c r="D26" s="37"/>
      <c r="E26" s="38" t="s">
        <v>7072</v>
      </c>
      <c r="F26" s="38"/>
      <c r="G26" s="39"/>
      <c r="H26" s="40"/>
      <c r="I26" s="11"/>
      <c r="J26" s="11"/>
      <c r="K26" s="11"/>
      <c r="L26" s="41">
        <v>19037.830000000002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119023.26</v>
      </c>
      <c r="M27" s="42"/>
      <c r="N27" s="42"/>
      <c r="O27" s="43"/>
      <c r="BG27" s="27"/>
      <c r="BH27" s="28"/>
      <c r="BI27" s="35"/>
    </row>
    <row r="28" spans="1:62" s="3" customFormat="1" ht="23.25" x14ac:dyDescent="0.25">
      <c r="A28" s="45"/>
      <c r="B28" s="46" t="s">
        <v>78</v>
      </c>
      <c r="C28" s="141" t="s">
        <v>79</v>
      </c>
      <c r="D28" s="141"/>
      <c r="E28" s="141"/>
      <c r="F28" s="47" t="s">
        <v>80</v>
      </c>
      <c r="G28" s="39" t="s">
        <v>7073</v>
      </c>
      <c r="H28" s="48">
        <v>9042.7999999999993</v>
      </c>
      <c r="I28" s="48"/>
      <c r="J28" s="48">
        <v>9042.7999999999993</v>
      </c>
      <c r="K28" s="49"/>
      <c r="L28" s="48">
        <v>67.010000000000005</v>
      </c>
      <c r="M28" s="48"/>
      <c r="N28" s="48"/>
      <c r="O28" s="50">
        <v>67.010000000000005</v>
      </c>
      <c r="BG28" s="27"/>
      <c r="BH28" s="28"/>
      <c r="BI28" s="35"/>
      <c r="BJ28" s="19" t="s">
        <v>79</v>
      </c>
    </row>
    <row r="29" spans="1:62" s="3" customFormat="1" ht="22.5" x14ac:dyDescent="0.25">
      <c r="A29" s="45"/>
      <c r="B29" s="46" t="s">
        <v>82</v>
      </c>
      <c r="C29" s="141" t="s">
        <v>83</v>
      </c>
      <c r="D29" s="141"/>
      <c r="E29" s="141"/>
      <c r="F29" s="47" t="s">
        <v>80</v>
      </c>
      <c r="G29" s="39" t="s">
        <v>7074</v>
      </c>
      <c r="H29" s="48">
        <v>10207.56</v>
      </c>
      <c r="I29" s="48"/>
      <c r="J29" s="48">
        <v>10207.56</v>
      </c>
      <c r="K29" s="49"/>
      <c r="L29" s="48">
        <v>3363.9</v>
      </c>
      <c r="M29" s="48"/>
      <c r="N29" s="48"/>
      <c r="O29" s="50">
        <v>3363.9</v>
      </c>
      <c r="BG29" s="27"/>
      <c r="BH29" s="28"/>
      <c r="BI29" s="35"/>
      <c r="BJ29" s="19" t="s">
        <v>83</v>
      </c>
    </row>
    <row r="30" spans="1:62" s="3" customFormat="1" ht="90" x14ac:dyDescent="0.25">
      <c r="A30" s="29" t="s">
        <v>47</v>
      </c>
      <c r="B30" s="30" t="s">
        <v>1408</v>
      </c>
      <c r="C30" s="136" t="s">
        <v>87</v>
      </c>
      <c r="D30" s="136"/>
      <c r="E30" s="136"/>
      <c r="F30" s="29" t="s">
        <v>88</v>
      </c>
      <c r="G30" s="52">
        <v>65</v>
      </c>
      <c r="H30" s="33">
        <v>137.41</v>
      </c>
      <c r="I30" s="33"/>
      <c r="J30" s="33">
        <v>137.41</v>
      </c>
      <c r="K30" s="31" t="s">
        <v>42</v>
      </c>
      <c r="L30" s="33">
        <v>77348.09</v>
      </c>
      <c r="M30" s="33"/>
      <c r="N30" s="34"/>
      <c r="O30" s="33">
        <v>77348.09</v>
      </c>
      <c r="BG30" s="27"/>
      <c r="BH30" s="28"/>
      <c r="BI30" s="35" t="s">
        <v>87</v>
      </c>
      <c r="BJ30" s="19"/>
    </row>
    <row r="31" spans="1:62" s="3" customFormat="1" ht="90" x14ac:dyDescent="0.25">
      <c r="A31" s="29" t="s">
        <v>51</v>
      </c>
      <c r="B31" s="30" t="s">
        <v>2599</v>
      </c>
      <c r="C31" s="136" t="s">
        <v>90</v>
      </c>
      <c r="D31" s="136"/>
      <c r="E31" s="136"/>
      <c r="F31" s="29" t="s">
        <v>88</v>
      </c>
      <c r="G31" s="52">
        <v>260</v>
      </c>
      <c r="H31" s="33">
        <v>60.62</v>
      </c>
      <c r="I31" s="33"/>
      <c r="J31" s="33">
        <v>60.62</v>
      </c>
      <c r="K31" s="31" t="s">
        <v>42</v>
      </c>
      <c r="L31" s="33">
        <v>136491.99</v>
      </c>
      <c r="M31" s="33"/>
      <c r="N31" s="34"/>
      <c r="O31" s="33">
        <v>136491.99</v>
      </c>
      <c r="BG31" s="27"/>
      <c r="BH31" s="28"/>
      <c r="BI31" s="35" t="s">
        <v>90</v>
      </c>
      <c r="BJ31" s="19"/>
    </row>
    <row r="32" spans="1:62" s="3" customFormat="1" ht="90" x14ac:dyDescent="0.25">
      <c r="A32" s="29" t="s">
        <v>64</v>
      </c>
      <c r="B32" s="30" t="s">
        <v>118</v>
      </c>
      <c r="C32" s="136" t="s">
        <v>776</v>
      </c>
      <c r="D32" s="136"/>
      <c r="E32" s="136"/>
      <c r="F32" s="29" t="s">
        <v>120</v>
      </c>
      <c r="G32" s="44">
        <v>0.21</v>
      </c>
      <c r="H32" s="33" t="s">
        <v>121</v>
      </c>
      <c r="I32" s="33" t="s">
        <v>122</v>
      </c>
      <c r="J32" s="33">
        <v>32.32</v>
      </c>
      <c r="K32" s="31" t="s">
        <v>42</v>
      </c>
      <c r="L32" s="33">
        <v>1024.69</v>
      </c>
      <c r="M32" s="33">
        <v>787.03</v>
      </c>
      <c r="N32" s="34" t="s">
        <v>7075</v>
      </c>
      <c r="O32" s="33">
        <v>58.78</v>
      </c>
      <c r="BG32" s="27"/>
      <c r="BH32" s="28"/>
      <c r="BI32" s="35" t="s">
        <v>776</v>
      </c>
      <c r="BJ32" s="19"/>
    </row>
    <row r="33" spans="1:62" s="3" customFormat="1" ht="15" x14ac:dyDescent="0.25">
      <c r="A33" s="36"/>
      <c r="B33" s="37"/>
      <c r="C33" s="37"/>
      <c r="D33" s="37"/>
      <c r="E33" s="38" t="s">
        <v>7076</v>
      </c>
      <c r="F33" s="38"/>
      <c r="G33" s="39"/>
      <c r="H33" s="40"/>
      <c r="I33" s="11"/>
      <c r="J33" s="11"/>
      <c r="K33" s="11"/>
      <c r="L33" s="41">
        <v>912.33</v>
      </c>
      <c r="M33" s="42"/>
      <c r="N33" s="42"/>
      <c r="O33" s="43"/>
      <c r="BG33" s="27"/>
      <c r="BH33" s="28"/>
      <c r="BI33" s="35"/>
      <c r="BJ33" s="19"/>
    </row>
    <row r="34" spans="1:62" s="3" customFormat="1" ht="15" x14ac:dyDescent="0.25">
      <c r="A34" s="36"/>
      <c r="B34" s="37"/>
      <c r="C34" s="37"/>
      <c r="D34" s="37"/>
      <c r="E34" s="38" t="s">
        <v>7077</v>
      </c>
      <c r="F34" s="38"/>
      <c r="G34" s="39"/>
      <c r="H34" s="40"/>
      <c r="I34" s="11"/>
      <c r="J34" s="11"/>
      <c r="K34" s="11"/>
      <c r="L34" s="41">
        <v>477.09</v>
      </c>
      <c r="M34" s="42"/>
      <c r="N34" s="42"/>
      <c r="O34" s="43"/>
      <c r="BG34" s="27"/>
      <c r="BH34" s="28"/>
      <c r="BI34" s="35"/>
      <c r="BJ34" s="19"/>
    </row>
    <row r="35" spans="1:62" s="3" customFormat="1" ht="15" x14ac:dyDescent="0.25">
      <c r="A35" s="36"/>
      <c r="B35" s="37"/>
      <c r="C35" s="37"/>
      <c r="D35" s="37"/>
      <c r="E35" s="38" t="s">
        <v>46</v>
      </c>
      <c r="F35" s="38"/>
      <c r="G35" s="39"/>
      <c r="H35" s="40"/>
      <c r="I35" s="11"/>
      <c r="J35" s="11"/>
      <c r="K35" s="11"/>
      <c r="L35" s="41">
        <v>2414.11</v>
      </c>
      <c r="M35" s="42"/>
      <c r="N35" s="42"/>
      <c r="O35" s="43"/>
      <c r="BG35" s="27"/>
      <c r="BH35" s="28"/>
      <c r="BI35" s="35"/>
      <c r="BJ35" s="19"/>
    </row>
    <row r="36" spans="1:62" s="3" customFormat="1" ht="22.5" x14ac:dyDescent="0.25">
      <c r="A36" s="45"/>
      <c r="B36" s="46" t="s">
        <v>126</v>
      </c>
      <c r="C36" s="141" t="s">
        <v>127</v>
      </c>
      <c r="D36" s="141"/>
      <c r="E36" s="141"/>
      <c r="F36" s="47" t="s">
        <v>80</v>
      </c>
      <c r="G36" s="39" t="s">
        <v>7078</v>
      </c>
      <c r="H36" s="48">
        <v>12139.44</v>
      </c>
      <c r="I36" s="48"/>
      <c r="J36" s="48">
        <v>12139.44</v>
      </c>
      <c r="K36" s="49"/>
      <c r="L36" s="48">
        <v>1.27</v>
      </c>
      <c r="M36" s="48"/>
      <c r="N36" s="48"/>
      <c r="O36" s="50">
        <v>1.27</v>
      </c>
      <c r="BG36" s="27"/>
      <c r="BH36" s="28"/>
      <c r="BI36" s="35"/>
      <c r="BJ36" s="19" t="s">
        <v>127</v>
      </c>
    </row>
    <row r="37" spans="1:62" s="3" customFormat="1" ht="22.5" x14ac:dyDescent="0.25">
      <c r="A37" s="45"/>
      <c r="B37" s="46" t="s">
        <v>129</v>
      </c>
      <c r="C37" s="141" t="s">
        <v>130</v>
      </c>
      <c r="D37" s="141"/>
      <c r="E37" s="141"/>
      <c r="F37" s="47" t="s">
        <v>62</v>
      </c>
      <c r="G37" s="39" t="s">
        <v>7079</v>
      </c>
      <c r="H37" s="48">
        <v>50.47</v>
      </c>
      <c r="I37" s="48"/>
      <c r="J37" s="48">
        <v>50.47</v>
      </c>
      <c r="K37" s="49"/>
      <c r="L37" s="48">
        <v>5.51</v>
      </c>
      <c r="M37" s="48"/>
      <c r="N37" s="48"/>
      <c r="O37" s="50">
        <v>5.51</v>
      </c>
      <c r="BG37" s="27"/>
      <c r="BH37" s="28"/>
      <c r="BI37" s="35"/>
      <c r="BJ37" s="19" t="s">
        <v>130</v>
      </c>
    </row>
    <row r="38" spans="1:62" s="3" customFormat="1" ht="90" x14ac:dyDescent="0.25">
      <c r="A38" s="29" t="s">
        <v>67</v>
      </c>
      <c r="B38" s="30" t="s">
        <v>2180</v>
      </c>
      <c r="C38" s="136" t="s">
        <v>106</v>
      </c>
      <c r="D38" s="136"/>
      <c r="E38" s="136"/>
      <c r="F38" s="29" t="s">
        <v>88</v>
      </c>
      <c r="G38" s="52">
        <v>10</v>
      </c>
      <c r="H38" s="33">
        <v>167.53</v>
      </c>
      <c r="I38" s="33"/>
      <c r="J38" s="33">
        <v>167.53</v>
      </c>
      <c r="K38" s="31" t="s">
        <v>42</v>
      </c>
      <c r="L38" s="33">
        <v>14508.1</v>
      </c>
      <c r="M38" s="33"/>
      <c r="N38" s="34"/>
      <c r="O38" s="33">
        <v>14508.1</v>
      </c>
      <c r="BG38" s="27"/>
      <c r="BH38" s="28"/>
      <c r="BI38" s="35" t="s">
        <v>106</v>
      </c>
      <c r="BJ38" s="19"/>
    </row>
    <row r="39" spans="1:62" s="3" customFormat="1" ht="90" x14ac:dyDescent="0.25">
      <c r="A39" s="29" t="s">
        <v>69</v>
      </c>
      <c r="B39" s="30" t="s">
        <v>5764</v>
      </c>
      <c r="C39" s="136" t="s">
        <v>108</v>
      </c>
      <c r="D39" s="136"/>
      <c r="E39" s="136"/>
      <c r="F39" s="29" t="s">
        <v>88</v>
      </c>
      <c r="G39" s="52">
        <v>54</v>
      </c>
      <c r="H39" s="33">
        <v>25.31</v>
      </c>
      <c r="I39" s="33"/>
      <c r="J39" s="33">
        <v>25.31</v>
      </c>
      <c r="K39" s="31" t="s">
        <v>42</v>
      </c>
      <c r="L39" s="33">
        <v>11835.97</v>
      </c>
      <c r="M39" s="33"/>
      <c r="N39" s="34"/>
      <c r="O39" s="33">
        <v>11835.97</v>
      </c>
      <c r="BG39" s="27"/>
      <c r="BH39" s="28"/>
      <c r="BI39" s="35" t="s">
        <v>108</v>
      </c>
      <c r="BJ39" s="19"/>
    </row>
    <row r="40" spans="1:62" s="3" customFormat="1" ht="90" x14ac:dyDescent="0.25">
      <c r="A40" s="29" t="s">
        <v>85</v>
      </c>
      <c r="B40" s="30" t="s">
        <v>1408</v>
      </c>
      <c r="C40" s="136" t="s">
        <v>110</v>
      </c>
      <c r="D40" s="136"/>
      <c r="E40" s="136"/>
      <c r="F40" s="29" t="s">
        <v>88</v>
      </c>
      <c r="G40" s="52">
        <v>24</v>
      </c>
      <c r="H40" s="33">
        <v>38.49</v>
      </c>
      <c r="I40" s="33"/>
      <c r="J40" s="33">
        <v>38.49</v>
      </c>
      <c r="K40" s="31" t="s">
        <v>42</v>
      </c>
      <c r="L40" s="33">
        <v>7999.76</v>
      </c>
      <c r="M40" s="33"/>
      <c r="N40" s="34"/>
      <c r="O40" s="33">
        <v>7999.76</v>
      </c>
      <c r="BG40" s="27"/>
      <c r="BH40" s="28"/>
      <c r="BI40" s="35" t="s">
        <v>110</v>
      </c>
      <c r="BJ40" s="19"/>
    </row>
    <row r="41" spans="1:62" s="3" customFormat="1" ht="90" x14ac:dyDescent="0.25">
      <c r="A41" s="29" t="s">
        <v>89</v>
      </c>
      <c r="B41" s="30" t="s">
        <v>1408</v>
      </c>
      <c r="C41" s="136" t="s">
        <v>112</v>
      </c>
      <c r="D41" s="136"/>
      <c r="E41" s="136"/>
      <c r="F41" s="29" t="s">
        <v>88</v>
      </c>
      <c r="G41" s="52">
        <v>8</v>
      </c>
      <c r="H41" s="33">
        <v>30.02</v>
      </c>
      <c r="I41" s="33"/>
      <c r="J41" s="33">
        <v>30.02</v>
      </c>
      <c r="K41" s="31" t="s">
        <v>42</v>
      </c>
      <c r="L41" s="33">
        <v>2079.79</v>
      </c>
      <c r="M41" s="33"/>
      <c r="N41" s="34"/>
      <c r="O41" s="33">
        <v>2079.79</v>
      </c>
      <c r="BG41" s="27"/>
      <c r="BH41" s="28"/>
      <c r="BI41" s="35" t="s">
        <v>112</v>
      </c>
      <c r="BJ41" s="19"/>
    </row>
    <row r="42" spans="1:62" s="3" customFormat="1" ht="90" x14ac:dyDescent="0.25">
      <c r="A42" s="29" t="s">
        <v>91</v>
      </c>
      <c r="B42" s="30" t="s">
        <v>2182</v>
      </c>
      <c r="C42" s="136" t="s">
        <v>116</v>
      </c>
      <c r="D42" s="136"/>
      <c r="E42" s="136"/>
      <c r="F42" s="29" t="s">
        <v>88</v>
      </c>
      <c r="G42" s="52">
        <v>12</v>
      </c>
      <c r="H42" s="33">
        <v>64.95</v>
      </c>
      <c r="I42" s="33"/>
      <c r="J42" s="33">
        <v>64.95</v>
      </c>
      <c r="K42" s="31" t="s">
        <v>42</v>
      </c>
      <c r="L42" s="33">
        <v>6749.6</v>
      </c>
      <c r="M42" s="33"/>
      <c r="N42" s="34"/>
      <c r="O42" s="33">
        <v>6749.6</v>
      </c>
      <c r="BG42" s="27"/>
      <c r="BH42" s="28"/>
      <c r="BI42" s="35" t="s">
        <v>116</v>
      </c>
      <c r="BJ42" s="19"/>
    </row>
    <row r="43" spans="1:62" s="3" customFormat="1" ht="90" x14ac:dyDescent="0.25">
      <c r="A43" s="29" t="s">
        <v>105</v>
      </c>
      <c r="B43" s="30" t="s">
        <v>7080</v>
      </c>
      <c r="C43" s="136" t="s">
        <v>114</v>
      </c>
      <c r="D43" s="136"/>
      <c r="E43" s="136"/>
      <c r="F43" s="29" t="s">
        <v>88</v>
      </c>
      <c r="G43" s="52">
        <v>12</v>
      </c>
      <c r="H43" s="33">
        <v>39.26</v>
      </c>
      <c r="I43" s="33"/>
      <c r="J43" s="33">
        <v>39.26</v>
      </c>
      <c r="K43" s="31" t="s">
        <v>42</v>
      </c>
      <c r="L43" s="33">
        <v>4079.9</v>
      </c>
      <c r="M43" s="33"/>
      <c r="N43" s="34"/>
      <c r="O43" s="33">
        <v>4079.9</v>
      </c>
      <c r="BG43" s="27"/>
      <c r="BH43" s="28"/>
      <c r="BI43" s="35" t="s">
        <v>114</v>
      </c>
      <c r="BJ43" s="19"/>
    </row>
    <row r="44" spans="1:62" s="3" customFormat="1" ht="90" x14ac:dyDescent="0.25">
      <c r="A44" s="29" t="s">
        <v>107</v>
      </c>
      <c r="B44" s="30" t="s">
        <v>118</v>
      </c>
      <c r="C44" s="136" t="s">
        <v>119</v>
      </c>
      <c r="D44" s="136"/>
      <c r="E44" s="136"/>
      <c r="F44" s="29" t="s">
        <v>120</v>
      </c>
      <c r="G44" s="51">
        <v>1.5434000000000001</v>
      </c>
      <c r="H44" s="33" t="s">
        <v>121</v>
      </c>
      <c r="I44" s="33" t="s">
        <v>122</v>
      </c>
      <c r="J44" s="33">
        <v>32.32</v>
      </c>
      <c r="K44" s="31" t="s">
        <v>42</v>
      </c>
      <c r="L44" s="33">
        <v>7530.93</v>
      </c>
      <c r="M44" s="33">
        <v>5784.27</v>
      </c>
      <c r="N44" s="34" t="s">
        <v>7081</v>
      </c>
      <c r="O44" s="33">
        <v>431.98</v>
      </c>
      <c r="BG44" s="27"/>
      <c r="BH44" s="28"/>
      <c r="BI44" s="35" t="s">
        <v>119</v>
      </c>
      <c r="BJ44" s="19"/>
    </row>
    <row r="45" spans="1:62" s="3" customFormat="1" ht="15" x14ac:dyDescent="0.25">
      <c r="A45" s="36"/>
      <c r="B45" s="37"/>
      <c r="C45" s="37"/>
      <c r="D45" s="37"/>
      <c r="E45" s="38" t="s">
        <v>7082</v>
      </c>
      <c r="F45" s="38"/>
      <c r="G45" s="39"/>
      <c r="H45" s="40"/>
      <c r="I45" s="11"/>
      <c r="J45" s="11"/>
      <c r="K45" s="11"/>
      <c r="L45" s="41">
        <v>6705.14</v>
      </c>
      <c r="M45" s="42"/>
      <c r="N45" s="42"/>
      <c r="O45" s="43"/>
      <c r="BG45" s="27"/>
      <c r="BH45" s="28"/>
      <c r="BI45" s="35"/>
      <c r="BJ45" s="19"/>
    </row>
    <row r="46" spans="1:62" s="3" customFormat="1" ht="15" x14ac:dyDescent="0.25">
      <c r="A46" s="36"/>
      <c r="B46" s="37"/>
      <c r="C46" s="37"/>
      <c r="D46" s="37"/>
      <c r="E46" s="38" t="s">
        <v>7083</v>
      </c>
      <c r="F46" s="38"/>
      <c r="G46" s="39"/>
      <c r="H46" s="40"/>
      <c r="I46" s="11"/>
      <c r="J46" s="11"/>
      <c r="K46" s="11"/>
      <c r="L46" s="41">
        <v>3506.36</v>
      </c>
      <c r="M46" s="42"/>
      <c r="N46" s="42"/>
      <c r="O46" s="43"/>
      <c r="BG46" s="27"/>
      <c r="BH46" s="28"/>
      <c r="BI46" s="35"/>
      <c r="BJ46" s="19"/>
    </row>
    <row r="47" spans="1:62" s="3" customFormat="1" ht="15" x14ac:dyDescent="0.25">
      <c r="A47" s="36"/>
      <c r="B47" s="37"/>
      <c r="C47" s="37"/>
      <c r="D47" s="37"/>
      <c r="E47" s="38" t="s">
        <v>46</v>
      </c>
      <c r="F47" s="38"/>
      <c r="G47" s="39"/>
      <c r="H47" s="40"/>
      <c r="I47" s="11"/>
      <c r="J47" s="11"/>
      <c r="K47" s="11"/>
      <c r="L47" s="41">
        <v>17742.43</v>
      </c>
      <c r="M47" s="42"/>
      <c r="N47" s="42"/>
      <c r="O47" s="43"/>
      <c r="BG47" s="27"/>
      <c r="BH47" s="28"/>
      <c r="BI47" s="35"/>
      <c r="BJ47" s="19"/>
    </row>
    <row r="48" spans="1:62" s="3" customFormat="1" ht="22.5" x14ac:dyDescent="0.25">
      <c r="A48" s="45"/>
      <c r="B48" s="46" t="s">
        <v>126</v>
      </c>
      <c r="C48" s="141" t="s">
        <v>127</v>
      </c>
      <c r="D48" s="141"/>
      <c r="E48" s="141"/>
      <c r="F48" s="47" t="s">
        <v>80</v>
      </c>
      <c r="G48" s="39" t="s">
        <v>7084</v>
      </c>
      <c r="H48" s="48">
        <v>12139.44</v>
      </c>
      <c r="I48" s="48"/>
      <c r="J48" s="48">
        <v>12139.44</v>
      </c>
      <c r="K48" s="49"/>
      <c r="L48" s="48">
        <v>9.3699999999999992</v>
      </c>
      <c r="M48" s="48"/>
      <c r="N48" s="48"/>
      <c r="O48" s="50">
        <v>9.3699999999999992</v>
      </c>
      <c r="BG48" s="27"/>
      <c r="BH48" s="28"/>
      <c r="BI48" s="35"/>
      <c r="BJ48" s="19" t="s">
        <v>127</v>
      </c>
    </row>
    <row r="49" spans="1:62" s="3" customFormat="1" ht="22.5" x14ac:dyDescent="0.25">
      <c r="A49" s="45"/>
      <c r="B49" s="46" t="s">
        <v>129</v>
      </c>
      <c r="C49" s="141" t="s">
        <v>130</v>
      </c>
      <c r="D49" s="141"/>
      <c r="E49" s="141"/>
      <c r="F49" s="47" t="s">
        <v>62</v>
      </c>
      <c r="G49" s="39" t="s">
        <v>7085</v>
      </c>
      <c r="H49" s="48">
        <v>50.47</v>
      </c>
      <c r="I49" s="48"/>
      <c r="J49" s="48">
        <v>50.47</v>
      </c>
      <c r="K49" s="49"/>
      <c r="L49" s="48">
        <v>40.51</v>
      </c>
      <c r="M49" s="48"/>
      <c r="N49" s="48"/>
      <c r="O49" s="50">
        <v>40.51</v>
      </c>
      <c r="BG49" s="27"/>
      <c r="BH49" s="28"/>
      <c r="BI49" s="35"/>
      <c r="BJ49" s="19" t="s">
        <v>130</v>
      </c>
    </row>
    <row r="50" spans="1:62" s="3" customFormat="1" ht="90" x14ac:dyDescent="0.25">
      <c r="A50" s="29" t="s">
        <v>109</v>
      </c>
      <c r="B50" s="30" t="s">
        <v>2618</v>
      </c>
      <c r="C50" s="136" t="s">
        <v>133</v>
      </c>
      <c r="D50" s="136"/>
      <c r="E50" s="136"/>
      <c r="F50" s="29" t="s">
        <v>88</v>
      </c>
      <c r="G50" s="52">
        <v>51</v>
      </c>
      <c r="H50" s="33">
        <v>193.51</v>
      </c>
      <c r="I50" s="33"/>
      <c r="J50" s="33">
        <v>193.51</v>
      </c>
      <c r="K50" s="31" t="s">
        <v>42</v>
      </c>
      <c r="L50" s="33">
        <v>85465.63</v>
      </c>
      <c r="M50" s="33"/>
      <c r="N50" s="34"/>
      <c r="O50" s="33">
        <v>85465.63</v>
      </c>
      <c r="BG50" s="27"/>
      <c r="BH50" s="28"/>
      <c r="BI50" s="35" t="s">
        <v>133</v>
      </c>
      <c r="BJ50" s="19"/>
    </row>
    <row r="51" spans="1:62" s="3" customFormat="1" ht="15" x14ac:dyDescent="0.25">
      <c r="A51" s="138" t="s">
        <v>7086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BG51" s="27" t="s">
        <v>7086</v>
      </c>
      <c r="BH51" s="28"/>
      <c r="BI51" s="35"/>
      <c r="BJ51" s="19"/>
    </row>
    <row r="52" spans="1:62" s="3" customFormat="1" ht="90" x14ac:dyDescent="0.25">
      <c r="A52" s="29" t="s">
        <v>111</v>
      </c>
      <c r="B52" s="30" t="s">
        <v>197</v>
      </c>
      <c r="C52" s="136" t="s">
        <v>198</v>
      </c>
      <c r="D52" s="136"/>
      <c r="E52" s="136"/>
      <c r="F52" s="29" t="s">
        <v>199</v>
      </c>
      <c r="G52" s="53">
        <v>8.4</v>
      </c>
      <c r="H52" s="33" t="s">
        <v>200</v>
      </c>
      <c r="I52" s="33">
        <v>28.44</v>
      </c>
      <c r="J52" s="33">
        <v>26.34</v>
      </c>
      <c r="K52" s="31" t="s">
        <v>42</v>
      </c>
      <c r="L52" s="33">
        <v>17358.78</v>
      </c>
      <c r="M52" s="33">
        <v>12683.5</v>
      </c>
      <c r="N52" s="34">
        <v>2759.2</v>
      </c>
      <c r="O52" s="33">
        <v>1916.08</v>
      </c>
      <c r="BG52" s="27"/>
      <c r="BH52" s="28"/>
      <c r="BI52" s="35" t="s">
        <v>198</v>
      </c>
      <c r="BJ52" s="19"/>
    </row>
    <row r="53" spans="1:62" s="3" customFormat="1" ht="15" x14ac:dyDescent="0.25">
      <c r="A53" s="36"/>
      <c r="B53" s="37"/>
      <c r="C53" s="37"/>
      <c r="D53" s="37"/>
      <c r="E53" s="38" t="s">
        <v>4982</v>
      </c>
      <c r="F53" s="38"/>
      <c r="G53" s="39"/>
      <c r="H53" s="40"/>
      <c r="I53" s="11"/>
      <c r="J53" s="11"/>
      <c r="K53" s="11"/>
      <c r="L53" s="41">
        <v>11795.66</v>
      </c>
      <c r="M53" s="42"/>
      <c r="N53" s="42"/>
      <c r="O53" s="43"/>
      <c r="BG53" s="27"/>
      <c r="BH53" s="28"/>
      <c r="BI53" s="35"/>
      <c r="BJ53" s="19"/>
    </row>
    <row r="54" spans="1:62" s="3" customFormat="1" ht="15" x14ac:dyDescent="0.25">
      <c r="A54" s="36"/>
      <c r="B54" s="37"/>
      <c r="C54" s="37"/>
      <c r="D54" s="37"/>
      <c r="E54" s="38" t="s">
        <v>4983</v>
      </c>
      <c r="F54" s="38"/>
      <c r="G54" s="39"/>
      <c r="H54" s="40"/>
      <c r="I54" s="11"/>
      <c r="J54" s="11"/>
      <c r="K54" s="11"/>
      <c r="L54" s="41">
        <v>7863.77</v>
      </c>
      <c r="M54" s="42"/>
      <c r="N54" s="42"/>
      <c r="O54" s="43"/>
      <c r="BG54" s="27"/>
      <c r="BH54" s="28"/>
      <c r="BI54" s="35"/>
      <c r="BJ54" s="19"/>
    </row>
    <row r="55" spans="1:62" s="3" customFormat="1" ht="15" x14ac:dyDescent="0.25">
      <c r="A55" s="36"/>
      <c r="B55" s="37"/>
      <c r="C55" s="37"/>
      <c r="D55" s="37"/>
      <c r="E55" s="38" t="s">
        <v>46</v>
      </c>
      <c r="F55" s="38"/>
      <c r="G55" s="39"/>
      <c r="H55" s="40"/>
      <c r="I55" s="11"/>
      <c r="J55" s="11"/>
      <c r="K55" s="11"/>
      <c r="L55" s="41">
        <v>37018.21</v>
      </c>
      <c r="M55" s="42"/>
      <c r="N55" s="42"/>
      <c r="O55" s="43"/>
      <c r="BG55" s="27"/>
      <c r="BH55" s="28"/>
      <c r="BI55" s="35"/>
      <c r="BJ55" s="19"/>
    </row>
    <row r="56" spans="1:62" s="3" customFormat="1" ht="22.5" x14ac:dyDescent="0.25">
      <c r="A56" s="45"/>
      <c r="B56" s="46" t="s">
        <v>203</v>
      </c>
      <c r="C56" s="141" t="s">
        <v>204</v>
      </c>
      <c r="D56" s="141"/>
      <c r="E56" s="141"/>
      <c r="F56" s="47" t="s">
        <v>80</v>
      </c>
      <c r="G56" s="39" t="s">
        <v>1466</v>
      </c>
      <c r="H56" s="48">
        <v>12320.59</v>
      </c>
      <c r="I56" s="48"/>
      <c r="J56" s="48">
        <v>12320.59</v>
      </c>
      <c r="K56" s="49"/>
      <c r="L56" s="48">
        <v>10.35</v>
      </c>
      <c r="M56" s="48"/>
      <c r="N56" s="48"/>
      <c r="O56" s="50">
        <v>10.35</v>
      </c>
      <c r="BG56" s="27"/>
      <c r="BH56" s="28"/>
      <c r="BI56" s="35"/>
      <c r="BJ56" s="19" t="s">
        <v>204</v>
      </c>
    </row>
    <row r="57" spans="1:62" s="3" customFormat="1" ht="23.25" x14ac:dyDescent="0.25">
      <c r="A57" s="45"/>
      <c r="B57" s="46" t="s">
        <v>206</v>
      </c>
      <c r="C57" s="141" t="s">
        <v>207</v>
      </c>
      <c r="D57" s="141"/>
      <c r="E57" s="141"/>
      <c r="F57" s="47" t="s">
        <v>155</v>
      </c>
      <c r="G57" s="39" t="s">
        <v>1467</v>
      </c>
      <c r="H57" s="48">
        <v>64.86</v>
      </c>
      <c r="I57" s="48"/>
      <c r="J57" s="48">
        <v>64.86</v>
      </c>
      <c r="K57" s="49"/>
      <c r="L57" s="48">
        <v>54.48</v>
      </c>
      <c r="M57" s="48"/>
      <c r="N57" s="48"/>
      <c r="O57" s="50">
        <v>54.48</v>
      </c>
      <c r="BG57" s="27"/>
      <c r="BH57" s="28"/>
      <c r="BI57" s="35"/>
      <c r="BJ57" s="19" t="s">
        <v>207</v>
      </c>
    </row>
    <row r="58" spans="1:62" s="3" customFormat="1" ht="45.75" x14ac:dyDescent="0.25">
      <c r="A58" s="45"/>
      <c r="B58" s="46" t="s">
        <v>209</v>
      </c>
      <c r="C58" s="141" t="s">
        <v>210</v>
      </c>
      <c r="D58" s="141"/>
      <c r="E58" s="141"/>
      <c r="F58" s="47" t="s">
        <v>80</v>
      </c>
      <c r="G58" s="39" t="s">
        <v>1468</v>
      </c>
      <c r="H58" s="48">
        <v>6207.31</v>
      </c>
      <c r="I58" s="48"/>
      <c r="J58" s="48">
        <v>6207.31</v>
      </c>
      <c r="K58" s="49"/>
      <c r="L58" s="48">
        <v>156.41999999999999</v>
      </c>
      <c r="M58" s="48"/>
      <c r="N58" s="48"/>
      <c r="O58" s="50">
        <v>156.41999999999999</v>
      </c>
      <c r="BG58" s="27"/>
      <c r="BH58" s="28"/>
      <c r="BI58" s="35"/>
      <c r="BJ58" s="19" t="s">
        <v>210</v>
      </c>
    </row>
    <row r="59" spans="1:62" s="3" customFormat="1" ht="90" x14ac:dyDescent="0.25">
      <c r="A59" s="29" t="s">
        <v>113</v>
      </c>
      <c r="B59" s="30" t="s">
        <v>7087</v>
      </c>
      <c r="C59" s="136" t="s">
        <v>7088</v>
      </c>
      <c r="D59" s="136"/>
      <c r="E59" s="136"/>
      <c r="F59" s="29" t="s">
        <v>88</v>
      </c>
      <c r="G59" s="52">
        <v>2</v>
      </c>
      <c r="H59" s="33">
        <v>2347.96</v>
      </c>
      <c r="I59" s="33"/>
      <c r="J59" s="33">
        <v>2347.96</v>
      </c>
      <c r="K59" s="31" t="s">
        <v>42</v>
      </c>
      <c r="L59" s="33">
        <v>40666.67</v>
      </c>
      <c r="M59" s="33"/>
      <c r="N59" s="34"/>
      <c r="O59" s="33">
        <v>40666.67</v>
      </c>
      <c r="BG59" s="27"/>
      <c r="BH59" s="28"/>
      <c r="BI59" s="35" t="s">
        <v>7088</v>
      </c>
      <c r="BJ59" s="19"/>
    </row>
    <row r="60" spans="1:62" s="3" customFormat="1" ht="90" x14ac:dyDescent="0.25">
      <c r="A60" s="29" t="s">
        <v>115</v>
      </c>
      <c r="B60" s="30" t="s">
        <v>7087</v>
      </c>
      <c r="C60" s="136" t="s">
        <v>7089</v>
      </c>
      <c r="D60" s="136"/>
      <c r="E60" s="136"/>
      <c r="F60" s="29" t="s">
        <v>88</v>
      </c>
      <c r="G60" s="52">
        <v>2</v>
      </c>
      <c r="H60" s="33">
        <v>2347.96</v>
      </c>
      <c r="I60" s="33"/>
      <c r="J60" s="33">
        <v>2347.96</v>
      </c>
      <c r="K60" s="31" t="s">
        <v>42</v>
      </c>
      <c r="L60" s="33">
        <v>40666.67</v>
      </c>
      <c r="M60" s="33"/>
      <c r="N60" s="34"/>
      <c r="O60" s="33">
        <v>40666.67</v>
      </c>
      <c r="BG60" s="27"/>
      <c r="BH60" s="28"/>
      <c r="BI60" s="35" t="s">
        <v>7089</v>
      </c>
      <c r="BJ60" s="19"/>
    </row>
    <row r="61" spans="1:62" s="3" customFormat="1" ht="90" x14ac:dyDescent="0.25">
      <c r="A61" s="29" t="s">
        <v>117</v>
      </c>
      <c r="B61" s="30" t="s">
        <v>1469</v>
      </c>
      <c r="C61" s="136" t="s">
        <v>1470</v>
      </c>
      <c r="D61" s="136"/>
      <c r="E61" s="136"/>
      <c r="F61" s="29" t="s">
        <v>899</v>
      </c>
      <c r="G61" s="52">
        <v>4</v>
      </c>
      <c r="H61" s="33" t="s">
        <v>1471</v>
      </c>
      <c r="I61" s="33">
        <v>3.38</v>
      </c>
      <c r="J61" s="33">
        <v>0.86</v>
      </c>
      <c r="K61" s="31" t="s">
        <v>42</v>
      </c>
      <c r="L61" s="33">
        <v>2979.65</v>
      </c>
      <c r="M61" s="33">
        <v>2793.66</v>
      </c>
      <c r="N61" s="34">
        <v>156.19999999999999</v>
      </c>
      <c r="O61" s="33">
        <v>29.79</v>
      </c>
      <c r="BG61" s="27"/>
      <c r="BH61" s="28"/>
      <c r="BI61" s="35" t="s">
        <v>1470</v>
      </c>
      <c r="BJ61" s="19"/>
    </row>
    <row r="62" spans="1:62" s="3" customFormat="1" ht="15" x14ac:dyDescent="0.25">
      <c r="A62" s="36"/>
      <c r="B62" s="37"/>
      <c r="C62" s="37"/>
      <c r="D62" s="37"/>
      <c r="E62" s="38" t="s">
        <v>7090</v>
      </c>
      <c r="F62" s="38"/>
      <c r="G62" s="39"/>
      <c r="H62" s="40"/>
      <c r="I62" s="11"/>
      <c r="J62" s="11"/>
      <c r="K62" s="11"/>
      <c r="L62" s="41">
        <v>2598.1</v>
      </c>
      <c r="M62" s="42"/>
      <c r="N62" s="42"/>
      <c r="O62" s="43"/>
      <c r="BG62" s="27"/>
      <c r="BH62" s="28"/>
      <c r="BI62" s="35"/>
      <c r="BJ62" s="19"/>
    </row>
    <row r="63" spans="1:62" s="3" customFormat="1" ht="15" x14ac:dyDescent="0.25">
      <c r="A63" s="36"/>
      <c r="B63" s="37"/>
      <c r="C63" s="37"/>
      <c r="D63" s="37"/>
      <c r="E63" s="38" t="s">
        <v>7091</v>
      </c>
      <c r="F63" s="38"/>
      <c r="G63" s="39"/>
      <c r="H63" s="40"/>
      <c r="I63" s="11"/>
      <c r="J63" s="11"/>
      <c r="K63" s="11"/>
      <c r="L63" s="41">
        <v>1732.07</v>
      </c>
      <c r="M63" s="42"/>
      <c r="N63" s="42"/>
      <c r="O63" s="43"/>
      <c r="BG63" s="27"/>
      <c r="BH63" s="28"/>
      <c r="BI63" s="35"/>
      <c r="BJ63" s="19"/>
    </row>
    <row r="64" spans="1:62" s="3" customFormat="1" ht="15" x14ac:dyDescent="0.25">
      <c r="A64" s="36"/>
      <c r="B64" s="37"/>
      <c r="C64" s="37"/>
      <c r="D64" s="37"/>
      <c r="E64" s="38" t="s">
        <v>46</v>
      </c>
      <c r="F64" s="38"/>
      <c r="G64" s="39"/>
      <c r="H64" s="40"/>
      <c r="I64" s="11"/>
      <c r="J64" s="11"/>
      <c r="K64" s="11"/>
      <c r="L64" s="41">
        <v>7309.82</v>
      </c>
      <c r="M64" s="42"/>
      <c r="N64" s="42"/>
      <c r="O64" s="43"/>
      <c r="BG64" s="27"/>
      <c r="BH64" s="28"/>
      <c r="BI64" s="35"/>
      <c r="BJ64" s="19"/>
    </row>
    <row r="65" spans="1:62" s="3" customFormat="1" ht="22.5" x14ac:dyDescent="0.25">
      <c r="A65" s="45"/>
      <c r="B65" s="46" t="s">
        <v>203</v>
      </c>
      <c r="C65" s="141" t="s">
        <v>204</v>
      </c>
      <c r="D65" s="141"/>
      <c r="E65" s="141"/>
      <c r="F65" s="47" t="s">
        <v>80</v>
      </c>
      <c r="G65" s="39" t="s">
        <v>1474</v>
      </c>
      <c r="H65" s="48">
        <v>12320.59</v>
      </c>
      <c r="I65" s="48"/>
      <c r="J65" s="48">
        <v>12320.59</v>
      </c>
      <c r="K65" s="49"/>
      <c r="L65" s="48">
        <v>3.45</v>
      </c>
      <c r="M65" s="48"/>
      <c r="N65" s="48"/>
      <c r="O65" s="50">
        <v>3.45</v>
      </c>
      <c r="BG65" s="27"/>
      <c r="BH65" s="28"/>
      <c r="BI65" s="35"/>
      <c r="BJ65" s="19" t="s">
        <v>204</v>
      </c>
    </row>
    <row r="66" spans="1:62" s="3" customFormat="1" ht="23.25" x14ac:dyDescent="0.25">
      <c r="A66" s="45"/>
      <c r="B66" s="46" t="s">
        <v>1475</v>
      </c>
      <c r="C66" s="141" t="s">
        <v>1476</v>
      </c>
      <c r="D66" s="141"/>
      <c r="E66" s="141"/>
      <c r="F66" s="47" t="s">
        <v>167</v>
      </c>
      <c r="G66" s="39" t="s">
        <v>1477</v>
      </c>
      <c r="H66" s="48">
        <v>18</v>
      </c>
      <c r="I66" s="48"/>
      <c r="J66" s="48">
        <v>18</v>
      </c>
      <c r="K66" s="49"/>
      <c r="L66" s="48">
        <v>0.01</v>
      </c>
      <c r="M66" s="48"/>
      <c r="N66" s="48"/>
      <c r="O66" s="50">
        <v>0.01</v>
      </c>
      <c r="BG66" s="27"/>
      <c r="BH66" s="28"/>
      <c r="BI66" s="35"/>
      <c r="BJ66" s="19" t="s">
        <v>1476</v>
      </c>
    </row>
    <row r="67" spans="1:62" s="3" customFormat="1" ht="90" x14ac:dyDescent="0.25">
      <c r="A67" s="29" t="s">
        <v>132</v>
      </c>
      <c r="B67" s="30" t="s">
        <v>233</v>
      </c>
      <c r="C67" s="136" t="s">
        <v>234</v>
      </c>
      <c r="D67" s="136"/>
      <c r="E67" s="136"/>
      <c r="F67" s="29" t="s">
        <v>179</v>
      </c>
      <c r="G67" s="53">
        <v>8.4</v>
      </c>
      <c r="H67" s="33" t="s">
        <v>235</v>
      </c>
      <c r="I67" s="33">
        <v>0.6</v>
      </c>
      <c r="J67" s="33">
        <v>133.49</v>
      </c>
      <c r="K67" s="31" t="s">
        <v>42</v>
      </c>
      <c r="L67" s="33">
        <v>18184.93</v>
      </c>
      <c r="M67" s="33">
        <v>8416.31</v>
      </c>
      <c r="N67" s="34">
        <v>58.02</v>
      </c>
      <c r="O67" s="33">
        <v>9710.6</v>
      </c>
      <c r="BG67" s="27"/>
      <c r="BH67" s="28"/>
      <c r="BI67" s="35" t="s">
        <v>234</v>
      </c>
      <c r="BJ67" s="19"/>
    </row>
    <row r="68" spans="1:62" s="3" customFormat="1" ht="15" x14ac:dyDescent="0.25">
      <c r="A68" s="36"/>
      <c r="B68" s="37"/>
      <c r="C68" s="37"/>
      <c r="D68" s="37"/>
      <c r="E68" s="38" t="s">
        <v>4986</v>
      </c>
      <c r="F68" s="38"/>
      <c r="G68" s="39"/>
      <c r="H68" s="40"/>
      <c r="I68" s="11"/>
      <c r="J68" s="11"/>
      <c r="K68" s="11"/>
      <c r="L68" s="41">
        <v>8416.31</v>
      </c>
      <c r="M68" s="42"/>
      <c r="N68" s="42"/>
      <c r="O68" s="43"/>
      <c r="BG68" s="27"/>
      <c r="BH68" s="28"/>
      <c r="BI68" s="35"/>
      <c r="BJ68" s="19"/>
    </row>
    <row r="69" spans="1:62" s="3" customFormat="1" ht="15" x14ac:dyDescent="0.25">
      <c r="A69" s="36"/>
      <c r="B69" s="37"/>
      <c r="C69" s="37"/>
      <c r="D69" s="37"/>
      <c r="E69" s="38" t="s">
        <v>4987</v>
      </c>
      <c r="F69" s="38"/>
      <c r="G69" s="39"/>
      <c r="H69" s="40"/>
      <c r="I69" s="11"/>
      <c r="J69" s="11"/>
      <c r="K69" s="11"/>
      <c r="L69" s="41">
        <v>4123.99</v>
      </c>
      <c r="M69" s="42"/>
      <c r="N69" s="42"/>
      <c r="O69" s="43"/>
      <c r="BG69" s="27"/>
      <c r="BH69" s="28"/>
      <c r="BI69" s="35"/>
      <c r="BJ69" s="19"/>
    </row>
    <row r="70" spans="1:62" s="3" customFormat="1" ht="15" x14ac:dyDescent="0.25">
      <c r="A70" s="36"/>
      <c r="B70" s="37"/>
      <c r="C70" s="37"/>
      <c r="D70" s="37"/>
      <c r="E70" s="38" t="s">
        <v>46</v>
      </c>
      <c r="F70" s="38"/>
      <c r="G70" s="39"/>
      <c r="H70" s="40"/>
      <c r="I70" s="11"/>
      <c r="J70" s="11"/>
      <c r="K70" s="11"/>
      <c r="L70" s="41">
        <v>30725.23</v>
      </c>
      <c r="M70" s="42"/>
      <c r="N70" s="42"/>
      <c r="O70" s="43"/>
      <c r="BG70" s="27"/>
      <c r="BH70" s="28"/>
      <c r="BI70" s="35"/>
      <c r="BJ70" s="19"/>
    </row>
    <row r="71" spans="1:62" s="3" customFormat="1" ht="22.5" x14ac:dyDescent="0.25">
      <c r="A71" s="45"/>
      <c r="B71" s="46" t="s">
        <v>183</v>
      </c>
      <c r="C71" s="141" t="s">
        <v>184</v>
      </c>
      <c r="D71" s="141"/>
      <c r="E71" s="141"/>
      <c r="F71" s="47" t="s">
        <v>167</v>
      </c>
      <c r="G71" s="39" t="s">
        <v>4988</v>
      </c>
      <c r="H71" s="48">
        <v>9</v>
      </c>
      <c r="I71" s="48"/>
      <c r="J71" s="48">
        <v>9</v>
      </c>
      <c r="K71" s="49"/>
      <c r="L71" s="48">
        <v>13.61</v>
      </c>
      <c r="M71" s="48"/>
      <c r="N71" s="48"/>
      <c r="O71" s="50">
        <v>13.61</v>
      </c>
      <c r="BG71" s="27"/>
      <c r="BH71" s="28"/>
      <c r="BI71" s="35"/>
      <c r="BJ71" s="19" t="s">
        <v>184</v>
      </c>
    </row>
    <row r="72" spans="1:62" s="3" customFormat="1" ht="23.25" x14ac:dyDescent="0.25">
      <c r="A72" s="45"/>
      <c r="B72" s="46" t="s">
        <v>186</v>
      </c>
      <c r="C72" s="141" t="s">
        <v>187</v>
      </c>
      <c r="D72" s="141"/>
      <c r="E72" s="141"/>
      <c r="F72" s="47" t="s">
        <v>188</v>
      </c>
      <c r="G72" s="39" t="s">
        <v>4989</v>
      </c>
      <c r="H72" s="48">
        <v>27.66</v>
      </c>
      <c r="I72" s="48"/>
      <c r="J72" s="48">
        <v>27.66</v>
      </c>
      <c r="K72" s="49"/>
      <c r="L72" s="48">
        <v>627.33000000000004</v>
      </c>
      <c r="M72" s="48"/>
      <c r="N72" s="48"/>
      <c r="O72" s="50">
        <v>627.33000000000004</v>
      </c>
      <c r="BG72" s="27"/>
      <c r="BH72" s="28"/>
      <c r="BI72" s="35"/>
      <c r="BJ72" s="19" t="s">
        <v>187</v>
      </c>
    </row>
    <row r="73" spans="1:62" s="3" customFormat="1" ht="34.5" x14ac:dyDescent="0.25">
      <c r="A73" s="45"/>
      <c r="B73" s="46" t="s">
        <v>190</v>
      </c>
      <c r="C73" s="141" t="s">
        <v>191</v>
      </c>
      <c r="D73" s="141"/>
      <c r="E73" s="141"/>
      <c r="F73" s="47" t="s">
        <v>188</v>
      </c>
      <c r="G73" s="39" t="s">
        <v>4990</v>
      </c>
      <c r="H73" s="48">
        <v>18.760000000000002</v>
      </c>
      <c r="I73" s="48"/>
      <c r="J73" s="48">
        <v>18.760000000000002</v>
      </c>
      <c r="K73" s="49"/>
      <c r="L73" s="48">
        <v>346.68</v>
      </c>
      <c r="M73" s="48"/>
      <c r="N73" s="48"/>
      <c r="O73" s="50">
        <v>346.68</v>
      </c>
      <c r="BG73" s="27"/>
      <c r="BH73" s="28"/>
      <c r="BI73" s="35"/>
      <c r="BJ73" s="19" t="s">
        <v>191</v>
      </c>
    </row>
    <row r="74" spans="1:62" s="3" customFormat="1" ht="23.25" x14ac:dyDescent="0.25">
      <c r="A74" s="45"/>
      <c r="B74" s="46" t="s">
        <v>241</v>
      </c>
      <c r="C74" s="141" t="s">
        <v>242</v>
      </c>
      <c r="D74" s="141"/>
      <c r="E74" s="141"/>
      <c r="F74" s="47" t="s">
        <v>188</v>
      </c>
      <c r="G74" s="39" t="s">
        <v>6420</v>
      </c>
      <c r="H74" s="48">
        <v>34.590000000000003</v>
      </c>
      <c r="I74" s="48"/>
      <c r="J74" s="48">
        <v>34.590000000000003</v>
      </c>
      <c r="K74" s="49"/>
      <c r="L74" s="48">
        <v>133.66</v>
      </c>
      <c r="M74" s="48"/>
      <c r="N74" s="48"/>
      <c r="O74" s="50">
        <v>133.66</v>
      </c>
      <c r="BG74" s="27"/>
      <c r="BH74" s="28"/>
      <c r="BI74" s="35"/>
      <c r="BJ74" s="19" t="s">
        <v>242</v>
      </c>
    </row>
    <row r="75" spans="1:62" s="3" customFormat="1" ht="15" x14ac:dyDescent="0.25">
      <c r="A75" s="138" t="s">
        <v>6935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40"/>
      <c r="BG75" s="27" t="s">
        <v>6935</v>
      </c>
      <c r="BH75" s="28"/>
      <c r="BI75" s="35"/>
      <c r="BJ75" s="19"/>
    </row>
    <row r="76" spans="1:62" s="3" customFormat="1" ht="15" x14ac:dyDescent="0.25">
      <c r="A76" s="133" t="s">
        <v>7092</v>
      </c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5"/>
      <c r="BG76" s="27"/>
      <c r="BH76" s="28" t="s">
        <v>7092</v>
      </c>
      <c r="BI76" s="35"/>
      <c r="BJ76" s="19"/>
    </row>
    <row r="77" spans="1:62" s="3" customFormat="1" ht="15" x14ac:dyDescent="0.25">
      <c r="A77" s="133" t="s">
        <v>7093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5"/>
      <c r="BG77" s="27"/>
      <c r="BH77" s="28" t="s">
        <v>7093</v>
      </c>
      <c r="BI77" s="35"/>
      <c r="BJ77" s="19"/>
    </row>
    <row r="78" spans="1:62" s="3" customFormat="1" ht="90" x14ac:dyDescent="0.25">
      <c r="A78" s="29" t="s">
        <v>134</v>
      </c>
      <c r="B78" s="30" t="s">
        <v>1540</v>
      </c>
      <c r="C78" s="136" t="s">
        <v>7094</v>
      </c>
      <c r="D78" s="136"/>
      <c r="E78" s="136"/>
      <c r="F78" s="29" t="s">
        <v>1091</v>
      </c>
      <c r="G78" s="32">
        <v>4.2539999999999996</v>
      </c>
      <c r="H78" s="33" t="s">
        <v>1542</v>
      </c>
      <c r="I78" s="33">
        <v>88.52</v>
      </c>
      <c r="J78" s="33"/>
      <c r="K78" s="31" t="s">
        <v>42</v>
      </c>
      <c r="L78" s="33">
        <v>30872.77</v>
      </c>
      <c r="M78" s="33">
        <v>26523.11</v>
      </c>
      <c r="N78" s="34">
        <v>4349.66</v>
      </c>
      <c r="O78" s="33"/>
      <c r="BG78" s="27"/>
      <c r="BH78" s="28"/>
      <c r="BI78" s="35" t="s">
        <v>7094</v>
      </c>
      <c r="BJ78" s="19"/>
    </row>
    <row r="79" spans="1:62" s="3" customFormat="1" ht="15" x14ac:dyDescent="0.25">
      <c r="A79" s="36"/>
      <c r="B79" s="37"/>
      <c r="C79" s="37"/>
      <c r="D79" s="37"/>
      <c r="E79" s="38" t="s">
        <v>7095</v>
      </c>
      <c r="F79" s="38"/>
      <c r="G79" s="39"/>
      <c r="H79" s="40"/>
      <c r="I79" s="11"/>
      <c r="J79" s="11"/>
      <c r="K79" s="11"/>
      <c r="L79" s="41">
        <v>25727.42</v>
      </c>
      <c r="M79" s="42"/>
      <c r="N79" s="42"/>
      <c r="O79" s="43"/>
      <c r="BG79" s="27"/>
      <c r="BH79" s="28"/>
      <c r="BI79" s="35"/>
      <c r="BJ79" s="19"/>
    </row>
    <row r="80" spans="1:62" s="3" customFormat="1" ht="15" x14ac:dyDescent="0.25">
      <c r="A80" s="36"/>
      <c r="B80" s="37"/>
      <c r="C80" s="37"/>
      <c r="D80" s="37"/>
      <c r="E80" s="38" t="s">
        <v>7096</v>
      </c>
      <c r="F80" s="38"/>
      <c r="G80" s="39"/>
      <c r="H80" s="40"/>
      <c r="I80" s="11"/>
      <c r="J80" s="11"/>
      <c r="K80" s="11"/>
      <c r="L80" s="41">
        <v>14587.71</v>
      </c>
      <c r="M80" s="42"/>
      <c r="N80" s="42"/>
      <c r="O80" s="43"/>
      <c r="BG80" s="27"/>
      <c r="BH80" s="28"/>
      <c r="BI80" s="35"/>
      <c r="BJ80" s="19"/>
    </row>
    <row r="81" spans="1:62" s="3" customFormat="1" ht="15" x14ac:dyDescent="0.25">
      <c r="A81" s="36"/>
      <c r="B81" s="37"/>
      <c r="C81" s="37"/>
      <c r="D81" s="37"/>
      <c r="E81" s="38" t="s">
        <v>46</v>
      </c>
      <c r="F81" s="38"/>
      <c r="G81" s="39"/>
      <c r="H81" s="40"/>
      <c r="I81" s="11"/>
      <c r="J81" s="11"/>
      <c r="K81" s="11"/>
      <c r="L81" s="41">
        <v>71187.899999999994</v>
      </c>
      <c r="M81" s="42"/>
      <c r="N81" s="42"/>
      <c r="O81" s="43"/>
      <c r="BG81" s="27"/>
      <c r="BH81" s="28"/>
      <c r="BI81" s="35"/>
      <c r="BJ81" s="19"/>
    </row>
    <row r="82" spans="1:62" s="3" customFormat="1" ht="90" x14ac:dyDescent="0.25">
      <c r="A82" s="29" t="s">
        <v>138</v>
      </c>
      <c r="B82" s="30" t="s">
        <v>7097</v>
      </c>
      <c r="C82" s="136" t="s">
        <v>2292</v>
      </c>
      <c r="D82" s="136"/>
      <c r="E82" s="136"/>
      <c r="F82" s="29" t="s">
        <v>257</v>
      </c>
      <c r="G82" s="32">
        <v>4.3390000000000004</v>
      </c>
      <c r="H82" s="33">
        <v>1047.78</v>
      </c>
      <c r="I82" s="33"/>
      <c r="J82" s="33">
        <v>1047.78</v>
      </c>
      <c r="K82" s="31" t="s">
        <v>42</v>
      </c>
      <c r="L82" s="33">
        <v>39371.11</v>
      </c>
      <c r="M82" s="33"/>
      <c r="N82" s="34"/>
      <c r="O82" s="33">
        <v>39371.11</v>
      </c>
      <c r="BG82" s="27"/>
      <c r="BH82" s="28"/>
      <c r="BI82" s="35" t="s">
        <v>2292</v>
      </c>
      <c r="BJ82" s="19"/>
    </row>
    <row r="83" spans="1:62" s="3" customFormat="1" ht="90" x14ac:dyDescent="0.25">
      <c r="A83" s="29" t="s">
        <v>169</v>
      </c>
      <c r="B83" s="30" t="s">
        <v>7098</v>
      </c>
      <c r="C83" s="136" t="s">
        <v>7099</v>
      </c>
      <c r="D83" s="136"/>
      <c r="E83" s="136"/>
      <c r="F83" s="29" t="s">
        <v>39</v>
      </c>
      <c r="G83" s="51">
        <v>1.0634999999999999</v>
      </c>
      <c r="H83" s="33" t="s">
        <v>7100</v>
      </c>
      <c r="I83" s="33" t="s">
        <v>7101</v>
      </c>
      <c r="J83" s="33">
        <v>3335.93</v>
      </c>
      <c r="K83" s="31" t="s">
        <v>42</v>
      </c>
      <c r="L83" s="33">
        <v>138154.01</v>
      </c>
      <c r="M83" s="33">
        <v>105489.91</v>
      </c>
      <c r="N83" s="34" t="s">
        <v>7102</v>
      </c>
      <c r="O83" s="33">
        <v>30723.62</v>
      </c>
      <c r="BG83" s="27"/>
      <c r="BH83" s="28"/>
      <c r="BI83" s="35" t="s">
        <v>7099</v>
      </c>
      <c r="BJ83" s="19"/>
    </row>
    <row r="84" spans="1:62" s="3" customFormat="1" ht="15" x14ac:dyDescent="0.25">
      <c r="A84" s="36"/>
      <c r="B84" s="37"/>
      <c r="C84" s="37"/>
      <c r="D84" s="37"/>
      <c r="E84" s="38" t="s">
        <v>7103</v>
      </c>
      <c r="F84" s="38"/>
      <c r="G84" s="39"/>
      <c r="H84" s="40"/>
      <c r="I84" s="11"/>
      <c r="J84" s="11"/>
      <c r="K84" s="11"/>
      <c r="L84" s="41">
        <v>121749.72</v>
      </c>
      <c r="M84" s="42"/>
      <c r="N84" s="42"/>
      <c r="O84" s="43"/>
      <c r="BG84" s="27"/>
      <c r="BH84" s="28"/>
      <c r="BI84" s="35"/>
      <c r="BJ84" s="19"/>
    </row>
    <row r="85" spans="1:62" s="3" customFormat="1" ht="15" x14ac:dyDescent="0.25">
      <c r="A85" s="36"/>
      <c r="B85" s="37"/>
      <c r="C85" s="37"/>
      <c r="D85" s="37"/>
      <c r="E85" s="38" t="s">
        <v>7104</v>
      </c>
      <c r="F85" s="38"/>
      <c r="G85" s="39"/>
      <c r="H85" s="40"/>
      <c r="I85" s="11"/>
      <c r="J85" s="11"/>
      <c r="K85" s="11"/>
      <c r="L85" s="41">
        <v>70658.320000000007</v>
      </c>
      <c r="M85" s="42"/>
      <c r="N85" s="42"/>
      <c r="O85" s="43"/>
      <c r="BG85" s="27"/>
      <c r="BH85" s="28"/>
      <c r="BI85" s="35"/>
      <c r="BJ85" s="19"/>
    </row>
    <row r="86" spans="1:62" s="3" customFormat="1" ht="15" x14ac:dyDescent="0.25">
      <c r="A86" s="36"/>
      <c r="B86" s="37"/>
      <c r="C86" s="37"/>
      <c r="D86" s="37"/>
      <c r="E86" s="38" t="s">
        <v>46</v>
      </c>
      <c r="F86" s="38"/>
      <c r="G86" s="39"/>
      <c r="H86" s="40"/>
      <c r="I86" s="11"/>
      <c r="J86" s="11"/>
      <c r="K86" s="11"/>
      <c r="L86" s="41">
        <v>330562.05</v>
      </c>
      <c r="M86" s="42"/>
      <c r="N86" s="42"/>
      <c r="O86" s="43"/>
      <c r="BG86" s="27"/>
      <c r="BH86" s="28"/>
      <c r="BI86" s="35"/>
      <c r="BJ86" s="19"/>
    </row>
    <row r="87" spans="1:62" s="3" customFormat="1" ht="22.5" x14ac:dyDescent="0.25">
      <c r="A87" s="45"/>
      <c r="B87" s="46" t="s">
        <v>5135</v>
      </c>
      <c r="C87" s="141" t="s">
        <v>5136</v>
      </c>
      <c r="D87" s="141"/>
      <c r="E87" s="141"/>
      <c r="F87" s="47" t="s">
        <v>80</v>
      </c>
      <c r="G87" s="39" t="s">
        <v>7105</v>
      </c>
      <c r="H87" s="48">
        <v>4169.42</v>
      </c>
      <c r="I87" s="48"/>
      <c r="J87" s="48">
        <v>4169.42</v>
      </c>
      <c r="K87" s="49"/>
      <c r="L87" s="48">
        <v>208.41</v>
      </c>
      <c r="M87" s="48"/>
      <c r="N87" s="48"/>
      <c r="O87" s="50">
        <v>208.41</v>
      </c>
      <c r="BG87" s="27"/>
      <c r="BH87" s="28"/>
      <c r="BI87" s="35"/>
      <c r="BJ87" s="19" t="s">
        <v>5136</v>
      </c>
    </row>
    <row r="88" spans="1:62" s="3" customFormat="1" ht="22.5" x14ac:dyDescent="0.25">
      <c r="A88" s="45"/>
      <c r="B88" s="46" t="s">
        <v>7106</v>
      </c>
      <c r="C88" s="141" t="s">
        <v>7107</v>
      </c>
      <c r="D88" s="141"/>
      <c r="E88" s="141"/>
      <c r="F88" s="47" t="s">
        <v>80</v>
      </c>
      <c r="G88" s="39" t="s">
        <v>7108</v>
      </c>
      <c r="H88" s="48">
        <v>7355.08</v>
      </c>
      <c r="I88" s="48"/>
      <c r="J88" s="48">
        <v>7355.08</v>
      </c>
      <c r="K88" s="49"/>
      <c r="L88" s="48">
        <v>907.37</v>
      </c>
      <c r="M88" s="48"/>
      <c r="N88" s="48"/>
      <c r="O88" s="50">
        <v>907.37</v>
      </c>
      <c r="BG88" s="27"/>
      <c r="BH88" s="28"/>
      <c r="BI88" s="35"/>
      <c r="BJ88" s="19" t="s">
        <v>7107</v>
      </c>
    </row>
    <row r="89" spans="1:62" s="3" customFormat="1" ht="23.25" x14ac:dyDescent="0.25">
      <c r="A89" s="45"/>
      <c r="B89" s="46" t="s">
        <v>7109</v>
      </c>
      <c r="C89" s="141" t="s">
        <v>7110</v>
      </c>
      <c r="D89" s="141"/>
      <c r="E89" s="141"/>
      <c r="F89" s="47" t="s">
        <v>50</v>
      </c>
      <c r="G89" s="39" t="s">
        <v>7111</v>
      </c>
      <c r="H89" s="48">
        <v>5.96</v>
      </c>
      <c r="I89" s="48"/>
      <c r="J89" s="48">
        <v>5.96</v>
      </c>
      <c r="K89" s="49"/>
      <c r="L89" s="48">
        <v>709.91</v>
      </c>
      <c r="M89" s="48"/>
      <c r="N89" s="48"/>
      <c r="O89" s="50">
        <v>709.91</v>
      </c>
      <c r="BG89" s="27"/>
      <c r="BH89" s="28"/>
      <c r="BI89" s="35"/>
      <c r="BJ89" s="19" t="s">
        <v>7110</v>
      </c>
    </row>
    <row r="90" spans="1:62" s="3" customFormat="1" ht="22.5" x14ac:dyDescent="0.25">
      <c r="A90" s="45"/>
      <c r="B90" s="46" t="s">
        <v>447</v>
      </c>
      <c r="C90" s="141" t="s">
        <v>448</v>
      </c>
      <c r="D90" s="141"/>
      <c r="E90" s="141"/>
      <c r="F90" s="47" t="s">
        <v>62</v>
      </c>
      <c r="G90" s="39" t="s">
        <v>7112</v>
      </c>
      <c r="H90" s="48">
        <v>9.6199999999999992</v>
      </c>
      <c r="I90" s="48"/>
      <c r="J90" s="48">
        <v>9.6199999999999992</v>
      </c>
      <c r="K90" s="49"/>
      <c r="L90" s="48">
        <v>10.23</v>
      </c>
      <c r="M90" s="48"/>
      <c r="N90" s="48"/>
      <c r="O90" s="50">
        <v>10.23</v>
      </c>
      <c r="BG90" s="27"/>
      <c r="BH90" s="28"/>
      <c r="BI90" s="35"/>
      <c r="BJ90" s="19" t="s">
        <v>448</v>
      </c>
    </row>
    <row r="91" spans="1:62" s="3" customFormat="1" ht="22.5" x14ac:dyDescent="0.25">
      <c r="A91" s="45"/>
      <c r="B91" s="46" t="s">
        <v>7113</v>
      </c>
      <c r="C91" s="141" t="s">
        <v>7114</v>
      </c>
      <c r="D91" s="141"/>
      <c r="E91" s="141"/>
      <c r="F91" s="47" t="s">
        <v>80</v>
      </c>
      <c r="G91" s="39" t="s">
        <v>7115</v>
      </c>
      <c r="H91" s="48">
        <v>7895.37</v>
      </c>
      <c r="I91" s="48"/>
      <c r="J91" s="48">
        <v>7895.37</v>
      </c>
      <c r="K91" s="49"/>
      <c r="L91" s="48">
        <v>9.24</v>
      </c>
      <c r="M91" s="48"/>
      <c r="N91" s="48"/>
      <c r="O91" s="50">
        <v>9.24</v>
      </c>
      <c r="BG91" s="27"/>
      <c r="BH91" s="28"/>
      <c r="BI91" s="35"/>
      <c r="BJ91" s="19" t="s">
        <v>7114</v>
      </c>
    </row>
    <row r="92" spans="1:62" s="3" customFormat="1" ht="22.5" x14ac:dyDescent="0.25">
      <c r="A92" s="45"/>
      <c r="B92" s="46" t="s">
        <v>7116</v>
      </c>
      <c r="C92" s="141" t="s">
        <v>7117</v>
      </c>
      <c r="D92" s="141"/>
      <c r="E92" s="141"/>
      <c r="F92" s="47" t="s">
        <v>80</v>
      </c>
      <c r="G92" s="39" t="s">
        <v>7118</v>
      </c>
      <c r="H92" s="48">
        <v>45079.95</v>
      </c>
      <c r="I92" s="48"/>
      <c r="J92" s="48">
        <v>45079.95</v>
      </c>
      <c r="K92" s="49"/>
      <c r="L92" s="48">
        <v>287.66000000000003</v>
      </c>
      <c r="M92" s="48"/>
      <c r="N92" s="48"/>
      <c r="O92" s="50">
        <v>287.66000000000003</v>
      </c>
      <c r="BG92" s="27"/>
      <c r="BH92" s="28"/>
      <c r="BI92" s="35"/>
      <c r="BJ92" s="19" t="s">
        <v>7117</v>
      </c>
    </row>
    <row r="93" spans="1:62" s="3" customFormat="1" ht="22.5" x14ac:dyDescent="0.25">
      <c r="A93" s="45"/>
      <c r="B93" s="46" t="s">
        <v>7119</v>
      </c>
      <c r="C93" s="141" t="s">
        <v>7120</v>
      </c>
      <c r="D93" s="141"/>
      <c r="E93" s="141"/>
      <c r="F93" s="47" t="s">
        <v>80</v>
      </c>
      <c r="G93" s="39" t="s">
        <v>7121</v>
      </c>
      <c r="H93" s="48">
        <v>13035.78</v>
      </c>
      <c r="I93" s="48"/>
      <c r="J93" s="48">
        <v>13035.78</v>
      </c>
      <c r="K93" s="49"/>
      <c r="L93" s="48">
        <v>693.18</v>
      </c>
      <c r="M93" s="48"/>
      <c r="N93" s="48"/>
      <c r="O93" s="50">
        <v>693.18</v>
      </c>
      <c r="BG93" s="27"/>
      <c r="BH93" s="28"/>
      <c r="BI93" s="35"/>
      <c r="BJ93" s="19" t="s">
        <v>7120</v>
      </c>
    </row>
    <row r="94" spans="1:62" s="3" customFormat="1" ht="23.25" x14ac:dyDescent="0.25">
      <c r="A94" s="45"/>
      <c r="B94" s="46" t="s">
        <v>7122</v>
      </c>
      <c r="C94" s="141" t="s">
        <v>392</v>
      </c>
      <c r="D94" s="141"/>
      <c r="E94" s="141"/>
      <c r="F94" s="47" t="s">
        <v>80</v>
      </c>
      <c r="G94" s="39" t="s">
        <v>7123</v>
      </c>
      <c r="H94" s="48">
        <v>24058.83</v>
      </c>
      <c r="I94" s="48"/>
      <c r="J94" s="48">
        <v>24058.83</v>
      </c>
      <c r="K94" s="49"/>
      <c r="L94" s="48">
        <v>562.9</v>
      </c>
      <c r="M94" s="48"/>
      <c r="N94" s="48"/>
      <c r="O94" s="50">
        <v>562.9</v>
      </c>
      <c r="BG94" s="27"/>
      <c r="BH94" s="28"/>
      <c r="BI94" s="35"/>
      <c r="BJ94" s="19" t="s">
        <v>392</v>
      </c>
    </row>
    <row r="95" spans="1:62" s="3" customFormat="1" ht="23.25" x14ac:dyDescent="0.25">
      <c r="A95" s="45"/>
      <c r="B95" s="46" t="s">
        <v>642</v>
      </c>
      <c r="C95" s="141" t="s">
        <v>643</v>
      </c>
      <c r="D95" s="141"/>
      <c r="E95" s="141"/>
      <c r="F95" s="47" t="s">
        <v>257</v>
      </c>
      <c r="G95" s="39" t="s">
        <v>7124</v>
      </c>
      <c r="H95" s="48">
        <v>481.9</v>
      </c>
      <c r="I95" s="48"/>
      <c r="J95" s="48">
        <v>481.9</v>
      </c>
      <c r="K95" s="49"/>
      <c r="L95" s="48">
        <v>158.88</v>
      </c>
      <c r="M95" s="48"/>
      <c r="N95" s="48"/>
      <c r="O95" s="50">
        <v>158.88</v>
      </c>
      <c r="BG95" s="27"/>
      <c r="BH95" s="28"/>
      <c r="BI95" s="35"/>
      <c r="BJ95" s="19" t="s">
        <v>643</v>
      </c>
    </row>
    <row r="96" spans="1:62" s="3" customFormat="1" ht="90" x14ac:dyDescent="0.25">
      <c r="A96" s="29" t="s">
        <v>172</v>
      </c>
      <c r="B96" s="30" t="s">
        <v>247</v>
      </c>
      <c r="C96" s="136" t="s">
        <v>248</v>
      </c>
      <c r="D96" s="136"/>
      <c r="E96" s="136"/>
      <c r="F96" s="29" t="s">
        <v>249</v>
      </c>
      <c r="G96" s="51">
        <v>1.0634999999999999</v>
      </c>
      <c r="H96" s="33" t="s">
        <v>250</v>
      </c>
      <c r="I96" s="33" t="s">
        <v>251</v>
      </c>
      <c r="J96" s="33">
        <v>7.57</v>
      </c>
      <c r="K96" s="31" t="s">
        <v>42</v>
      </c>
      <c r="L96" s="33">
        <v>22248.720000000001</v>
      </c>
      <c r="M96" s="33">
        <v>21397.08</v>
      </c>
      <c r="N96" s="34" t="s">
        <v>7125</v>
      </c>
      <c r="O96" s="33">
        <v>69.63</v>
      </c>
      <c r="BG96" s="27"/>
      <c r="BH96" s="28"/>
      <c r="BI96" s="35" t="s">
        <v>248</v>
      </c>
      <c r="BJ96" s="19"/>
    </row>
    <row r="97" spans="1:62" s="3" customFormat="1" ht="15" x14ac:dyDescent="0.25">
      <c r="A97" s="36"/>
      <c r="B97" s="37"/>
      <c r="C97" s="37"/>
      <c r="D97" s="37"/>
      <c r="E97" s="38" t="s">
        <v>7126</v>
      </c>
      <c r="F97" s="38"/>
      <c r="G97" s="39"/>
      <c r="H97" s="40"/>
      <c r="I97" s="11"/>
      <c r="J97" s="11"/>
      <c r="K97" s="11"/>
      <c r="L97" s="41">
        <v>25206.400000000001</v>
      </c>
      <c r="M97" s="42"/>
      <c r="N97" s="42"/>
      <c r="O97" s="43"/>
      <c r="BG97" s="27"/>
      <c r="BH97" s="28"/>
      <c r="BI97" s="35"/>
      <c r="BJ97" s="19"/>
    </row>
    <row r="98" spans="1:62" s="3" customFormat="1" ht="15" x14ac:dyDescent="0.25">
      <c r="A98" s="36"/>
      <c r="B98" s="37"/>
      <c r="C98" s="37"/>
      <c r="D98" s="37"/>
      <c r="E98" s="38" t="s">
        <v>7127</v>
      </c>
      <c r="F98" s="38"/>
      <c r="G98" s="39"/>
      <c r="H98" s="40"/>
      <c r="I98" s="11"/>
      <c r="J98" s="11"/>
      <c r="K98" s="11"/>
      <c r="L98" s="41">
        <v>14628.71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46</v>
      </c>
      <c r="F99" s="38"/>
      <c r="G99" s="39"/>
      <c r="H99" s="40"/>
      <c r="I99" s="11"/>
      <c r="J99" s="11"/>
      <c r="K99" s="11"/>
      <c r="L99" s="41">
        <v>62083.83</v>
      </c>
      <c r="M99" s="42"/>
      <c r="N99" s="42"/>
      <c r="O99" s="43"/>
      <c r="BG99" s="27"/>
      <c r="BH99" s="28"/>
      <c r="BI99" s="35"/>
      <c r="BJ99" s="19"/>
    </row>
    <row r="100" spans="1:62" s="3" customFormat="1" ht="22.5" x14ac:dyDescent="0.25">
      <c r="A100" s="45"/>
      <c r="B100" s="46" t="s">
        <v>255</v>
      </c>
      <c r="C100" s="141" t="s">
        <v>256</v>
      </c>
      <c r="D100" s="141"/>
      <c r="E100" s="141"/>
      <c r="F100" s="47" t="s">
        <v>257</v>
      </c>
      <c r="G100" s="39" t="s">
        <v>7128</v>
      </c>
      <c r="H100" s="48">
        <v>2.16</v>
      </c>
      <c r="I100" s="48"/>
      <c r="J100" s="48">
        <v>2.16</v>
      </c>
      <c r="K100" s="49"/>
      <c r="L100" s="48">
        <v>8.0399999999999991</v>
      </c>
      <c r="M100" s="48"/>
      <c r="N100" s="48"/>
      <c r="O100" s="50">
        <v>8.0399999999999991</v>
      </c>
      <c r="BG100" s="27"/>
      <c r="BH100" s="28"/>
      <c r="BI100" s="35"/>
      <c r="BJ100" s="19" t="s">
        <v>256</v>
      </c>
    </row>
    <row r="101" spans="1:62" s="3" customFormat="1" ht="90" x14ac:dyDescent="0.25">
      <c r="A101" s="29" t="s">
        <v>174</v>
      </c>
      <c r="B101" s="30" t="s">
        <v>260</v>
      </c>
      <c r="C101" s="136" t="s">
        <v>2301</v>
      </c>
      <c r="D101" s="136"/>
      <c r="E101" s="136"/>
      <c r="F101" s="29" t="s">
        <v>249</v>
      </c>
      <c r="G101" s="51">
        <v>1.0634999999999999</v>
      </c>
      <c r="H101" s="33" t="s">
        <v>1556</v>
      </c>
      <c r="I101" s="33" t="s">
        <v>1557</v>
      </c>
      <c r="J101" s="33"/>
      <c r="K101" s="31" t="s">
        <v>42</v>
      </c>
      <c r="L101" s="33">
        <v>2422.67</v>
      </c>
      <c r="M101" s="33">
        <v>1580.2</v>
      </c>
      <c r="N101" s="34" t="s">
        <v>7129</v>
      </c>
      <c r="O101" s="33"/>
      <c r="BG101" s="27"/>
      <c r="BH101" s="28"/>
      <c r="BI101" s="35" t="s">
        <v>2301</v>
      </c>
      <c r="BJ101" s="19"/>
    </row>
    <row r="102" spans="1:62" s="3" customFormat="1" ht="15" x14ac:dyDescent="0.25">
      <c r="A102" s="36"/>
      <c r="B102" s="37"/>
      <c r="C102" s="37"/>
      <c r="D102" s="37"/>
      <c r="E102" s="38" t="s">
        <v>7130</v>
      </c>
      <c r="F102" s="38"/>
      <c r="G102" s="39"/>
      <c r="H102" s="40"/>
      <c r="I102" s="11"/>
      <c r="J102" s="11"/>
      <c r="K102" s="11"/>
      <c r="L102" s="41">
        <v>3001.52</v>
      </c>
      <c r="M102" s="42"/>
      <c r="N102" s="42"/>
      <c r="O102" s="43"/>
      <c r="BG102" s="27"/>
      <c r="BH102" s="28"/>
      <c r="BI102" s="35"/>
      <c r="BJ102" s="19"/>
    </row>
    <row r="103" spans="1:62" s="3" customFormat="1" ht="15" x14ac:dyDescent="0.25">
      <c r="A103" s="36"/>
      <c r="B103" s="37"/>
      <c r="C103" s="37"/>
      <c r="D103" s="37"/>
      <c r="E103" s="38" t="s">
        <v>7131</v>
      </c>
      <c r="F103" s="38"/>
      <c r="G103" s="39"/>
      <c r="H103" s="40"/>
      <c r="I103" s="11"/>
      <c r="J103" s="11"/>
      <c r="K103" s="11"/>
      <c r="L103" s="41">
        <v>1741.95</v>
      </c>
      <c r="M103" s="42"/>
      <c r="N103" s="42"/>
      <c r="O103" s="43"/>
      <c r="BG103" s="27"/>
      <c r="BH103" s="28"/>
      <c r="BI103" s="35"/>
      <c r="BJ103" s="19"/>
    </row>
    <row r="104" spans="1:62" s="3" customFormat="1" ht="15" x14ac:dyDescent="0.25">
      <c r="A104" s="36"/>
      <c r="B104" s="37"/>
      <c r="C104" s="37"/>
      <c r="D104" s="37"/>
      <c r="E104" s="38" t="s">
        <v>46</v>
      </c>
      <c r="F104" s="38"/>
      <c r="G104" s="39"/>
      <c r="H104" s="40"/>
      <c r="I104" s="11"/>
      <c r="J104" s="11"/>
      <c r="K104" s="11"/>
      <c r="L104" s="41">
        <v>7166.14</v>
      </c>
      <c r="M104" s="42"/>
      <c r="N104" s="42"/>
      <c r="O104" s="43"/>
      <c r="BG104" s="27"/>
      <c r="BH104" s="28"/>
      <c r="BI104" s="35"/>
      <c r="BJ104" s="19"/>
    </row>
    <row r="105" spans="1:62" s="3" customFormat="1" ht="90" x14ac:dyDescent="0.25">
      <c r="A105" s="29" t="s">
        <v>176</v>
      </c>
      <c r="B105" s="30" t="s">
        <v>7132</v>
      </c>
      <c r="C105" s="136" t="s">
        <v>269</v>
      </c>
      <c r="D105" s="136"/>
      <c r="E105" s="136"/>
      <c r="F105" s="29" t="s">
        <v>257</v>
      </c>
      <c r="G105" s="32">
        <v>5.4240000000000004</v>
      </c>
      <c r="H105" s="33">
        <v>408.97</v>
      </c>
      <c r="I105" s="33"/>
      <c r="J105" s="33">
        <v>408.97</v>
      </c>
      <c r="K105" s="31" t="s">
        <v>42</v>
      </c>
      <c r="L105" s="33">
        <v>19210.07</v>
      </c>
      <c r="M105" s="33"/>
      <c r="N105" s="34"/>
      <c r="O105" s="33">
        <v>19210.07</v>
      </c>
      <c r="BG105" s="27"/>
      <c r="BH105" s="28"/>
      <c r="BI105" s="35" t="s">
        <v>269</v>
      </c>
      <c r="BJ105" s="19"/>
    </row>
    <row r="106" spans="1:62" s="3" customFormat="1" ht="90" x14ac:dyDescent="0.25">
      <c r="A106" s="29" t="s">
        <v>196</v>
      </c>
      <c r="B106" s="30" t="s">
        <v>319</v>
      </c>
      <c r="C106" s="136" t="s">
        <v>320</v>
      </c>
      <c r="D106" s="136"/>
      <c r="E106" s="136"/>
      <c r="F106" s="29" t="s">
        <v>321</v>
      </c>
      <c r="G106" s="32">
        <v>0.186</v>
      </c>
      <c r="H106" s="33" t="s">
        <v>322</v>
      </c>
      <c r="I106" s="33" t="s">
        <v>323</v>
      </c>
      <c r="J106" s="33">
        <v>241.92</v>
      </c>
      <c r="K106" s="31" t="s">
        <v>42</v>
      </c>
      <c r="L106" s="33">
        <v>1825.61</v>
      </c>
      <c r="M106" s="33">
        <v>1321.02</v>
      </c>
      <c r="N106" s="34" t="s">
        <v>7133</v>
      </c>
      <c r="O106" s="33">
        <v>389.68</v>
      </c>
      <c r="BG106" s="27"/>
      <c r="BH106" s="28"/>
      <c r="BI106" s="35" t="s">
        <v>320</v>
      </c>
      <c r="BJ106" s="19"/>
    </row>
    <row r="107" spans="1:62" s="3" customFormat="1" ht="15" x14ac:dyDescent="0.25">
      <c r="A107" s="36"/>
      <c r="B107" s="37"/>
      <c r="C107" s="37"/>
      <c r="D107" s="37"/>
      <c r="E107" s="38" t="s">
        <v>7134</v>
      </c>
      <c r="F107" s="38"/>
      <c r="G107" s="39"/>
      <c r="H107" s="40"/>
      <c r="I107" s="11"/>
      <c r="J107" s="11"/>
      <c r="K107" s="11"/>
      <c r="L107" s="41">
        <v>1372.33</v>
      </c>
      <c r="M107" s="42"/>
      <c r="N107" s="42"/>
      <c r="O107" s="43"/>
      <c r="BG107" s="27"/>
      <c r="BH107" s="28"/>
      <c r="BI107" s="35"/>
      <c r="BJ107" s="19"/>
    </row>
    <row r="108" spans="1:62" s="3" customFormat="1" ht="15" x14ac:dyDescent="0.25">
      <c r="A108" s="36"/>
      <c r="B108" s="37"/>
      <c r="C108" s="37"/>
      <c r="D108" s="37"/>
      <c r="E108" s="38" t="s">
        <v>7135</v>
      </c>
      <c r="F108" s="38"/>
      <c r="G108" s="39"/>
      <c r="H108" s="40"/>
      <c r="I108" s="11"/>
      <c r="J108" s="11"/>
      <c r="K108" s="11"/>
      <c r="L108" s="41">
        <v>780.34</v>
      </c>
      <c r="M108" s="42"/>
      <c r="N108" s="42"/>
      <c r="O108" s="43"/>
      <c r="BG108" s="27"/>
      <c r="BH108" s="28"/>
      <c r="BI108" s="35"/>
      <c r="BJ108" s="19"/>
    </row>
    <row r="109" spans="1:62" s="3" customFormat="1" ht="15" x14ac:dyDescent="0.25">
      <c r="A109" s="36"/>
      <c r="B109" s="37"/>
      <c r="C109" s="37"/>
      <c r="D109" s="37"/>
      <c r="E109" s="38" t="s">
        <v>46</v>
      </c>
      <c r="F109" s="38"/>
      <c r="G109" s="39"/>
      <c r="H109" s="40"/>
      <c r="I109" s="11"/>
      <c r="J109" s="11"/>
      <c r="K109" s="11"/>
      <c r="L109" s="41">
        <v>3978.28</v>
      </c>
      <c r="M109" s="42"/>
      <c r="N109" s="42"/>
      <c r="O109" s="43"/>
      <c r="BG109" s="27"/>
      <c r="BH109" s="28"/>
      <c r="BI109" s="35"/>
      <c r="BJ109" s="19"/>
    </row>
    <row r="110" spans="1:62" s="3" customFormat="1" ht="22.5" x14ac:dyDescent="0.25">
      <c r="A110" s="45"/>
      <c r="B110" s="46" t="s">
        <v>327</v>
      </c>
      <c r="C110" s="141" t="s">
        <v>328</v>
      </c>
      <c r="D110" s="141"/>
      <c r="E110" s="141"/>
      <c r="F110" s="47" t="s">
        <v>80</v>
      </c>
      <c r="G110" s="39" t="s">
        <v>7136</v>
      </c>
      <c r="H110" s="48">
        <v>8640</v>
      </c>
      <c r="I110" s="48"/>
      <c r="J110" s="48">
        <v>8640</v>
      </c>
      <c r="K110" s="49"/>
      <c r="L110" s="48">
        <v>45</v>
      </c>
      <c r="M110" s="48"/>
      <c r="N110" s="48"/>
      <c r="O110" s="50">
        <v>45</v>
      </c>
      <c r="BG110" s="27"/>
      <c r="BH110" s="28"/>
      <c r="BI110" s="35"/>
      <c r="BJ110" s="19" t="s">
        <v>328</v>
      </c>
    </row>
    <row r="111" spans="1:62" s="3" customFormat="1" ht="90" x14ac:dyDescent="0.25">
      <c r="A111" s="29" t="s">
        <v>212</v>
      </c>
      <c r="B111" s="30" t="s">
        <v>1524</v>
      </c>
      <c r="C111" s="136" t="s">
        <v>413</v>
      </c>
      <c r="D111" s="136"/>
      <c r="E111" s="136"/>
      <c r="F111" s="29" t="s">
        <v>50</v>
      </c>
      <c r="G111" s="44">
        <v>106.35</v>
      </c>
      <c r="H111" s="33">
        <v>9.33</v>
      </c>
      <c r="I111" s="33"/>
      <c r="J111" s="33">
        <v>9.33</v>
      </c>
      <c r="K111" s="31" t="s">
        <v>42</v>
      </c>
      <c r="L111" s="33">
        <v>8592.85</v>
      </c>
      <c r="M111" s="33"/>
      <c r="N111" s="34"/>
      <c r="O111" s="33">
        <v>8592.85</v>
      </c>
      <c r="BG111" s="27"/>
      <c r="BH111" s="28"/>
      <c r="BI111" s="35" t="s">
        <v>413</v>
      </c>
      <c r="BJ111" s="19"/>
    </row>
    <row r="112" spans="1:62" s="3" customFormat="1" ht="90" x14ac:dyDescent="0.25">
      <c r="A112" s="29" t="s">
        <v>215</v>
      </c>
      <c r="B112" s="30" t="s">
        <v>271</v>
      </c>
      <c r="C112" s="136" t="s">
        <v>272</v>
      </c>
      <c r="D112" s="136"/>
      <c r="E112" s="136"/>
      <c r="F112" s="29" t="s">
        <v>273</v>
      </c>
      <c r="G112" s="51">
        <v>1.0634999999999999</v>
      </c>
      <c r="H112" s="33" t="s">
        <v>274</v>
      </c>
      <c r="I112" s="33" t="s">
        <v>275</v>
      </c>
      <c r="J112" s="33">
        <v>11841.21</v>
      </c>
      <c r="K112" s="31" t="s">
        <v>42</v>
      </c>
      <c r="L112" s="33">
        <v>156023.89000000001</v>
      </c>
      <c r="M112" s="33">
        <v>43692.45</v>
      </c>
      <c r="N112" s="34" t="s">
        <v>7137</v>
      </c>
      <c r="O112" s="33">
        <v>109056.48</v>
      </c>
      <c r="BG112" s="27"/>
      <c r="BH112" s="28"/>
      <c r="BI112" s="35" t="s">
        <v>272</v>
      </c>
      <c r="BJ112" s="19"/>
    </row>
    <row r="113" spans="1:62" s="3" customFormat="1" ht="15" x14ac:dyDescent="0.25">
      <c r="A113" s="36"/>
      <c r="B113" s="37"/>
      <c r="C113" s="37"/>
      <c r="D113" s="37"/>
      <c r="E113" s="38" t="s">
        <v>7138</v>
      </c>
      <c r="F113" s="38"/>
      <c r="G113" s="39"/>
      <c r="H113" s="40"/>
      <c r="I113" s="11"/>
      <c r="J113" s="11"/>
      <c r="K113" s="11"/>
      <c r="L113" s="41">
        <v>54615.31</v>
      </c>
      <c r="M113" s="42"/>
      <c r="N113" s="42"/>
      <c r="O113" s="43"/>
      <c r="BG113" s="27"/>
      <c r="BH113" s="28"/>
      <c r="BI113" s="35"/>
      <c r="BJ113" s="19"/>
    </row>
    <row r="114" spans="1:62" s="3" customFormat="1" ht="15" x14ac:dyDescent="0.25">
      <c r="A114" s="36"/>
      <c r="B114" s="37"/>
      <c r="C114" s="37"/>
      <c r="D114" s="37"/>
      <c r="E114" s="38" t="s">
        <v>7139</v>
      </c>
      <c r="F114" s="38"/>
      <c r="G114" s="39"/>
      <c r="H114" s="40"/>
      <c r="I114" s="11"/>
      <c r="J114" s="11"/>
      <c r="K114" s="11"/>
      <c r="L114" s="41">
        <v>31696.39</v>
      </c>
      <c r="M114" s="42"/>
      <c r="N114" s="42"/>
      <c r="O114" s="43"/>
      <c r="BG114" s="27"/>
      <c r="BH114" s="28"/>
      <c r="BI114" s="35"/>
      <c r="BJ114" s="19"/>
    </row>
    <row r="115" spans="1:62" s="3" customFormat="1" ht="15" x14ac:dyDescent="0.25">
      <c r="A115" s="36"/>
      <c r="B115" s="37"/>
      <c r="C115" s="37"/>
      <c r="D115" s="37"/>
      <c r="E115" s="38" t="s">
        <v>46</v>
      </c>
      <c r="F115" s="38"/>
      <c r="G115" s="39"/>
      <c r="H115" s="40"/>
      <c r="I115" s="11"/>
      <c r="J115" s="11"/>
      <c r="K115" s="11"/>
      <c r="L115" s="41">
        <v>242335.59</v>
      </c>
      <c r="M115" s="42"/>
      <c r="N115" s="42"/>
      <c r="O115" s="43"/>
      <c r="BG115" s="27"/>
      <c r="BH115" s="28"/>
      <c r="BI115" s="35"/>
      <c r="BJ115" s="19"/>
    </row>
    <row r="116" spans="1:62" s="3" customFormat="1" ht="34.5" x14ac:dyDescent="0.25">
      <c r="A116" s="45"/>
      <c r="B116" s="46" t="s">
        <v>279</v>
      </c>
      <c r="C116" s="141" t="s">
        <v>280</v>
      </c>
      <c r="D116" s="141"/>
      <c r="E116" s="141"/>
      <c r="F116" s="47" t="s">
        <v>80</v>
      </c>
      <c r="G116" s="39" t="s">
        <v>7140</v>
      </c>
      <c r="H116" s="48">
        <v>17894.900000000001</v>
      </c>
      <c r="I116" s="48"/>
      <c r="J116" s="48">
        <v>17894.900000000001</v>
      </c>
      <c r="K116" s="49"/>
      <c r="L116" s="48">
        <v>3.81</v>
      </c>
      <c r="M116" s="48"/>
      <c r="N116" s="48"/>
      <c r="O116" s="50">
        <v>3.81</v>
      </c>
      <c r="BG116" s="27"/>
      <c r="BH116" s="28"/>
      <c r="BI116" s="35"/>
      <c r="BJ116" s="19" t="s">
        <v>280</v>
      </c>
    </row>
    <row r="117" spans="1:62" s="3" customFormat="1" ht="23.25" x14ac:dyDescent="0.25">
      <c r="A117" s="45"/>
      <c r="B117" s="46" t="s">
        <v>282</v>
      </c>
      <c r="C117" s="141" t="s">
        <v>283</v>
      </c>
      <c r="D117" s="141"/>
      <c r="E117" s="141"/>
      <c r="F117" s="47" t="s">
        <v>80</v>
      </c>
      <c r="G117" s="39" t="s">
        <v>7141</v>
      </c>
      <c r="H117" s="48">
        <v>13965.45</v>
      </c>
      <c r="I117" s="48"/>
      <c r="J117" s="48">
        <v>13965.45</v>
      </c>
      <c r="K117" s="49"/>
      <c r="L117" s="48">
        <v>101</v>
      </c>
      <c r="M117" s="48"/>
      <c r="N117" s="48"/>
      <c r="O117" s="50">
        <v>101</v>
      </c>
      <c r="BG117" s="27"/>
      <c r="BH117" s="28"/>
      <c r="BI117" s="35"/>
      <c r="BJ117" s="19" t="s">
        <v>283</v>
      </c>
    </row>
    <row r="118" spans="1:62" s="3" customFormat="1" ht="23.25" x14ac:dyDescent="0.25">
      <c r="A118" s="45"/>
      <c r="B118" s="46" t="s">
        <v>285</v>
      </c>
      <c r="C118" s="141" t="s">
        <v>286</v>
      </c>
      <c r="D118" s="141"/>
      <c r="E118" s="141"/>
      <c r="F118" s="47" t="s">
        <v>80</v>
      </c>
      <c r="G118" s="39" t="s">
        <v>7142</v>
      </c>
      <c r="H118" s="48">
        <v>713.2</v>
      </c>
      <c r="I118" s="48"/>
      <c r="J118" s="48">
        <v>713.2</v>
      </c>
      <c r="K118" s="49"/>
      <c r="L118" s="48">
        <v>9.86</v>
      </c>
      <c r="M118" s="48"/>
      <c r="N118" s="48"/>
      <c r="O118" s="50">
        <v>9.86</v>
      </c>
      <c r="BG118" s="27"/>
      <c r="BH118" s="28"/>
      <c r="BI118" s="35"/>
      <c r="BJ118" s="19" t="s">
        <v>286</v>
      </c>
    </row>
    <row r="119" spans="1:62" s="3" customFormat="1" ht="23.25" x14ac:dyDescent="0.25">
      <c r="A119" s="45"/>
      <c r="B119" s="46" t="s">
        <v>288</v>
      </c>
      <c r="C119" s="141" t="s">
        <v>289</v>
      </c>
      <c r="D119" s="141"/>
      <c r="E119" s="141"/>
      <c r="F119" s="47" t="s">
        <v>80</v>
      </c>
      <c r="G119" s="39" t="s">
        <v>7143</v>
      </c>
      <c r="H119" s="48">
        <v>2206.77</v>
      </c>
      <c r="I119" s="48"/>
      <c r="J119" s="48">
        <v>2206.77</v>
      </c>
      <c r="K119" s="49"/>
      <c r="L119" s="48">
        <v>84.49</v>
      </c>
      <c r="M119" s="48"/>
      <c r="N119" s="48"/>
      <c r="O119" s="50">
        <v>84.49</v>
      </c>
      <c r="BG119" s="27"/>
      <c r="BH119" s="28"/>
      <c r="BI119" s="35"/>
      <c r="BJ119" s="19" t="s">
        <v>289</v>
      </c>
    </row>
    <row r="120" spans="1:62" s="3" customFormat="1" ht="23.25" x14ac:dyDescent="0.25">
      <c r="A120" s="45"/>
      <c r="B120" s="46" t="s">
        <v>291</v>
      </c>
      <c r="C120" s="141" t="s">
        <v>292</v>
      </c>
      <c r="D120" s="141"/>
      <c r="E120" s="141"/>
      <c r="F120" s="47" t="s">
        <v>80</v>
      </c>
      <c r="G120" s="39" t="s">
        <v>7144</v>
      </c>
      <c r="H120" s="48">
        <v>12653.97</v>
      </c>
      <c r="I120" s="48"/>
      <c r="J120" s="48">
        <v>12653.97</v>
      </c>
      <c r="K120" s="49"/>
      <c r="L120" s="48">
        <v>104.97</v>
      </c>
      <c r="M120" s="48"/>
      <c r="N120" s="48"/>
      <c r="O120" s="50">
        <v>104.97</v>
      </c>
      <c r="BG120" s="27"/>
      <c r="BH120" s="28"/>
      <c r="BI120" s="35"/>
      <c r="BJ120" s="19" t="s">
        <v>292</v>
      </c>
    </row>
    <row r="121" spans="1:62" s="3" customFormat="1" ht="23.25" x14ac:dyDescent="0.25">
      <c r="A121" s="45"/>
      <c r="B121" s="46" t="s">
        <v>294</v>
      </c>
      <c r="C121" s="141" t="s">
        <v>295</v>
      </c>
      <c r="D121" s="141"/>
      <c r="E121" s="141"/>
      <c r="F121" s="47" t="s">
        <v>62</v>
      </c>
      <c r="G121" s="39" t="s">
        <v>7145</v>
      </c>
      <c r="H121" s="48">
        <v>50.44</v>
      </c>
      <c r="I121" s="48"/>
      <c r="J121" s="48">
        <v>50.44</v>
      </c>
      <c r="K121" s="49"/>
      <c r="L121" s="48">
        <v>11747.8</v>
      </c>
      <c r="M121" s="48"/>
      <c r="N121" s="48"/>
      <c r="O121" s="50">
        <v>11747.8</v>
      </c>
      <c r="BG121" s="27"/>
      <c r="BH121" s="28"/>
      <c r="BI121" s="35"/>
      <c r="BJ121" s="19" t="s">
        <v>295</v>
      </c>
    </row>
    <row r="122" spans="1:62" s="3" customFormat="1" ht="22.5" x14ac:dyDescent="0.25">
      <c r="A122" s="45"/>
      <c r="B122" s="46" t="s">
        <v>297</v>
      </c>
      <c r="C122" s="141" t="s">
        <v>298</v>
      </c>
      <c r="D122" s="141"/>
      <c r="E122" s="141"/>
      <c r="F122" s="47" t="s">
        <v>80</v>
      </c>
      <c r="G122" s="39" t="s">
        <v>7146</v>
      </c>
      <c r="H122" s="48">
        <v>1865.4</v>
      </c>
      <c r="I122" s="48"/>
      <c r="J122" s="48">
        <v>1865.4</v>
      </c>
      <c r="K122" s="49"/>
      <c r="L122" s="48">
        <v>539.61</v>
      </c>
      <c r="M122" s="48"/>
      <c r="N122" s="48"/>
      <c r="O122" s="50">
        <v>539.61</v>
      </c>
      <c r="BG122" s="27"/>
      <c r="BH122" s="28"/>
      <c r="BI122" s="35"/>
      <c r="BJ122" s="19" t="s">
        <v>298</v>
      </c>
    </row>
    <row r="123" spans="1:62" s="3" customFormat="1" ht="23.25" x14ac:dyDescent="0.25">
      <c r="A123" s="45"/>
      <c r="B123" s="46" t="s">
        <v>300</v>
      </c>
      <c r="C123" s="141" t="s">
        <v>301</v>
      </c>
      <c r="D123" s="141"/>
      <c r="E123" s="141"/>
      <c r="F123" s="47" t="s">
        <v>257</v>
      </c>
      <c r="G123" s="39" t="s">
        <v>7147</v>
      </c>
      <c r="H123" s="48">
        <v>69.900000000000006</v>
      </c>
      <c r="I123" s="48"/>
      <c r="J123" s="48">
        <v>69.900000000000006</v>
      </c>
      <c r="K123" s="49"/>
      <c r="L123" s="48">
        <v>1.29</v>
      </c>
      <c r="M123" s="48"/>
      <c r="N123" s="48"/>
      <c r="O123" s="50">
        <v>1.29</v>
      </c>
      <c r="BG123" s="27"/>
      <c r="BH123" s="28"/>
      <c r="BI123" s="35"/>
      <c r="BJ123" s="19" t="s">
        <v>301</v>
      </c>
    </row>
    <row r="124" spans="1:62" s="3" customFormat="1" ht="22.5" x14ac:dyDescent="0.25">
      <c r="A124" s="45"/>
      <c r="B124" s="46" t="s">
        <v>255</v>
      </c>
      <c r="C124" s="141" t="s">
        <v>256</v>
      </c>
      <c r="D124" s="141"/>
      <c r="E124" s="141"/>
      <c r="F124" s="47" t="s">
        <v>257</v>
      </c>
      <c r="G124" s="39" t="s">
        <v>7148</v>
      </c>
      <c r="H124" s="48">
        <v>2.16</v>
      </c>
      <c r="I124" s="48"/>
      <c r="J124" s="48">
        <v>2.16</v>
      </c>
      <c r="K124" s="49"/>
      <c r="L124" s="48">
        <v>0.31</v>
      </c>
      <c r="M124" s="48"/>
      <c r="N124" s="48"/>
      <c r="O124" s="50">
        <v>0.31</v>
      </c>
      <c r="BG124" s="27"/>
      <c r="BH124" s="28"/>
      <c r="BI124" s="35"/>
      <c r="BJ124" s="19" t="s">
        <v>256</v>
      </c>
    </row>
    <row r="125" spans="1:62" s="3" customFormat="1" ht="15" x14ac:dyDescent="0.25">
      <c r="A125" s="133" t="s">
        <v>7149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5"/>
      <c r="BG125" s="27"/>
      <c r="BH125" s="28" t="s">
        <v>7149</v>
      </c>
      <c r="BI125" s="35"/>
      <c r="BJ125" s="19"/>
    </row>
    <row r="126" spans="1:62" s="3" customFormat="1" ht="90" x14ac:dyDescent="0.25">
      <c r="A126" s="29" t="s">
        <v>228</v>
      </c>
      <c r="B126" s="30" t="s">
        <v>1540</v>
      </c>
      <c r="C126" s="136" t="s">
        <v>7094</v>
      </c>
      <c r="D126" s="136"/>
      <c r="E126" s="136"/>
      <c r="F126" s="29" t="s">
        <v>1091</v>
      </c>
      <c r="G126" s="32">
        <v>1.1279999999999999</v>
      </c>
      <c r="H126" s="33" t="s">
        <v>1542</v>
      </c>
      <c r="I126" s="33">
        <v>88.52</v>
      </c>
      <c r="J126" s="33"/>
      <c r="K126" s="31" t="s">
        <v>42</v>
      </c>
      <c r="L126" s="33">
        <v>8186.3</v>
      </c>
      <c r="M126" s="33">
        <v>7032.93</v>
      </c>
      <c r="N126" s="34">
        <v>1153.3699999999999</v>
      </c>
      <c r="O126" s="33"/>
      <c r="BG126" s="27"/>
      <c r="BH126" s="28"/>
      <c r="BI126" s="35" t="s">
        <v>7094</v>
      </c>
      <c r="BJ126" s="19"/>
    </row>
    <row r="127" spans="1:62" s="3" customFormat="1" ht="15" x14ac:dyDescent="0.25">
      <c r="A127" s="36"/>
      <c r="B127" s="37"/>
      <c r="C127" s="37"/>
      <c r="D127" s="37"/>
      <c r="E127" s="38" t="s">
        <v>7150</v>
      </c>
      <c r="F127" s="38"/>
      <c r="G127" s="39"/>
      <c r="H127" s="40"/>
      <c r="I127" s="11"/>
      <c r="J127" s="11"/>
      <c r="K127" s="11"/>
      <c r="L127" s="41">
        <v>6821.94</v>
      </c>
      <c r="M127" s="42"/>
      <c r="N127" s="42"/>
      <c r="O127" s="43"/>
      <c r="BG127" s="27"/>
      <c r="BH127" s="28"/>
      <c r="BI127" s="35"/>
      <c r="BJ127" s="19"/>
    </row>
    <row r="128" spans="1:62" s="3" customFormat="1" ht="15" x14ac:dyDescent="0.25">
      <c r="A128" s="36"/>
      <c r="B128" s="37"/>
      <c r="C128" s="37"/>
      <c r="D128" s="37"/>
      <c r="E128" s="38" t="s">
        <v>7151</v>
      </c>
      <c r="F128" s="38"/>
      <c r="G128" s="39"/>
      <c r="H128" s="40"/>
      <c r="I128" s="11"/>
      <c r="J128" s="11"/>
      <c r="K128" s="11"/>
      <c r="L128" s="41">
        <v>3868.11</v>
      </c>
      <c r="M128" s="42"/>
      <c r="N128" s="42"/>
      <c r="O128" s="43"/>
      <c r="BG128" s="27"/>
      <c r="BH128" s="28"/>
      <c r="BI128" s="35"/>
      <c r="BJ128" s="19"/>
    </row>
    <row r="129" spans="1:62" s="3" customFormat="1" ht="15" x14ac:dyDescent="0.25">
      <c r="A129" s="36"/>
      <c r="B129" s="37"/>
      <c r="C129" s="37"/>
      <c r="D129" s="37"/>
      <c r="E129" s="38" t="s">
        <v>46</v>
      </c>
      <c r="F129" s="38"/>
      <c r="G129" s="39"/>
      <c r="H129" s="40"/>
      <c r="I129" s="11"/>
      <c r="J129" s="11"/>
      <c r="K129" s="11"/>
      <c r="L129" s="41">
        <v>18876.349999999999</v>
      </c>
      <c r="M129" s="42"/>
      <c r="N129" s="42"/>
      <c r="O129" s="43"/>
      <c r="BG129" s="27"/>
      <c r="BH129" s="28"/>
      <c r="BI129" s="35"/>
      <c r="BJ129" s="19"/>
    </row>
    <row r="130" spans="1:62" s="3" customFormat="1" ht="90" x14ac:dyDescent="0.25">
      <c r="A130" s="29" t="s">
        <v>230</v>
      </c>
      <c r="B130" s="30" t="s">
        <v>7097</v>
      </c>
      <c r="C130" s="136" t="s">
        <v>2292</v>
      </c>
      <c r="D130" s="136"/>
      <c r="E130" s="136"/>
      <c r="F130" s="29" t="s">
        <v>257</v>
      </c>
      <c r="G130" s="32">
        <v>1.151</v>
      </c>
      <c r="H130" s="33">
        <v>1047.78</v>
      </c>
      <c r="I130" s="33"/>
      <c r="J130" s="33">
        <v>1047.78</v>
      </c>
      <c r="K130" s="31" t="s">
        <v>42</v>
      </c>
      <c r="L130" s="33">
        <v>10443.91</v>
      </c>
      <c r="M130" s="33"/>
      <c r="N130" s="34"/>
      <c r="O130" s="33">
        <v>10443.91</v>
      </c>
      <c r="BG130" s="27"/>
      <c r="BH130" s="28"/>
      <c r="BI130" s="35" t="s">
        <v>2292</v>
      </c>
      <c r="BJ130" s="19"/>
    </row>
    <row r="131" spans="1:62" s="3" customFormat="1" ht="90" x14ac:dyDescent="0.25">
      <c r="A131" s="29" t="s">
        <v>232</v>
      </c>
      <c r="B131" s="30" t="s">
        <v>247</v>
      </c>
      <c r="C131" s="136" t="s">
        <v>248</v>
      </c>
      <c r="D131" s="136"/>
      <c r="E131" s="136"/>
      <c r="F131" s="29" t="s">
        <v>249</v>
      </c>
      <c r="G131" s="32">
        <v>0.28199999999999997</v>
      </c>
      <c r="H131" s="33" t="s">
        <v>250</v>
      </c>
      <c r="I131" s="33" t="s">
        <v>251</v>
      </c>
      <c r="J131" s="33">
        <v>7.57</v>
      </c>
      <c r="K131" s="31" t="s">
        <v>42</v>
      </c>
      <c r="L131" s="33">
        <v>5899.52</v>
      </c>
      <c r="M131" s="33">
        <v>5673.7</v>
      </c>
      <c r="N131" s="34" t="s">
        <v>7152</v>
      </c>
      <c r="O131" s="33">
        <v>18.46</v>
      </c>
      <c r="BG131" s="27"/>
      <c r="BH131" s="28"/>
      <c r="BI131" s="35" t="s">
        <v>248</v>
      </c>
      <c r="BJ131" s="19"/>
    </row>
    <row r="132" spans="1:62" s="3" customFormat="1" ht="15" x14ac:dyDescent="0.25">
      <c r="A132" s="36"/>
      <c r="B132" s="37"/>
      <c r="C132" s="37"/>
      <c r="D132" s="37"/>
      <c r="E132" s="38" t="s">
        <v>7153</v>
      </c>
      <c r="F132" s="38"/>
      <c r="G132" s="39"/>
      <c r="H132" s="40"/>
      <c r="I132" s="11"/>
      <c r="J132" s="11"/>
      <c r="K132" s="11"/>
      <c r="L132" s="41">
        <v>6683.79</v>
      </c>
      <c r="M132" s="42"/>
      <c r="N132" s="42"/>
      <c r="O132" s="43"/>
      <c r="BG132" s="27"/>
      <c r="BH132" s="28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7154</v>
      </c>
      <c r="F133" s="38"/>
      <c r="G133" s="39"/>
      <c r="H133" s="40"/>
      <c r="I133" s="11"/>
      <c r="J133" s="11"/>
      <c r="K133" s="11"/>
      <c r="L133" s="41">
        <v>3878.99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46</v>
      </c>
      <c r="F134" s="38"/>
      <c r="G134" s="39"/>
      <c r="H134" s="40"/>
      <c r="I134" s="11"/>
      <c r="J134" s="11"/>
      <c r="K134" s="11"/>
      <c r="L134" s="41">
        <v>16462.3</v>
      </c>
      <c r="M134" s="42"/>
      <c r="N134" s="42"/>
      <c r="O134" s="43"/>
      <c r="BG134" s="27"/>
      <c r="BH134" s="28"/>
      <c r="BI134" s="35"/>
      <c r="BJ134" s="19"/>
    </row>
    <row r="135" spans="1:62" s="3" customFormat="1" ht="22.5" x14ac:dyDescent="0.25">
      <c r="A135" s="45"/>
      <c r="B135" s="46" t="s">
        <v>255</v>
      </c>
      <c r="C135" s="141" t="s">
        <v>256</v>
      </c>
      <c r="D135" s="141"/>
      <c r="E135" s="141"/>
      <c r="F135" s="47" t="s">
        <v>257</v>
      </c>
      <c r="G135" s="39" t="s">
        <v>7155</v>
      </c>
      <c r="H135" s="48">
        <v>2.16</v>
      </c>
      <c r="I135" s="48"/>
      <c r="J135" s="48">
        <v>2.16</v>
      </c>
      <c r="K135" s="49"/>
      <c r="L135" s="48">
        <v>2.13</v>
      </c>
      <c r="M135" s="48"/>
      <c r="N135" s="48"/>
      <c r="O135" s="50">
        <v>2.13</v>
      </c>
      <c r="BG135" s="27"/>
      <c r="BH135" s="28"/>
      <c r="BI135" s="35"/>
      <c r="BJ135" s="19" t="s">
        <v>256</v>
      </c>
    </row>
    <row r="136" spans="1:62" s="3" customFormat="1" ht="90" x14ac:dyDescent="0.25">
      <c r="A136" s="29" t="s">
        <v>246</v>
      </c>
      <c r="B136" s="30" t="s">
        <v>260</v>
      </c>
      <c r="C136" s="136" t="s">
        <v>2330</v>
      </c>
      <c r="D136" s="136"/>
      <c r="E136" s="136"/>
      <c r="F136" s="29" t="s">
        <v>249</v>
      </c>
      <c r="G136" s="32">
        <v>0.28199999999999997</v>
      </c>
      <c r="H136" s="33" t="s">
        <v>1556</v>
      </c>
      <c r="I136" s="33" t="s">
        <v>1557</v>
      </c>
      <c r="J136" s="33"/>
      <c r="K136" s="31" t="s">
        <v>42</v>
      </c>
      <c r="L136" s="33">
        <v>642.4</v>
      </c>
      <c r="M136" s="33">
        <v>419.01</v>
      </c>
      <c r="N136" s="34" t="s">
        <v>7156</v>
      </c>
      <c r="O136" s="33"/>
      <c r="BG136" s="27"/>
      <c r="BH136" s="28"/>
      <c r="BI136" s="35" t="s">
        <v>2330</v>
      </c>
      <c r="BJ136" s="19"/>
    </row>
    <row r="137" spans="1:62" s="3" customFormat="1" ht="15" x14ac:dyDescent="0.25">
      <c r="A137" s="36"/>
      <c r="B137" s="37"/>
      <c r="C137" s="37"/>
      <c r="D137" s="37"/>
      <c r="E137" s="38" t="s">
        <v>7157</v>
      </c>
      <c r="F137" s="38"/>
      <c r="G137" s="39"/>
      <c r="H137" s="40"/>
      <c r="I137" s="11"/>
      <c r="J137" s="11"/>
      <c r="K137" s="11"/>
      <c r="L137" s="41">
        <v>795.89</v>
      </c>
      <c r="M137" s="42"/>
      <c r="N137" s="42"/>
      <c r="O137" s="43"/>
      <c r="BG137" s="27"/>
      <c r="BH137" s="28"/>
      <c r="BI137" s="35"/>
      <c r="BJ137" s="19"/>
    </row>
    <row r="138" spans="1:62" s="3" customFormat="1" ht="15" x14ac:dyDescent="0.25">
      <c r="A138" s="36"/>
      <c r="B138" s="37"/>
      <c r="C138" s="37"/>
      <c r="D138" s="37"/>
      <c r="E138" s="38" t="s">
        <v>7158</v>
      </c>
      <c r="F138" s="38"/>
      <c r="G138" s="39"/>
      <c r="H138" s="40"/>
      <c r="I138" s="11"/>
      <c r="J138" s="11"/>
      <c r="K138" s="11"/>
      <c r="L138" s="41">
        <v>461.9</v>
      </c>
      <c r="M138" s="42"/>
      <c r="N138" s="42"/>
      <c r="O138" s="43"/>
      <c r="BG138" s="27"/>
      <c r="BH138" s="28"/>
      <c r="BI138" s="35"/>
      <c r="BJ138" s="19"/>
    </row>
    <row r="139" spans="1:62" s="3" customFormat="1" ht="15" x14ac:dyDescent="0.25">
      <c r="A139" s="36"/>
      <c r="B139" s="37"/>
      <c r="C139" s="37"/>
      <c r="D139" s="37"/>
      <c r="E139" s="38" t="s">
        <v>46</v>
      </c>
      <c r="F139" s="38"/>
      <c r="G139" s="39"/>
      <c r="H139" s="40"/>
      <c r="I139" s="11"/>
      <c r="J139" s="11"/>
      <c r="K139" s="11"/>
      <c r="L139" s="41">
        <v>1900.19</v>
      </c>
      <c r="M139" s="42"/>
      <c r="N139" s="42"/>
      <c r="O139" s="43"/>
      <c r="BG139" s="27"/>
      <c r="BH139" s="28"/>
      <c r="BI139" s="35"/>
      <c r="BJ139" s="19"/>
    </row>
    <row r="140" spans="1:62" s="3" customFormat="1" ht="90" x14ac:dyDescent="0.25">
      <c r="A140" s="29" t="s">
        <v>259</v>
      </c>
      <c r="B140" s="30" t="s">
        <v>7132</v>
      </c>
      <c r="C140" s="136" t="s">
        <v>269</v>
      </c>
      <c r="D140" s="136"/>
      <c r="E140" s="136"/>
      <c r="F140" s="29" t="s">
        <v>257</v>
      </c>
      <c r="G140" s="32">
        <v>1.4379999999999999</v>
      </c>
      <c r="H140" s="33">
        <v>408.97</v>
      </c>
      <c r="I140" s="33"/>
      <c r="J140" s="33">
        <v>408.97</v>
      </c>
      <c r="K140" s="31" t="s">
        <v>42</v>
      </c>
      <c r="L140" s="33">
        <v>5092.9399999999996</v>
      </c>
      <c r="M140" s="33"/>
      <c r="N140" s="34"/>
      <c r="O140" s="33">
        <v>5092.9399999999996</v>
      </c>
      <c r="BG140" s="27"/>
      <c r="BH140" s="28"/>
      <c r="BI140" s="35" t="s">
        <v>269</v>
      </c>
      <c r="BJ140" s="19"/>
    </row>
    <row r="141" spans="1:62" s="3" customFormat="1" ht="90" x14ac:dyDescent="0.25">
      <c r="A141" s="29" t="s">
        <v>267</v>
      </c>
      <c r="B141" s="30" t="s">
        <v>319</v>
      </c>
      <c r="C141" s="136" t="s">
        <v>320</v>
      </c>
      <c r="D141" s="136"/>
      <c r="E141" s="136"/>
      <c r="F141" s="29" t="s">
        <v>321</v>
      </c>
      <c r="G141" s="57">
        <v>4.9349999999999998E-2</v>
      </c>
      <c r="H141" s="33" t="s">
        <v>322</v>
      </c>
      <c r="I141" s="33" t="s">
        <v>323</v>
      </c>
      <c r="J141" s="33">
        <v>241.92</v>
      </c>
      <c r="K141" s="31" t="s">
        <v>42</v>
      </c>
      <c r="L141" s="33">
        <v>484.38</v>
      </c>
      <c r="M141" s="33">
        <v>350.5</v>
      </c>
      <c r="N141" s="34" t="s">
        <v>7159</v>
      </c>
      <c r="O141" s="33">
        <v>103.39</v>
      </c>
      <c r="BG141" s="27"/>
      <c r="BH141" s="28"/>
      <c r="BI141" s="35" t="s">
        <v>320</v>
      </c>
      <c r="BJ141" s="19"/>
    </row>
    <row r="142" spans="1:62" s="3" customFormat="1" ht="15" x14ac:dyDescent="0.25">
      <c r="A142" s="36"/>
      <c r="B142" s="37"/>
      <c r="C142" s="37"/>
      <c r="D142" s="37"/>
      <c r="E142" s="38" t="s">
        <v>7160</v>
      </c>
      <c r="F142" s="38"/>
      <c r="G142" s="39"/>
      <c r="H142" s="40"/>
      <c r="I142" s="11"/>
      <c r="J142" s="11"/>
      <c r="K142" s="11"/>
      <c r="L142" s="41">
        <v>364.11</v>
      </c>
      <c r="M142" s="42"/>
      <c r="N142" s="42"/>
      <c r="O142" s="43"/>
      <c r="BG142" s="27"/>
      <c r="BH142" s="28"/>
      <c r="BI142" s="35"/>
      <c r="BJ142" s="19"/>
    </row>
    <row r="143" spans="1:62" s="3" customFormat="1" ht="15" x14ac:dyDescent="0.25">
      <c r="A143" s="36"/>
      <c r="B143" s="37"/>
      <c r="C143" s="37"/>
      <c r="D143" s="37"/>
      <c r="E143" s="38" t="s">
        <v>7161</v>
      </c>
      <c r="F143" s="38"/>
      <c r="G143" s="39"/>
      <c r="H143" s="40"/>
      <c r="I143" s="11"/>
      <c r="J143" s="11"/>
      <c r="K143" s="11"/>
      <c r="L143" s="41">
        <v>207.04</v>
      </c>
      <c r="M143" s="42"/>
      <c r="N143" s="42"/>
      <c r="O143" s="43"/>
      <c r="BG143" s="27"/>
      <c r="BH143" s="28"/>
      <c r="BI143" s="35"/>
      <c r="BJ143" s="19"/>
    </row>
    <row r="144" spans="1:62" s="3" customFormat="1" ht="15" x14ac:dyDescent="0.25">
      <c r="A144" s="36"/>
      <c r="B144" s="37"/>
      <c r="C144" s="37"/>
      <c r="D144" s="37"/>
      <c r="E144" s="38" t="s">
        <v>46</v>
      </c>
      <c r="F144" s="38"/>
      <c r="G144" s="39"/>
      <c r="H144" s="40"/>
      <c r="I144" s="11"/>
      <c r="J144" s="11"/>
      <c r="K144" s="11"/>
      <c r="L144" s="41">
        <v>1055.53</v>
      </c>
      <c r="M144" s="42"/>
      <c r="N144" s="42"/>
      <c r="O144" s="43"/>
      <c r="BG144" s="27"/>
      <c r="BH144" s="28"/>
      <c r="BI144" s="35"/>
      <c r="BJ144" s="19"/>
    </row>
    <row r="145" spans="1:62" s="3" customFormat="1" ht="22.5" x14ac:dyDescent="0.25">
      <c r="A145" s="45"/>
      <c r="B145" s="46" t="s">
        <v>327</v>
      </c>
      <c r="C145" s="141" t="s">
        <v>328</v>
      </c>
      <c r="D145" s="141"/>
      <c r="E145" s="141"/>
      <c r="F145" s="47" t="s">
        <v>80</v>
      </c>
      <c r="G145" s="39" t="s">
        <v>7162</v>
      </c>
      <c r="H145" s="48">
        <v>8640</v>
      </c>
      <c r="I145" s="48"/>
      <c r="J145" s="48">
        <v>8640</v>
      </c>
      <c r="K145" s="49"/>
      <c r="L145" s="48">
        <v>11.94</v>
      </c>
      <c r="M145" s="48"/>
      <c r="N145" s="48"/>
      <c r="O145" s="50">
        <v>11.94</v>
      </c>
      <c r="BG145" s="27"/>
      <c r="BH145" s="28"/>
      <c r="BI145" s="35"/>
      <c r="BJ145" s="19" t="s">
        <v>328</v>
      </c>
    </row>
    <row r="146" spans="1:62" s="3" customFormat="1" ht="90" x14ac:dyDescent="0.25">
      <c r="A146" s="29" t="s">
        <v>270</v>
      </c>
      <c r="B146" s="30" t="s">
        <v>1524</v>
      </c>
      <c r="C146" s="136" t="s">
        <v>413</v>
      </c>
      <c r="D146" s="136"/>
      <c r="E146" s="136"/>
      <c r="F146" s="29" t="s">
        <v>50</v>
      </c>
      <c r="G146" s="53">
        <v>28.2</v>
      </c>
      <c r="H146" s="33">
        <v>9.33</v>
      </c>
      <c r="I146" s="33"/>
      <c r="J146" s="33">
        <v>9.33</v>
      </c>
      <c r="K146" s="31" t="s">
        <v>42</v>
      </c>
      <c r="L146" s="33">
        <v>2278.5</v>
      </c>
      <c r="M146" s="33"/>
      <c r="N146" s="34"/>
      <c r="O146" s="33">
        <v>2278.5</v>
      </c>
      <c r="BG146" s="27"/>
      <c r="BH146" s="28"/>
      <c r="BI146" s="35" t="s">
        <v>413</v>
      </c>
      <c r="BJ146" s="19"/>
    </row>
    <row r="147" spans="1:62" s="3" customFormat="1" ht="90" x14ac:dyDescent="0.25">
      <c r="A147" s="29" t="s">
        <v>305</v>
      </c>
      <c r="B147" s="30" t="s">
        <v>271</v>
      </c>
      <c r="C147" s="136" t="s">
        <v>272</v>
      </c>
      <c r="D147" s="136"/>
      <c r="E147" s="136"/>
      <c r="F147" s="29" t="s">
        <v>273</v>
      </c>
      <c r="G147" s="32">
        <v>0.28199999999999997</v>
      </c>
      <c r="H147" s="33" t="s">
        <v>274</v>
      </c>
      <c r="I147" s="33" t="s">
        <v>275</v>
      </c>
      <c r="J147" s="33">
        <v>11841.21</v>
      </c>
      <c r="K147" s="31" t="s">
        <v>42</v>
      </c>
      <c r="L147" s="33">
        <v>41371.64</v>
      </c>
      <c r="M147" s="33">
        <v>11585.59</v>
      </c>
      <c r="N147" s="34" t="s">
        <v>7163</v>
      </c>
      <c r="O147" s="33">
        <v>28917.66</v>
      </c>
      <c r="BG147" s="27"/>
      <c r="BH147" s="28"/>
      <c r="BI147" s="35" t="s">
        <v>272</v>
      </c>
      <c r="BJ147" s="19"/>
    </row>
    <row r="148" spans="1:62" s="3" customFormat="1" ht="15" x14ac:dyDescent="0.25">
      <c r="A148" s="36"/>
      <c r="B148" s="37"/>
      <c r="C148" s="37"/>
      <c r="D148" s="37"/>
      <c r="E148" s="38" t="s">
        <v>7164</v>
      </c>
      <c r="F148" s="38"/>
      <c r="G148" s="39"/>
      <c r="H148" s="40"/>
      <c r="I148" s="11"/>
      <c r="J148" s="11"/>
      <c r="K148" s="11"/>
      <c r="L148" s="41">
        <v>14481.92</v>
      </c>
      <c r="M148" s="42"/>
      <c r="N148" s="42"/>
      <c r="O148" s="43"/>
      <c r="BG148" s="27"/>
      <c r="BH148" s="28"/>
      <c r="BI148" s="35"/>
      <c r="BJ148" s="19"/>
    </row>
    <row r="149" spans="1:62" s="3" customFormat="1" ht="15" x14ac:dyDescent="0.25">
      <c r="A149" s="36"/>
      <c r="B149" s="37"/>
      <c r="C149" s="37"/>
      <c r="D149" s="37"/>
      <c r="E149" s="38" t="s">
        <v>7165</v>
      </c>
      <c r="F149" s="38"/>
      <c r="G149" s="39"/>
      <c r="H149" s="40"/>
      <c r="I149" s="11"/>
      <c r="J149" s="11"/>
      <c r="K149" s="11"/>
      <c r="L149" s="41">
        <v>8404.69</v>
      </c>
      <c r="M149" s="42"/>
      <c r="N149" s="42"/>
      <c r="O149" s="43"/>
      <c r="BG149" s="27"/>
      <c r="BH149" s="28"/>
      <c r="BI149" s="35"/>
      <c r="BJ149" s="19"/>
    </row>
    <row r="150" spans="1:62" s="3" customFormat="1" ht="15" x14ac:dyDescent="0.25">
      <c r="A150" s="36"/>
      <c r="B150" s="37"/>
      <c r="C150" s="37"/>
      <c r="D150" s="37"/>
      <c r="E150" s="38" t="s">
        <v>46</v>
      </c>
      <c r="F150" s="38"/>
      <c r="G150" s="39"/>
      <c r="H150" s="40"/>
      <c r="I150" s="11"/>
      <c r="J150" s="11"/>
      <c r="K150" s="11"/>
      <c r="L150" s="41">
        <v>64258.25</v>
      </c>
      <c r="M150" s="42"/>
      <c r="N150" s="42"/>
      <c r="O150" s="43"/>
      <c r="BG150" s="27"/>
      <c r="BH150" s="28"/>
      <c r="BI150" s="35"/>
      <c r="BJ150" s="19"/>
    </row>
    <row r="151" spans="1:62" s="3" customFormat="1" ht="34.5" x14ac:dyDescent="0.25">
      <c r="A151" s="45"/>
      <c r="B151" s="46" t="s">
        <v>279</v>
      </c>
      <c r="C151" s="141" t="s">
        <v>280</v>
      </c>
      <c r="D151" s="141"/>
      <c r="E151" s="141"/>
      <c r="F151" s="47" t="s">
        <v>80</v>
      </c>
      <c r="G151" s="39" t="s">
        <v>7166</v>
      </c>
      <c r="H151" s="48">
        <v>17894.900000000001</v>
      </c>
      <c r="I151" s="48"/>
      <c r="J151" s="48">
        <v>17894.900000000001</v>
      </c>
      <c r="K151" s="49"/>
      <c r="L151" s="48">
        <v>1.01</v>
      </c>
      <c r="M151" s="48"/>
      <c r="N151" s="48"/>
      <c r="O151" s="50">
        <v>1.01</v>
      </c>
      <c r="BG151" s="27"/>
      <c r="BH151" s="28"/>
      <c r="BI151" s="35"/>
      <c r="BJ151" s="19" t="s">
        <v>280</v>
      </c>
    </row>
    <row r="152" spans="1:62" s="3" customFormat="1" ht="23.25" x14ac:dyDescent="0.25">
      <c r="A152" s="45"/>
      <c r="B152" s="46" t="s">
        <v>282</v>
      </c>
      <c r="C152" s="141" t="s">
        <v>283</v>
      </c>
      <c r="D152" s="141"/>
      <c r="E152" s="141"/>
      <c r="F152" s="47" t="s">
        <v>80</v>
      </c>
      <c r="G152" s="39" t="s">
        <v>7167</v>
      </c>
      <c r="H152" s="48">
        <v>13965.45</v>
      </c>
      <c r="I152" s="48"/>
      <c r="J152" s="48">
        <v>13965.45</v>
      </c>
      <c r="K152" s="49"/>
      <c r="L152" s="48">
        <v>26.78</v>
      </c>
      <c r="M152" s="48"/>
      <c r="N152" s="48"/>
      <c r="O152" s="50">
        <v>26.78</v>
      </c>
      <c r="BG152" s="27"/>
      <c r="BH152" s="28"/>
      <c r="BI152" s="35"/>
      <c r="BJ152" s="19" t="s">
        <v>283</v>
      </c>
    </row>
    <row r="153" spans="1:62" s="3" customFormat="1" ht="23.25" x14ac:dyDescent="0.25">
      <c r="A153" s="45"/>
      <c r="B153" s="46" t="s">
        <v>285</v>
      </c>
      <c r="C153" s="141" t="s">
        <v>286</v>
      </c>
      <c r="D153" s="141"/>
      <c r="E153" s="141"/>
      <c r="F153" s="47" t="s">
        <v>80</v>
      </c>
      <c r="G153" s="39" t="s">
        <v>7168</v>
      </c>
      <c r="H153" s="48">
        <v>713.2</v>
      </c>
      <c r="I153" s="48"/>
      <c r="J153" s="48">
        <v>713.2</v>
      </c>
      <c r="K153" s="49"/>
      <c r="L153" s="48">
        <v>2.61</v>
      </c>
      <c r="M153" s="48"/>
      <c r="N153" s="48"/>
      <c r="O153" s="50">
        <v>2.61</v>
      </c>
      <c r="BG153" s="27"/>
      <c r="BH153" s="28"/>
      <c r="BI153" s="35"/>
      <c r="BJ153" s="19" t="s">
        <v>286</v>
      </c>
    </row>
    <row r="154" spans="1:62" s="3" customFormat="1" ht="23.25" x14ac:dyDescent="0.25">
      <c r="A154" s="45"/>
      <c r="B154" s="46" t="s">
        <v>288</v>
      </c>
      <c r="C154" s="141" t="s">
        <v>289</v>
      </c>
      <c r="D154" s="141"/>
      <c r="E154" s="141"/>
      <c r="F154" s="47" t="s">
        <v>80</v>
      </c>
      <c r="G154" s="39" t="s">
        <v>7169</v>
      </c>
      <c r="H154" s="48">
        <v>2206.77</v>
      </c>
      <c r="I154" s="48"/>
      <c r="J154" s="48">
        <v>2206.77</v>
      </c>
      <c r="K154" s="49"/>
      <c r="L154" s="48">
        <v>22.4</v>
      </c>
      <c r="M154" s="48"/>
      <c r="N154" s="48"/>
      <c r="O154" s="50">
        <v>22.4</v>
      </c>
      <c r="BG154" s="27"/>
      <c r="BH154" s="28"/>
      <c r="BI154" s="35"/>
      <c r="BJ154" s="19" t="s">
        <v>289</v>
      </c>
    </row>
    <row r="155" spans="1:62" s="3" customFormat="1" ht="23.25" x14ac:dyDescent="0.25">
      <c r="A155" s="45"/>
      <c r="B155" s="46" t="s">
        <v>291</v>
      </c>
      <c r="C155" s="141" t="s">
        <v>292</v>
      </c>
      <c r="D155" s="141"/>
      <c r="E155" s="141"/>
      <c r="F155" s="47" t="s">
        <v>80</v>
      </c>
      <c r="G155" s="39" t="s">
        <v>7170</v>
      </c>
      <c r="H155" s="48">
        <v>12653.97</v>
      </c>
      <c r="I155" s="48"/>
      <c r="J155" s="48">
        <v>12653.97</v>
      </c>
      <c r="K155" s="49"/>
      <c r="L155" s="48">
        <v>27.83</v>
      </c>
      <c r="M155" s="48"/>
      <c r="N155" s="48"/>
      <c r="O155" s="50">
        <v>27.83</v>
      </c>
      <c r="BG155" s="27"/>
      <c r="BH155" s="28"/>
      <c r="BI155" s="35"/>
      <c r="BJ155" s="19" t="s">
        <v>292</v>
      </c>
    </row>
    <row r="156" spans="1:62" s="3" customFormat="1" ht="23.25" x14ac:dyDescent="0.25">
      <c r="A156" s="45"/>
      <c r="B156" s="46" t="s">
        <v>294</v>
      </c>
      <c r="C156" s="141" t="s">
        <v>295</v>
      </c>
      <c r="D156" s="141"/>
      <c r="E156" s="141"/>
      <c r="F156" s="47" t="s">
        <v>62</v>
      </c>
      <c r="G156" s="39" t="s">
        <v>7171</v>
      </c>
      <c r="H156" s="48">
        <v>50.44</v>
      </c>
      <c r="I156" s="48"/>
      <c r="J156" s="48">
        <v>50.44</v>
      </c>
      <c r="K156" s="49"/>
      <c r="L156" s="48">
        <v>3115.07</v>
      </c>
      <c r="M156" s="48"/>
      <c r="N156" s="48"/>
      <c r="O156" s="50">
        <v>3115.07</v>
      </c>
      <c r="BG156" s="27"/>
      <c r="BH156" s="28"/>
      <c r="BI156" s="35"/>
      <c r="BJ156" s="19" t="s">
        <v>295</v>
      </c>
    </row>
    <row r="157" spans="1:62" s="3" customFormat="1" ht="22.5" x14ac:dyDescent="0.25">
      <c r="A157" s="45"/>
      <c r="B157" s="46" t="s">
        <v>297</v>
      </c>
      <c r="C157" s="141" t="s">
        <v>298</v>
      </c>
      <c r="D157" s="141"/>
      <c r="E157" s="141"/>
      <c r="F157" s="47" t="s">
        <v>80</v>
      </c>
      <c r="G157" s="39" t="s">
        <v>7172</v>
      </c>
      <c r="H157" s="48">
        <v>1865.4</v>
      </c>
      <c r="I157" s="48"/>
      <c r="J157" s="48">
        <v>1865.4</v>
      </c>
      <c r="K157" s="49"/>
      <c r="L157" s="48">
        <v>143.08000000000001</v>
      </c>
      <c r="M157" s="48"/>
      <c r="N157" s="48"/>
      <c r="O157" s="50">
        <v>143.08000000000001</v>
      </c>
      <c r="BG157" s="27"/>
      <c r="BH157" s="28"/>
      <c r="BI157" s="35"/>
      <c r="BJ157" s="19" t="s">
        <v>298</v>
      </c>
    </row>
    <row r="158" spans="1:62" s="3" customFormat="1" ht="23.25" x14ac:dyDescent="0.25">
      <c r="A158" s="45"/>
      <c r="B158" s="46" t="s">
        <v>300</v>
      </c>
      <c r="C158" s="141" t="s">
        <v>301</v>
      </c>
      <c r="D158" s="141"/>
      <c r="E158" s="141"/>
      <c r="F158" s="47" t="s">
        <v>257</v>
      </c>
      <c r="G158" s="39" t="s">
        <v>7173</v>
      </c>
      <c r="H158" s="48">
        <v>69.900000000000006</v>
      </c>
      <c r="I158" s="48"/>
      <c r="J158" s="48">
        <v>69.900000000000006</v>
      </c>
      <c r="K158" s="49"/>
      <c r="L158" s="48">
        <v>0.34</v>
      </c>
      <c r="M158" s="48"/>
      <c r="N158" s="48"/>
      <c r="O158" s="50">
        <v>0.34</v>
      </c>
      <c r="BG158" s="27"/>
      <c r="BH158" s="28"/>
      <c r="BI158" s="35"/>
      <c r="BJ158" s="19" t="s">
        <v>301</v>
      </c>
    </row>
    <row r="159" spans="1:62" s="3" customFormat="1" ht="22.5" x14ac:dyDescent="0.25">
      <c r="A159" s="45"/>
      <c r="B159" s="46" t="s">
        <v>255</v>
      </c>
      <c r="C159" s="141" t="s">
        <v>256</v>
      </c>
      <c r="D159" s="141"/>
      <c r="E159" s="141"/>
      <c r="F159" s="47" t="s">
        <v>257</v>
      </c>
      <c r="G159" s="39" t="s">
        <v>7174</v>
      </c>
      <c r="H159" s="48">
        <v>2.16</v>
      </c>
      <c r="I159" s="48"/>
      <c r="J159" s="48">
        <v>2.16</v>
      </c>
      <c r="K159" s="49"/>
      <c r="L159" s="48">
        <v>0.08</v>
      </c>
      <c r="M159" s="48"/>
      <c r="N159" s="48"/>
      <c r="O159" s="50">
        <v>0.08</v>
      </c>
      <c r="BG159" s="27"/>
      <c r="BH159" s="28"/>
      <c r="BI159" s="35"/>
      <c r="BJ159" s="19" t="s">
        <v>256</v>
      </c>
    </row>
    <row r="160" spans="1:62" s="3" customFormat="1" ht="15" x14ac:dyDescent="0.25">
      <c r="A160" s="138" t="s">
        <v>7175</v>
      </c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40"/>
      <c r="BG160" s="27" t="s">
        <v>7175</v>
      </c>
      <c r="BH160" s="28"/>
      <c r="BI160" s="35"/>
      <c r="BJ160" s="19"/>
    </row>
    <row r="161" spans="1:62" s="3" customFormat="1" ht="15" x14ac:dyDescent="0.25">
      <c r="A161" s="133" t="s">
        <v>428</v>
      </c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5"/>
      <c r="BG161" s="27"/>
      <c r="BH161" s="28" t="s">
        <v>428</v>
      </c>
      <c r="BI161" s="35"/>
      <c r="BJ161" s="19"/>
    </row>
    <row r="162" spans="1:62" s="3" customFormat="1" ht="90" x14ac:dyDescent="0.25">
      <c r="A162" s="29" t="s">
        <v>310</v>
      </c>
      <c r="B162" s="30" t="s">
        <v>430</v>
      </c>
      <c r="C162" s="136" t="s">
        <v>1998</v>
      </c>
      <c r="D162" s="136"/>
      <c r="E162" s="136"/>
      <c r="F162" s="29" t="s">
        <v>273</v>
      </c>
      <c r="G162" s="44">
        <v>0.21</v>
      </c>
      <c r="H162" s="33" t="s">
        <v>432</v>
      </c>
      <c r="I162" s="33" t="s">
        <v>433</v>
      </c>
      <c r="J162" s="33">
        <v>14.49</v>
      </c>
      <c r="K162" s="31" t="s">
        <v>42</v>
      </c>
      <c r="L162" s="33">
        <v>10419.09</v>
      </c>
      <c r="M162" s="33">
        <v>9674.9</v>
      </c>
      <c r="N162" s="34" t="s">
        <v>7176</v>
      </c>
      <c r="O162" s="33">
        <v>26.33</v>
      </c>
      <c r="BG162" s="27"/>
      <c r="BH162" s="28"/>
      <c r="BI162" s="35" t="s">
        <v>1998</v>
      </c>
      <c r="BJ162" s="19"/>
    </row>
    <row r="163" spans="1:62" s="3" customFormat="1" ht="15" x14ac:dyDescent="0.25">
      <c r="A163" s="36"/>
      <c r="B163" s="37"/>
      <c r="C163" s="37"/>
      <c r="D163" s="37"/>
      <c r="E163" s="38" t="s">
        <v>7177</v>
      </c>
      <c r="F163" s="38"/>
      <c r="G163" s="39"/>
      <c r="H163" s="40"/>
      <c r="I163" s="11"/>
      <c r="J163" s="11"/>
      <c r="K163" s="11"/>
      <c r="L163" s="41">
        <v>11136.25</v>
      </c>
      <c r="M163" s="42"/>
      <c r="N163" s="42"/>
      <c r="O163" s="43"/>
      <c r="BG163" s="27"/>
      <c r="BH163" s="28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7178</v>
      </c>
      <c r="F164" s="38"/>
      <c r="G164" s="39"/>
      <c r="H164" s="40"/>
      <c r="I164" s="11"/>
      <c r="J164" s="11"/>
      <c r="K164" s="11"/>
      <c r="L164" s="41">
        <v>6463</v>
      </c>
      <c r="M164" s="42"/>
      <c r="N164" s="42"/>
      <c r="O164" s="43"/>
      <c r="BG164" s="27"/>
      <c r="BH164" s="28"/>
      <c r="BI164" s="35"/>
      <c r="BJ164" s="19"/>
    </row>
    <row r="165" spans="1:62" s="3" customFormat="1" ht="15" x14ac:dyDescent="0.25">
      <c r="A165" s="36"/>
      <c r="B165" s="37"/>
      <c r="C165" s="37"/>
      <c r="D165" s="37"/>
      <c r="E165" s="38" t="s">
        <v>46</v>
      </c>
      <c r="F165" s="38"/>
      <c r="G165" s="39"/>
      <c r="H165" s="40"/>
      <c r="I165" s="11"/>
      <c r="J165" s="11"/>
      <c r="K165" s="11"/>
      <c r="L165" s="41">
        <v>28018.34</v>
      </c>
      <c r="M165" s="42"/>
      <c r="N165" s="42"/>
      <c r="O165" s="43"/>
      <c r="BG165" s="27"/>
      <c r="BH165" s="28"/>
      <c r="BI165" s="35"/>
      <c r="BJ165" s="19"/>
    </row>
    <row r="166" spans="1:62" s="3" customFormat="1" ht="22.5" x14ac:dyDescent="0.25">
      <c r="A166" s="45"/>
      <c r="B166" s="46" t="s">
        <v>437</v>
      </c>
      <c r="C166" s="141" t="s">
        <v>438</v>
      </c>
      <c r="D166" s="141"/>
      <c r="E166" s="141"/>
      <c r="F166" s="47" t="s">
        <v>62</v>
      </c>
      <c r="G166" s="39" t="s">
        <v>7179</v>
      </c>
      <c r="H166" s="48">
        <v>5.08</v>
      </c>
      <c r="I166" s="48"/>
      <c r="J166" s="48">
        <v>5.08</v>
      </c>
      <c r="K166" s="49"/>
      <c r="L166" s="48">
        <v>2.13</v>
      </c>
      <c r="M166" s="48"/>
      <c r="N166" s="48"/>
      <c r="O166" s="50">
        <v>2.13</v>
      </c>
      <c r="BG166" s="27"/>
      <c r="BH166" s="28"/>
      <c r="BI166" s="35"/>
      <c r="BJ166" s="19" t="s">
        <v>438</v>
      </c>
    </row>
    <row r="167" spans="1:62" s="3" customFormat="1" ht="22.5" x14ac:dyDescent="0.25">
      <c r="A167" s="45"/>
      <c r="B167" s="46" t="s">
        <v>255</v>
      </c>
      <c r="C167" s="141" t="s">
        <v>256</v>
      </c>
      <c r="D167" s="141"/>
      <c r="E167" s="141"/>
      <c r="F167" s="47" t="s">
        <v>257</v>
      </c>
      <c r="G167" s="39" t="s">
        <v>7179</v>
      </c>
      <c r="H167" s="48">
        <v>2.16</v>
      </c>
      <c r="I167" s="48"/>
      <c r="J167" s="48">
        <v>2.16</v>
      </c>
      <c r="K167" s="49"/>
      <c r="L167" s="48">
        <v>0.91</v>
      </c>
      <c r="M167" s="48"/>
      <c r="N167" s="48"/>
      <c r="O167" s="50">
        <v>0.91</v>
      </c>
      <c r="BG167" s="27"/>
      <c r="BH167" s="28"/>
      <c r="BI167" s="35"/>
      <c r="BJ167" s="19" t="s">
        <v>256</v>
      </c>
    </row>
    <row r="168" spans="1:62" s="3" customFormat="1" ht="90" x14ac:dyDescent="0.25">
      <c r="A168" s="29" t="s">
        <v>317</v>
      </c>
      <c r="B168" s="30" t="s">
        <v>441</v>
      </c>
      <c r="C168" s="136" t="s">
        <v>442</v>
      </c>
      <c r="D168" s="136"/>
      <c r="E168" s="136"/>
      <c r="F168" s="29" t="s">
        <v>443</v>
      </c>
      <c r="G168" s="44">
        <v>0.21</v>
      </c>
      <c r="H168" s="33" t="s">
        <v>444</v>
      </c>
      <c r="I168" s="33">
        <v>921.39</v>
      </c>
      <c r="J168" s="33">
        <v>651.69000000000005</v>
      </c>
      <c r="K168" s="31" t="s">
        <v>42</v>
      </c>
      <c r="L168" s="33">
        <v>6735.65</v>
      </c>
      <c r="M168" s="33">
        <v>3315.65</v>
      </c>
      <c r="N168" s="34">
        <v>2234.84</v>
      </c>
      <c r="O168" s="33">
        <v>1185.1600000000001</v>
      </c>
      <c r="BG168" s="27"/>
      <c r="BH168" s="28"/>
      <c r="BI168" s="35" t="s">
        <v>442</v>
      </c>
      <c r="BJ168" s="19"/>
    </row>
    <row r="169" spans="1:62" s="3" customFormat="1" ht="15" x14ac:dyDescent="0.25">
      <c r="A169" s="36"/>
      <c r="B169" s="37"/>
      <c r="C169" s="37"/>
      <c r="D169" s="37"/>
      <c r="E169" s="38" t="s">
        <v>7180</v>
      </c>
      <c r="F169" s="38"/>
      <c r="G169" s="39"/>
      <c r="H169" s="40"/>
      <c r="I169" s="11"/>
      <c r="J169" s="11"/>
      <c r="K169" s="11"/>
      <c r="L169" s="41">
        <v>3315.65</v>
      </c>
      <c r="M169" s="42"/>
      <c r="N169" s="42"/>
      <c r="O169" s="43"/>
      <c r="BG169" s="27"/>
      <c r="BH169" s="28"/>
      <c r="BI169" s="35"/>
      <c r="BJ169" s="19"/>
    </row>
    <row r="170" spans="1:62" s="3" customFormat="1" ht="15" x14ac:dyDescent="0.25">
      <c r="A170" s="36"/>
      <c r="B170" s="37"/>
      <c r="C170" s="37"/>
      <c r="D170" s="37"/>
      <c r="E170" s="38" t="s">
        <v>7181</v>
      </c>
      <c r="F170" s="38"/>
      <c r="G170" s="39"/>
      <c r="H170" s="40"/>
      <c r="I170" s="11"/>
      <c r="J170" s="11"/>
      <c r="K170" s="11"/>
      <c r="L170" s="41">
        <v>1624.67</v>
      </c>
      <c r="M170" s="42"/>
      <c r="N170" s="42"/>
      <c r="O170" s="43"/>
      <c r="BG170" s="27"/>
      <c r="BH170" s="28"/>
      <c r="BI170" s="35"/>
      <c r="BJ170" s="19"/>
    </row>
    <row r="171" spans="1:62" s="3" customFormat="1" ht="15" x14ac:dyDescent="0.25">
      <c r="A171" s="36"/>
      <c r="B171" s="37"/>
      <c r="C171" s="37"/>
      <c r="D171" s="37"/>
      <c r="E171" s="38" t="s">
        <v>46</v>
      </c>
      <c r="F171" s="38"/>
      <c r="G171" s="39"/>
      <c r="H171" s="40"/>
      <c r="I171" s="11"/>
      <c r="J171" s="11"/>
      <c r="K171" s="11"/>
      <c r="L171" s="41">
        <v>11675.97</v>
      </c>
      <c r="M171" s="42"/>
      <c r="N171" s="42"/>
      <c r="O171" s="43"/>
      <c r="BG171" s="27"/>
      <c r="BH171" s="28"/>
      <c r="BI171" s="35"/>
      <c r="BJ171" s="19"/>
    </row>
    <row r="172" spans="1:62" s="3" customFormat="1" ht="22.5" x14ac:dyDescent="0.25">
      <c r="A172" s="45"/>
      <c r="B172" s="46" t="s">
        <v>447</v>
      </c>
      <c r="C172" s="141" t="s">
        <v>448</v>
      </c>
      <c r="D172" s="141"/>
      <c r="E172" s="141"/>
      <c r="F172" s="47" t="s">
        <v>62</v>
      </c>
      <c r="G172" s="39" t="s">
        <v>7182</v>
      </c>
      <c r="H172" s="48">
        <v>9.6199999999999992</v>
      </c>
      <c r="I172" s="48"/>
      <c r="J172" s="48">
        <v>9.6199999999999992</v>
      </c>
      <c r="K172" s="49"/>
      <c r="L172" s="48">
        <v>0.02</v>
      </c>
      <c r="M172" s="48"/>
      <c r="N172" s="48"/>
      <c r="O172" s="50">
        <v>0.02</v>
      </c>
      <c r="BG172" s="27"/>
      <c r="BH172" s="28"/>
      <c r="BI172" s="35"/>
      <c r="BJ172" s="19" t="s">
        <v>448</v>
      </c>
    </row>
    <row r="173" spans="1:62" s="3" customFormat="1" ht="22.5" x14ac:dyDescent="0.25">
      <c r="A173" s="45"/>
      <c r="B173" s="46" t="s">
        <v>450</v>
      </c>
      <c r="C173" s="141" t="s">
        <v>451</v>
      </c>
      <c r="D173" s="141"/>
      <c r="E173" s="141"/>
      <c r="F173" s="47" t="s">
        <v>80</v>
      </c>
      <c r="G173" s="39" t="s">
        <v>7183</v>
      </c>
      <c r="H173" s="48">
        <v>7277.1</v>
      </c>
      <c r="I173" s="48"/>
      <c r="J173" s="48">
        <v>7277.1</v>
      </c>
      <c r="K173" s="49"/>
      <c r="L173" s="48">
        <v>68.77</v>
      </c>
      <c r="M173" s="48"/>
      <c r="N173" s="48"/>
      <c r="O173" s="50">
        <v>68.77</v>
      </c>
      <c r="BG173" s="27"/>
      <c r="BH173" s="28"/>
      <c r="BI173" s="35"/>
      <c r="BJ173" s="19" t="s">
        <v>451</v>
      </c>
    </row>
    <row r="174" spans="1:62" s="3" customFormat="1" ht="22.5" x14ac:dyDescent="0.25">
      <c r="A174" s="45"/>
      <c r="B174" s="46" t="s">
        <v>453</v>
      </c>
      <c r="C174" s="141" t="s">
        <v>454</v>
      </c>
      <c r="D174" s="141"/>
      <c r="E174" s="141"/>
      <c r="F174" s="47" t="s">
        <v>80</v>
      </c>
      <c r="G174" s="39" t="s">
        <v>7184</v>
      </c>
      <c r="H174" s="48">
        <v>14019.5</v>
      </c>
      <c r="I174" s="48"/>
      <c r="J174" s="48">
        <v>14019.5</v>
      </c>
      <c r="K174" s="49"/>
      <c r="L174" s="48">
        <v>6.77</v>
      </c>
      <c r="M174" s="48"/>
      <c r="N174" s="48"/>
      <c r="O174" s="50">
        <v>6.77</v>
      </c>
      <c r="BG174" s="27"/>
      <c r="BH174" s="28"/>
      <c r="BI174" s="35"/>
      <c r="BJ174" s="19" t="s">
        <v>454</v>
      </c>
    </row>
    <row r="175" spans="1:62" s="3" customFormat="1" ht="22.5" x14ac:dyDescent="0.25">
      <c r="A175" s="45"/>
      <c r="B175" s="46" t="s">
        <v>456</v>
      </c>
      <c r="C175" s="141" t="s">
        <v>457</v>
      </c>
      <c r="D175" s="141"/>
      <c r="E175" s="141"/>
      <c r="F175" s="47" t="s">
        <v>80</v>
      </c>
      <c r="G175" s="39" t="s">
        <v>7185</v>
      </c>
      <c r="H175" s="48">
        <v>4867.1899999999996</v>
      </c>
      <c r="I175" s="48"/>
      <c r="J175" s="48">
        <v>4867.1899999999996</v>
      </c>
      <c r="K175" s="49"/>
      <c r="L175" s="48">
        <v>54.38</v>
      </c>
      <c r="M175" s="48"/>
      <c r="N175" s="48"/>
      <c r="O175" s="50">
        <v>54.38</v>
      </c>
      <c r="BG175" s="27"/>
      <c r="BH175" s="28"/>
      <c r="BI175" s="35"/>
      <c r="BJ175" s="19" t="s">
        <v>457</v>
      </c>
    </row>
    <row r="176" spans="1:62" s="3" customFormat="1" ht="23.25" x14ac:dyDescent="0.25">
      <c r="A176" s="45"/>
      <c r="B176" s="46" t="s">
        <v>459</v>
      </c>
      <c r="C176" s="141" t="s">
        <v>460</v>
      </c>
      <c r="D176" s="141"/>
      <c r="E176" s="141"/>
      <c r="F176" s="47" t="s">
        <v>257</v>
      </c>
      <c r="G176" s="39" t="s">
        <v>7186</v>
      </c>
      <c r="H176" s="48">
        <v>546</v>
      </c>
      <c r="I176" s="48"/>
      <c r="J176" s="48">
        <v>546</v>
      </c>
      <c r="K176" s="49"/>
      <c r="L176" s="48">
        <v>6.88</v>
      </c>
      <c r="M176" s="48"/>
      <c r="N176" s="48"/>
      <c r="O176" s="50">
        <v>6.88</v>
      </c>
      <c r="BG176" s="27"/>
      <c r="BH176" s="28"/>
      <c r="BI176" s="35"/>
      <c r="BJ176" s="19" t="s">
        <v>460</v>
      </c>
    </row>
    <row r="177" spans="1:64" s="3" customFormat="1" ht="34.5" x14ac:dyDescent="0.25">
      <c r="A177" s="45"/>
      <c r="B177" s="46" t="s">
        <v>462</v>
      </c>
      <c r="C177" s="141" t="s">
        <v>463</v>
      </c>
      <c r="D177" s="141"/>
      <c r="E177" s="141"/>
      <c r="F177" s="47" t="s">
        <v>257</v>
      </c>
      <c r="G177" s="39" t="s">
        <v>7187</v>
      </c>
      <c r="H177" s="48">
        <v>70.3</v>
      </c>
      <c r="I177" s="48"/>
      <c r="J177" s="48">
        <v>70.3</v>
      </c>
      <c r="K177" s="49"/>
      <c r="L177" s="48">
        <v>0</v>
      </c>
      <c r="M177" s="48"/>
      <c r="N177" s="48"/>
      <c r="O177" s="50">
        <v>0</v>
      </c>
      <c r="BG177" s="27"/>
      <c r="BH177" s="28"/>
      <c r="BI177" s="35"/>
      <c r="BJ177" s="19" t="s">
        <v>463</v>
      </c>
    </row>
    <row r="178" spans="1:64" s="3" customFormat="1" ht="22.5" x14ac:dyDescent="0.25">
      <c r="A178" s="45"/>
      <c r="B178" s="46" t="s">
        <v>255</v>
      </c>
      <c r="C178" s="141" t="s">
        <v>256</v>
      </c>
      <c r="D178" s="141"/>
      <c r="E178" s="141"/>
      <c r="F178" s="47" t="s">
        <v>257</v>
      </c>
      <c r="G178" s="39" t="s">
        <v>7188</v>
      </c>
      <c r="H178" s="48">
        <v>2.16</v>
      </c>
      <c r="I178" s="48"/>
      <c r="J178" s="48">
        <v>2.16</v>
      </c>
      <c r="K178" s="49"/>
      <c r="L178" s="48">
        <v>0.03</v>
      </c>
      <c r="M178" s="48"/>
      <c r="N178" s="48"/>
      <c r="O178" s="50">
        <v>0.03</v>
      </c>
      <c r="BG178" s="27"/>
      <c r="BH178" s="28"/>
      <c r="BI178" s="35"/>
      <c r="BJ178" s="19" t="s">
        <v>256</v>
      </c>
    </row>
    <row r="179" spans="1:64" s="3" customFormat="1" ht="15" x14ac:dyDescent="0.25">
      <c r="A179" s="133" t="s">
        <v>466</v>
      </c>
      <c r="B179" s="134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5"/>
      <c r="BG179" s="27"/>
      <c r="BH179" s="28" t="s">
        <v>466</v>
      </c>
      <c r="BI179" s="35"/>
      <c r="BJ179" s="19"/>
    </row>
    <row r="180" spans="1:64" s="3" customFormat="1" ht="22.5" x14ac:dyDescent="0.25">
      <c r="A180" s="142" t="s">
        <v>467</v>
      </c>
      <c r="B180" s="143"/>
      <c r="C180" s="143"/>
      <c r="D180" s="143"/>
      <c r="E180" s="143"/>
      <c r="F180" s="143"/>
      <c r="G180" s="143"/>
      <c r="H180" s="143"/>
      <c r="I180" s="143"/>
      <c r="J180" s="143"/>
      <c r="K180" s="144"/>
      <c r="L180" s="33">
        <v>1048826.93</v>
      </c>
      <c r="M180" s="33">
        <v>301664.71999999997</v>
      </c>
      <c r="N180" s="33" t="s">
        <v>7189</v>
      </c>
      <c r="O180" s="33">
        <v>725230.85</v>
      </c>
      <c r="BK180" s="35" t="s">
        <v>467</v>
      </c>
    </row>
    <row r="181" spans="1:64" s="3" customFormat="1" ht="15" x14ac:dyDescent="0.25">
      <c r="A181" s="142" t="s">
        <v>469</v>
      </c>
      <c r="B181" s="143"/>
      <c r="C181" s="143"/>
      <c r="D181" s="143"/>
      <c r="E181" s="143"/>
      <c r="F181" s="143"/>
      <c r="G181" s="143"/>
      <c r="H181" s="143"/>
      <c r="I181" s="143"/>
      <c r="J181" s="143"/>
      <c r="K181" s="144"/>
      <c r="L181" s="33">
        <v>342105.48</v>
      </c>
      <c r="M181" s="33"/>
      <c r="N181" s="33"/>
      <c r="O181" s="33"/>
      <c r="BK181" s="35" t="s">
        <v>469</v>
      </c>
    </row>
    <row r="182" spans="1:64" s="3" customFormat="1" ht="15" x14ac:dyDescent="0.25">
      <c r="A182" s="145" t="s">
        <v>470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7"/>
      <c r="L182" s="55"/>
      <c r="M182" s="55"/>
      <c r="N182" s="55"/>
      <c r="O182" s="55"/>
      <c r="BK182" s="35"/>
      <c r="BL182" s="2" t="s">
        <v>470</v>
      </c>
    </row>
    <row r="183" spans="1:64" s="3" customFormat="1" ht="15" x14ac:dyDescent="0.25">
      <c r="A183" s="145" t="s">
        <v>7190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7"/>
      <c r="L183" s="55">
        <v>14393.76</v>
      </c>
      <c r="M183" s="55"/>
      <c r="N183" s="55"/>
      <c r="O183" s="55"/>
      <c r="BK183" s="35"/>
      <c r="BL183" s="2" t="s">
        <v>7190</v>
      </c>
    </row>
    <row r="184" spans="1:64" s="3" customFormat="1" ht="15" x14ac:dyDescent="0.25">
      <c r="A184" s="145" t="s">
        <v>7191</v>
      </c>
      <c r="B184" s="146"/>
      <c r="C184" s="146"/>
      <c r="D184" s="146"/>
      <c r="E184" s="146"/>
      <c r="F184" s="146"/>
      <c r="G184" s="146"/>
      <c r="H184" s="146"/>
      <c r="I184" s="146"/>
      <c r="J184" s="146"/>
      <c r="K184" s="147"/>
      <c r="L184" s="55">
        <v>32549.360000000001</v>
      </c>
      <c r="M184" s="55"/>
      <c r="N184" s="55"/>
      <c r="O184" s="55"/>
      <c r="BK184" s="35"/>
      <c r="BL184" s="2" t="s">
        <v>7191</v>
      </c>
    </row>
    <row r="185" spans="1:64" s="3" customFormat="1" ht="15" x14ac:dyDescent="0.25">
      <c r="A185" s="145" t="s">
        <v>7192</v>
      </c>
      <c r="B185" s="146"/>
      <c r="C185" s="146"/>
      <c r="D185" s="146"/>
      <c r="E185" s="146"/>
      <c r="F185" s="146"/>
      <c r="G185" s="146"/>
      <c r="H185" s="146"/>
      <c r="I185" s="146"/>
      <c r="J185" s="146"/>
      <c r="K185" s="147"/>
      <c r="L185" s="55">
        <v>11731.96</v>
      </c>
      <c r="M185" s="55"/>
      <c r="N185" s="55"/>
      <c r="O185" s="55"/>
      <c r="BK185" s="35"/>
      <c r="BL185" s="2" t="s">
        <v>7192</v>
      </c>
    </row>
    <row r="186" spans="1:64" s="3" customFormat="1" ht="15" x14ac:dyDescent="0.25">
      <c r="A186" s="145" t="s">
        <v>7193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7"/>
      <c r="L186" s="55">
        <v>1736.44</v>
      </c>
      <c r="M186" s="55"/>
      <c r="N186" s="55"/>
      <c r="O186" s="55"/>
      <c r="BK186" s="35"/>
      <c r="BL186" s="2" t="s">
        <v>7193</v>
      </c>
    </row>
    <row r="187" spans="1:64" s="3" customFormat="1" ht="15" x14ac:dyDescent="0.25">
      <c r="A187" s="145" t="s">
        <v>7194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7"/>
      <c r="L187" s="55">
        <v>44023.15</v>
      </c>
      <c r="M187" s="55"/>
      <c r="N187" s="55"/>
      <c r="O187" s="55"/>
      <c r="BK187" s="35"/>
      <c r="BL187" s="2" t="s">
        <v>7194</v>
      </c>
    </row>
    <row r="188" spans="1:64" s="3" customFormat="1" ht="15" x14ac:dyDescent="0.25">
      <c r="A188" s="145" t="s">
        <v>7195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7"/>
      <c r="L188" s="55">
        <v>237670.81</v>
      </c>
      <c r="M188" s="55"/>
      <c r="N188" s="55"/>
      <c r="O188" s="55"/>
      <c r="BK188" s="35"/>
      <c r="BL188" s="2" t="s">
        <v>7195</v>
      </c>
    </row>
    <row r="189" spans="1:64" s="3" customFormat="1" ht="15" x14ac:dyDescent="0.25">
      <c r="A189" s="142" t="s">
        <v>477</v>
      </c>
      <c r="B189" s="143"/>
      <c r="C189" s="143"/>
      <c r="D189" s="143"/>
      <c r="E189" s="143"/>
      <c r="F189" s="143"/>
      <c r="G189" s="143"/>
      <c r="H189" s="143"/>
      <c r="I189" s="143"/>
      <c r="J189" s="143"/>
      <c r="K189" s="144"/>
      <c r="L189" s="33">
        <v>195742.94</v>
      </c>
      <c r="M189" s="33"/>
      <c r="N189" s="33"/>
      <c r="O189" s="33"/>
      <c r="BK189" s="35" t="s">
        <v>477</v>
      </c>
    </row>
    <row r="190" spans="1:64" s="3" customFormat="1" ht="15" x14ac:dyDescent="0.25">
      <c r="A190" s="145" t="s">
        <v>470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7"/>
      <c r="L190" s="55"/>
      <c r="M190" s="55"/>
      <c r="N190" s="55"/>
      <c r="O190" s="55"/>
      <c r="BK190" s="35"/>
      <c r="BL190" s="2" t="s">
        <v>470</v>
      </c>
    </row>
    <row r="191" spans="1:64" s="3" customFormat="1" ht="15" x14ac:dyDescent="0.25">
      <c r="A191" s="145" t="s">
        <v>7196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55">
        <v>5748.66</v>
      </c>
      <c r="M191" s="55"/>
      <c r="N191" s="55"/>
      <c r="O191" s="55"/>
      <c r="BK191" s="35"/>
      <c r="BL191" s="2" t="s">
        <v>7196</v>
      </c>
    </row>
    <row r="192" spans="1:64" s="3" customFormat="1" ht="15" x14ac:dyDescent="0.25">
      <c r="A192" s="145" t="s">
        <v>7197</v>
      </c>
      <c r="B192" s="146"/>
      <c r="C192" s="146"/>
      <c r="D192" s="146"/>
      <c r="E192" s="146"/>
      <c r="F192" s="146"/>
      <c r="G192" s="146"/>
      <c r="H192" s="146"/>
      <c r="I192" s="146"/>
      <c r="J192" s="146"/>
      <c r="K192" s="147"/>
      <c r="L192" s="55">
        <v>18455.82</v>
      </c>
      <c r="M192" s="55"/>
      <c r="N192" s="55"/>
      <c r="O192" s="55"/>
      <c r="BK192" s="35"/>
      <c r="BL192" s="2" t="s">
        <v>7197</v>
      </c>
    </row>
    <row r="193" spans="1:64" s="3" customFormat="1" ht="15" x14ac:dyDescent="0.25">
      <c r="A193" s="145" t="s">
        <v>7198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7"/>
      <c r="L193" s="55">
        <v>23021.279999999999</v>
      </c>
      <c r="M193" s="55"/>
      <c r="N193" s="55"/>
      <c r="O193" s="55"/>
      <c r="BK193" s="35"/>
      <c r="BL193" s="2" t="s">
        <v>7198</v>
      </c>
    </row>
    <row r="194" spans="1:64" s="3" customFormat="1" ht="15" x14ac:dyDescent="0.25">
      <c r="A194" s="145" t="s">
        <v>7199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7"/>
      <c r="L194" s="55">
        <v>987.39</v>
      </c>
      <c r="M194" s="55"/>
      <c r="N194" s="55"/>
      <c r="O194" s="55"/>
      <c r="BK194" s="35"/>
      <c r="BL194" s="2" t="s">
        <v>7199</v>
      </c>
    </row>
    <row r="195" spans="1:64" s="3" customFormat="1" ht="15" x14ac:dyDescent="0.25">
      <c r="A195" s="145" t="s">
        <v>7200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7"/>
      <c r="L195" s="55">
        <v>9595.84</v>
      </c>
      <c r="M195" s="55"/>
      <c r="N195" s="55"/>
      <c r="O195" s="55"/>
      <c r="BK195" s="35"/>
      <c r="BL195" s="2" t="s">
        <v>7200</v>
      </c>
    </row>
    <row r="196" spans="1:64" s="3" customFormat="1" ht="15" x14ac:dyDescent="0.25">
      <c r="A196" s="145" t="s">
        <v>7201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7"/>
      <c r="L196" s="55">
        <v>137933.95000000001</v>
      </c>
      <c r="M196" s="55"/>
      <c r="N196" s="55"/>
      <c r="O196" s="55"/>
      <c r="BK196" s="35"/>
      <c r="BL196" s="2" t="s">
        <v>7201</v>
      </c>
    </row>
    <row r="197" spans="1:64" s="3" customFormat="1" ht="15" x14ac:dyDescent="0.25">
      <c r="A197" s="142" t="s">
        <v>484</v>
      </c>
      <c r="B197" s="143"/>
      <c r="C197" s="143"/>
      <c r="D197" s="143"/>
      <c r="E197" s="143"/>
      <c r="F197" s="143"/>
      <c r="G197" s="143"/>
      <c r="H197" s="143"/>
      <c r="I197" s="143"/>
      <c r="J197" s="143"/>
      <c r="K197" s="144"/>
      <c r="L197" s="33"/>
      <c r="M197" s="33"/>
      <c r="N197" s="33"/>
      <c r="O197" s="33"/>
      <c r="BK197" s="35" t="s">
        <v>484</v>
      </c>
    </row>
    <row r="198" spans="1:64" s="3" customFormat="1" ht="15" x14ac:dyDescent="0.25">
      <c r="A198" s="145" t="s">
        <v>495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55"/>
      <c r="M198" s="55"/>
      <c r="N198" s="55"/>
      <c r="O198" s="55"/>
      <c r="BK198" s="35"/>
      <c r="BL198" s="2" t="s">
        <v>495</v>
      </c>
    </row>
    <row r="199" spans="1:64" s="3" customFormat="1" ht="22.5" x14ac:dyDescent="0.25">
      <c r="A199" s="145" t="s">
        <v>7202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55">
        <v>72135.37</v>
      </c>
      <c r="M199" s="55">
        <v>39715.199999999997</v>
      </c>
      <c r="N199" s="55" t="s">
        <v>7203</v>
      </c>
      <c r="O199" s="55">
        <v>30202.42</v>
      </c>
      <c r="BK199" s="35"/>
      <c r="BL199" s="2" t="s">
        <v>7202</v>
      </c>
    </row>
    <row r="200" spans="1:64" s="3" customFormat="1" ht="15" x14ac:dyDescent="0.25">
      <c r="A200" s="145" t="s">
        <v>7204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55">
        <v>44023.15</v>
      </c>
      <c r="M200" s="55"/>
      <c r="N200" s="55"/>
      <c r="O200" s="55"/>
      <c r="BK200" s="35"/>
      <c r="BL200" s="2" t="s">
        <v>7204</v>
      </c>
    </row>
    <row r="201" spans="1:64" s="3" customFormat="1" ht="15" x14ac:dyDescent="0.25">
      <c r="A201" s="145" t="s">
        <v>7205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55">
        <v>23021.279999999999</v>
      </c>
      <c r="M201" s="55"/>
      <c r="N201" s="55"/>
      <c r="O201" s="55"/>
      <c r="BK201" s="35"/>
      <c r="BL201" s="2" t="s">
        <v>7205</v>
      </c>
    </row>
    <row r="202" spans="1:64" s="3" customFormat="1" ht="15" x14ac:dyDescent="0.25">
      <c r="A202" s="145" t="s">
        <v>490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55">
        <v>139179.79999999999</v>
      </c>
      <c r="M202" s="55"/>
      <c r="N202" s="55"/>
      <c r="O202" s="55"/>
      <c r="BK202" s="35"/>
      <c r="BL202" s="2" t="s">
        <v>490</v>
      </c>
    </row>
    <row r="203" spans="1:64" s="3" customFormat="1" ht="15" x14ac:dyDescent="0.25">
      <c r="A203" s="145" t="s">
        <v>491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55"/>
      <c r="M203" s="55"/>
      <c r="N203" s="55"/>
      <c r="O203" s="55"/>
      <c r="BK203" s="35"/>
      <c r="BL203" s="2" t="s">
        <v>491</v>
      </c>
    </row>
    <row r="204" spans="1:64" s="3" customFormat="1" ht="15" x14ac:dyDescent="0.25">
      <c r="A204" s="145" t="s">
        <v>7206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55">
        <v>479325.06</v>
      </c>
      <c r="M204" s="55">
        <v>15477.16</v>
      </c>
      <c r="N204" s="55">
        <v>2915.4</v>
      </c>
      <c r="O204" s="55">
        <v>460932.5</v>
      </c>
      <c r="BK204" s="35"/>
      <c r="BL204" s="2" t="s">
        <v>7206</v>
      </c>
    </row>
    <row r="205" spans="1:64" s="3" customFormat="1" ht="15" x14ac:dyDescent="0.25">
      <c r="A205" s="145" t="s">
        <v>7207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55">
        <v>14393.76</v>
      </c>
      <c r="M205" s="55"/>
      <c r="N205" s="55"/>
      <c r="O205" s="55"/>
      <c r="BK205" s="35"/>
      <c r="BL205" s="2" t="s">
        <v>7207</v>
      </c>
    </row>
    <row r="206" spans="1:64" s="3" customFormat="1" ht="15" x14ac:dyDescent="0.25">
      <c r="A206" s="145" t="s">
        <v>7208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55">
        <v>9595.84</v>
      </c>
      <c r="M206" s="55"/>
      <c r="N206" s="55"/>
      <c r="O206" s="55"/>
      <c r="BK206" s="35"/>
      <c r="BL206" s="2" t="s">
        <v>7208</v>
      </c>
    </row>
    <row r="207" spans="1:64" s="3" customFormat="1" ht="15" x14ac:dyDescent="0.25">
      <c r="A207" s="145" t="s">
        <v>490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7"/>
      <c r="L207" s="55">
        <v>503314.66</v>
      </c>
      <c r="M207" s="55"/>
      <c r="N207" s="55"/>
      <c r="O207" s="55"/>
      <c r="BK207" s="35"/>
      <c r="BL207" s="2" t="s">
        <v>490</v>
      </c>
    </row>
    <row r="208" spans="1:64" s="3" customFormat="1" ht="15" x14ac:dyDescent="0.25">
      <c r="A208" s="145" t="s">
        <v>1701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55"/>
      <c r="M208" s="55"/>
      <c r="N208" s="55"/>
      <c r="O208" s="55"/>
      <c r="BK208" s="35"/>
      <c r="BL208" s="2" t="s">
        <v>1701</v>
      </c>
    </row>
    <row r="209" spans="1:64" s="3" customFormat="1" ht="15" x14ac:dyDescent="0.25">
      <c r="A209" s="145" t="s">
        <v>2580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55">
        <v>4079.9</v>
      </c>
      <c r="M209" s="55"/>
      <c r="N209" s="55"/>
      <c r="O209" s="55">
        <v>4079.9</v>
      </c>
      <c r="BK209" s="35"/>
      <c r="BL209" s="2" t="s">
        <v>2580</v>
      </c>
    </row>
    <row r="210" spans="1:64" s="3" customFormat="1" ht="15" x14ac:dyDescent="0.25">
      <c r="A210" s="145" t="s">
        <v>504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55"/>
      <c r="M210" s="55"/>
      <c r="N210" s="55"/>
      <c r="O210" s="55"/>
      <c r="BK210" s="35"/>
      <c r="BL210" s="2" t="s">
        <v>504</v>
      </c>
    </row>
    <row r="211" spans="1:64" s="3" customFormat="1" ht="15" x14ac:dyDescent="0.25">
      <c r="A211" s="145" t="s">
        <v>7209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55">
        <v>24920.58</v>
      </c>
      <c r="M211" s="55">
        <v>11731.96</v>
      </c>
      <c r="N211" s="55">
        <v>2292.86</v>
      </c>
      <c r="O211" s="55">
        <v>10895.76</v>
      </c>
      <c r="BK211" s="35"/>
      <c r="BL211" s="2" t="s">
        <v>7209</v>
      </c>
    </row>
    <row r="212" spans="1:64" s="3" customFormat="1" ht="15" x14ac:dyDescent="0.25">
      <c r="A212" s="145" t="s">
        <v>7210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55">
        <v>11731.96</v>
      </c>
      <c r="M212" s="55"/>
      <c r="N212" s="55"/>
      <c r="O212" s="55"/>
      <c r="BK212" s="35"/>
      <c r="BL212" s="2" t="s">
        <v>7210</v>
      </c>
    </row>
    <row r="213" spans="1:64" s="3" customFormat="1" ht="15" x14ac:dyDescent="0.25">
      <c r="A213" s="145" t="s">
        <v>7211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55">
        <v>5748.66</v>
      </c>
      <c r="M213" s="55"/>
      <c r="N213" s="55"/>
      <c r="O213" s="55"/>
      <c r="BK213" s="35"/>
      <c r="BL213" s="2" t="s">
        <v>7211</v>
      </c>
    </row>
    <row r="214" spans="1:64" s="3" customFormat="1" ht="15" x14ac:dyDescent="0.25">
      <c r="A214" s="145" t="s">
        <v>490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55">
        <v>42401.2</v>
      </c>
      <c r="M214" s="55"/>
      <c r="N214" s="55"/>
      <c r="O214" s="55"/>
      <c r="BK214" s="35"/>
      <c r="BL214" s="2" t="s">
        <v>490</v>
      </c>
    </row>
    <row r="215" spans="1:64" s="3" customFormat="1" ht="15" x14ac:dyDescent="0.25">
      <c r="A215" s="145" t="s">
        <v>1707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/>
      <c r="L215" s="55"/>
      <c r="M215" s="55"/>
      <c r="N215" s="55"/>
      <c r="O215" s="55"/>
      <c r="BK215" s="35"/>
      <c r="BL215" s="2" t="s">
        <v>1707</v>
      </c>
    </row>
    <row r="216" spans="1:64" s="3" customFormat="1" ht="15" x14ac:dyDescent="0.25">
      <c r="A216" s="145" t="s">
        <v>7212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55">
        <v>88874.09</v>
      </c>
      <c r="M216" s="55">
        <v>33556.04</v>
      </c>
      <c r="N216" s="55">
        <v>5503.03</v>
      </c>
      <c r="O216" s="55">
        <v>49815.02</v>
      </c>
      <c r="BK216" s="35"/>
      <c r="BL216" s="2" t="s">
        <v>7212</v>
      </c>
    </row>
    <row r="217" spans="1:64" s="3" customFormat="1" ht="15" x14ac:dyDescent="0.25">
      <c r="A217" s="145" t="s">
        <v>7213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7"/>
      <c r="L217" s="55">
        <v>32549.360000000001</v>
      </c>
      <c r="M217" s="55"/>
      <c r="N217" s="55"/>
      <c r="O217" s="55"/>
      <c r="BK217" s="35"/>
      <c r="BL217" s="2" t="s">
        <v>7213</v>
      </c>
    </row>
    <row r="218" spans="1:64" s="3" customFormat="1" ht="15" x14ac:dyDescent="0.25">
      <c r="A218" s="145" t="s">
        <v>7214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147"/>
      <c r="L218" s="55">
        <v>18455.82</v>
      </c>
      <c r="M218" s="55"/>
      <c r="N218" s="55"/>
      <c r="O218" s="55"/>
      <c r="BK218" s="35"/>
      <c r="BL218" s="2" t="s">
        <v>7214</v>
      </c>
    </row>
    <row r="219" spans="1:64" s="3" customFormat="1" ht="15" x14ac:dyDescent="0.25">
      <c r="A219" s="145" t="s">
        <v>490</v>
      </c>
      <c r="B219" s="146"/>
      <c r="C219" s="146"/>
      <c r="D219" s="146"/>
      <c r="E219" s="146"/>
      <c r="F219" s="146"/>
      <c r="G219" s="146"/>
      <c r="H219" s="146"/>
      <c r="I219" s="146"/>
      <c r="J219" s="146"/>
      <c r="K219" s="147"/>
      <c r="L219" s="55">
        <v>139879.26999999999</v>
      </c>
      <c r="M219" s="55"/>
      <c r="N219" s="55"/>
      <c r="O219" s="55"/>
      <c r="BK219" s="35"/>
      <c r="BL219" s="2" t="s">
        <v>490</v>
      </c>
    </row>
    <row r="220" spans="1:64" s="3" customFormat="1" ht="15" x14ac:dyDescent="0.25">
      <c r="A220" s="145" t="s">
        <v>485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7"/>
      <c r="L220" s="55"/>
      <c r="M220" s="55"/>
      <c r="N220" s="55"/>
      <c r="O220" s="55"/>
      <c r="BK220" s="35"/>
      <c r="BL220" s="2" t="s">
        <v>485</v>
      </c>
    </row>
    <row r="221" spans="1:64" s="3" customFormat="1" ht="22.5" x14ac:dyDescent="0.25">
      <c r="A221" s="145" t="s">
        <v>7215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7"/>
      <c r="L221" s="55">
        <v>377181.94</v>
      </c>
      <c r="M221" s="55">
        <v>199512.84</v>
      </c>
      <c r="N221" s="55" t="s">
        <v>7216</v>
      </c>
      <c r="O221" s="55">
        <v>168812.18</v>
      </c>
      <c r="BK221" s="35"/>
      <c r="BL221" s="2" t="s">
        <v>7215</v>
      </c>
    </row>
    <row r="222" spans="1:64" s="3" customFormat="1" ht="15" x14ac:dyDescent="0.25">
      <c r="A222" s="145" t="s">
        <v>7217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7"/>
      <c r="L222" s="55">
        <v>237670.81</v>
      </c>
      <c r="M222" s="55"/>
      <c r="N222" s="55"/>
      <c r="O222" s="55"/>
      <c r="BK222" s="35"/>
      <c r="BL222" s="2" t="s">
        <v>7217</v>
      </c>
    </row>
    <row r="223" spans="1:64" s="3" customFormat="1" ht="15" x14ac:dyDescent="0.25">
      <c r="A223" s="145" t="s">
        <v>7218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7"/>
      <c r="L223" s="55">
        <v>137933.95000000001</v>
      </c>
      <c r="M223" s="55"/>
      <c r="N223" s="55"/>
      <c r="O223" s="55"/>
      <c r="BK223" s="35"/>
      <c r="BL223" s="2" t="s">
        <v>7218</v>
      </c>
    </row>
    <row r="224" spans="1:64" s="3" customFormat="1" ht="15" x14ac:dyDescent="0.25">
      <c r="A224" s="145" t="s">
        <v>490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7"/>
      <c r="L224" s="55">
        <v>752786.7</v>
      </c>
      <c r="M224" s="55"/>
      <c r="N224" s="55"/>
      <c r="O224" s="55"/>
      <c r="BK224" s="35"/>
      <c r="BL224" s="2" t="s">
        <v>490</v>
      </c>
    </row>
    <row r="225" spans="1:65" s="3" customFormat="1" ht="15" x14ac:dyDescent="0.25">
      <c r="A225" s="145" t="s">
        <v>508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7"/>
      <c r="L225" s="55"/>
      <c r="M225" s="55"/>
      <c r="N225" s="55"/>
      <c r="O225" s="55"/>
      <c r="BK225" s="35"/>
      <c r="BL225" s="2" t="s">
        <v>508</v>
      </c>
    </row>
    <row r="226" spans="1:65" s="3" customFormat="1" ht="22.5" x14ac:dyDescent="0.25">
      <c r="A226" s="145" t="s">
        <v>7219</v>
      </c>
      <c r="B226" s="146"/>
      <c r="C226" s="146"/>
      <c r="D226" s="146"/>
      <c r="E226" s="146"/>
      <c r="F226" s="146"/>
      <c r="G226" s="146"/>
      <c r="H226" s="146"/>
      <c r="I226" s="146"/>
      <c r="J226" s="146"/>
      <c r="K226" s="147"/>
      <c r="L226" s="55">
        <v>2309.9899999999998</v>
      </c>
      <c r="M226" s="55">
        <v>1671.52</v>
      </c>
      <c r="N226" s="55" t="s">
        <v>7220</v>
      </c>
      <c r="O226" s="55">
        <v>493.07</v>
      </c>
      <c r="BK226" s="35"/>
      <c r="BL226" s="2" t="s">
        <v>7219</v>
      </c>
    </row>
    <row r="227" spans="1:65" s="3" customFormat="1" ht="15" x14ac:dyDescent="0.25">
      <c r="A227" s="145" t="s">
        <v>7221</v>
      </c>
      <c r="B227" s="146"/>
      <c r="C227" s="146"/>
      <c r="D227" s="146"/>
      <c r="E227" s="146"/>
      <c r="F227" s="146"/>
      <c r="G227" s="146"/>
      <c r="H227" s="146"/>
      <c r="I227" s="146"/>
      <c r="J227" s="146"/>
      <c r="K227" s="147"/>
      <c r="L227" s="55">
        <v>1736.44</v>
      </c>
      <c r="M227" s="55"/>
      <c r="N227" s="55"/>
      <c r="O227" s="55"/>
      <c r="BK227" s="35"/>
      <c r="BL227" s="2" t="s">
        <v>7221</v>
      </c>
    </row>
    <row r="228" spans="1:65" s="3" customFormat="1" ht="15" x14ac:dyDescent="0.25">
      <c r="A228" s="145" t="s">
        <v>7222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55">
        <v>987.39</v>
      </c>
      <c r="M228" s="55"/>
      <c r="N228" s="55"/>
      <c r="O228" s="55"/>
      <c r="BK228" s="35"/>
      <c r="BL228" s="2" t="s">
        <v>7222</v>
      </c>
    </row>
    <row r="229" spans="1:65" s="3" customFormat="1" ht="15" x14ac:dyDescent="0.25">
      <c r="A229" s="145" t="s">
        <v>490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55">
        <v>5033.82</v>
      </c>
      <c r="M229" s="55"/>
      <c r="N229" s="55"/>
      <c r="O229" s="55"/>
      <c r="BK229" s="35"/>
      <c r="BL229" s="2" t="s">
        <v>490</v>
      </c>
    </row>
    <row r="230" spans="1:65" s="3" customFormat="1" ht="15" x14ac:dyDescent="0.25">
      <c r="A230" s="145" t="s">
        <v>513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55">
        <v>1586675.35</v>
      </c>
      <c r="M230" s="55"/>
      <c r="N230" s="55"/>
      <c r="O230" s="55"/>
      <c r="BK230" s="35"/>
      <c r="BL230" s="2" t="s">
        <v>513</v>
      </c>
    </row>
    <row r="231" spans="1:65" s="3" customFormat="1" ht="15" x14ac:dyDescent="0.25">
      <c r="A231" s="145" t="s">
        <v>514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55"/>
      <c r="M231" s="55"/>
      <c r="N231" s="55"/>
      <c r="O231" s="55"/>
      <c r="BK231" s="35"/>
      <c r="BL231" s="2" t="s">
        <v>514</v>
      </c>
    </row>
    <row r="232" spans="1:65" s="3" customFormat="1" ht="15" x14ac:dyDescent="0.25">
      <c r="A232" s="145" t="s">
        <v>515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55">
        <v>301664.71999999997</v>
      </c>
      <c r="M232" s="55"/>
      <c r="N232" s="55"/>
      <c r="O232" s="55"/>
      <c r="BK232" s="35"/>
      <c r="BL232" s="2" t="s">
        <v>515</v>
      </c>
    </row>
    <row r="233" spans="1:65" s="3" customFormat="1" ht="15" x14ac:dyDescent="0.25">
      <c r="A233" s="145" t="s">
        <v>516</v>
      </c>
      <c r="B233" s="146"/>
      <c r="C233" s="146"/>
      <c r="D233" s="146"/>
      <c r="E233" s="146"/>
      <c r="F233" s="146"/>
      <c r="G233" s="146"/>
      <c r="H233" s="146"/>
      <c r="I233" s="146"/>
      <c r="J233" s="146"/>
      <c r="K233" s="147"/>
      <c r="L233" s="55">
        <v>725230.85</v>
      </c>
      <c r="M233" s="55"/>
      <c r="N233" s="55"/>
      <c r="O233" s="55"/>
      <c r="BK233" s="35"/>
      <c r="BL233" s="2" t="s">
        <v>516</v>
      </c>
    </row>
    <row r="234" spans="1:65" s="3" customFormat="1" ht="15" x14ac:dyDescent="0.25">
      <c r="A234" s="145" t="s">
        <v>517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7"/>
      <c r="L234" s="55">
        <v>21931.360000000001</v>
      </c>
      <c r="M234" s="55"/>
      <c r="N234" s="55"/>
      <c r="O234" s="55"/>
      <c r="BK234" s="35"/>
      <c r="BL234" s="2" t="s">
        <v>517</v>
      </c>
    </row>
    <row r="235" spans="1:65" s="3" customFormat="1" ht="15" x14ac:dyDescent="0.25">
      <c r="A235" s="145" t="s">
        <v>518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55">
        <v>13397.12</v>
      </c>
      <c r="M235" s="55"/>
      <c r="N235" s="55"/>
      <c r="O235" s="55"/>
      <c r="BK235" s="35"/>
      <c r="BL235" s="2" t="s">
        <v>518</v>
      </c>
    </row>
    <row r="236" spans="1:65" s="3" customFormat="1" ht="15" x14ac:dyDescent="0.25">
      <c r="A236" s="145" t="s">
        <v>519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55">
        <v>342105.48</v>
      </c>
      <c r="M236" s="55"/>
      <c r="N236" s="55"/>
      <c r="O236" s="55"/>
      <c r="BK236" s="35"/>
      <c r="BL236" s="2" t="s">
        <v>519</v>
      </c>
    </row>
    <row r="237" spans="1:65" s="3" customFormat="1" ht="15" x14ac:dyDescent="0.25">
      <c r="A237" s="145" t="s">
        <v>520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55">
        <v>195742.94</v>
      </c>
      <c r="M237" s="55"/>
      <c r="N237" s="55"/>
      <c r="O237" s="55"/>
      <c r="BK237" s="35"/>
      <c r="BL237" s="2" t="s">
        <v>520</v>
      </c>
    </row>
    <row r="238" spans="1:65" s="3" customFormat="1" ht="15" x14ac:dyDescent="0.25">
      <c r="A238" s="145" t="s">
        <v>521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55">
        <v>82507.12</v>
      </c>
      <c r="M238" s="55"/>
      <c r="N238" s="55"/>
      <c r="O238" s="55"/>
      <c r="BK238" s="35"/>
      <c r="BL238" s="2" t="s">
        <v>521</v>
      </c>
    </row>
    <row r="239" spans="1:65" s="3" customFormat="1" ht="15" x14ac:dyDescent="0.25">
      <c r="A239" s="142" t="s">
        <v>513</v>
      </c>
      <c r="B239" s="143"/>
      <c r="C239" s="143"/>
      <c r="D239" s="143"/>
      <c r="E239" s="143"/>
      <c r="F239" s="143"/>
      <c r="G239" s="143"/>
      <c r="H239" s="143"/>
      <c r="I239" s="143"/>
      <c r="J239" s="143"/>
      <c r="K239" s="144"/>
      <c r="L239" s="33">
        <v>1669182.47</v>
      </c>
      <c r="M239" s="33"/>
      <c r="N239" s="33"/>
      <c r="O239" s="33"/>
      <c r="BK239" s="35"/>
      <c r="BM239" s="35" t="s">
        <v>513</v>
      </c>
    </row>
    <row r="240" spans="1:65" s="3" customFormat="1" ht="15" x14ac:dyDescent="0.25">
      <c r="A240" s="145" t="s">
        <v>522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55">
        <v>35052.83</v>
      </c>
      <c r="M240" s="55"/>
      <c r="N240" s="55"/>
      <c r="O240" s="55"/>
      <c r="BK240" s="35"/>
      <c r="BL240" s="2" t="s">
        <v>522</v>
      </c>
      <c r="BM240" s="35"/>
    </row>
    <row r="241" spans="1:66" s="3" customFormat="1" ht="15" x14ac:dyDescent="0.25">
      <c r="A241" s="145" t="s">
        <v>523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55">
        <v>58421.39</v>
      </c>
      <c r="M241" s="55"/>
      <c r="N241" s="55"/>
      <c r="O241" s="55"/>
      <c r="BK241" s="35"/>
      <c r="BL241" s="2" t="s">
        <v>523</v>
      </c>
      <c r="BM241" s="35"/>
    </row>
    <row r="242" spans="1:66" s="3" customFormat="1" ht="15" x14ac:dyDescent="0.25">
      <c r="A242" s="145" t="s">
        <v>524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7"/>
      <c r="L242" s="55">
        <v>41729.56</v>
      </c>
      <c r="M242" s="55"/>
      <c r="N242" s="55"/>
      <c r="O242" s="55"/>
      <c r="BK242" s="35"/>
      <c r="BL242" s="2" t="s">
        <v>524</v>
      </c>
      <c r="BM242" s="35"/>
    </row>
    <row r="243" spans="1:66" s="3" customFormat="1" ht="15" x14ac:dyDescent="0.25">
      <c r="A243" s="145" t="s">
        <v>525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55">
        <v>33383.65</v>
      </c>
      <c r="M243" s="55"/>
      <c r="N243" s="55"/>
      <c r="O243" s="55"/>
      <c r="BK243" s="35"/>
      <c r="BL243" s="2" t="s">
        <v>525</v>
      </c>
      <c r="BM243" s="35"/>
    </row>
    <row r="244" spans="1:66" s="3" customFormat="1" ht="15" x14ac:dyDescent="0.25">
      <c r="A244" s="142" t="s">
        <v>513</v>
      </c>
      <c r="B244" s="143"/>
      <c r="C244" s="143"/>
      <c r="D244" s="143"/>
      <c r="E244" s="143"/>
      <c r="F244" s="143"/>
      <c r="G244" s="143"/>
      <c r="H244" s="143"/>
      <c r="I244" s="143"/>
      <c r="J244" s="143"/>
      <c r="K244" s="144"/>
      <c r="L244" s="33">
        <v>1837769.9</v>
      </c>
      <c r="M244" s="33"/>
      <c r="N244" s="33"/>
      <c r="O244" s="33"/>
      <c r="BK244" s="35"/>
      <c r="BM244" s="35" t="s">
        <v>513</v>
      </c>
    </row>
    <row r="245" spans="1:66" s="3" customFormat="1" ht="15" x14ac:dyDescent="0.25">
      <c r="A245" s="145" t="s">
        <v>526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55">
        <v>55133.1</v>
      </c>
      <c r="M245" s="55"/>
      <c r="N245" s="55"/>
      <c r="O245" s="55"/>
      <c r="BK245" s="35"/>
      <c r="BL245" s="2" t="s">
        <v>526</v>
      </c>
      <c r="BM245" s="35"/>
    </row>
    <row r="246" spans="1:66" s="3" customFormat="1" ht="15" x14ac:dyDescent="0.25">
      <c r="A246" s="142" t="s">
        <v>527</v>
      </c>
      <c r="B246" s="143"/>
      <c r="C246" s="143"/>
      <c r="D246" s="143"/>
      <c r="E246" s="143"/>
      <c r="F246" s="143"/>
      <c r="G246" s="143"/>
      <c r="H246" s="143"/>
      <c r="I246" s="143"/>
      <c r="J246" s="143"/>
      <c r="K246" s="144"/>
      <c r="L246" s="33">
        <v>1892903</v>
      </c>
      <c r="M246" s="33"/>
      <c r="N246" s="33"/>
      <c r="O246" s="33"/>
      <c r="BK246" s="35"/>
      <c r="BM246" s="35" t="s">
        <v>527</v>
      </c>
    </row>
    <row r="247" spans="1:66" s="3" customFormat="1" ht="15" x14ac:dyDescent="0.25">
      <c r="A247" s="145" t="s">
        <v>528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55">
        <v>378580.6</v>
      </c>
      <c r="M247" s="55"/>
      <c r="N247" s="55"/>
      <c r="O247" s="55"/>
      <c r="BK247" s="35"/>
      <c r="BL247" s="2" t="s">
        <v>528</v>
      </c>
      <c r="BM247" s="35"/>
    </row>
    <row r="248" spans="1:66" s="3" customFormat="1" ht="15" x14ac:dyDescent="0.25">
      <c r="A248" s="142" t="s">
        <v>529</v>
      </c>
      <c r="B248" s="143"/>
      <c r="C248" s="143"/>
      <c r="D248" s="143"/>
      <c r="E248" s="143"/>
      <c r="F248" s="143"/>
      <c r="G248" s="143"/>
      <c r="H248" s="143"/>
      <c r="I248" s="143"/>
      <c r="J248" s="143"/>
      <c r="K248" s="144"/>
      <c r="L248" s="33">
        <v>2271483.6</v>
      </c>
      <c r="M248" s="33"/>
      <c r="N248" s="33"/>
      <c r="O248" s="33"/>
      <c r="BK248" s="35"/>
      <c r="BM248" s="35"/>
      <c r="BN248" s="35" t="s">
        <v>529</v>
      </c>
    </row>
    <row r="249" spans="1:66" s="3" customFormat="1" ht="53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66" s="3" customFormat="1" ht="15" x14ac:dyDescent="0.25">
      <c r="A250" s="4"/>
      <c r="B250" s="4"/>
      <c r="C250" s="4"/>
      <c r="D250" s="4"/>
      <c r="E250" s="4"/>
      <c r="F250" s="4"/>
      <c r="G250" s="4"/>
      <c r="H250" s="8"/>
      <c r="I250" s="56"/>
      <c r="J250" s="56"/>
      <c r="K250" s="56"/>
      <c r="L250" s="56"/>
      <c r="M250" s="4"/>
      <c r="N250" s="4"/>
      <c r="O250" s="4"/>
    </row>
  </sheetData>
  <mergeCells count="193">
    <mergeCell ref="A247:K247"/>
    <mergeCell ref="A248:K248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A202:K202"/>
    <mergeCell ref="A203:K203"/>
    <mergeCell ref="A204:K204"/>
    <mergeCell ref="A205:K205"/>
    <mergeCell ref="A206:K206"/>
    <mergeCell ref="A197:K197"/>
    <mergeCell ref="A198:K198"/>
    <mergeCell ref="A199:K199"/>
    <mergeCell ref="A200:K200"/>
    <mergeCell ref="A201:K201"/>
    <mergeCell ref="A192:K192"/>
    <mergeCell ref="A193:K193"/>
    <mergeCell ref="A194:K194"/>
    <mergeCell ref="A195:K195"/>
    <mergeCell ref="A196:K196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C177:E177"/>
    <mergeCell ref="C178:E178"/>
    <mergeCell ref="A179:O179"/>
    <mergeCell ref="A180:K180"/>
    <mergeCell ref="A181:K181"/>
    <mergeCell ref="C172:E172"/>
    <mergeCell ref="C173:E173"/>
    <mergeCell ref="C174:E174"/>
    <mergeCell ref="C175:E175"/>
    <mergeCell ref="C176:E176"/>
    <mergeCell ref="A161:O161"/>
    <mergeCell ref="C162:E162"/>
    <mergeCell ref="C166:E166"/>
    <mergeCell ref="C167:E167"/>
    <mergeCell ref="C168:E168"/>
    <mergeCell ref="C156:E156"/>
    <mergeCell ref="C157:E157"/>
    <mergeCell ref="C158:E158"/>
    <mergeCell ref="C159:E159"/>
    <mergeCell ref="A160:O160"/>
    <mergeCell ref="C151:E151"/>
    <mergeCell ref="C152:E152"/>
    <mergeCell ref="C153:E153"/>
    <mergeCell ref="C154:E154"/>
    <mergeCell ref="C155:E155"/>
    <mergeCell ref="C140:E140"/>
    <mergeCell ref="C141:E141"/>
    <mergeCell ref="C145:E145"/>
    <mergeCell ref="C146:E146"/>
    <mergeCell ref="C147:E147"/>
    <mergeCell ref="C126:E126"/>
    <mergeCell ref="C130:E130"/>
    <mergeCell ref="C131:E131"/>
    <mergeCell ref="C135:E135"/>
    <mergeCell ref="C136:E136"/>
    <mergeCell ref="C121:E121"/>
    <mergeCell ref="C122:E122"/>
    <mergeCell ref="C123:E123"/>
    <mergeCell ref="C124:E124"/>
    <mergeCell ref="A125:O125"/>
    <mergeCell ref="C116:E116"/>
    <mergeCell ref="C117:E117"/>
    <mergeCell ref="C118:E118"/>
    <mergeCell ref="C119:E119"/>
    <mergeCell ref="C120:E120"/>
    <mergeCell ref="C105:E105"/>
    <mergeCell ref="C106:E106"/>
    <mergeCell ref="C110:E110"/>
    <mergeCell ref="C111:E111"/>
    <mergeCell ref="C112:E112"/>
    <mergeCell ref="C94:E94"/>
    <mergeCell ref="C95:E95"/>
    <mergeCell ref="C96:E96"/>
    <mergeCell ref="C100:E100"/>
    <mergeCell ref="C101:E101"/>
    <mergeCell ref="C89:E89"/>
    <mergeCell ref="C90:E90"/>
    <mergeCell ref="C91:E91"/>
    <mergeCell ref="C92:E92"/>
    <mergeCell ref="C93:E93"/>
    <mergeCell ref="C78:E78"/>
    <mergeCell ref="C82:E82"/>
    <mergeCell ref="C83:E83"/>
    <mergeCell ref="C87:E87"/>
    <mergeCell ref="C88:E88"/>
    <mergeCell ref="C73:E73"/>
    <mergeCell ref="C74:E74"/>
    <mergeCell ref="A75:O75"/>
    <mergeCell ref="A76:O76"/>
    <mergeCell ref="A77:O77"/>
    <mergeCell ref="C65:E65"/>
    <mergeCell ref="C66:E66"/>
    <mergeCell ref="C67:E67"/>
    <mergeCell ref="C71:E71"/>
    <mergeCell ref="C72:E72"/>
    <mergeCell ref="C57:E57"/>
    <mergeCell ref="C58:E58"/>
    <mergeCell ref="C59:E59"/>
    <mergeCell ref="C60:E60"/>
    <mergeCell ref="C61:E61"/>
    <mergeCell ref="C49:E49"/>
    <mergeCell ref="C50:E50"/>
    <mergeCell ref="A51:O51"/>
    <mergeCell ref="C52:E52"/>
    <mergeCell ref="C56:E56"/>
    <mergeCell ref="C41:E41"/>
    <mergeCell ref="C42:E42"/>
    <mergeCell ref="C43:E43"/>
    <mergeCell ref="C44:E44"/>
    <mergeCell ref="C48:E48"/>
    <mergeCell ref="C36:E36"/>
    <mergeCell ref="C37:E37"/>
    <mergeCell ref="C38:E38"/>
    <mergeCell ref="C39:E39"/>
    <mergeCell ref="C40:E40"/>
    <mergeCell ref="C28:E28"/>
    <mergeCell ref="C29:E29"/>
    <mergeCell ref="C30:E30"/>
    <mergeCell ref="C31:E31"/>
    <mergeCell ref="C32:E32"/>
    <mergeCell ref="C20:E20"/>
    <mergeCell ref="A21:O21"/>
    <mergeCell ref="A22:O22"/>
    <mergeCell ref="A23:O23"/>
    <mergeCell ref="C24:E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M170"/>
  <sheetViews>
    <sheetView workbookViewId="0">
      <selection activeCell="J18" sqref="J18:J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7223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7224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7224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7225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19693.939999999999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13756.599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1436.769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2821.84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1400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1400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8" t="s">
        <v>2509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2509</v>
      </c>
    </row>
    <row r="23" spans="1:61" s="3" customFormat="1" ht="90" x14ac:dyDescent="0.25">
      <c r="A23" s="29" t="s">
        <v>51</v>
      </c>
      <c r="B23" s="30" t="s">
        <v>197</v>
      </c>
      <c r="C23" s="136" t="s">
        <v>198</v>
      </c>
      <c r="D23" s="136"/>
      <c r="E23" s="136"/>
      <c r="F23" s="29" t="s">
        <v>199</v>
      </c>
      <c r="G23" s="53">
        <v>12.6</v>
      </c>
      <c r="H23" s="33" t="s">
        <v>200</v>
      </c>
      <c r="I23" s="33">
        <v>28.44</v>
      </c>
      <c r="J23" s="33">
        <v>26.34</v>
      </c>
      <c r="K23" s="31" t="s">
        <v>42</v>
      </c>
      <c r="L23" s="33">
        <v>26038.17</v>
      </c>
      <c r="M23" s="33">
        <v>19025.25</v>
      </c>
      <c r="N23" s="34">
        <v>4138.8</v>
      </c>
      <c r="O23" s="33">
        <v>2874.12</v>
      </c>
      <c r="BG23" s="27"/>
      <c r="BH23" s="35" t="s">
        <v>198</v>
      </c>
    </row>
    <row r="24" spans="1:61" s="3" customFormat="1" ht="15" x14ac:dyDescent="0.25">
      <c r="A24" s="36"/>
      <c r="B24" s="37"/>
      <c r="C24" s="37"/>
      <c r="D24" s="37"/>
      <c r="E24" s="38" t="s">
        <v>6487</v>
      </c>
      <c r="F24" s="38"/>
      <c r="G24" s="39"/>
      <c r="H24" s="40"/>
      <c r="I24" s="11"/>
      <c r="J24" s="11"/>
      <c r="K24" s="11"/>
      <c r="L24" s="41">
        <v>17693.48</v>
      </c>
      <c r="M24" s="42"/>
      <c r="N24" s="42"/>
      <c r="O24" s="43"/>
      <c r="BG24" s="27"/>
      <c r="BH24" s="35"/>
    </row>
    <row r="25" spans="1:61" s="3" customFormat="1" ht="15" x14ac:dyDescent="0.25">
      <c r="A25" s="36"/>
      <c r="B25" s="37"/>
      <c r="C25" s="37"/>
      <c r="D25" s="37"/>
      <c r="E25" s="38" t="s">
        <v>6488</v>
      </c>
      <c r="F25" s="38"/>
      <c r="G25" s="39"/>
      <c r="H25" s="40"/>
      <c r="I25" s="11"/>
      <c r="J25" s="11"/>
      <c r="K25" s="11"/>
      <c r="L25" s="41">
        <v>11795.66</v>
      </c>
      <c r="M25" s="42"/>
      <c r="N25" s="42"/>
      <c r="O25" s="43"/>
      <c r="BG25" s="27"/>
      <c r="BH25" s="35"/>
    </row>
    <row r="26" spans="1:61" s="3" customFormat="1" ht="15" x14ac:dyDescent="0.25">
      <c r="A26" s="36"/>
      <c r="B26" s="37"/>
      <c r="C26" s="37"/>
      <c r="D26" s="37"/>
      <c r="E26" s="38" t="s">
        <v>46</v>
      </c>
      <c r="F26" s="38"/>
      <c r="G26" s="39"/>
      <c r="H26" s="40"/>
      <c r="I26" s="11"/>
      <c r="J26" s="11"/>
      <c r="K26" s="11"/>
      <c r="L26" s="41">
        <v>55527.31</v>
      </c>
      <c r="M26" s="42"/>
      <c r="N26" s="42"/>
      <c r="O26" s="43"/>
      <c r="BG26" s="27"/>
      <c r="BH26" s="35"/>
    </row>
    <row r="27" spans="1:61" s="3" customFormat="1" ht="22.5" x14ac:dyDescent="0.25">
      <c r="A27" s="45"/>
      <c r="B27" s="46" t="s">
        <v>203</v>
      </c>
      <c r="C27" s="141" t="s">
        <v>204</v>
      </c>
      <c r="D27" s="141"/>
      <c r="E27" s="141"/>
      <c r="F27" s="47" t="s">
        <v>80</v>
      </c>
      <c r="G27" s="39" t="s">
        <v>7226</v>
      </c>
      <c r="H27" s="48">
        <v>12320.59</v>
      </c>
      <c r="I27" s="48"/>
      <c r="J27" s="48">
        <v>12320.59</v>
      </c>
      <c r="K27" s="49"/>
      <c r="L27" s="48">
        <v>16.02</v>
      </c>
      <c r="M27" s="48"/>
      <c r="N27" s="48"/>
      <c r="O27" s="50">
        <v>16.02</v>
      </c>
      <c r="BG27" s="27"/>
      <c r="BH27" s="35"/>
      <c r="BI27" s="19" t="s">
        <v>204</v>
      </c>
    </row>
    <row r="28" spans="1:61" s="3" customFormat="1" ht="23.25" x14ac:dyDescent="0.25">
      <c r="A28" s="45"/>
      <c r="B28" s="46" t="s">
        <v>206</v>
      </c>
      <c r="C28" s="141" t="s">
        <v>207</v>
      </c>
      <c r="D28" s="141"/>
      <c r="E28" s="141"/>
      <c r="F28" s="47" t="s">
        <v>155</v>
      </c>
      <c r="G28" s="39" t="s">
        <v>6490</v>
      </c>
      <c r="H28" s="48">
        <v>64.86</v>
      </c>
      <c r="I28" s="48"/>
      <c r="J28" s="48">
        <v>64.86</v>
      </c>
      <c r="K28" s="49"/>
      <c r="L28" s="48">
        <v>81.72</v>
      </c>
      <c r="M28" s="48"/>
      <c r="N28" s="48"/>
      <c r="O28" s="50">
        <v>81.72</v>
      </c>
      <c r="BG28" s="27"/>
      <c r="BH28" s="35"/>
      <c r="BI28" s="19" t="s">
        <v>207</v>
      </c>
    </row>
    <row r="29" spans="1:61" s="3" customFormat="1" ht="45.75" x14ac:dyDescent="0.25">
      <c r="A29" s="45"/>
      <c r="B29" s="46" t="s">
        <v>209</v>
      </c>
      <c r="C29" s="141" t="s">
        <v>210</v>
      </c>
      <c r="D29" s="141"/>
      <c r="E29" s="141"/>
      <c r="F29" s="47" t="s">
        <v>80</v>
      </c>
      <c r="G29" s="39" t="s">
        <v>224</v>
      </c>
      <c r="H29" s="48">
        <v>6207.31</v>
      </c>
      <c r="I29" s="48"/>
      <c r="J29" s="48">
        <v>6207.31</v>
      </c>
      <c r="K29" s="49"/>
      <c r="L29" s="48">
        <v>234.64</v>
      </c>
      <c r="M29" s="48"/>
      <c r="N29" s="48"/>
      <c r="O29" s="50">
        <v>234.64</v>
      </c>
      <c r="BG29" s="27"/>
      <c r="BH29" s="35"/>
      <c r="BI29" s="19" t="s">
        <v>210</v>
      </c>
    </row>
    <row r="30" spans="1:61" s="3" customFormat="1" ht="90" x14ac:dyDescent="0.25">
      <c r="A30" s="29" t="s">
        <v>64</v>
      </c>
      <c r="B30" s="30" t="s">
        <v>7227</v>
      </c>
      <c r="C30" s="136" t="s">
        <v>2521</v>
      </c>
      <c r="D30" s="136"/>
      <c r="E30" s="136"/>
      <c r="F30" s="29" t="s">
        <v>88</v>
      </c>
      <c r="G30" s="52">
        <v>6</v>
      </c>
      <c r="H30" s="33">
        <v>2655.89</v>
      </c>
      <c r="I30" s="33"/>
      <c r="J30" s="33">
        <v>2655.89</v>
      </c>
      <c r="K30" s="31" t="s">
        <v>42</v>
      </c>
      <c r="L30" s="33">
        <v>138000.04</v>
      </c>
      <c r="M30" s="33"/>
      <c r="N30" s="34"/>
      <c r="O30" s="33">
        <v>138000.04</v>
      </c>
      <c r="BG30" s="27"/>
      <c r="BH30" s="35" t="s">
        <v>2521</v>
      </c>
      <c r="BI30" s="19"/>
    </row>
    <row r="31" spans="1:61" s="3" customFormat="1" ht="90" x14ac:dyDescent="0.25">
      <c r="A31" s="29" t="s">
        <v>67</v>
      </c>
      <c r="B31" s="30" t="s">
        <v>233</v>
      </c>
      <c r="C31" s="136" t="s">
        <v>234</v>
      </c>
      <c r="D31" s="136"/>
      <c r="E31" s="136"/>
      <c r="F31" s="29" t="s">
        <v>179</v>
      </c>
      <c r="G31" s="53">
        <v>12.6</v>
      </c>
      <c r="H31" s="33" t="s">
        <v>235</v>
      </c>
      <c r="I31" s="33">
        <v>0.6</v>
      </c>
      <c r="J31" s="33">
        <v>133.49</v>
      </c>
      <c r="K31" s="31" t="s">
        <v>42</v>
      </c>
      <c r="L31" s="33">
        <v>27277.39</v>
      </c>
      <c r="M31" s="33">
        <v>12624.47</v>
      </c>
      <c r="N31" s="34">
        <v>87.03</v>
      </c>
      <c r="O31" s="33">
        <v>14565.89</v>
      </c>
      <c r="BG31" s="27"/>
      <c r="BH31" s="35" t="s">
        <v>234</v>
      </c>
      <c r="BI31" s="19"/>
    </row>
    <row r="32" spans="1:61" s="3" customFormat="1" ht="15" x14ac:dyDescent="0.25">
      <c r="A32" s="36"/>
      <c r="B32" s="37"/>
      <c r="C32" s="37"/>
      <c r="D32" s="37"/>
      <c r="E32" s="38" t="s">
        <v>7228</v>
      </c>
      <c r="F32" s="38"/>
      <c r="G32" s="39"/>
      <c r="H32" s="40"/>
      <c r="I32" s="11"/>
      <c r="J32" s="11"/>
      <c r="K32" s="11"/>
      <c r="L32" s="41">
        <v>12624.47</v>
      </c>
      <c r="M32" s="42"/>
      <c r="N32" s="42"/>
      <c r="O32" s="43"/>
      <c r="BG32" s="27"/>
      <c r="BH32" s="35"/>
      <c r="BI32" s="19"/>
    </row>
    <row r="33" spans="1:61" s="3" customFormat="1" ht="15" x14ac:dyDescent="0.25">
      <c r="A33" s="36"/>
      <c r="B33" s="37"/>
      <c r="C33" s="37"/>
      <c r="D33" s="37"/>
      <c r="E33" s="38" t="s">
        <v>7229</v>
      </c>
      <c r="F33" s="38"/>
      <c r="G33" s="39"/>
      <c r="H33" s="40"/>
      <c r="I33" s="11"/>
      <c r="J33" s="11"/>
      <c r="K33" s="11"/>
      <c r="L33" s="41">
        <v>6185.99</v>
      </c>
      <c r="M33" s="42"/>
      <c r="N33" s="42"/>
      <c r="O33" s="43"/>
      <c r="BG33" s="27"/>
      <c r="BH33" s="35"/>
      <c r="BI33" s="19"/>
    </row>
    <row r="34" spans="1:61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46087.85</v>
      </c>
      <c r="M34" s="42"/>
      <c r="N34" s="42"/>
      <c r="O34" s="43"/>
      <c r="BG34" s="27"/>
      <c r="BH34" s="35"/>
      <c r="BI34" s="19"/>
    </row>
    <row r="35" spans="1:61" s="3" customFormat="1" ht="22.5" x14ac:dyDescent="0.25">
      <c r="A35" s="45"/>
      <c r="B35" s="46" t="s">
        <v>183</v>
      </c>
      <c r="C35" s="141" t="s">
        <v>184</v>
      </c>
      <c r="D35" s="141"/>
      <c r="E35" s="141"/>
      <c r="F35" s="47" t="s">
        <v>167</v>
      </c>
      <c r="G35" s="39" t="s">
        <v>7230</v>
      </c>
      <c r="H35" s="48">
        <v>9</v>
      </c>
      <c r="I35" s="48"/>
      <c r="J35" s="48">
        <v>9</v>
      </c>
      <c r="K35" s="49"/>
      <c r="L35" s="48">
        <v>20.41</v>
      </c>
      <c r="M35" s="48"/>
      <c r="N35" s="48"/>
      <c r="O35" s="50">
        <v>20.41</v>
      </c>
      <c r="BG35" s="27"/>
      <c r="BH35" s="35"/>
      <c r="BI35" s="19" t="s">
        <v>184</v>
      </c>
    </row>
    <row r="36" spans="1:61" s="3" customFormat="1" ht="23.25" x14ac:dyDescent="0.25">
      <c r="A36" s="45"/>
      <c r="B36" s="46" t="s">
        <v>186</v>
      </c>
      <c r="C36" s="141" t="s">
        <v>187</v>
      </c>
      <c r="D36" s="141"/>
      <c r="E36" s="141"/>
      <c r="F36" s="47" t="s">
        <v>188</v>
      </c>
      <c r="G36" s="39" t="s">
        <v>7231</v>
      </c>
      <c r="H36" s="48">
        <v>27.66</v>
      </c>
      <c r="I36" s="48"/>
      <c r="J36" s="48">
        <v>27.66</v>
      </c>
      <c r="K36" s="49"/>
      <c r="L36" s="48">
        <v>940.99</v>
      </c>
      <c r="M36" s="48"/>
      <c r="N36" s="48"/>
      <c r="O36" s="50">
        <v>940.99</v>
      </c>
      <c r="BG36" s="27"/>
      <c r="BH36" s="35"/>
      <c r="BI36" s="19" t="s">
        <v>187</v>
      </c>
    </row>
    <row r="37" spans="1:61" s="3" customFormat="1" ht="34.5" x14ac:dyDescent="0.25">
      <c r="A37" s="45"/>
      <c r="B37" s="46" t="s">
        <v>190</v>
      </c>
      <c r="C37" s="141" t="s">
        <v>191</v>
      </c>
      <c r="D37" s="141"/>
      <c r="E37" s="141"/>
      <c r="F37" s="47" t="s">
        <v>188</v>
      </c>
      <c r="G37" s="39" t="s">
        <v>7232</v>
      </c>
      <c r="H37" s="48">
        <v>18.760000000000002</v>
      </c>
      <c r="I37" s="48"/>
      <c r="J37" s="48">
        <v>18.760000000000002</v>
      </c>
      <c r="K37" s="49"/>
      <c r="L37" s="48">
        <v>520.03</v>
      </c>
      <c r="M37" s="48"/>
      <c r="N37" s="48"/>
      <c r="O37" s="50">
        <v>520.03</v>
      </c>
      <c r="BG37" s="27"/>
      <c r="BH37" s="35"/>
      <c r="BI37" s="19" t="s">
        <v>191</v>
      </c>
    </row>
    <row r="38" spans="1:61" s="3" customFormat="1" ht="23.25" x14ac:dyDescent="0.25">
      <c r="A38" s="45"/>
      <c r="B38" s="46" t="s">
        <v>241</v>
      </c>
      <c r="C38" s="141" t="s">
        <v>242</v>
      </c>
      <c r="D38" s="141"/>
      <c r="E38" s="141"/>
      <c r="F38" s="47" t="s">
        <v>188</v>
      </c>
      <c r="G38" s="39" t="s">
        <v>7233</v>
      </c>
      <c r="H38" s="48">
        <v>34.590000000000003</v>
      </c>
      <c r="I38" s="48"/>
      <c r="J38" s="48">
        <v>34.590000000000003</v>
      </c>
      <c r="K38" s="49"/>
      <c r="L38" s="48">
        <v>200.48</v>
      </c>
      <c r="M38" s="48"/>
      <c r="N38" s="48"/>
      <c r="O38" s="50">
        <v>200.48</v>
      </c>
      <c r="BG38" s="27"/>
      <c r="BH38" s="35"/>
      <c r="BI38" s="19" t="s">
        <v>242</v>
      </c>
    </row>
    <row r="39" spans="1:61" s="3" customFormat="1" ht="15" x14ac:dyDescent="0.25">
      <c r="A39" s="138" t="s">
        <v>2522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  <c r="BG39" s="27" t="s">
        <v>2522</v>
      </c>
      <c r="BH39" s="35"/>
      <c r="BI39" s="19"/>
    </row>
    <row r="40" spans="1:61" s="3" customFormat="1" ht="90" x14ac:dyDescent="0.25">
      <c r="A40" s="29" t="s">
        <v>69</v>
      </c>
      <c r="B40" s="30" t="s">
        <v>798</v>
      </c>
      <c r="C40" s="136" t="s">
        <v>799</v>
      </c>
      <c r="D40" s="136"/>
      <c r="E40" s="136"/>
      <c r="F40" s="29" t="s">
        <v>141</v>
      </c>
      <c r="G40" s="44">
        <v>0.42</v>
      </c>
      <c r="H40" s="33" t="s">
        <v>800</v>
      </c>
      <c r="I40" s="33" t="s">
        <v>801</v>
      </c>
      <c r="J40" s="33">
        <v>12553.73</v>
      </c>
      <c r="K40" s="31" t="s">
        <v>42</v>
      </c>
      <c r="L40" s="33">
        <v>99581.17</v>
      </c>
      <c r="M40" s="33">
        <v>50324.3</v>
      </c>
      <c r="N40" s="34" t="s">
        <v>7234</v>
      </c>
      <c r="O40" s="33">
        <v>45660.43</v>
      </c>
      <c r="BG40" s="27"/>
      <c r="BH40" s="35" t="s">
        <v>799</v>
      </c>
      <c r="BI40" s="19"/>
    </row>
    <row r="41" spans="1:61" s="3" customFormat="1" ht="15" x14ac:dyDescent="0.25">
      <c r="A41" s="36"/>
      <c r="B41" s="37"/>
      <c r="C41" s="37"/>
      <c r="D41" s="37"/>
      <c r="E41" s="38" t="s">
        <v>7235</v>
      </c>
      <c r="F41" s="38"/>
      <c r="G41" s="39"/>
      <c r="H41" s="40"/>
      <c r="I41" s="11"/>
      <c r="J41" s="11"/>
      <c r="K41" s="11"/>
      <c r="L41" s="41">
        <v>55005.56</v>
      </c>
      <c r="M41" s="42"/>
      <c r="N41" s="42"/>
      <c r="O41" s="43"/>
      <c r="BG41" s="27"/>
      <c r="BH41" s="35"/>
      <c r="BI41" s="19"/>
    </row>
    <row r="42" spans="1:61" s="3" customFormat="1" ht="15" x14ac:dyDescent="0.25">
      <c r="A42" s="36"/>
      <c r="B42" s="37"/>
      <c r="C42" s="37"/>
      <c r="D42" s="37"/>
      <c r="E42" s="38" t="s">
        <v>7236</v>
      </c>
      <c r="F42" s="38"/>
      <c r="G42" s="39"/>
      <c r="H42" s="40"/>
      <c r="I42" s="11"/>
      <c r="J42" s="11"/>
      <c r="K42" s="11"/>
      <c r="L42" s="41">
        <v>28012.09</v>
      </c>
      <c r="M42" s="42"/>
      <c r="N42" s="42"/>
      <c r="O42" s="43"/>
      <c r="BG42" s="27"/>
      <c r="BH42" s="35"/>
      <c r="BI42" s="19"/>
    </row>
    <row r="43" spans="1:61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182598.82</v>
      </c>
      <c r="M43" s="42"/>
      <c r="N43" s="42"/>
      <c r="O43" s="43"/>
      <c r="BG43" s="27"/>
      <c r="BH43" s="35"/>
      <c r="BI43" s="19"/>
    </row>
    <row r="44" spans="1:61" s="3" customFormat="1" ht="22.5" x14ac:dyDescent="0.25">
      <c r="A44" s="45"/>
      <c r="B44" s="46" t="s">
        <v>147</v>
      </c>
      <c r="C44" s="141" t="s">
        <v>148</v>
      </c>
      <c r="D44" s="141"/>
      <c r="E44" s="141"/>
      <c r="F44" s="47" t="s">
        <v>136</v>
      </c>
      <c r="G44" s="39" t="s">
        <v>7237</v>
      </c>
      <c r="H44" s="48">
        <v>6.72</v>
      </c>
      <c r="I44" s="48"/>
      <c r="J44" s="48">
        <v>6.72</v>
      </c>
      <c r="K44" s="49"/>
      <c r="L44" s="48">
        <v>1210.94</v>
      </c>
      <c r="M44" s="48"/>
      <c r="N44" s="48"/>
      <c r="O44" s="50">
        <v>1210.94</v>
      </c>
      <c r="BG44" s="27"/>
      <c r="BH44" s="35"/>
      <c r="BI44" s="19" t="s">
        <v>148</v>
      </c>
    </row>
    <row r="45" spans="1:61" s="3" customFormat="1" ht="22.5" x14ac:dyDescent="0.25">
      <c r="A45" s="45"/>
      <c r="B45" s="46" t="s">
        <v>150</v>
      </c>
      <c r="C45" s="141" t="s">
        <v>151</v>
      </c>
      <c r="D45" s="141"/>
      <c r="E45" s="141"/>
      <c r="F45" s="47" t="s">
        <v>136</v>
      </c>
      <c r="G45" s="39" t="s">
        <v>7238</v>
      </c>
      <c r="H45" s="48">
        <v>7.08</v>
      </c>
      <c r="I45" s="48"/>
      <c r="J45" s="48">
        <v>7.08</v>
      </c>
      <c r="K45" s="49"/>
      <c r="L45" s="48">
        <v>211.13</v>
      </c>
      <c r="M45" s="48"/>
      <c r="N45" s="48"/>
      <c r="O45" s="50">
        <v>211.13</v>
      </c>
      <c r="BG45" s="27"/>
      <c r="BH45" s="35"/>
      <c r="BI45" s="19" t="s">
        <v>151</v>
      </c>
    </row>
    <row r="46" spans="1:61" s="3" customFormat="1" ht="34.5" x14ac:dyDescent="0.25">
      <c r="A46" s="45"/>
      <c r="B46" s="46" t="s">
        <v>153</v>
      </c>
      <c r="C46" s="141" t="s">
        <v>154</v>
      </c>
      <c r="D46" s="141"/>
      <c r="E46" s="141"/>
      <c r="F46" s="47" t="s">
        <v>155</v>
      </c>
      <c r="G46" s="39" t="s">
        <v>7239</v>
      </c>
      <c r="H46" s="48">
        <v>59.7</v>
      </c>
      <c r="I46" s="48"/>
      <c r="J46" s="48">
        <v>59.7</v>
      </c>
      <c r="K46" s="49"/>
      <c r="L46" s="48">
        <v>2858.44</v>
      </c>
      <c r="M46" s="48"/>
      <c r="N46" s="48"/>
      <c r="O46" s="50">
        <v>2858.44</v>
      </c>
      <c r="BG46" s="27"/>
      <c r="BH46" s="35"/>
      <c r="BI46" s="19" t="s">
        <v>154</v>
      </c>
    </row>
    <row r="47" spans="1:61" s="3" customFormat="1" ht="22.5" x14ac:dyDescent="0.25">
      <c r="A47" s="45"/>
      <c r="B47" s="46" t="s">
        <v>157</v>
      </c>
      <c r="C47" s="141" t="s">
        <v>158</v>
      </c>
      <c r="D47" s="141"/>
      <c r="E47" s="141"/>
      <c r="F47" s="47" t="s">
        <v>159</v>
      </c>
      <c r="G47" s="39" t="s">
        <v>7240</v>
      </c>
      <c r="H47" s="48">
        <v>57.1</v>
      </c>
      <c r="I47" s="48"/>
      <c r="J47" s="48">
        <v>57.1</v>
      </c>
      <c r="K47" s="49"/>
      <c r="L47" s="48">
        <v>649.79999999999995</v>
      </c>
      <c r="M47" s="48"/>
      <c r="N47" s="48"/>
      <c r="O47" s="50">
        <v>649.79999999999995</v>
      </c>
      <c r="BG47" s="27"/>
      <c r="BH47" s="35"/>
      <c r="BI47" s="19" t="s">
        <v>158</v>
      </c>
    </row>
    <row r="48" spans="1:61" s="3" customFormat="1" ht="23.25" x14ac:dyDescent="0.25">
      <c r="A48" s="45"/>
      <c r="B48" s="46" t="s">
        <v>161</v>
      </c>
      <c r="C48" s="141" t="s">
        <v>162</v>
      </c>
      <c r="D48" s="141"/>
      <c r="E48" s="141"/>
      <c r="F48" s="47" t="s">
        <v>163</v>
      </c>
      <c r="G48" s="39" t="s">
        <v>7241</v>
      </c>
      <c r="H48" s="48">
        <v>6.26</v>
      </c>
      <c r="I48" s="48"/>
      <c r="J48" s="48">
        <v>6.26</v>
      </c>
      <c r="K48" s="49"/>
      <c r="L48" s="48">
        <v>187.74</v>
      </c>
      <c r="M48" s="48"/>
      <c r="N48" s="48"/>
      <c r="O48" s="50">
        <v>187.74</v>
      </c>
      <c r="BG48" s="27"/>
      <c r="BH48" s="35"/>
      <c r="BI48" s="19" t="s">
        <v>162</v>
      </c>
    </row>
    <row r="49" spans="1:61" s="3" customFormat="1" ht="22.5" x14ac:dyDescent="0.25">
      <c r="A49" s="45"/>
      <c r="B49" s="46" t="s">
        <v>165</v>
      </c>
      <c r="C49" s="141" t="s">
        <v>166</v>
      </c>
      <c r="D49" s="141"/>
      <c r="E49" s="141"/>
      <c r="F49" s="47" t="s">
        <v>167</v>
      </c>
      <c r="G49" s="39" t="s">
        <v>7242</v>
      </c>
      <c r="H49" s="48">
        <v>46</v>
      </c>
      <c r="I49" s="48"/>
      <c r="J49" s="48">
        <v>46</v>
      </c>
      <c r="K49" s="49"/>
      <c r="L49" s="48">
        <v>154.56</v>
      </c>
      <c r="M49" s="48"/>
      <c r="N49" s="48"/>
      <c r="O49" s="50">
        <v>154.56</v>
      </c>
      <c r="BG49" s="27"/>
      <c r="BH49" s="35"/>
      <c r="BI49" s="19" t="s">
        <v>166</v>
      </c>
    </row>
    <row r="50" spans="1:61" s="3" customFormat="1" ht="90" x14ac:dyDescent="0.25">
      <c r="A50" s="29" t="s">
        <v>85</v>
      </c>
      <c r="B50" s="30" t="s">
        <v>1460</v>
      </c>
      <c r="C50" s="136" t="s">
        <v>2533</v>
      </c>
      <c r="D50" s="136"/>
      <c r="E50" s="136"/>
      <c r="F50" s="29" t="s">
        <v>88</v>
      </c>
      <c r="G50" s="52">
        <v>30</v>
      </c>
      <c r="H50" s="33">
        <v>785.24</v>
      </c>
      <c r="I50" s="33"/>
      <c r="J50" s="33">
        <v>785.24</v>
      </c>
      <c r="K50" s="31" t="s">
        <v>42</v>
      </c>
      <c r="L50" s="33">
        <v>204005.35</v>
      </c>
      <c r="M50" s="33"/>
      <c r="N50" s="34"/>
      <c r="O50" s="33">
        <v>204005.35</v>
      </c>
      <c r="BG50" s="27"/>
      <c r="BH50" s="35" t="s">
        <v>2533</v>
      </c>
      <c r="BI50" s="19"/>
    </row>
    <row r="51" spans="1:61" s="3" customFormat="1" ht="15" x14ac:dyDescent="0.25">
      <c r="A51" s="138" t="s">
        <v>2534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BG51" s="27" t="s">
        <v>2534</v>
      </c>
      <c r="BH51" s="35"/>
      <c r="BI51" s="19"/>
    </row>
    <row r="52" spans="1:61" s="3" customFormat="1" ht="90" x14ac:dyDescent="0.25">
      <c r="A52" s="29" t="s">
        <v>89</v>
      </c>
      <c r="B52" s="30" t="s">
        <v>118</v>
      </c>
      <c r="C52" s="136" t="s">
        <v>789</v>
      </c>
      <c r="D52" s="136"/>
      <c r="E52" s="136"/>
      <c r="F52" s="29" t="s">
        <v>120</v>
      </c>
      <c r="G52" s="44">
        <v>4.1500000000000004</v>
      </c>
      <c r="H52" s="33" t="s">
        <v>121</v>
      </c>
      <c r="I52" s="33" t="s">
        <v>122</v>
      </c>
      <c r="J52" s="33">
        <v>32.32</v>
      </c>
      <c r="K52" s="31" t="s">
        <v>42</v>
      </c>
      <c r="L52" s="33">
        <v>20249.689999999999</v>
      </c>
      <c r="M52" s="33">
        <v>15553.14</v>
      </c>
      <c r="N52" s="34" t="s">
        <v>7243</v>
      </c>
      <c r="O52" s="33">
        <v>1161.55</v>
      </c>
      <c r="BG52" s="27"/>
      <c r="BH52" s="35" t="s">
        <v>789</v>
      </c>
      <c r="BI52" s="19"/>
    </row>
    <row r="53" spans="1:61" s="3" customFormat="1" ht="15" x14ac:dyDescent="0.25">
      <c r="A53" s="36"/>
      <c r="B53" s="37"/>
      <c r="C53" s="37"/>
      <c r="D53" s="37"/>
      <c r="E53" s="38" t="s">
        <v>7244</v>
      </c>
      <c r="F53" s="38"/>
      <c r="G53" s="39"/>
      <c r="H53" s="40"/>
      <c r="I53" s="11"/>
      <c r="J53" s="11"/>
      <c r="K53" s="11"/>
      <c r="L53" s="41">
        <v>18029.23</v>
      </c>
      <c r="M53" s="42"/>
      <c r="N53" s="42"/>
      <c r="O53" s="43"/>
      <c r="BG53" s="27"/>
      <c r="BH53" s="35"/>
      <c r="BI53" s="19"/>
    </row>
    <row r="54" spans="1:61" s="3" customFormat="1" ht="15" x14ac:dyDescent="0.25">
      <c r="A54" s="36"/>
      <c r="B54" s="37"/>
      <c r="C54" s="37"/>
      <c r="D54" s="37"/>
      <c r="E54" s="38" t="s">
        <v>7245</v>
      </c>
      <c r="F54" s="38"/>
      <c r="G54" s="39"/>
      <c r="H54" s="40"/>
      <c r="I54" s="11"/>
      <c r="J54" s="11"/>
      <c r="K54" s="11"/>
      <c r="L54" s="41">
        <v>9428.1299999999992</v>
      </c>
      <c r="M54" s="42"/>
      <c r="N54" s="42"/>
      <c r="O54" s="43"/>
      <c r="BG54" s="27"/>
      <c r="BH54" s="35"/>
      <c r="BI54" s="19"/>
    </row>
    <row r="55" spans="1:61" s="3" customFormat="1" ht="15" x14ac:dyDescent="0.25">
      <c r="A55" s="36"/>
      <c r="B55" s="37"/>
      <c r="C55" s="37"/>
      <c r="D55" s="37"/>
      <c r="E55" s="38" t="s">
        <v>46</v>
      </c>
      <c r="F55" s="38"/>
      <c r="G55" s="39"/>
      <c r="H55" s="40"/>
      <c r="I55" s="11"/>
      <c r="J55" s="11"/>
      <c r="K55" s="11"/>
      <c r="L55" s="41">
        <v>47707.05</v>
      </c>
      <c r="M55" s="42"/>
      <c r="N55" s="42"/>
      <c r="O55" s="43"/>
      <c r="BG55" s="27"/>
      <c r="BH55" s="35"/>
      <c r="BI55" s="19"/>
    </row>
    <row r="56" spans="1:61" s="3" customFormat="1" ht="22.5" x14ac:dyDescent="0.25">
      <c r="A56" s="45"/>
      <c r="B56" s="46" t="s">
        <v>126</v>
      </c>
      <c r="C56" s="141" t="s">
        <v>127</v>
      </c>
      <c r="D56" s="141"/>
      <c r="E56" s="141"/>
      <c r="F56" s="47" t="s">
        <v>80</v>
      </c>
      <c r="G56" s="39" t="s">
        <v>7246</v>
      </c>
      <c r="H56" s="48">
        <v>12139.44</v>
      </c>
      <c r="I56" s="48"/>
      <c r="J56" s="48">
        <v>12139.44</v>
      </c>
      <c r="K56" s="49"/>
      <c r="L56" s="48">
        <v>25.49</v>
      </c>
      <c r="M56" s="48"/>
      <c r="N56" s="48"/>
      <c r="O56" s="50">
        <v>25.49</v>
      </c>
      <c r="BG56" s="27"/>
      <c r="BH56" s="35"/>
      <c r="BI56" s="19" t="s">
        <v>127</v>
      </c>
    </row>
    <row r="57" spans="1:61" s="3" customFormat="1" ht="22.5" x14ac:dyDescent="0.25">
      <c r="A57" s="45"/>
      <c r="B57" s="46" t="s">
        <v>129</v>
      </c>
      <c r="C57" s="141" t="s">
        <v>130</v>
      </c>
      <c r="D57" s="141"/>
      <c r="E57" s="141"/>
      <c r="F57" s="47" t="s">
        <v>62</v>
      </c>
      <c r="G57" s="39" t="s">
        <v>7247</v>
      </c>
      <c r="H57" s="48">
        <v>50.47</v>
      </c>
      <c r="I57" s="48"/>
      <c r="J57" s="48">
        <v>50.47</v>
      </c>
      <c r="K57" s="49"/>
      <c r="L57" s="48">
        <v>108.91</v>
      </c>
      <c r="M57" s="48"/>
      <c r="N57" s="48"/>
      <c r="O57" s="50">
        <v>108.91</v>
      </c>
      <c r="BG57" s="27"/>
      <c r="BH57" s="35"/>
      <c r="BI57" s="19" t="s">
        <v>130</v>
      </c>
    </row>
    <row r="58" spans="1:61" s="3" customFormat="1" ht="90" x14ac:dyDescent="0.25">
      <c r="A58" s="29" t="s">
        <v>91</v>
      </c>
      <c r="B58" s="30" t="s">
        <v>2540</v>
      </c>
      <c r="C58" s="136" t="s">
        <v>6426</v>
      </c>
      <c r="D58" s="136"/>
      <c r="E58" s="136"/>
      <c r="F58" s="29" t="s">
        <v>6427</v>
      </c>
      <c r="G58" s="52">
        <v>71</v>
      </c>
      <c r="H58" s="33">
        <v>197.38</v>
      </c>
      <c r="I58" s="33"/>
      <c r="J58" s="33">
        <v>197.38</v>
      </c>
      <c r="K58" s="31" t="s">
        <v>42</v>
      </c>
      <c r="L58" s="33">
        <v>121361.07</v>
      </c>
      <c r="M58" s="33"/>
      <c r="N58" s="34"/>
      <c r="O58" s="33">
        <v>121361.07</v>
      </c>
      <c r="BG58" s="27"/>
      <c r="BH58" s="35" t="s">
        <v>6426</v>
      </c>
      <c r="BI58" s="19"/>
    </row>
    <row r="59" spans="1:61" s="3" customFormat="1" ht="15" x14ac:dyDescent="0.25">
      <c r="A59" s="138" t="s">
        <v>2542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40"/>
      <c r="BG59" s="27" t="s">
        <v>2542</v>
      </c>
      <c r="BH59" s="35"/>
      <c r="BI59" s="19"/>
    </row>
    <row r="60" spans="1:61" s="3" customFormat="1" ht="90" x14ac:dyDescent="0.25">
      <c r="A60" s="29" t="s">
        <v>105</v>
      </c>
      <c r="B60" s="30" t="s">
        <v>70</v>
      </c>
      <c r="C60" s="136" t="s">
        <v>71</v>
      </c>
      <c r="D60" s="136"/>
      <c r="E60" s="136"/>
      <c r="F60" s="29" t="s">
        <v>72</v>
      </c>
      <c r="G60" s="44">
        <v>4.1500000000000004</v>
      </c>
      <c r="H60" s="33" t="s">
        <v>2543</v>
      </c>
      <c r="I60" s="33" t="s">
        <v>74</v>
      </c>
      <c r="J60" s="33">
        <v>34.36</v>
      </c>
      <c r="K60" s="31" t="s">
        <v>42</v>
      </c>
      <c r="L60" s="33">
        <v>73313.11</v>
      </c>
      <c r="M60" s="33">
        <v>70537.03</v>
      </c>
      <c r="N60" s="34" t="s">
        <v>7248</v>
      </c>
      <c r="O60" s="33">
        <v>1234.8599999999999</v>
      </c>
      <c r="BG60" s="27"/>
      <c r="BH60" s="35" t="s">
        <v>71</v>
      </c>
      <c r="BI60" s="19"/>
    </row>
    <row r="61" spans="1:61" s="3" customFormat="1" ht="15" x14ac:dyDescent="0.25">
      <c r="A61" s="36"/>
      <c r="B61" s="37"/>
      <c r="C61" s="37"/>
      <c r="D61" s="37"/>
      <c r="E61" s="38" t="s">
        <v>7249</v>
      </c>
      <c r="F61" s="38"/>
      <c r="G61" s="39"/>
      <c r="H61" s="40"/>
      <c r="I61" s="11"/>
      <c r="J61" s="11"/>
      <c r="K61" s="11"/>
      <c r="L61" s="41">
        <v>77478.77</v>
      </c>
      <c r="M61" s="42"/>
      <c r="N61" s="42"/>
      <c r="O61" s="43"/>
      <c r="BG61" s="27"/>
      <c r="BH61" s="35"/>
      <c r="BI61" s="19"/>
    </row>
    <row r="62" spans="1:61" s="3" customFormat="1" ht="15" x14ac:dyDescent="0.25">
      <c r="A62" s="36"/>
      <c r="B62" s="37"/>
      <c r="C62" s="37"/>
      <c r="D62" s="37"/>
      <c r="E62" s="38" t="s">
        <v>7250</v>
      </c>
      <c r="F62" s="38"/>
      <c r="G62" s="39"/>
      <c r="H62" s="40"/>
      <c r="I62" s="11"/>
      <c r="J62" s="11"/>
      <c r="K62" s="11"/>
      <c r="L62" s="41">
        <v>40516.42</v>
      </c>
      <c r="M62" s="42"/>
      <c r="N62" s="42"/>
      <c r="O62" s="43"/>
      <c r="BG62" s="27"/>
      <c r="BH62" s="35"/>
      <c r="BI62" s="19"/>
    </row>
    <row r="63" spans="1:61" s="3" customFormat="1" ht="15" x14ac:dyDescent="0.25">
      <c r="A63" s="36"/>
      <c r="B63" s="37"/>
      <c r="C63" s="37"/>
      <c r="D63" s="37"/>
      <c r="E63" s="38" t="s">
        <v>46</v>
      </c>
      <c r="F63" s="38"/>
      <c r="G63" s="39"/>
      <c r="H63" s="40"/>
      <c r="I63" s="11"/>
      <c r="J63" s="11"/>
      <c r="K63" s="11"/>
      <c r="L63" s="41">
        <v>191308.3</v>
      </c>
      <c r="M63" s="42"/>
      <c r="N63" s="42"/>
      <c r="O63" s="43"/>
      <c r="BG63" s="27"/>
      <c r="BH63" s="35"/>
      <c r="BI63" s="19"/>
    </row>
    <row r="64" spans="1:61" s="3" customFormat="1" ht="23.25" x14ac:dyDescent="0.25">
      <c r="A64" s="45"/>
      <c r="B64" s="46" t="s">
        <v>78</v>
      </c>
      <c r="C64" s="141" t="s">
        <v>79</v>
      </c>
      <c r="D64" s="141"/>
      <c r="E64" s="141"/>
      <c r="F64" s="47" t="s">
        <v>80</v>
      </c>
      <c r="G64" s="39" t="s">
        <v>7251</v>
      </c>
      <c r="H64" s="48">
        <v>9042.7999999999993</v>
      </c>
      <c r="I64" s="48"/>
      <c r="J64" s="48">
        <v>9042.7999999999993</v>
      </c>
      <c r="K64" s="49"/>
      <c r="L64" s="48">
        <v>142.88</v>
      </c>
      <c r="M64" s="48"/>
      <c r="N64" s="48"/>
      <c r="O64" s="50">
        <v>142.88</v>
      </c>
      <c r="BG64" s="27"/>
      <c r="BH64" s="35"/>
      <c r="BI64" s="19" t="s">
        <v>79</v>
      </c>
    </row>
    <row r="65" spans="1:61" s="3" customFormat="1" ht="90" x14ac:dyDescent="0.25">
      <c r="A65" s="29" t="s">
        <v>107</v>
      </c>
      <c r="B65" s="30" t="s">
        <v>1433</v>
      </c>
      <c r="C65" s="136" t="s">
        <v>2548</v>
      </c>
      <c r="D65" s="136"/>
      <c r="E65" s="136"/>
      <c r="F65" s="29" t="s">
        <v>88</v>
      </c>
      <c r="G65" s="52">
        <v>138</v>
      </c>
      <c r="H65" s="33">
        <v>140.16</v>
      </c>
      <c r="I65" s="33"/>
      <c r="J65" s="33">
        <v>140.16</v>
      </c>
      <c r="K65" s="31" t="s">
        <v>42</v>
      </c>
      <c r="L65" s="33">
        <v>167502.41</v>
      </c>
      <c r="M65" s="33"/>
      <c r="N65" s="34"/>
      <c r="O65" s="33">
        <v>167502.41</v>
      </c>
      <c r="BG65" s="27"/>
      <c r="BH65" s="35" t="s">
        <v>2548</v>
      </c>
      <c r="BI65" s="19"/>
    </row>
    <row r="66" spans="1:61" s="3" customFormat="1" ht="90" x14ac:dyDescent="0.25">
      <c r="A66" s="29" t="s">
        <v>109</v>
      </c>
      <c r="B66" s="30" t="s">
        <v>1433</v>
      </c>
      <c r="C66" s="136" t="s">
        <v>2549</v>
      </c>
      <c r="D66" s="136"/>
      <c r="E66" s="136"/>
      <c r="F66" s="29" t="s">
        <v>88</v>
      </c>
      <c r="G66" s="52">
        <v>2</v>
      </c>
      <c r="H66" s="33">
        <v>30.62</v>
      </c>
      <c r="I66" s="33"/>
      <c r="J66" s="33">
        <v>30.62</v>
      </c>
      <c r="K66" s="31" t="s">
        <v>42</v>
      </c>
      <c r="L66" s="33">
        <v>530.34</v>
      </c>
      <c r="M66" s="33"/>
      <c r="N66" s="34"/>
      <c r="O66" s="33">
        <v>530.34</v>
      </c>
      <c r="BG66" s="27"/>
      <c r="BH66" s="35" t="s">
        <v>2549</v>
      </c>
      <c r="BI66" s="19"/>
    </row>
    <row r="67" spans="1:61" s="3" customFormat="1" ht="90" x14ac:dyDescent="0.25">
      <c r="A67" s="29" t="s">
        <v>111</v>
      </c>
      <c r="B67" s="30" t="s">
        <v>1433</v>
      </c>
      <c r="C67" s="136" t="s">
        <v>7252</v>
      </c>
      <c r="D67" s="136"/>
      <c r="E67" s="136"/>
      <c r="F67" s="29" t="s">
        <v>88</v>
      </c>
      <c r="G67" s="52">
        <v>692</v>
      </c>
      <c r="H67" s="33">
        <v>61.84</v>
      </c>
      <c r="I67" s="33"/>
      <c r="J67" s="33">
        <v>61.84</v>
      </c>
      <c r="K67" s="31" t="s">
        <v>42</v>
      </c>
      <c r="L67" s="33">
        <v>370589.8</v>
      </c>
      <c r="M67" s="33"/>
      <c r="N67" s="34"/>
      <c r="O67" s="33">
        <v>370589.8</v>
      </c>
      <c r="BG67" s="27"/>
      <c r="BH67" s="35" t="s">
        <v>7252</v>
      </c>
      <c r="BI67" s="19"/>
    </row>
    <row r="68" spans="1:61" s="3" customFormat="1" ht="90" x14ac:dyDescent="0.25">
      <c r="A68" s="29" t="s">
        <v>113</v>
      </c>
      <c r="B68" s="30" t="s">
        <v>92</v>
      </c>
      <c r="C68" s="136" t="s">
        <v>1410</v>
      </c>
      <c r="D68" s="136"/>
      <c r="E68" s="136"/>
      <c r="F68" s="29" t="s">
        <v>94</v>
      </c>
      <c r="G68" s="54">
        <v>2.8848750000000001</v>
      </c>
      <c r="H68" s="33" t="s">
        <v>2551</v>
      </c>
      <c r="I68" s="33">
        <v>4.1399999999999997</v>
      </c>
      <c r="J68" s="33">
        <v>63.54</v>
      </c>
      <c r="K68" s="31" t="s">
        <v>42</v>
      </c>
      <c r="L68" s="33">
        <v>22644.16</v>
      </c>
      <c r="M68" s="33">
        <v>20918.79</v>
      </c>
      <c r="N68" s="34">
        <v>137.94999999999999</v>
      </c>
      <c r="O68" s="33">
        <v>1587.42</v>
      </c>
      <c r="BG68" s="27"/>
      <c r="BH68" s="35" t="s">
        <v>1410</v>
      </c>
      <c r="BI68" s="19"/>
    </row>
    <row r="69" spans="1:61" s="3" customFormat="1" ht="15" x14ac:dyDescent="0.25">
      <c r="A69" s="36"/>
      <c r="B69" s="37"/>
      <c r="C69" s="37"/>
      <c r="D69" s="37"/>
      <c r="E69" s="38" t="s">
        <v>7253</v>
      </c>
      <c r="F69" s="38"/>
      <c r="G69" s="39"/>
      <c r="H69" s="40"/>
      <c r="I69" s="11"/>
      <c r="J69" s="11"/>
      <c r="K69" s="11"/>
      <c r="L69" s="41">
        <v>22801.48</v>
      </c>
      <c r="M69" s="42"/>
      <c r="N69" s="42"/>
      <c r="O69" s="43"/>
      <c r="BG69" s="27"/>
      <c r="BH69" s="35"/>
      <c r="BI69" s="19"/>
    </row>
    <row r="70" spans="1:61" s="3" customFormat="1" ht="15" x14ac:dyDescent="0.25">
      <c r="A70" s="36"/>
      <c r="B70" s="37"/>
      <c r="C70" s="37"/>
      <c r="D70" s="37"/>
      <c r="E70" s="38" t="s">
        <v>7254</v>
      </c>
      <c r="F70" s="38"/>
      <c r="G70" s="39"/>
      <c r="H70" s="40"/>
      <c r="I70" s="11"/>
      <c r="J70" s="11"/>
      <c r="K70" s="11"/>
      <c r="L70" s="41">
        <v>11923.71</v>
      </c>
      <c r="M70" s="42"/>
      <c r="N70" s="42"/>
      <c r="O70" s="43"/>
      <c r="BG70" s="27"/>
      <c r="BH70" s="35"/>
      <c r="BI70" s="19"/>
    </row>
    <row r="71" spans="1:61" s="3" customFormat="1" ht="15" x14ac:dyDescent="0.25">
      <c r="A71" s="36"/>
      <c r="B71" s="37"/>
      <c r="C71" s="37"/>
      <c r="D71" s="37"/>
      <c r="E71" s="38" t="s">
        <v>46</v>
      </c>
      <c r="F71" s="38"/>
      <c r="G71" s="39"/>
      <c r="H71" s="40"/>
      <c r="I71" s="11"/>
      <c r="J71" s="11"/>
      <c r="K71" s="11"/>
      <c r="L71" s="41">
        <v>57369.35</v>
      </c>
      <c r="M71" s="42"/>
      <c r="N71" s="42"/>
      <c r="O71" s="43"/>
      <c r="BG71" s="27"/>
      <c r="BH71" s="35"/>
      <c r="BI71" s="19"/>
    </row>
    <row r="72" spans="1:61" s="3" customFormat="1" ht="22.5" x14ac:dyDescent="0.25">
      <c r="A72" s="45"/>
      <c r="B72" s="46" t="s">
        <v>98</v>
      </c>
      <c r="C72" s="141" t="s">
        <v>99</v>
      </c>
      <c r="D72" s="141"/>
      <c r="E72" s="141"/>
      <c r="F72" s="47" t="s">
        <v>80</v>
      </c>
      <c r="G72" s="39" t="s">
        <v>7255</v>
      </c>
      <c r="H72" s="48">
        <v>9465.51</v>
      </c>
      <c r="I72" s="48"/>
      <c r="J72" s="48">
        <v>9465.51</v>
      </c>
      <c r="K72" s="49"/>
      <c r="L72" s="48">
        <v>37.86</v>
      </c>
      <c r="M72" s="48"/>
      <c r="N72" s="48"/>
      <c r="O72" s="50">
        <v>37.86</v>
      </c>
      <c r="BG72" s="27"/>
      <c r="BH72" s="35"/>
      <c r="BI72" s="19" t="s">
        <v>99</v>
      </c>
    </row>
    <row r="73" spans="1:61" s="3" customFormat="1" ht="23.25" x14ac:dyDescent="0.25">
      <c r="A73" s="45"/>
      <c r="B73" s="46" t="s">
        <v>102</v>
      </c>
      <c r="C73" s="141" t="s">
        <v>103</v>
      </c>
      <c r="D73" s="141"/>
      <c r="E73" s="141"/>
      <c r="F73" s="47" t="s">
        <v>80</v>
      </c>
      <c r="G73" s="39" t="s">
        <v>7256</v>
      </c>
      <c r="H73" s="48">
        <v>12894.74</v>
      </c>
      <c r="I73" s="48"/>
      <c r="J73" s="48">
        <v>12894.74</v>
      </c>
      <c r="K73" s="49"/>
      <c r="L73" s="48">
        <v>145.71</v>
      </c>
      <c r="M73" s="48"/>
      <c r="N73" s="48"/>
      <c r="O73" s="50">
        <v>145.71</v>
      </c>
      <c r="BG73" s="27"/>
      <c r="BH73" s="35"/>
      <c r="BI73" s="19" t="s">
        <v>103</v>
      </c>
    </row>
    <row r="74" spans="1:61" s="3" customFormat="1" ht="90" x14ac:dyDescent="0.25">
      <c r="A74" s="29" t="s">
        <v>115</v>
      </c>
      <c r="B74" s="30" t="s">
        <v>1750</v>
      </c>
      <c r="C74" s="136" t="s">
        <v>1751</v>
      </c>
      <c r="D74" s="136"/>
      <c r="E74" s="136"/>
      <c r="F74" s="29" t="s">
        <v>94</v>
      </c>
      <c r="G74" s="54">
        <v>-2.8848750000000001</v>
      </c>
      <c r="H74" s="33" t="s">
        <v>1752</v>
      </c>
      <c r="I74" s="33">
        <v>1.38</v>
      </c>
      <c r="J74" s="33">
        <v>13.25</v>
      </c>
      <c r="K74" s="31" t="s">
        <v>42</v>
      </c>
      <c r="L74" s="33">
        <v>-8026.05</v>
      </c>
      <c r="M74" s="33">
        <v>-7649.05</v>
      </c>
      <c r="N74" s="34">
        <v>-45.98</v>
      </c>
      <c r="O74" s="33">
        <v>-331.02</v>
      </c>
      <c r="BG74" s="27"/>
      <c r="BH74" s="35" t="s">
        <v>1751</v>
      </c>
      <c r="BI74" s="19"/>
    </row>
    <row r="75" spans="1:61" s="3" customFormat="1" ht="15" x14ac:dyDescent="0.25">
      <c r="A75" s="36"/>
      <c r="B75" s="37"/>
      <c r="C75" s="37"/>
      <c r="D75" s="37"/>
      <c r="E75" s="38" t="s">
        <v>7257</v>
      </c>
      <c r="F75" s="38"/>
      <c r="G75" s="39"/>
      <c r="H75" s="40"/>
      <c r="I75" s="11"/>
      <c r="J75" s="11"/>
      <c r="K75" s="11"/>
      <c r="L75" s="41">
        <v>-8337.4599999999991</v>
      </c>
      <c r="M75" s="42"/>
      <c r="N75" s="42"/>
      <c r="O75" s="43"/>
      <c r="BG75" s="27"/>
      <c r="BH75" s="35"/>
      <c r="BI75" s="19"/>
    </row>
    <row r="76" spans="1:61" s="3" customFormat="1" ht="15" x14ac:dyDescent="0.25">
      <c r="A76" s="36"/>
      <c r="B76" s="37"/>
      <c r="C76" s="37"/>
      <c r="D76" s="37"/>
      <c r="E76" s="38" t="s">
        <v>7258</v>
      </c>
      <c r="F76" s="38"/>
      <c r="G76" s="39"/>
      <c r="H76" s="40"/>
      <c r="I76" s="11"/>
      <c r="J76" s="11"/>
      <c r="K76" s="11"/>
      <c r="L76" s="41">
        <v>-4359.96</v>
      </c>
      <c r="M76" s="42"/>
      <c r="N76" s="42"/>
      <c r="O76" s="43"/>
      <c r="BG76" s="27"/>
      <c r="BH76" s="35"/>
      <c r="BI76" s="19"/>
    </row>
    <row r="77" spans="1:61" s="3" customFormat="1" ht="15" x14ac:dyDescent="0.25">
      <c r="A77" s="36"/>
      <c r="B77" s="37"/>
      <c r="C77" s="37"/>
      <c r="D77" s="37"/>
      <c r="E77" s="38" t="s">
        <v>46</v>
      </c>
      <c r="F77" s="38"/>
      <c r="G77" s="39"/>
      <c r="H77" s="40"/>
      <c r="I77" s="11"/>
      <c r="J77" s="11"/>
      <c r="K77" s="11"/>
      <c r="L77" s="41">
        <v>-20723.47</v>
      </c>
      <c r="M77" s="42"/>
      <c r="N77" s="42"/>
      <c r="O77" s="43"/>
      <c r="BG77" s="27"/>
      <c r="BH77" s="35"/>
      <c r="BI77" s="19"/>
    </row>
    <row r="78" spans="1:61" s="3" customFormat="1" ht="22.5" x14ac:dyDescent="0.25">
      <c r="A78" s="45"/>
      <c r="B78" s="46" t="s">
        <v>98</v>
      </c>
      <c r="C78" s="141" t="s">
        <v>99</v>
      </c>
      <c r="D78" s="141"/>
      <c r="E78" s="141"/>
      <c r="F78" s="47" t="s">
        <v>80</v>
      </c>
      <c r="G78" s="39" t="s">
        <v>7259</v>
      </c>
      <c r="H78" s="48">
        <v>9465.51</v>
      </c>
      <c r="I78" s="48"/>
      <c r="J78" s="48">
        <v>9465.51</v>
      </c>
      <c r="K78" s="49"/>
      <c r="L78" s="48">
        <v>-37.86</v>
      </c>
      <c r="M78" s="48"/>
      <c r="N78" s="48"/>
      <c r="O78" s="50">
        <v>-37.86</v>
      </c>
      <c r="BG78" s="27"/>
      <c r="BH78" s="35"/>
      <c r="BI78" s="19" t="s">
        <v>99</v>
      </c>
    </row>
    <row r="79" spans="1:61" s="3" customFormat="1" ht="90" x14ac:dyDescent="0.25">
      <c r="A79" s="29" t="s">
        <v>117</v>
      </c>
      <c r="B79" s="30" t="s">
        <v>1433</v>
      </c>
      <c r="C79" s="136" t="s">
        <v>2556</v>
      </c>
      <c r="D79" s="136"/>
      <c r="E79" s="136"/>
      <c r="F79" s="29" t="s">
        <v>136</v>
      </c>
      <c r="G79" s="53">
        <v>612.5</v>
      </c>
      <c r="H79" s="33">
        <v>56.93</v>
      </c>
      <c r="I79" s="33"/>
      <c r="J79" s="33">
        <v>56.93</v>
      </c>
      <c r="K79" s="31" t="s">
        <v>42</v>
      </c>
      <c r="L79" s="33">
        <v>301970.95</v>
      </c>
      <c r="M79" s="33"/>
      <c r="N79" s="34"/>
      <c r="O79" s="33">
        <v>301970.95</v>
      </c>
      <c r="BG79" s="27"/>
      <c r="BH79" s="35" t="s">
        <v>2556</v>
      </c>
      <c r="BI79" s="19"/>
    </row>
    <row r="80" spans="1:61" s="3" customFormat="1" ht="90" x14ac:dyDescent="0.25">
      <c r="A80" s="29" t="s">
        <v>132</v>
      </c>
      <c r="B80" s="30" t="s">
        <v>1433</v>
      </c>
      <c r="C80" s="136" t="s">
        <v>2557</v>
      </c>
      <c r="D80" s="136"/>
      <c r="E80" s="136"/>
      <c r="F80" s="29" t="s">
        <v>88</v>
      </c>
      <c r="G80" s="52">
        <v>125</v>
      </c>
      <c r="H80" s="33">
        <v>39.26</v>
      </c>
      <c r="I80" s="33"/>
      <c r="J80" s="33">
        <v>39.26</v>
      </c>
      <c r="K80" s="31" t="s">
        <v>42</v>
      </c>
      <c r="L80" s="33">
        <v>42498.95</v>
      </c>
      <c r="M80" s="33"/>
      <c r="N80" s="34"/>
      <c r="O80" s="33">
        <v>42498.95</v>
      </c>
      <c r="BG80" s="27"/>
      <c r="BH80" s="35" t="s">
        <v>2557</v>
      </c>
      <c r="BI80" s="19"/>
    </row>
    <row r="81" spans="1:61" s="3" customFormat="1" ht="90" x14ac:dyDescent="0.25">
      <c r="A81" s="29" t="s">
        <v>134</v>
      </c>
      <c r="B81" s="30" t="s">
        <v>1433</v>
      </c>
      <c r="C81" s="136" t="s">
        <v>7260</v>
      </c>
      <c r="D81" s="136"/>
      <c r="E81" s="136"/>
      <c r="F81" s="29" t="s">
        <v>88</v>
      </c>
      <c r="G81" s="52">
        <v>625</v>
      </c>
      <c r="H81" s="33">
        <v>25.81</v>
      </c>
      <c r="I81" s="33"/>
      <c r="J81" s="33">
        <v>25.81</v>
      </c>
      <c r="K81" s="31" t="s">
        <v>42</v>
      </c>
      <c r="L81" s="33">
        <v>139696.63</v>
      </c>
      <c r="M81" s="33"/>
      <c r="N81" s="34"/>
      <c r="O81" s="33">
        <v>139696.63</v>
      </c>
      <c r="BG81" s="27"/>
      <c r="BH81" s="35" t="s">
        <v>7260</v>
      </c>
      <c r="BI81" s="19"/>
    </row>
    <row r="82" spans="1:61" s="3" customFormat="1" ht="90" x14ac:dyDescent="0.25">
      <c r="A82" s="29" t="s">
        <v>138</v>
      </c>
      <c r="B82" s="30" t="s">
        <v>1416</v>
      </c>
      <c r="C82" s="136" t="s">
        <v>1417</v>
      </c>
      <c r="D82" s="136"/>
      <c r="E82" s="136"/>
      <c r="F82" s="29" t="s">
        <v>1418</v>
      </c>
      <c r="G82" s="52">
        <v>25</v>
      </c>
      <c r="H82" s="33" t="s">
        <v>1419</v>
      </c>
      <c r="I82" s="33" t="s">
        <v>1420</v>
      </c>
      <c r="J82" s="33">
        <v>4.3600000000000003</v>
      </c>
      <c r="K82" s="31" t="s">
        <v>42</v>
      </c>
      <c r="L82" s="33">
        <v>51611.24</v>
      </c>
      <c r="M82" s="33">
        <v>45529.13</v>
      </c>
      <c r="N82" s="34" t="s">
        <v>7261</v>
      </c>
      <c r="O82" s="33">
        <v>941.78</v>
      </c>
      <c r="BG82" s="27"/>
      <c r="BH82" s="35" t="s">
        <v>1417</v>
      </c>
      <c r="BI82" s="19"/>
    </row>
    <row r="83" spans="1:61" s="3" customFormat="1" ht="15" x14ac:dyDescent="0.25">
      <c r="A83" s="36"/>
      <c r="B83" s="37"/>
      <c r="C83" s="37"/>
      <c r="D83" s="37"/>
      <c r="E83" s="38" t="s">
        <v>7262</v>
      </c>
      <c r="F83" s="38"/>
      <c r="G83" s="39"/>
      <c r="H83" s="40"/>
      <c r="I83" s="11"/>
      <c r="J83" s="11"/>
      <c r="K83" s="11"/>
      <c r="L83" s="41">
        <v>55343.33</v>
      </c>
      <c r="M83" s="42"/>
      <c r="N83" s="42"/>
      <c r="O83" s="43"/>
      <c r="BG83" s="27"/>
      <c r="BH83" s="35"/>
      <c r="BI83" s="19"/>
    </row>
    <row r="84" spans="1:61" s="3" customFormat="1" ht="15" x14ac:dyDescent="0.25">
      <c r="A84" s="36"/>
      <c r="B84" s="37"/>
      <c r="C84" s="37"/>
      <c r="D84" s="37"/>
      <c r="E84" s="38" t="s">
        <v>7263</v>
      </c>
      <c r="F84" s="38"/>
      <c r="G84" s="39"/>
      <c r="H84" s="40"/>
      <c r="I84" s="11"/>
      <c r="J84" s="11"/>
      <c r="K84" s="11"/>
      <c r="L84" s="41">
        <v>32931.57</v>
      </c>
      <c r="M84" s="42"/>
      <c r="N84" s="42"/>
      <c r="O84" s="43"/>
      <c r="BG84" s="27"/>
      <c r="BH84" s="35"/>
      <c r="BI84" s="19"/>
    </row>
    <row r="85" spans="1:61" s="3" customFormat="1" ht="15" x14ac:dyDescent="0.25">
      <c r="A85" s="36"/>
      <c r="B85" s="37"/>
      <c r="C85" s="37"/>
      <c r="D85" s="37"/>
      <c r="E85" s="38" t="s">
        <v>46</v>
      </c>
      <c r="F85" s="38"/>
      <c r="G85" s="39"/>
      <c r="H85" s="40"/>
      <c r="I85" s="11"/>
      <c r="J85" s="11"/>
      <c r="K85" s="11"/>
      <c r="L85" s="41">
        <v>139886.14000000001</v>
      </c>
      <c r="M85" s="42"/>
      <c r="N85" s="42"/>
      <c r="O85" s="43"/>
      <c r="BG85" s="27"/>
      <c r="BH85" s="35"/>
      <c r="BI85" s="19"/>
    </row>
    <row r="86" spans="1:61" s="3" customFormat="1" ht="22.5" x14ac:dyDescent="0.25">
      <c r="A86" s="45"/>
      <c r="B86" s="46" t="s">
        <v>1424</v>
      </c>
      <c r="C86" s="141" t="s">
        <v>1425</v>
      </c>
      <c r="D86" s="141"/>
      <c r="E86" s="141"/>
      <c r="F86" s="47" t="s">
        <v>80</v>
      </c>
      <c r="G86" s="39" t="s">
        <v>7264</v>
      </c>
      <c r="H86" s="48">
        <v>23703.67</v>
      </c>
      <c r="I86" s="48"/>
      <c r="J86" s="48">
        <v>23703.67</v>
      </c>
      <c r="K86" s="49"/>
      <c r="L86" s="48">
        <v>35.56</v>
      </c>
      <c r="M86" s="48"/>
      <c r="N86" s="48"/>
      <c r="O86" s="50">
        <v>35.56</v>
      </c>
      <c r="BG86" s="27"/>
      <c r="BH86" s="35"/>
      <c r="BI86" s="19" t="s">
        <v>1425</v>
      </c>
    </row>
    <row r="87" spans="1:61" s="3" customFormat="1" ht="23.25" x14ac:dyDescent="0.25">
      <c r="A87" s="45"/>
      <c r="B87" s="46" t="s">
        <v>1427</v>
      </c>
      <c r="C87" s="141" t="s">
        <v>1428</v>
      </c>
      <c r="D87" s="141"/>
      <c r="E87" s="141"/>
      <c r="F87" s="47" t="s">
        <v>80</v>
      </c>
      <c r="G87" s="39" t="s">
        <v>7265</v>
      </c>
      <c r="H87" s="48">
        <v>1525.63</v>
      </c>
      <c r="I87" s="48"/>
      <c r="J87" s="48">
        <v>1525.63</v>
      </c>
      <c r="K87" s="49"/>
      <c r="L87" s="48">
        <v>6.1</v>
      </c>
      <c r="M87" s="48"/>
      <c r="N87" s="48"/>
      <c r="O87" s="50">
        <v>6.1</v>
      </c>
      <c r="BG87" s="27"/>
      <c r="BH87" s="35"/>
      <c r="BI87" s="19" t="s">
        <v>1428</v>
      </c>
    </row>
    <row r="88" spans="1:61" s="3" customFormat="1" ht="22.5" x14ac:dyDescent="0.25">
      <c r="A88" s="45"/>
      <c r="B88" s="46" t="s">
        <v>1430</v>
      </c>
      <c r="C88" s="141" t="s">
        <v>1431</v>
      </c>
      <c r="D88" s="141"/>
      <c r="E88" s="141"/>
      <c r="F88" s="47" t="s">
        <v>80</v>
      </c>
      <c r="G88" s="39" t="s">
        <v>7266</v>
      </c>
      <c r="H88" s="48">
        <v>14120.9</v>
      </c>
      <c r="I88" s="48"/>
      <c r="J88" s="48">
        <v>14120.9</v>
      </c>
      <c r="K88" s="49"/>
      <c r="L88" s="48">
        <v>67.78</v>
      </c>
      <c r="M88" s="48"/>
      <c r="N88" s="48"/>
      <c r="O88" s="50">
        <v>67.78</v>
      </c>
      <c r="BG88" s="27"/>
      <c r="BH88" s="35"/>
      <c r="BI88" s="19" t="s">
        <v>1431</v>
      </c>
    </row>
    <row r="89" spans="1:61" s="3" customFormat="1" ht="90" x14ac:dyDescent="0.25">
      <c r="A89" s="29" t="s">
        <v>169</v>
      </c>
      <c r="B89" s="30" t="s">
        <v>1433</v>
      </c>
      <c r="C89" s="136" t="s">
        <v>7267</v>
      </c>
      <c r="D89" s="136"/>
      <c r="E89" s="136"/>
      <c r="F89" s="29" t="s">
        <v>88</v>
      </c>
      <c r="G89" s="52">
        <v>25</v>
      </c>
      <c r="H89" s="33">
        <v>66.25</v>
      </c>
      <c r="I89" s="33"/>
      <c r="J89" s="33">
        <v>66.25</v>
      </c>
      <c r="K89" s="31" t="s">
        <v>42</v>
      </c>
      <c r="L89" s="33">
        <v>14343.13</v>
      </c>
      <c r="M89" s="33"/>
      <c r="N89" s="34"/>
      <c r="O89" s="33">
        <v>14343.13</v>
      </c>
      <c r="BG89" s="27"/>
      <c r="BH89" s="35" t="s">
        <v>7267</v>
      </c>
      <c r="BI89" s="19"/>
    </row>
    <row r="90" spans="1:61" s="3" customFormat="1" ht="15" x14ac:dyDescent="0.25">
      <c r="A90" s="138" t="s">
        <v>7268</v>
      </c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40"/>
      <c r="BG90" s="27" t="s">
        <v>7268</v>
      </c>
      <c r="BH90" s="35"/>
      <c r="BI90" s="19"/>
    </row>
    <row r="91" spans="1:61" s="3" customFormat="1" ht="90" x14ac:dyDescent="0.25">
      <c r="A91" s="29" t="s">
        <v>172</v>
      </c>
      <c r="B91" s="30" t="s">
        <v>7269</v>
      </c>
      <c r="C91" s="136" t="s">
        <v>7270</v>
      </c>
      <c r="D91" s="136"/>
      <c r="E91" s="136"/>
      <c r="F91" s="29" t="s">
        <v>249</v>
      </c>
      <c r="G91" s="53">
        <v>52.7</v>
      </c>
      <c r="H91" s="33" t="s">
        <v>7271</v>
      </c>
      <c r="I91" s="33" t="s">
        <v>7272</v>
      </c>
      <c r="J91" s="33">
        <v>985.67</v>
      </c>
      <c r="K91" s="31" t="s">
        <v>42</v>
      </c>
      <c r="L91" s="33">
        <v>1214137.67</v>
      </c>
      <c r="M91" s="33">
        <v>738739.07</v>
      </c>
      <c r="N91" s="34" t="s">
        <v>7273</v>
      </c>
      <c r="O91" s="33">
        <v>449842.05</v>
      </c>
      <c r="BG91" s="27"/>
      <c r="BH91" s="35" t="s">
        <v>7270</v>
      </c>
      <c r="BI91" s="19"/>
    </row>
    <row r="92" spans="1:61" s="3" customFormat="1" ht="15" x14ac:dyDescent="0.25">
      <c r="A92" s="36"/>
      <c r="B92" s="37"/>
      <c r="C92" s="37"/>
      <c r="D92" s="37"/>
      <c r="E92" s="38" t="s">
        <v>7274</v>
      </c>
      <c r="F92" s="38"/>
      <c r="G92" s="39"/>
      <c r="H92" s="40"/>
      <c r="I92" s="11"/>
      <c r="J92" s="11"/>
      <c r="K92" s="11"/>
      <c r="L92" s="41">
        <v>814606.55</v>
      </c>
      <c r="M92" s="42"/>
      <c r="N92" s="42"/>
      <c r="O92" s="43"/>
      <c r="BG92" s="27"/>
      <c r="BH92" s="35"/>
      <c r="BI92" s="19"/>
    </row>
    <row r="93" spans="1:61" s="3" customFormat="1" ht="15" x14ac:dyDescent="0.25">
      <c r="A93" s="36"/>
      <c r="B93" s="37"/>
      <c r="C93" s="37"/>
      <c r="D93" s="37"/>
      <c r="E93" s="38" t="s">
        <v>7275</v>
      </c>
      <c r="F93" s="38"/>
      <c r="G93" s="39"/>
      <c r="H93" s="40"/>
      <c r="I93" s="11"/>
      <c r="J93" s="11"/>
      <c r="K93" s="11"/>
      <c r="L93" s="41">
        <v>425986.91</v>
      </c>
      <c r="M93" s="42"/>
      <c r="N93" s="42"/>
      <c r="O93" s="43"/>
      <c r="BG93" s="27"/>
      <c r="BH93" s="35"/>
      <c r="BI93" s="19"/>
    </row>
    <row r="94" spans="1:61" s="3" customFormat="1" ht="15" x14ac:dyDescent="0.25">
      <c r="A94" s="36"/>
      <c r="B94" s="37"/>
      <c r="C94" s="37"/>
      <c r="D94" s="37"/>
      <c r="E94" s="38" t="s">
        <v>46</v>
      </c>
      <c r="F94" s="38"/>
      <c r="G94" s="39"/>
      <c r="H94" s="40"/>
      <c r="I94" s="11"/>
      <c r="J94" s="11"/>
      <c r="K94" s="11"/>
      <c r="L94" s="41">
        <v>2454731.13</v>
      </c>
      <c r="M94" s="42"/>
      <c r="N94" s="42"/>
      <c r="O94" s="43"/>
      <c r="BG94" s="27"/>
      <c r="BH94" s="35"/>
      <c r="BI94" s="19"/>
    </row>
    <row r="95" spans="1:61" s="3" customFormat="1" ht="22.5" x14ac:dyDescent="0.25">
      <c r="A95" s="45"/>
      <c r="B95" s="46" t="s">
        <v>7276</v>
      </c>
      <c r="C95" s="141" t="s">
        <v>7277</v>
      </c>
      <c r="D95" s="141"/>
      <c r="E95" s="141"/>
      <c r="F95" s="47" t="s">
        <v>80</v>
      </c>
      <c r="G95" s="39" t="s">
        <v>7278</v>
      </c>
      <c r="H95" s="48">
        <v>2446.62</v>
      </c>
      <c r="I95" s="48"/>
      <c r="J95" s="48">
        <v>2446.62</v>
      </c>
      <c r="K95" s="49"/>
      <c r="L95" s="48">
        <v>17794.27</v>
      </c>
      <c r="M95" s="48"/>
      <c r="N95" s="48"/>
      <c r="O95" s="50">
        <v>17794.27</v>
      </c>
      <c r="BG95" s="27"/>
      <c r="BH95" s="35"/>
      <c r="BI95" s="19" t="s">
        <v>7277</v>
      </c>
    </row>
    <row r="96" spans="1:61" s="3" customFormat="1" ht="22.5" x14ac:dyDescent="0.25">
      <c r="A96" s="45"/>
      <c r="B96" s="46" t="s">
        <v>598</v>
      </c>
      <c r="C96" s="141" t="s">
        <v>599</v>
      </c>
      <c r="D96" s="141"/>
      <c r="E96" s="141"/>
      <c r="F96" s="47" t="s">
        <v>80</v>
      </c>
      <c r="G96" s="39" t="s">
        <v>7279</v>
      </c>
      <c r="H96" s="48">
        <v>3902.13</v>
      </c>
      <c r="I96" s="48"/>
      <c r="J96" s="48">
        <v>3902.13</v>
      </c>
      <c r="K96" s="49"/>
      <c r="L96" s="48">
        <v>9872.39</v>
      </c>
      <c r="M96" s="48"/>
      <c r="N96" s="48"/>
      <c r="O96" s="50">
        <v>9872.39</v>
      </c>
      <c r="BG96" s="27"/>
      <c r="BH96" s="35"/>
      <c r="BI96" s="19" t="s">
        <v>599</v>
      </c>
    </row>
    <row r="97" spans="1:63" s="3" customFormat="1" ht="23.25" x14ac:dyDescent="0.25">
      <c r="A97" s="45"/>
      <c r="B97" s="46" t="s">
        <v>687</v>
      </c>
      <c r="C97" s="141" t="s">
        <v>688</v>
      </c>
      <c r="D97" s="141"/>
      <c r="E97" s="141"/>
      <c r="F97" s="47" t="s">
        <v>80</v>
      </c>
      <c r="G97" s="39" t="s">
        <v>7280</v>
      </c>
      <c r="H97" s="48">
        <v>9696.76</v>
      </c>
      <c r="I97" s="48"/>
      <c r="J97" s="48">
        <v>9696.76</v>
      </c>
      <c r="K97" s="49"/>
      <c r="L97" s="48">
        <v>6847.85</v>
      </c>
      <c r="M97" s="48"/>
      <c r="N97" s="48"/>
      <c r="O97" s="50">
        <v>6847.85</v>
      </c>
      <c r="BG97" s="27"/>
      <c r="BH97" s="35"/>
      <c r="BI97" s="19" t="s">
        <v>688</v>
      </c>
    </row>
    <row r="98" spans="1:63" s="3" customFormat="1" ht="23.25" x14ac:dyDescent="0.25">
      <c r="A98" s="45"/>
      <c r="B98" s="46" t="s">
        <v>7281</v>
      </c>
      <c r="C98" s="141" t="s">
        <v>7282</v>
      </c>
      <c r="D98" s="141"/>
      <c r="E98" s="141"/>
      <c r="F98" s="47" t="s">
        <v>50</v>
      </c>
      <c r="G98" s="39" t="s">
        <v>7283</v>
      </c>
      <c r="H98" s="48">
        <v>16.54</v>
      </c>
      <c r="I98" s="48"/>
      <c r="J98" s="48">
        <v>16.54</v>
      </c>
      <c r="K98" s="49"/>
      <c r="L98" s="48">
        <v>17433.16</v>
      </c>
      <c r="M98" s="48"/>
      <c r="N98" s="48"/>
      <c r="O98" s="50">
        <v>17433.16</v>
      </c>
      <c r="BG98" s="27"/>
      <c r="BH98" s="35"/>
      <c r="BI98" s="19" t="s">
        <v>7282</v>
      </c>
    </row>
    <row r="99" spans="1:63" s="3" customFormat="1" ht="90" x14ac:dyDescent="0.25">
      <c r="A99" s="29" t="s">
        <v>174</v>
      </c>
      <c r="B99" s="30" t="s">
        <v>5077</v>
      </c>
      <c r="C99" s="136" t="s">
        <v>7284</v>
      </c>
      <c r="D99" s="136"/>
      <c r="E99" s="136"/>
      <c r="F99" s="29" t="s">
        <v>50</v>
      </c>
      <c r="G99" s="52">
        <v>10540</v>
      </c>
      <c r="H99" s="33">
        <v>40.729999999999997</v>
      </c>
      <c r="I99" s="33"/>
      <c r="J99" s="33">
        <v>40.729999999999997</v>
      </c>
      <c r="K99" s="31" t="s">
        <v>42</v>
      </c>
      <c r="L99" s="33">
        <v>3717687.77</v>
      </c>
      <c r="M99" s="33"/>
      <c r="N99" s="34"/>
      <c r="O99" s="33">
        <v>3717687.77</v>
      </c>
      <c r="BG99" s="27"/>
      <c r="BH99" s="35" t="s">
        <v>7284</v>
      </c>
      <c r="BI99" s="19"/>
    </row>
    <row r="100" spans="1:63" s="3" customFormat="1" ht="90" x14ac:dyDescent="0.25">
      <c r="A100" s="29" t="s">
        <v>176</v>
      </c>
      <c r="B100" s="30" t="s">
        <v>52</v>
      </c>
      <c r="C100" s="136" t="s">
        <v>53</v>
      </c>
      <c r="D100" s="136"/>
      <c r="E100" s="136"/>
      <c r="F100" s="29" t="s">
        <v>54</v>
      </c>
      <c r="G100" s="53">
        <v>52.7</v>
      </c>
      <c r="H100" s="33" t="s">
        <v>55</v>
      </c>
      <c r="I100" s="33" t="s">
        <v>56</v>
      </c>
      <c r="J100" s="33">
        <v>158.68</v>
      </c>
      <c r="K100" s="31" t="s">
        <v>42</v>
      </c>
      <c r="L100" s="33">
        <v>557585.66</v>
      </c>
      <c r="M100" s="33">
        <v>451553.55</v>
      </c>
      <c r="N100" s="34" t="s">
        <v>7285</v>
      </c>
      <c r="O100" s="33">
        <v>72418.7</v>
      </c>
      <c r="BG100" s="27"/>
      <c r="BH100" s="35" t="s">
        <v>53</v>
      </c>
      <c r="BI100" s="19"/>
    </row>
    <row r="101" spans="1:63" s="3" customFormat="1" ht="15" x14ac:dyDescent="0.25">
      <c r="A101" s="36"/>
      <c r="B101" s="37"/>
      <c r="C101" s="37"/>
      <c r="D101" s="37"/>
      <c r="E101" s="38" t="s">
        <v>7286</v>
      </c>
      <c r="F101" s="38"/>
      <c r="G101" s="39"/>
      <c r="H101" s="40"/>
      <c r="I101" s="11"/>
      <c r="J101" s="11"/>
      <c r="K101" s="11"/>
      <c r="L101" s="41">
        <v>501632.01</v>
      </c>
      <c r="M101" s="42"/>
      <c r="N101" s="42"/>
      <c r="O101" s="43"/>
      <c r="BG101" s="27"/>
      <c r="BH101" s="35"/>
      <c r="BI101" s="19"/>
    </row>
    <row r="102" spans="1:63" s="3" customFormat="1" ht="15" x14ac:dyDescent="0.25">
      <c r="A102" s="36"/>
      <c r="B102" s="37"/>
      <c r="C102" s="37"/>
      <c r="D102" s="37"/>
      <c r="E102" s="38" t="s">
        <v>7287</v>
      </c>
      <c r="F102" s="38"/>
      <c r="G102" s="39"/>
      <c r="H102" s="40"/>
      <c r="I102" s="11"/>
      <c r="J102" s="11"/>
      <c r="K102" s="11"/>
      <c r="L102" s="41">
        <v>262321.32</v>
      </c>
      <c r="M102" s="42"/>
      <c r="N102" s="42"/>
      <c r="O102" s="43"/>
      <c r="BG102" s="27"/>
      <c r="BH102" s="35"/>
      <c r="BI102" s="19"/>
    </row>
    <row r="103" spans="1:63" s="3" customFormat="1" ht="15" x14ac:dyDescent="0.25">
      <c r="A103" s="36"/>
      <c r="B103" s="37"/>
      <c r="C103" s="37"/>
      <c r="D103" s="37"/>
      <c r="E103" s="38" t="s">
        <v>46</v>
      </c>
      <c r="F103" s="38"/>
      <c r="G103" s="39"/>
      <c r="H103" s="40"/>
      <c r="I103" s="11"/>
      <c r="J103" s="11"/>
      <c r="K103" s="11"/>
      <c r="L103" s="41">
        <v>1321538.99</v>
      </c>
      <c r="M103" s="42"/>
      <c r="N103" s="42"/>
      <c r="O103" s="43"/>
      <c r="BG103" s="27"/>
      <c r="BH103" s="35"/>
      <c r="BI103" s="19"/>
    </row>
    <row r="104" spans="1:63" s="3" customFormat="1" ht="22.5" x14ac:dyDescent="0.25">
      <c r="A104" s="45"/>
      <c r="B104" s="46" t="s">
        <v>60</v>
      </c>
      <c r="C104" s="141" t="s">
        <v>61</v>
      </c>
      <c r="D104" s="141"/>
      <c r="E104" s="141"/>
      <c r="F104" s="47" t="s">
        <v>62</v>
      </c>
      <c r="G104" s="39" t="s">
        <v>7288</v>
      </c>
      <c r="H104" s="48">
        <v>5.3</v>
      </c>
      <c r="I104" s="48"/>
      <c r="J104" s="48">
        <v>5.3</v>
      </c>
      <c r="K104" s="49"/>
      <c r="L104" s="48">
        <v>8363.4</v>
      </c>
      <c r="M104" s="48"/>
      <c r="N104" s="48"/>
      <c r="O104" s="50">
        <v>8363.4</v>
      </c>
      <c r="BG104" s="27"/>
      <c r="BH104" s="35"/>
      <c r="BI104" s="19" t="s">
        <v>61</v>
      </c>
    </row>
    <row r="105" spans="1:63" s="3" customFormat="1" ht="90" x14ac:dyDescent="0.25">
      <c r="A105" s="29" t="s">
        <v>196</v>
      </c>
      <c r="B105" s="30" t="s">
        <v>5082</v>
      </c>
      <c r="C105" s="136" t="s">
        <v>66</v>
      </c>
      <c r="D105" s="136"/>
      <c r="E105" s="136"/>
      <c r="F105" s="29" t="s">
        <v>50</v>
      </c>
      <c r="G105" s="52">
        <v>6008</v>
      </c>
      <c r="H105" s="33">
        <v>43.22</v>
      </c>
      <c r="I105" s="33"/>
      <c r="J105" s="33">
        <v>43.22</v>
      </c>
      <c r="K105" s="31" t="s">
        <v>42</v>
      </c>
      <c r="L105" s="33">
        <v>2248705.48</v>
      </c>
      <c r="M105" s="33"/>
      <c r="N105" s="34"/>
      <c r="O105" s="33">
        <v>2248705.48</v>
      </c>
      <c r="BG105" s="27"/>
      <c r="BH105" s="35" t="s">
        <v>66</v>
      </c>
      <c r="BI105" s="19"/>
    </row>
    <row r="106" spans="1:63" s="3" customFormat="1" ht="90" x14ac:dyDescent="0.25">
      <c r="A106" s="29" t="s">
        <v>212</v>
      </c>
      <c r="B106" s="30" t="s">
        <v>7289</v>
      </c>
      <c r="C106" s="136" t="s">
        <v>68</v>
      </c>
      <c r="D106" s="136"/>
      <c r="E106" s="136"/>
      <c r="F106" s="29" t="s">
        <v>50</v>
      </c>
      <c r="G106" s="52">
        <v>6113</v>
      </c>
      <c r="H106" s="33">
        <v>34.26</v>
      </c>
      <c r="I106" s="33"/>
      <c r="J106" s="33">
        <v>34.26</v>
      </c>
      <c r="K106" s="31" t="s">
        <v>42</v>
      </c>
      <c r="L106" s="33">
        <v>1813675.75</v>
      </c>
      <c r="M106" s="33"/>
      <c r="N106" s="34"/>
      <c r="O106" s="33">
        <v>1813675.75</v>
      </c>
      <c r="BG106" s="27"/>
      <c r="BH106" s="35" t="s">
        <v>68</v>
      </c>
      <c r="BI106" s="19"/>
    </row>
    <row r="107" spans="1:63" s="3" customFormat="1" ht="22.5" x14ac:dyDescent="0.25">
      <c r="A107" s="142" t="s">
        <v>467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4"/>
      <c r="L107" s="33">
        <v>11364979.880000001</v>
      </c>
      <c r="M107" s="33">
        <v>1417155.68</v>
      </c>
      <c r="N107" s="33" t="s">
        <v>7290</v>
      </c>
      <c r="O107" s="33">
        <v>9870523.4499999993</v>
      </c>
      <c r="BJ107" s="35" t="s">
        <v>467</v>
      </c>
    </row>
    <row r="108" spans="1:63" s="3" customFormat="1" ht="15" x14ac:dyDescent="0.25">
      <c r="A108" s="142" t="s">
        <v>469</v>
      </c>
      <c r="B108" s="143"/>
      <c r="C108" s="143"/>
      <c r="D108" s="143"/>
      <c r="E108" s="143"/>
      <c r="F108" s="143"/>
      <c r="G108" s="143"/>
      <c r="H108" s="143"/>
      <c r="I108" s="143"/>
      <c r="J108" s="143"/>
      <c r="K108" s="144"/>
      <c r="L108" s="33">
        <v>1566877.42</v>
      </c>
      <c r="M108" s="33"/>
      <c r="N108" s="33"/>
      <c r="O108" s="33"/>
      <c r="BJ108" s="35" t="s">
        <v>469</v>
      </c>
    </row>
    <row r="109" spans="1:63" s="3" customFormat="1" ht="15" x14ac:dyDescent="0.25">
      <c r="A109" s="145" t="s">
        <v>470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55"/>
      <c r="M109" s="55"/>
      <c r="N109" s="55"/>
      <c r="O109" s="55"/>
      <c r="BJ109" s="35"/>
      <c r="BK109" s="2" t="s">
        <v>470</v>
      </c>
    </row>
    <row r="110" spans="1:63" s="3" customFormat="1" ht="15" x14ac:dyDescent="0.25">
      <c r="A110" s="145" t="s">
        <v>7291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55">
        <v>17693.48</v>
      </c>
      <c r="M110" s="55"/>
      <c r="N110" s="55"/>
      <c r="O110" s="55"/>
      <c r="BJ110" s="35"/>
      <c r="BK110" s="2" t="s">
        <v>7291</v>
      </c>
    </row>
    <row r="111" spans="1:63" s="3" customFormat="1" ht="15" x14ac:dyDescent="0.25">
      <c r="A111" s="145" t="s">
        <v>7292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55">
        <v>12624.47</v>
      </c>
      <c r="M111" s="55"/>
      <c r="N111" s="55"/>
      <c r="O111" s="55"/>
      <c r="BJ111" s="35"/>
      <c r="BK111" s="2" t="s">
        <v>7292</v>
      </c>
    </row>
    <row r="112" spans="1:63" s="3" customFormat="1" ht="15" x14ac:dyDescent="0.25">
      <c r="A112" s="145" t="s">
        <v>7293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55">
        <v>55005.56</v>
      </c>
      <c r="M112" s="55"/>
      <c r="N112" s="55"/>
      <c r="O112" s="55"/>
      <c r="BJ112" s="35"/>
      <c r="BK112" s="2" t="s">
        <v>7293</v>
      </c>
    </row>
    <row r="113" spans="1:63" s="3" customFormat="1" ht="15" x14ac:dyDescent="0.25">
      <c r="A113" s="145" t="s">
        <v>7294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55">
        <v>1426210.58</v>
      </c>
      <c r="M113" s="55"/>
      <c r="N113" s="55"/>
      <c r="O113" s="55"/>
      <c r="BJ113" s="35"/>
      <c r="BK113" s="2" t="s">
        <v>7294</v>
      </c>
    </row>
    <row r="114" spans="1:63" s="3" customFormat="1" ht="15" x14ac:dyDescent="0.25">
      <c r="A114" s="145" t="s">
        <v>7295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  <c r="L114" s="55">
        <v>55343.33</v>
      </c>
      <c r="M114" s="55"/>
      <c r="N114" s="55"/>
      <c r="O114" s="55"/>
      <c r="BJ114" s="35"/>
      <c r="BK114" s="2" t="s">
        <v>7295</v>
      </c>
    </row>
    <row r="115" spans="1:63" s="3" customFormat="1" ht="15" x14ac:dyDescent="0.25">
      <c r="A115" s="142" t="s">
        <v>477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4"/>
      <c r="L115" s="33">
        <v>824741.85</v>
      </c>
      <c r="M115" s="33"/>
      <c r="N115" s="33"/>
      <c r="O115" s="33"/>
      <c r="BJ115" s="35" t="s">
        <v>477</v>
      </c>
    </row>
    <row r="116" spans="1:63" s="3" customFormat="1" ht="15" x14ac:dyDescent="0.25">
      <c r="A116" s="145" t="s">
        <v>470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7"/>
      <c r="L116" s="55"/>
      <c r="M116" s="55"/>
      <c r="N116" s="55"/>
      <c r="O116" s="55"/>
      <c r="BJ116" s="35"/>
      <c r="BK116" s="2" t="s">
        <v>470</v>
      </c>
    </row>
    <row r="117" spans="1:63" s="3" customFormat="1" ht="15" x14ac:dyDescent="0.25">
      <c r="A117" s="145" t="s">
        <v>7296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55">
        <v>6185.99</v>
      </c>
      <c r="M117" s="55"/>
      <c r="N117" s="55"/>
      <c r="O117" s="55"/>
      <c r="BJ117" s="35"/>
      <c r="BK117" s="2" t="s">
        <v>7296</v>
      </c>
    </row>
    <row r="118" spans="1:63" s="3" customFormat="1" ht="15" x14ac:dyDescent="0.25">
      <c r="A118" s="145" t="s">
        <v>7297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7"/>
      <c r="L118" s="55">
        <v>28012.09</v>
      </c>
      <c r="M118" s="55"/>
      <c r="N118" s="55"/>
      <c r="O118" s="55"/>
      <c r="BJ118" s="35"/>
      <c r="BK118" s="2" t="s">
        <v>7297</v>
      </c>
    </row>
    <row r="119" spans="1:63" s="3" customFormat="1" ht="15" x14ac:dyDescent="0.25">
      <c r="A119" s="145" t="s">
        <v>7298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7"/>
      <c r="L119" s="55">
        <v>745816.54</v>
      </c>
      <c r="M119" s="55"/>
      <c r="N119" s="55"/>
      <c r="O119" s="55"/>
      <c r="BJ119" s="35"/>
      <c r="BK119" s="2" t="s">
        <v>7298</v>
      </c>
    </row>
    <row r="120" spans="1:63" s="3" customFormat="1" ht="15" x14ac:dyDescent="0.25">
      <c r="A120" s="145" t="s">
        <v>7299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7"/>
      <c r="L120" s="55">
        <v>11795.66</v>
      </c>
      <c r="M120" s="55"/>
      <c r="N120" s="55"/>
      <c r="O120" s="55"/>
      <c r="BJ120" s="35"/>
      <c r="BK120" s="2" t="s">
        <v>7299</v>
      </c>
    </row>
    <row r="121" spans="1:63" s="3" customFormat="1" ht="15" x14ac:dyDescent="0.25">
      <c r="A121" s="145" t="s">
        <v>7300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7"/>
      <c r="L121" s="55">
        <v>32931.57</v>
      </c>
      <c r="M121" s="55"/>
      <c r="N121" s="55"/>
      <c r="O121" s="55"/>
      <c r="BJ121" s="35"/>
      <c r="BK121" s="2" t="s">
        <v>7300</v>
      </c>
    </row>
    <row r="122" spans="1:63" s="3" customFormat="1" ht="15" x14ac:dyDescent="0.25">
      <c r="A122" s="142" t="s">
        <v>484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4"/>
      <c r="L122" s="33"/>
      <c r="M122" s="33"/>
      <c r="N122" s="33"/>
      <c r="O122" s="33"/>
      <c r="BJ122" s="35" t="s">
        <v>484</v>
      </c>
    </row>
    <row r="123" spans="1:63" s="3" customFormat="1" ht="15" x14ac:dyDescent="0.25">
      <c r="A123" s="145" t="s">
        <v>491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  <c r="L123" s="55"/>
      <c r="M123" s="55"/>
      <c r="N123" s="55"/>
      <c r="O123" s="55"/>
      <c r="BJ123" s="35"/>
      <c r="BK123" s="2" t="s">
        <v>491</v>
      </c>
    </row>
    <row r="124" spans="1:63" s="3" customFormat="1" ht="15" x14ac:dyDescent="0.25">
      <c r="A124" s="145" t="s">
        <v>7301</v>
      </c>
      <c r="B124" s="146"/>
      <c r="C124" s="146"/>
      <c r="D124" s="146"/>
      <c r="E124" s="146"/>
      <c r="F124" s="146"/>
      <c r="G124" s="146"/>
      <c r="H124" s="146"/>
      <c r="I124" s="146"/>
      <c r="J124" s="146"/>
      <c r="K124" s="147"/>
      <c r="L124" s="55">
        <v>164038.21</v>
      </c>
      <c r="M124" s="55">
        <v>19025.25</v>
      </c>
      <c r="N124" s="55">
        <v>4138.8</v>
      </c>
      <c r="O124" s="55">
        <v>140874.16</v>
      </c>
      <c r="BJ124" s="35"/>
      <c r="BK124" s="2" t="s">
        <v>7301</v>
      </c>
    </row>
    <row r="125" spans="1:63" s="3" customFormat="1" ht="15" x14ac:dyDescent="0.25">
      <c r="A125" s="145" t="s">
        <v>7302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7"/>
      <c r="L125" s="55">
        <v>17693.48</v>
      </c>
      <c r="M125" s="55"/>
      <c r="N125" s="55"/>
      <c r="O125" s="55"/>
      <c r="BJ125" s="35"/>
      <c r="BK125" s="2" t="s">
        <v>7302</v>
      </c>
    </row>
    <row r="126" spans="1:63" s="3" customFormat="1" ht="15" x14ac:dyDescent="0.25">
      <c r="A126" s="145" t="s">
        <v>7303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7"/>
      <c r="L126" s="55">
        <v>11795.66</v>
      </c>
      <c r="M126" s="55"/>
      <c r="N126" s="55"/>
      <c r="O126" s="55"/>
      <c r="BJ126" s="35"/>
      <c r="BK126" s="2" t="s">
        <v>7303</v>
      </c>
    </row>
    <row r="127" spans="1:63" s="3" customFormat="1" ht="15" x14ac:dyDescent="0.25">
      <c r="A127" s="145" t="s">
        <v>490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7"/>
      <c r="L127" s="55">
        <v>193527.35</v>
      </c>
      <c r="M127" s="55"/>
      <c r="N127" s="55"/>
      <c r="O127" s="55"/>
      <c r="BJ127" s="35"/>
      <c r="BK127" s="2" t="s">
        <v>490</v>
      </c>
    </row>
    <row r="128" spans="1:63" s="3" customFormat="1" ht="15" x14ac:dyDescent="0.25">
      <c r="A128" s="145" t="s">
        <v>504</v>
      </c>
      <c r="B128" s="146"/>
      <c r="C128" s="146"/>
      <c r="D128" s="146"/>
      <c r="E128" s="146"/>
      <c r="F128" s="146"/>
      <c r="G128" s="146"/>
      <c r="H128" s="146"/>
      <c r="I128" s="146"/>
      <c r="J128" s="146"/>
      <c r="K128" s="147"/>
      <c r="L128" s="55"/>
      <c r="M128" s="55"/>
      <c r="N128" s="55"/>
      <c r="O128" s="55"/>
      <c r="BJ128" s="35"/>
      <c r="BK128" s="2" t="s">
        <v>504</v>
      </c>
    </row>
    <row r="129" spans="1:63" s="3" customFormat="1" ht="15" x14ac:dyDescent="0.25">
      <c r="A129" s="145" t="s">
        <v>7304</v>
      </c>
      <c r="B129" s="146"/>
      <c r="C129" s="146"/>
      <c r="D129" s="146"/>
      <c r="E129" s="146"/>
      <c r="F129" s="146"/>
      <c r="G129" s="146"/>
      <c r="H129" s="146"/>
      <c r="I129" s="146"/>
      <c r="J129" s="146"/>
      <c r="K129" s="147"/>
      <c r="L129" s="55">
        <v>27277.39</v>
      </c>
      <c r="M129" s="55">
        <v>12624.47</v>
      </c>
      <c r="N129" s="55">
        <v>87.03</v>
      </c>
      <c r="O129" s="55">
        <v>14565.89</v>
      </c>
      <c r="BJ129" s="35"/>
      <c r="BK129" s="2" t="s">
        <v>7304</v>
      </c>
    </row>
    <row r="130" spans="1:63" s="3" customFormat="1" ht="15" x14ac:dyDescent="0.25">
      <c r="A130" s="145" t="s">
        <v>7305</v>
      </c>
      <c r="B130" s="146"/>
      <c r="C130" s="146"/>
      <c r="D130" s="146"/>
      <c r="E130" s="146"/>
      <c r="F130" s="146"/>
      <c r="G130" s="146"/>
      <c r="H130" s="146"/>
      <c r="I130" s="146"/>
      <c r="J130" s="146"/>
      <c r="K130" s="147"/>
      <c r="L130" s="55">
        <v>12624.47</v>
      </c>
      <c r="M130" s="55"/>
      <c r="N130" s="55"/>
      <c r="O130" s="55"/>
      <c r="BJ130" s="35"/>
      <c r="BK130" s="2" t="s">
        <v>7305</v>
      </c>
    </row>
    <row r="131" spans="1:63" s="3" customFormat="1" ht="15" x14ac:dyDescent="0.25">
      <c r="A131" s="145" t="s">
        <v>7306</v>
      </c>
      <c r="B131" s="146"/>
      <c r="C131" s="146"/>
      <c r="D131" s="146"/>
      <c r="E131" s="146"/>
      <c r="F131" s="146"/>
      <c r="G131" s="146"/>
      <c r="H131" s="146"/>
      <c r="I131" s="146"/>
      <c r="J131" s="146"/>
      <c r="K131" s="147"/>
      <c r="L131" s="55">
        <v>6185.99</v>
      </c>
      <c r="M131" s="55"/>
      <c r="N131" s="55"/>
      <c r="O131" s="55"/>
      <c r="BJ131" s="35"/>
      <c r="BK131" s="2" t="s">
        <v>7306</v>
      </c>
    </row>
    <row r="132" spans="1:63" s="3" customFormat="1" ht="15" x14ac:dyDescent="0.25">
      <c r="A132" s="145" t="s">
        <v>490</v>
      </c>
      <c r="B132" s="146"/>
      <c r="C132" s="146"/>
      <c r="D132" s="146"/>
      <c r="E132" s="146"/>
      <c r="F132" s="146"/>
      <c r="G132" s="146"/>
      <c r="H132" s="146"/>
      <c r="I132" s="146"/>
      <c r="J132" s="146"/>
      <c r="K132" s="147"/>
      <c r="L132" s="55">
        <v>46087.85</v>
      </c>
      <c r="M132" s="55"/>
      <c r="N132" s="55"/>
      <c r="O132" s="55"/>
      <c r="BJ132" s="35"/>
      <c r="BK132" s="2" t="s">
        <v>490</v>
      </c>
    </row>
    <row r="133" spans="1:63" s="3" customFormat="1" ht="15" x14ac:dyDescent="0.25">
      <c r="A133" s="145" t="s">
        <v>500</v>
      </c>
      <c r="B133" s="146"/>
      <c r="C133" s="146"/>
      <c r="D133" s="146"/>
      <c r="E133" s="146"/>
      <c r="F133" s="146"/>
      <c r="G133" s="146"/>
      <c r="H133" s="146"/>
      <c r="I133" s="146"/>
      <c r="J133" s="146"/>
      <c r="K133" s="147"/>
      <c r="L133" s="55"/>
      <c r="M133" s="55"/>
      <c r="N133" s="55"/>
      <c r="O133" s="55"/>
      <c r="BJ133" s="35"/>
      <c r="BK133" s="2" t="s">
        <v>500</v>
      </c>
    </row>
    <row r="134" spans="1:63" s="3" customFormat="1" ht="22.5" x14ac:dyDescent="0.25">
      <c r="A134" s="145" t="s">
        <v>7307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7"/>
      <c r="L134" s="55">
        <v>1340718.73</v>
      </c>
      <c r="M134" s="55">
        <v>50324.3</v>
      </c>
      <c r="N134" s="55" t="s">
        <v>7234</v>
      </c>
      <c r="O134" s="55">
        <v>1286797.99</v>
      </c>
      <c r="BJ134" s="35"/>
      <c r="BK134" s="2" t="s">
        <v>7307</v>
      </c>
    </row>
    <row r="135" spans="1:63" s="3" customFormat="1" ht="15" x14ac:dyDescent="0.25">
      <c r="A135" s="145" t="s">
        <v>7308</v>
      </c>
      <c r="B135" s="146"/>
      <c r="C135" s="146"/>
      <c r="D135" s="146"/>
      <c r="E135" s="146"/>
      <c r="F135" s="146"/>
      <c r="G135" s="146"/>
      <c r="H135" s="146"/>
      <c r="I135" s="146"/>
      <c r="J135" s="146"/>
      <c r="K135" s="147"/>
      <c r="L135" s="55">
        <v>55005.56</v>
      </c>
      <c r="M135" s="55"/>
      <c r="N135" s="55"/>
      <c r="O135" s="55"/>
      <c r="BJ135" s="35"/>
      <c r="BK135" s="2" t="s">
        <v>7308</v>
      </c>
    </row>
    <row r="136" spans="1:63" s="3" customFormat="1" ht="15" x14ac:dyDescent="0.25">
      <c r="A136" s="145" t="s">
        <v>7309</v>
      </c>
      <c r="B136" s="146"/>
      <c r="C136" s="146"/>
      <c r="D136" s="146"/>
      <c r="E136" s="146"/>
      <c r="F136" s="146"/>
      <c r="G136" s="146"/>
      <c r="H136" s="146"/>
      <c r="I136" s="146"/>
      <c r="J136" s="146"/>
      <c r="K136" s="147"/>
      <c r="L136" s="55">
        <v>28012.09</v>
      </c>
      <c r="M136" s="55"/>
      <c r="N136" s="55"/>
      <c r="O136" s="55"/>
      <c r="BJ136" s="35"/>
      <c r="BK136" s="2" t="s">
        <v>7309</v>
      </c>
    </row>
    <row r="137" spans="1:63" s="3" customFormat="1" ht="15" x14ac:dyDescent="0.25">
      <c r="A137" s="145" t="s">
        <v>490</v>
      </c>
      <c r="B137" s="146"/>
      <c r="C137" s="146"/>
      <c r="D137" s="146"/>
      <c r="E137" s="146"/>
      <c r="F137" s="146"/>
      <c r="G137" s="146"/>
      <c r="H137" s="146"/>
      <c r="I137" s="146"/>
      <c r="J137" s="146"/>
      <c r="K137" s="147"/>
      <c r="L137" s="55">
        <v>1423736.38</v>
      </c>
      <c r="M137" s="55"/>
      <c r="N137" s="55"/>
      <c r="O137" s="55"/>
      <c r="BJ137" s="35"/>
      <c r="BK137" s="2" t="s">
        <v>490</v>
      </c>
    </row>
    <row r="138" spans="1:63" s="3" customFormat="1" ht="15" x14ac:dyDescent="0.25">
      <c r="A138" s="145" t="s">
        <v>495</v>
      </c>
      <c r="B138" s="146"/>
      <c r="C138" s="146"/>
      <c r="D138" s="146"/>
      <c r="E138" s="146"/>
      <c r="F138" s="146"/>
      <c r="G138" s="146"/>
      <c r="H138" s="146"/>
      <c r="I138" s="146"/>
      <c r="J138" s="146"/>
      <c r="K138" s="147"/>
      <c r="L138" s="55"/>
      <c r="M138" s="55"/>
      <c r="N138" s="55"/>
      <c r="O138" s="55"/>
      <c r="BJ138" s="35"/>
      <c r="BK138" s="2" t="s">
        <v>495</v>
      </c>
    </row>
    <row r="139" spans="1:63" s="3" customFormat="1" ht="22.5" x14ac:dyDescent="0.25">
      <c r="A139" s="145" t="s">
        <v>7310</v>
      </c>
      <c r="B139" s="146"/>
      <c r="C139" s="146"/>
      <c r="D139" s="146"/>
      <c r="E139" s="146"/>
      <c r="F139" s="146"/>
      <c r="G139" s="146"/>
      <c r="H139" s="146"/>
      <c r="I139" s="146"/>
      <c r="J139" s="146"/>
      <c r="K139" s="147"/>
      <c r="L139" s="55">
        <v>9659973.2400000002</v>
      </c>
      <c r="M139" s="55">
        <v>1289652.53</v>
      </c>
      <c r="N139" s="55" t="s">
        <v>7311</v>
      </c>
      <c r="O139" s="55">
        <v>8305982.5599999996</v>
      </c>
      <c r="BJ139" s="35"/>
      <c r="BK139" s="2" t="s">
        <v>7310</v>
      </c>
    </row>
    <row r="140" spans="1:63" s="3" customFormat="1" ht="15" x14ac:dyDescent="0.25">
      <c r="A140" s="145" t="s">
        <v>7312</v>
      </c>
      <c r="B140" s="146"/>
      <c r="C140" s="146"/>
      <c r="D140" s="146"/>
      <c r="E140" s="146"/>
      <c r="F140" s="146"/>
      <c r="G140" s="146"/>
      <c r="H140" s="146"/>
      <c r="I140" s="146"/>
      <c r="J140" s="146"/>
      <c r="K140" s="147"/>
      <c r="L140" s="55">
        <v>1426210.58</v>
      </c>
      <c r="M140" s="55"/>
      <c r="N140" s="55"/>
      <c r="O140" s="55"/>
      <c r="BJ140" s="35"/>
      <c r="BK140" s="2" t="s">
        <v>7312</v>
      </c>
    </row>
    <row r="141" spans="1:63" s="3" customFormat="1" ht="15" x14ac:dyDescent="0.25">
      <c r="A141" s="145" t="s">
        <v>7313</v>
      </c>
      <c r="B141" s="146"/>
      <c r="C141" s="146"/>
      <c r="D141" s="146"/>
      <c r="E141" s="146"/>
      <c r="F141" s="146"/>
      <c r="G141" s="146"/>
      <c r="H141" s="146"/>
      <c r="I141" s="146"/>
      <c r="J141" s="146"/>
      <c r="K141" s="147"/>
      <c r="L141" s="55">
        <v>745816.54</v>
      </c>
      <c r="M141" s="55"/>
      <c r="N141" s="55"/>
      <c r="O141" s="55"/>
      <c r="BJ141" s="35"/>
      <c r="BK141" s="2" t="s">
        <v>7313</v>
      </c>
    </row>
    <row r="142" spans="1:63" s="3" customFormat="1" ht="15" x14ac:dyDescent="0.25">
      <c r="A142" s="145" t="s">
        <v>490</v>
      </c>
      <c r="B142" s="146"/>
      <c r="C142" s="146"/>
      <c r="D142" s="146"/>
      <c r="E142" s="146"/>
      <c r="F142" s="146"/>
      <c r="G142" s="146"/>
      <c r="H142" s="146"/>
      <c r="I142" s="146"/>
      <c r="J142" s="146"/>
      <c r="K142" s="147"/>
      <c r="L142" s="55">
        <v>11832000.359999999</v>
      </c>
      <c r="M142" s="55"/>
      <c r="N142" s="55"/>
      <c r="O142" s="55"/>
      <c r="BJ142" s="35"/>
      <c r="BK142" s="2" t="s">
        <v>490</v>
      </c>
    </row>
    <row r="143" spans="1:63" s="3" customFormat="1" ht="15" x14ac:dyDescent="0.25">
      <c r="A143" s="145" t="s">
        <v>2578</v>
      </c>
      <c r="B143" s="146"/>
      <c r="C143" s="146"/>
      <c r="D143" s="146"/>
      <c r="E143" s="146"/>
      <c r="F143" s="146"/>
      <c r="G143" s="146"/>
      <c r="H143" s="146"/>
      <c r="I143" s="146"/>
      <c r="J143" s="146"/>
      <c r="K143" s="147"/>
      <c r="L143" s="55"/>
      <c r="M143" s="55"/>
      <c r="N143" s="55"/>
      <c r="O143" s="55"/>
      <c r="BJ143" s="35"/>
      <c r="BK143" s="2" t="s">
        <v>2578</v>
      </c>
    </row>
    <row r="144" spans="1:63" s="3" customFormat="1" ht="15" x14ac:dyDescent="0.25">
      <c r="A144" s="145" t="s">
        <v>1704</v>
      </c>
      <c r="B144" s="146"/>
      <c r="C144" s="146"/>
      <c r="D144" s="146"/>
      <c r="E144" s="146"/>
      <c r="F144" s="146"/>
      <c r="G144" s="146"/>
      <c r="H144" s="146"/>
      <c r="I144" s="146"/>
      <c r="J144" s="146"/>
      <c r="K144" s="147"/>
      <c r="L144" s="55">
        <v>121361.07</v>
      </c>
      <c r="M144" s="55"/>
      <c r="N144" s="55"/>
      <c r="O144" s="55">
        <v>121361.07</v>
      </c>
      <c r="BJ144" s="35"/>
      <c r="BK144" s="2" t="s">
        <v>1704</v>
      </c>
    </row>
    <row r="145" spans="1:64" s="3" customFormat="1" ht="15" x14ac:dyDescent="0.25">
      <c r="A145" s="145" t="s">
        <v>1703</v>
      </c>
      <c r="B145" s="146"/>
      <c r="C145" s="146"/>
      <c r="D145" s="146"/>
      <c r="E145" s="146"/>
      <c r="F145" s="146"/>
      <c r="G145" s="146"/>
      <c r="H145" s="146"/>
      <c r="I145" s="146"/>
      <c r="J145" s="146"/>
      <c r="K145" s="147"/>
      <c r="L145" s="55"/>
      <c r="M145" s="55"/>
      <c r="N145" s="55"/>
      <c r="O145" s="55"/>
      <c r="BJ145" s="35"/>
      <c r="BK145" s="2" t="s">
        <v>1703</v>
      </c>
    </row>
    <row r="146" spans="1:64" s="3" customFormat="1" ht="22.5" x14ac:dyDescent="0.25">
      <c r="A146" s="145" t="s">
        <v>501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147"/>
      <c r="L146" s="55">
        <v>51611.24</v>
      </c>
      <c r="M146" s="55">
        <v>45529.13</v>
      </c>
      <c r="N146" s="55" t="s">
        <v>7261</v>
      </c>
      <c r="O146" s="55">
        <v>941.78</v>
      </c>
      <c r="BJ146" s="35"/>
      <c r="BK146" s="2" t="s">
        <v>501</v>
      </c>
    </row>
    <row r="147" spans="1:64" s="3" customFormat="1" ht="15" x14ac:dyDescent="0.25">
      <c r="A147" s="145" t="s">
        <v>7314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7"/>
      <c r="L147" s="55">
        <v>55343.33</v>
      </c>
      <c r="M147" s="55"/>
      <c r="N147" s="55"/>
      <c r="O147" s="55"/>
      <c r="BJ147" s="35"/>
      <c r="BK147" s="2" t="s">
        <v>7314</v>
      </c>
    </row>
    <row r="148" spans="1:64" s="3" customFormat="1" ht="15" x14ac:dyDescent="0.25">
      <c r="A148" s="145" t="s">
        <v>7315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7"/>
      <c r="L148" s="55">
        <v>32931.57</v>
      </c>
      <c r="M148" s="55"/>
      <c r="N148" s="55"/>
      <c r="O148" s="55"/>
      <c r="BJ148" s="35"/>
      <c r="BK148" s="2" t="s">
        <v>7315</v>
      </c>
    </row>
    <row r="149" spans="1:64" s="3" customFormat="1" ht="15" x14ac:dyDescent="0.25">
      <c r="A149" s="145" t="s">
        <v>490</v>
      </c>
      <c r="B149" s="146"/>
      <c r="C149" s="146"/>
      <c r="D149" s="146"/>
      <c r="E149" s="146"/>
      <c r="F149" s="146"/>
      <c r="G149" s="146"/>
      <c r="H149" s="146"/>
      <c r="I149" s="146"/>
      <c r="J149" s="146"/>
      <c r="K149" s="147"/>
      <c r="L149" s="55">
        <v>139886.14000000001</v>
      </c>
      <c r="M149" s="55"/>
      <c r="N149" s="55"/>
      <c r="O149" s="55"/>
      <c r="BJ149" s="35"/>
      <c r="BK149" s="2" t="s">
        <v>490</v>
      </c>
    </row>
    <row r="150" spans="1:64" s="3" customFormat="1" ht="15" x14ac:dyDescent="0.25">
      <c r="A150" s="145" t="s">
        <v>513</v>
      </c>
      <c r="B150" s="146"/>
      <c r="C150" s="146"/>
      <c r="D150" s="146"/>
      <c r="E150" s="146"/>
      <c r="F150" s="146"/>
      <c r="G150" s="146"/>
      <c r="H150" s="146"/>
      <c r="I150" s="146"/>
      <c r="J150" s="146"/>
      <c r="K150" s="147"/>
      <c r="L150" s="55">
        <v>13756599.15</v>
      </c>
      <c r="M150" s="55"/>
      <c r="N150" s="55"/>
      <c r="O150" s="55"/>
      <c r="BJ150" s="35"/>
      <c r="BK150" s="2" t="s">
        <v>513</v>
      </c>
    </row>
    <row r="151" spans="1:64" s="3" customFormat="1" ht="15" x14ac:dyDescent="0.25">
      <c r="A151" s="145" t="s">
        <v>514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7"/>
      <c r="L151" s="55"/>
      <c r="M151" s="55"/>
      <c r="N151" s="55"/>
      <c r="O151" s="55"/>
      <c r="BJ151" s="35"/>
      <c r="BK151" s="2" t="s">
        <v>514</v>
      </c>
    </row>
    <row r="152" spans="1:64" s="3" customFormat="1" ht="15" x14ac:dyDescent="0.25">
      <c r="A152" s="145" t="s">
        <v>515</v>
      </c>
      <c r="B152" s="146"/>
      <c r="C152" s="146"/>
      <c r="D152" s="146"/>
      <c r="E152" s="146"/>
      <c r="F152" s="146"/>
      <c r="G152" s="146"/>
      <c r="H152" s="146"/>
      <c r="I152" s="146"/>
      <c r="J152" s="146"/>
      <c r="K152" s="147"/>
      <c r="L152" s="55">
        <v>1417155.68</v>
      </c>
      <c r="M152" s="55"/>
      <c r="N152" s="55"/>
      <c r="O152" s="55"/>
      <c r="BJ152" s="35"/>
      <c r="BK152" s="2" t="s">
        <v>515</v>
      </c>
    </row>
    <row r="153" spans="1:64" s="3" customFormat="1" ht="15" x14ac:dyDescent="0.25">
      <c r="A153" s="145" t="s">
        <v>516</v>
      </c>
      <c r="B153" s="146"/>
      <c r="C153" s="146"/>
      <c r="D153" s="146"/>
      <c r="E153" s="146"/>
      <c r="F153" s="146"/>
      <c r="G153" s="146"/>
      <c r="H153" s="146"/>
      <c r="I153" s="146"/>
      <c r="J153" s="146"/>
      <c r="K153" s="147"/>
      <c r="L153" s="55">
        <v>9870523.4499999993</v>
      </c>
      <c r="M153" s="55"/>
      <c r="N153" s="55"/>
      <c r="O153" s="55"/>
      <c r="BJ153" s="35"/>
      <c r="BK153" s="2" t="s">
        <v>516</v>
      </c>
    </row>
    <row r="154" spans="1:64" s="3" customFormat="1" ht="15" x14ac:dyDescent="0.25">
      <c r="A154" s="145" t="s">
        <v>517</v>
      </c>
      <c r="B154" s="146"/>
      <c r="C154" s="146"/>
      <c r="D154" s="146"/>
      <c r="E154" s="146"/>
      <c r="F154" s="146"/>
      <c r="G154" s="146"/>
      <c r="H154" s="146"/>
      <c r="I154" s="146"/>
      <c r="J154" s="146"/>
      <c r="K154" s="147"/>
      <c r="L154" s="55">
        <v>77300.75</v>
      </c>
      <c r="M154" s="55"/>
      <c r="N154" s="55"/>
      <c r="O154" s="55"/>
      <c r="BJ154" s="35"/>
      <c r="BK154" s="2" t="s">
        <v>517</v>
      </c>
    </row>
    <row r="155" spans="1:64" s="3" customFormat="1" ht="15" x14ac:dyDescent="0.25">
      <c r="A155" s="145" t="s">
        <v>518</v>
      </c>
      <c r="B155" s="146"/>
      <c r="C155" s="146"/>
      <c r="D155" s="146"/>
      <c r="E155" s="146"/>
      <c r="F155" s="146"/>
      <c r="G155" s="146"/>
      <c r="H155" s="146"/>
      <c r="I155" s="146"/>
      <c r="J155" s="146"/>
      <c r="K155" s="147"/>
      <c r="L155" s="55">
        <v>19613.47</v>
      </c>
      <c r="M155" s="55"/>
      <c r="N155" s="55"/>
      <c r="O155" s="55"/>
      <c r="BJ155" s="35"/>
      <c r="BK155" s="2" t="s">
        <v>518</v>
      </c>
    </row>
    <row r="156" spans="1:64" s="3" customFormat="1" ht="15" x14ac:dyDescent="0.25">
      <c r="A156" s="145" t="s">
        <v>519</v>
      </c>
      <c r="B156" s="146"/>
      <c r="C156" s="146"/>
      <c r="D156" s="146"/>
      <c r="E156" s="146"/>
      <c r="F156" s="146"/>
      <c r="G156" s="146"/>
      <c r="H156" s="146"/>
      <c r="I156" s="146"/>
      <c r="J156" s="146"/>
      <c r="K156" s="147"/>
      <c r="L156" s="55">
        <v>1566877.42</v>
      </c>
      <c r="M156" s="55"/>
      <c r="N156" s="55"/>
      <c r="O156" s="55"/>
      <c r="BJ156" s="35"/>
      <c r="BK156" s="2" t="s">
        <v>519</v>
      </c>
    </row>
    <row r="157" spans="1:64" s="3" customFormat="1" ht="15" x14ac:dyDescent="0.25">
      <c r="A157" s="145" t="s">
        <v>520</v>
      </c>
      <c r="B157" s="146"/>
      <c r="C157" s="146"/>
      <c r="D157" s="146"/>
      <c r="E157" s="146"/>
      <c r="F157" s="146"/>
      <c r="G157" s="146"/>
      <c r="H157" s="146"/>
      <c r="I157" s="146"/>
      <c r="J157" s="146"/>
      <c r="K157" s="147"/>
      <c r="L157" s="55">
        <v>824741.85</v>
      </c>
      <c r="M157" s="55"/>
      <c r="N157" s="55"/>
      <c r="O157" s="55"/>
      <c r="BJ157" s="35"/>
      <c r="BK157" s="2" t="s">
        <v>520</v>
      </c>
    </row>
    <row r="158" spans="1:64" s="3" customFormat="1" ht="15" x14ac:dyDescent="0.25">
      <c r="A158" s="145" t="s">
        <v>521</v>
      </c>
      <c r="B158" s="146"/>
      <c r="C158" s="146"/>
      <c r="D158" s="146"/>
      <c r="E158" s="146"/>
      <c r="F158" s="146"/>
      <c r="G158" s="146"/>
      <c r="H158" s="146"/>
      <c r="I158" s="146"/>
      <c r="J158" s="146"/>
      <c r="K158" s="147"/>
      <c r="L158" s="55">
        <v>715343.16</v>
      </c>
      <c r="M158" s="55"/>
      <c r="N158" s="55"/>
      <c r="O158" s="55"/>
      <c r="BJ158" s="35"/>
      <c r="BK158" s="2" t="s">
        <v>521</v>
      </c>
    </row>
    <row r="159" spans="1:64" s="3" customFormat="1" ht="15" x14ac:dyDescent="0.25">
      <c r="A159" s="142" t="s">
        <v>513</v>
      </c>
      <c r="B159" s="143"/>
      <c r="C159" s="143"/>
      <c r="D159" s="143"/>
      <c r="E159" s="143"/>
      <c r="F159" s="143"/>
      <c r="G159" s="143"/>
      <c r="H159" s="143"/>
      <c r="I159" s="143"/>
      <c r="J159" s="143"/>
      <c r="K159" s="144"/>
      <c r="L159" s="33">
        <v>14471942.310000001</v>
      </c>
      <c r="M159" s="33"/>
      <c r="N159" s="33"/>
      <c r="O159" s="33"/>
      <c r="BJ159" s="35"/>
      <c r="BL159" s="35" t="s">
        <v>513</v>
      </c>
    </row>
    <row r="160" spans="1:64" s="3" customFormat="1" ht="15" x14ac:dyDescent="0.25">
      <c r="A160" s="145" t="s">
        <v>522</v>
      </c>
      <c r="B160" s="146"/>
      <c r="C160" s="146"/>
      <c r="D160" s="146"/>
      <c r="E160" s="146"/>
      <c r="F160" s="146"/>
      <c r="G160" s="146"/>
      <c r="H160" s="146"/>
      <c r="I160" s="146"/>
      <c r="J160" s="146"/>
      <c r="K160" s="147"/>
      <c r="L160" s="55">
        <v>303910.78999999998</v>
      </c>
      <c r="M160" s="55"/>
      <c r="N160" s="55"/>
      <c r="O160" s="55"/>
      <c r="BJ160" s="35"/>
      <c r="BK160" s="2" t="s">
        <v>522</v>
      </c>
      <c r="BL160" s="35"/>
    </row>
    <row r="161" spans="1:65" s="3" customFormat="1" ht="15" x14ac:dyDescent="0.25">
      <c r="A161" s="145" t="s">
        <v>523</v>
      </c>
      <c r="B161" s="146"/>
      <c r="C161" s="146"/>
      <c r="D161" s="146"/>
      <c r="E161" s="146"/>
      <c r="F161" s="146"/>
      <c r="G161" s="146"/>
      <c r="H161" s="146"/>
      <c r="I161" s="146"/>
      <c r="J161" s="146"/>
      <c r="K161" s="147"/>
      <c r="L161" s="55">
        <v>506517.98</v>
      </c>
      <c r="M161" s="55"/>
      <c r="N161" s="55"/>
      <c r="O161" s="55"/>
      <c r="BJ161" s="35"/>
      <c r="BK161" s="2" t="s">
        <v>523</v>
      </c>
      <c r="BL161" s="35"/>
    </row>
    <row r="162" spans="1:65" s="3" customFormat="1" ht="15" x14ac:dyDescent="0.25">
      <c r="A162" s="145" t="s">
        <v>524</v>
      </c>
      <c r="B162" s="146"/>
      <c r="C162" s="146"/>
      <c r="D162" s="146"/>
      <c r="E162" s="146"/>
      <c r="F162" s="146"/>
      <c r="G162" s="146"/>
      <c r="H162" s="146"/>
      <c r="I162" s="146"/>
      <c r="J162" s="146"/>
      <c r="K162" s="147"/>
      <c r="L162" s="55">
        <v>361798.56</v>
      </c>
      <c r="M162" s="55"/>
      <c r="N162" s="55"/>
      <c r="O162" s="55"/>
      <c r="BJ162" s="35"/>
      <c r="BK162" s="2" t="s">
        <v>524</v>
      </c>
      <c r="BL162" s="35"/>
    </row>
    <row r="163" spans="1:65" s="3" customFormat="1" ht="15" x14ac:dyDescent="0.25">
      <c r="A163" s="145" t="s">
        <v>525</v>
      </c>
      <c r="B163" s="146"/>
      <c r="C163" s="146"/>
      <c r="D163" s="146"/>
      <c r="E163" s="146"/>
      <c r="F163" s="146"/>
      <c r="G163" s="146"/>
      <c r="H163" s="146"/>
      <c r="I163" s="146"/>
      <c r="J163" s="146"/>
      <c r="K163" s="147"/>
      <c r="L163" s="55">
        <v>289438.84999999998</v>
      </c>
      <c r="M163" s="55"/>
      <c r="N163" s="55"/>
      <c r="O163" s="55"/>
      <c r="BJ163" s="35"/>
      <c r="BK163" s="2" t="s">
        <v>525</v>
      </c>
      <c r="BL163" s="35"/>
    </row>
    <row r="164" spans="1:65" s="3" customFormat="1" ht="15" x14ac:dyDescent="0.25">
      <c r="A164" s="142" t="s">
        <v>513</v>
      </c>
      <c r="B164" s="143"/>
      <c r="C164" s="143"/>
      <c r="D164" s="143"/>
      <c r="E164" s="143"/>
      <c r="F164" s="143"/>
      <c r="G164" s="143"/>
      <c r="H164" s="143"/>
      <c r="I164" s="143"/>
      <c r="J164" s="143"/>
      <c r="K164" s="144"/>
      <c r="L164" s="33">
        <v>15933608.49</v>
      </c>
      <c r="M164" s="33"/>
      <c r="N164" s="33"/>
      <c r="O164" s="33"/>
      <c r="BJ164" s="35"/>
      <c r="BL164" s="35" t="s">
        <v>513</v>
      </c>
    </row>
    <row r="165" spans="1:65" s="3" customFormat="1" ht="15" x14ac:dyDescent="0.25">
      <c r="A165" s="145" t="s">
        <v>526</v>
      </c>
      <c r="B165" s="146"/>
      <c r="C165" s="146"/>
      <c r="D165" s="146"/>
      <c r="E165" s="146"/>
      <c r="F165" s="146"/>
      <c r="G165" s="146"/>
      <c r="H165" s="146"/>
      <c r="I165" s="146"/>
      <c r="J165" s="146"/>
      <c r="K165" s="147"/>
      <c r="L165" s="55">
        <v>478008.25</v>
      </c>
      <c r="M165" s="55"/>
      <c r="N165" s="55"/>
      <c r="O165" s="55"/>
      <c r="BJ165" s="35"/>
      <c r="BK165" s="2" t="s">
        <v>526</v>
      </c>
      <c r="BL165" s="35"/>
    </row>
    <row r="166" spans="1:65" s="3" customFormat="1" ht="15" x14ac:dyDescent="0.25">
      <c r="A166" s="142" t="s">
        <v>527</v>
      </c>
      <c r="B166" s="143"/>
      <c r="C166" s="143"/>
      <c r="D166" s="143"/>
      <c r="E166" s="143"/>
      <c r="F166" s="143"/>
      <c r="G166" s="143"/>
      <c r="H166" s="143"/>
      <c r="I166" s="143"/>
      <c r="J166" s="143"/>
      <c r="K166" s="144"/>
      <c r="L166" s="33">
        <v>16411616.74</v>
      </c>
      <c r="M166" s="33"/>
      <c r="N166" s="33"/>
      <c r="O166" s="33"/>
      <c r="BJ166" s="35"/>
      <c r="BL166" s="35" t="s">
        <v>527</v>
      </c>
    </row>
    <row r="167" spans="1:65" s="3" customFormat="1" ht="15" x14ac:dyDescent="0.25">
      <c r="A167" s="145" t="s">
        <v>528</v>
      </c>
      <c r="B167" s="146"/>
      <c r="C167" s="146"/>
      <c r="D167" s="146"/>
      <c r="E167" s="146"/>
      <c r="F167" s="146"/>
      <c r="G167" s="146"/>
      <c r="H167" s="146"/>
      <c r="I167" s="146"/>
      <c r="J167" s="146"/>
      <c r="K167" s="147"/>
      <c r="L167" s="55">
        <v>3282323.35</v>
      </c>
      <c r="M167" s="55"/>
      <c r="N167" s="55"/>
      <c r="O167" s="55"/>
      <c r="BJ167" s="35"/>
      <c r="BK167" s="2" t="s">
        <v>528</v>
      </c>
      <c r="BL167" s="35"/>
    </row>
    <row r="168" spans="1:65" s="3" customFormat="1" ht="15" x14ac:dyDescent="0.25">
      <c r="A168" s="142" t="s">
        <v>529</v>
      </c>
      <c r="B168" s="143"/>
      <c r="C168" s="143"/>
      <c r="D168" s="143"/>
      <c r="E168" s="143"/>
      <c r="F168" s="143"/>
      <c r="G168" s="143"/>
      <c r="H168" s="143"/>
      <c r="I168" s="143"/>
      <c r="J168" s="143"/>
      <c r="K168" s="144"/>
      <c r="L168" s="33">
        <v>19693940.09</v>
      </c>
      <c r="M168" s="33"/>
      <c r="N168" s="33"/>
      <c r="O168" s="33"/>
      <c r="BJ168" s="35"/>
      <c r="BL168" s="35"/>
      <c r="BM168" s="35" t="s">
        <v>529</v>
      </c>
    </row>
    <row r="169" spans="1:65" s="3" customFormat="1" ht="53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65" s="3" customFormat="1" ht="15" x14ac:dyDescent="0.25">
      <c r="A170" s="4"/>
      <c r="B170" s="4"/>
      <c r="C170" s="4"/>
      <c r="D170" s="4"/>
      <c r="E170" s="4"/>
      <c r="F170" s="4"/>
      <c r="G170" s="4"/>
      <c r="H170" s="8"/>
      <c r="I170" s="56"/>
      <c r="J170" s="56"/>
      <c r="K170" s="56"/>
      <c r="L170" s="56"/>
      <c r="M170" s="4"/>
      <c r="N170" s="4"/>
      <c r="O170" s="4"/>
    </row>
  </sheetData>
  <mergeCells count="140">
    <mergeCell ref="A165:K165"/>
    <mergeCell ref="A166:K166"/>
    <mergeCell ref="A167:K167"/>
    <mergeCell ref="A168:K168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C105:E105"/>
    <mergeCell ref="C106:E106"/>
    <mergeCell ref="A107:K107"/>
    <mergeCell ref="A108:K108"/>
    <mergeCell ref="A109:K109"/>
    <mergeCell ref="C97:E97"/>
    <mergeCell ref="C98:E98"/>
    <mergeCell ref="C99:E99"/>
    <mergeCell ref="C100:E100"/>
    <mergeCell ref="C104:E104"/>
    <mergeCell ref="C89:E89"/>
    <mergeCell ref="A90:O90"/>
    <mergeCell ref="C91:E91"/>
    <mergeCell ref="C95:E95"/>
    <mergeCell ref="C96:E96"/>
    <mergeCell ref="C81:E81"/>
    <mergeCell ref="C82:E82"/>
    <mergeCell ref="C86:E86"/>
    <mergeCell ref="C87:E87"/>
    <mergeCell ref="C88:E88"/>
    <mergeCell ref="C73:E73"/>
    <mergeCell ref="C74:E74"/>
    <mergeCell ref="C78:E78"/>
    <mergeCell ref="C79:E79"/>
    <mergeCell ref="C80:E80"/>
    <mergeCell ref="C65:E65"/>
    <mergeCell ref="C66:E66"/>
    <mergeCell ref="C67:E67"/>
    <mergeCell ref="C68:E68"/>
    <mergeCell ref="C72:E72"/>
    <mergeCell ref="C57:E57"/>
    <mergeCell ref="C58:E58"/>
    <mergeCell ref="A59:O59"/>
    <mergeCell ref="C60:E60"/>
    <mergeCell ref="C64:E64"/>
    <mergeCell ref="C49:E49"/>
    <mergeCell ref="C50:E50"/>
    <mergeCell ref="A51:O51"/>
    <mergeCell ref="C52:E52"/>
    <mergeCell ref="C56:E56"/>
    <mergeCell ref="C44:E44"/>
    <mergeCell ref="C45:E45"/>
    <mergeCell ref="C46:E46"/>
    <mergeCell ref="C47:E47"/>
    <mergeCell ref="C48:E48"/>
    <mergeCell ref="C36:E36"/>
    <mergeCell ref="C37:E37"/>
    <mergeCell ref="C38:E38"/>
    <mergeCell ref="A39:O39"/>
    <mergeCell ref="C40:E40"/>
    <mergeCell ref="C28:E28"/>
    <mergeCell ref="C29:E29"/>
    <mergeCell ref="C30:E30"/>
    <mergeCell ref="C31:E31"/>
    <mergeCell ref="C35:E35"/>
    <mergeCell ref="C20:E20"/>
    <mergeCell ref="A21:O21"/>
    <mergeCell ref="A22:O22"/>
    <mergeCell ref="C23:E23"/>
    <mergeCell ref="C27:E27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688"/>
  <sheetViews>
    <sheetView topLeftCell="A11"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530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531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531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532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95654.206999999995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65815.409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1000.91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15051.958000000001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31052.959999999999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534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534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1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1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1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138" t="s">
        <v>31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31</v>
      </c>
    </row>
    <row r="23" spans="1:61" s="3" customFormat="1" ht="15" x14ac:dyDescent="0.25">
      <c r="A23" s="138" t="s">
        <v>535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535</v>
      </c>
    </row>
    <row r="24" spans="1:61" s="3" customFormat="1" ht="90" x14ac:dyDescent="0.25">
      <c r="A24" s="29" t="s">
        <v>36</v>
      </c>
      <c r="B24" s="30" t="s">
        <v>536</v>
      </c>
      <c r="C24" s="136" t="s">
        <v>537</v>
      </c>
      <c r="D24" s="136"/>
      <c r="E24" s="136"/>
      <c r="F24" s="29" t="s">
        <v>538</v>
      </c>
      <c r="G24" s="44">
        <v>0.71</v>
      </c>
      <c r="H24" s="33" t="s">
        <v>539</v>
      </c>
      <c r="I24" s="33" t="s">
        <v>540</v>
      </c>
      <c r="J24" s="33">
        <v>5080.92</v>
      </c>
      <c r="K24" s="31" t="s">
        <v>42</v>
      </c>
      <c r="L24" s="33">
        <v>156050</v>
      </c>
      <c r="M24" s="33">
        <v>121609</v>
      </c>
      <c r="N24" s="34" t="s">
        <v>541</v>
      </c>
      <c r="O24" s="33">
        <v>31241</v>
      </c>
      <c r="BG24" s="27"/>
      <c r="BH24" s="35" t="s">
        <v>537</v>
      </c>
    </row>
    <row r="25" spans="1:61" s="3" customFormat="1" ht="15" x14ac:dyDescent="0.25">
      <c r="A25" s="36"/>
      <c r="B25" s="37"/>
      <c r="C25" s="37"/>
      <c r="D25" s="37"/>
      <c r="E25" s="38" t="s">
        <v>542</v>
      </c>
      <c r="F25" s="38"/>
      <c r="G25" s="39"/>
      <c r="H25" s="40"/>
      <c r="I25" s="11"/>
      <c r="J25" s="11"/>
      <c r="K25" s="11"/>
      <c r="L25" s="41">
        <v>132005</v>
      </c>
      <c r="M25" s="42"/>
      <c r="N25" s="42"/>
      <c r="O25" s="43"/>
      <c r="BG25" s="27"/>
      <c r="BH25" s="35"/>
    </row>
    <row r="26" spans="1:61" s="3" customFormat="1" ht="15" x14ac:dyDescent="0.25">
      <c r="A26" s="36"/>
      <c r="B26" s="37"/>
      <c r="C26" s="37"/>
      <c r="D26" s="37"/>
      <c r="E26" s="38" t="s">
        <v>543</v>
      </c>
      <c r="F26" s="38"/>
      <c r="G26" s="39"/>
      <c r="H26" s="40"/>
      <c r="I26" s="11"/>
      <c r="J26" s="11"/>
      <c r="K26" s="11"/>
      <c r="L26" s="41">
        <v>67225</v>
      </c>
      <c r="M26" s="42"/>
      <c r="N26" s="42"/>
      <c r="O26" s="43"/>
      <c r="BG26" s="27"/>
      <c r="BH26" s="35"/>
    </row>
    <row r="27" spans="1:61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355280</v>
      </c>
      <c r="M27" s="42"/>
      <c r="N27" s="42"/>
      <c r="O27" s="43"/>
      <c r="BG27" s="27"/>
      <c r="BH27" s="35"/>
    </row>
    <row r="28" spans="1:61" s="3" customFormat="1" ht="23.25" x14ac:dyDescent="0.25">
      <c r="A28" s="45"/>
      <c r="B28" s="46" t="s">
        <v>544</v>
      </c>
      <c r="C28" s="141" t="s">
        <v>545</v>
      </c>
      <c r="D28" s="141"/>
      <c r="E28" s="141"/>
      <c r="F28" s="47" t="s">
        <v>80</v>
      </c>
      <c r="G28" s="39" t="s">
        <v>546</v>
      </c>
      <c r="H28" s="48">
        <v>20672.400000000001</v>
      </c>
      <c r="I28" s="48"/>
      <c r="J28" s="48">
        <v>20672.400000000001</v>
      </c>
      <c r="K28" s="49"/>
      <c r="L28" s="48">
        <v>14.68</v>
      </c>
      <c r="M28" s="48"/>
      <c r="N28" s="48"/>
      <c r="O28" s="50">
        <v>14.68</v>
      </c>
      <c r="BG28" s="27"/>
      <c r="BH28" s="35"/>
      <c r="BI28" s="19" t="s">
        <v>545</v>
      </c>
    </row>
    <row r="29" spans="1:61" s="3" customFormat="1" ht="22.5" x14ac:dyDescent="0.25">
      <c r="A29" s="45"/>
      <c r="B29" s="46" t="s">
        <v>547</v>
      </c>
      <c r="C29" s="141" t="s">
        <v>548</v>
      </c>
      <c r="D29" s="141"/>
      <c r="E29" s="141"/>
      <c r="F29" s="47" t="s">
        <v>159</v>
      </c>
      <c r="G29" s="39" t="s">
        <v>549</v>
      </c>
      <c r="H29" s="48">
        <v>44.74</v>
      </c>
      <c r="I29" s="48"/>
      <c r="J29" s="48">
        <v>44.74</v>
      </c>
      <c r="K29" s="49"/>
      <c r="L29" s="48">
        <v>40.020000000000003</v>
      </c>
      <c r="M29" s="48"/>
      <c r="N29" s="48"/>
      <c r="O29" s="50">
        <v>40.020000000000003</v>
      </c>
      <c r="BG29" s="27"/>
      <c r="BH29" s="35"/>
      <c r="BI29" s="19" t="s">
        <v>548</v>
      </c>
    </row>
    <row r="30" spans="1:61" s="3" customFormat="1" ht="22.5" x14ac:dyDescent="0.25">
      <c r="A30" s="45"/>
      <c r="B30" s="46" t="s">
        <v>550</v>
      </c>
      <c r="C30" s="141" t="s">
        <v>551</v>
      </c>
      <c r="D30" s="141"/>
      <c r="E30" s="141"/>
      <c r="F30" s="47" t="s">
        <v>62</v>
      </c>
      <c r="G30" s="39" t="s">
        <v>552</v>
      </c>
      <c r="H30" s="48">
        <v>62.82</v>
      </c>
      <c r="I30" s="48"/>
      <c r="J30" s="48">
        <v>62.82</v>
      </c>
      <c r="K30" s="49"/>
      <c r="L30" s="48">
        <v>352.36</v>
      </c>
      <c r="M30" s="48"/>
      <c r="N30" s="48"/>
      <c r="O30" s="50">
        <v>352.36</v>
      </c>
      <c r="BG30" s="27"/>
      <c r="BH30" s="35"/>
      <c r="BI30" s="19" t="s">
        <v>551</v>
      </c>
    </row>
    <row r="31" spans="1:61" s="3" customFormat="1" ht="23.25" x14ac:dyDescent="0.25">
      <c r="A31" s="45"/>
      <c r="B31" s="46" t="s">
        <v>553</v>
      </c>
      <c r="C31" s="141" t="s">
        <v>554</v>
      </c>
      <c r="D31" s="141"/>
      <c r="E31" s="141"/>
      <c r="F31" s="47" t="s">
        <v>555</v>
      </c>
      <c r="G31" s="39" t="s">
        <v>556</v>
      </c>
      <c r="H31" s="48">
        <v>273</v>
      </c>
      <c r="I31" s="48"/>
      <c r="J31" s="48">
        <v>273</v>
      </c>
      <c r="K31" s="49"/>
      <c r="L31" s="48">
        <v>38.770000000000003</v>
      </c>
      <c r="M31" s="48"/>
      <c r="N31" s="48"/>
      <c r="O31" s="50">
        <v>38.770000000000003</v>
      </c>
      <c r="BG31" s="27"/>
      <c r="BH31" s="35"/>
      <c r="BI31" s="19" t="s">
        <v>554</v>
      </c>
    </row>
    <row r="32" spans="1:61" s="3" customFormat="1" ht="22.5" x14ac:dyDescent="0.25">
      <c r="A32" s="45"/>
      <c r="B32" s="46" t="s">
        <v>557</v>
      </c>
      <c r="C32" s="141" t="s">
        <v>558</v>
      </c>
      <c r="D32" s="141"/>
      <c r="E32" s="141"/>
      <c r="F32" s="47" t="s">
        <v>80</v>
      </c>
      <c r="G32" s="39" t="s">
        <v>559</v>
      </c>
      <c r="H32" s="48">
        <v>39193.72</v>
      </c>
      <c r="I32" s="48"/>
      <c r="J32" s="48">
        <v>39193.72</v>
      </c>
      <c r="K32" s="49"/>
      <c r="L32" s="48">
        <v>289.41000000000003</v>
      </c>
      <c r="M32" s="48"/>
      <c r="N32" s="48"/>
      <c r="O32" s="50">
        <v>289.41000000000003</v>
      </c>
      <c r="BG32" s="27"/>
      <c r="BH32" s="35"/>
      <c r="BI32" s="19" t="s">
        <v>558</v>
      </c>
    </row>
    <row r="33" spans="1:62" s="3" customFormat="1" ht="45.75" x14ac:dyDescent="0.25">
      <c r="A33" s="45"/>
      <c r="B33" s="46" t="s">
        <v>560</v>
      </c>
      <c r="C33" s="141" t="s">
        <v>561</v>
      </c>
      <c r="D33" s="141"/>
      <c r="E33" s="141"/>
      <c r="F33" s="47" t="s">
        <v>80</v>
      </c>
      <c r="G33" s="39" t="s">
        <v>562</v>
      </c>
      <c r="H33" s="48">
        <v>14814.28</v>
      </c>
      <c r="I33" s="48"/>
      <c r="J33" s="48">
        <v>14814.28</v>
      </c>
      <c r="K33" s="49"/>
      <c r="L33" s="48">
        <v>315.54000000000002</v>
      </c>
      <c r="M33" s="48"/>
      <c r="N33" s="48"/>
      <c r="O33" s="50">
        <v>315.54000000000002</v>
      </c>
      <c r="BG33" s="27"/>
      <c r="BH33" s="35"/>
      <c r="BI33" s="19" t="s">
        <v>561</v>
      </c>
    </row>
    <row r="34" spans="1:62" s="3" customFormat="1" ht="45.75" x14ac:dyDescent="0.25">
      <c r="A34" s="45"/>
      <c r="B34" s="46" t="s">
        <v>563</v>
      </c>
      <c r="C34" s="141" t="s">
        <v>564</v>
      </c>
      <c r="D34" s="141"/>
      <c r="E34" s="141"/>
      <c r="F34" s="47" t="s">
        <v>80</v>
      </c>
      <c r="G34" s="39" t="s">
        <v>565</v>
      </c>
      <c r="H34" s="48">
        <v>14814.28</v>
      </c>
      <c r="I34" s="48"/>
      <c r="J34" s="48">
        <v>14814.28</v>
      </c>
      <c r="K34" s="49"/>
      <c r="L34" s="48">
        <v>1304.25</v>
      </c>
      <c r="M34" s="48"/>
      <c r="N34" s="48"/>
      <c r="O34" s="50">
        <v>1304.25</v>
      </c>
      <c r="BG34" s="27"/>
      <c r="BH34" s="35"/>
      <c r="BI34" s="19" t="s">
        <v>564</v>
      </c>
    </row>
    <row r="35" spans="1:62" s="3" customFormat="1" ht="22.5" x14ac:dyDescent="0.25">
      <c r="A35" s="45"/>
      <c r="B35" s="46" t="s">
        <v>566</v>
      </c>
      <c r="C35" s="141" t="s">
        <v>567</v>
      </c>
      <c r="D35" s="141"/>
      <c r="E35" s="141"/>
      <c r="F35" s="47" t="s">
        <v>62</v>
      </c>
      <c r="G35" s="39" t="s">
        <v>568</v>
      </c>
      <c r="H35" s="48">
        <v>7.61</v>
      </c>
      <c r="I35" s="48"/>
      <c r="J35" s="48">
        <v>7.61</v>
      </c>
      <c r="K35" s="49"/>
      <c r="L35" s="48">
        <v>8.64</v>
      </c>
      <c r="M35" s="48"/>
      <c r="N35" s="48"/>
      <c r="O35" s="50">
        <v>8.64</v>
      </c>
      <c r="BG35" s="27"/>
      <c r="BH35" s="35"/>
      <c r="BI35" s="19" t="s">
        <v>567</v>
      </c>
    </row>
    <row r="36" spans="1:62" s="3" customFormat="1" ht="23.25" x14ac:dyDescent="0.25">
      <c r="A36" s="45"/>
      <c r="B36" s="46" t="s">
        <v>294</v>
      </c>
      <c r="C36" s="141" t="s">
        <v>295</v>
      </c>
      <c r="D36" s="141"/>
      <c r="E36" s="141"/>
      <c r="F36" s="47" t="s">
        <v>62</v>
      </c>
      <c r="G36" s="39" t="s">
        <v>569</v>
      </c>
      <c r="H36" s="48">
        <v>50.44</v>
      </c>
      <c r="I36" s="48"/>
      <c r="J36" s="48">
        <v>50.44</v>
      </c>
      <c r="K36" s="49"/>
      <c r="L36" s="48">
        <v>358.12</v>
      </c>
      <c r="M36" s="48"/>
      <c r="N36" s="48"/>
      <c r="O36" s="50">
        <v>358.12</v>
      </c>
      <c r="BG36" s="27"/>
      <c r="BH36" s="35"/>
      <c r="BI36" s="19" t="s">
        <v>295</v>
      </c>
    </row>
    <row r="37" spans="1:62" s="3" customFormat="1" ht="23.25" x14ac:dyDescent="0.25">
      <c r="A37" s="45"/>
      <c r="B37" s="46" t="s">
        <v>570</v>
      </c>
      <c r="C37" s="141" t="s">
        <v>571</v>
      </c>
      <c r="D37" s="141"/>
      <c r="E37" s="141"/>
      <c r="F37" s="47" t="s">
        <v>80</v>
      </c>
      <c r="G37" s="39" t="s">
        <v>572</v>
      </c>
      <c r="H37" s="48">
        <v>22942.22</v>
      </c>
      <c r="I37" s="48"/>
      <c r="J37" s="48">
        <v>22942.22</v>
      </c>
      <c r="K37" s="49"/>
      <c r="L37" s="48">
        <v>847.03</v>
      </c>
      <c r="M37" s="48"/>
      <c r="N37" s="48"/>
      <c r="O37" s="50">
        <v>847.03</v>
      </c>
      <c r="BG37" s="27"/>
      <c r="BH37" s="35"/>
      <c r="BI37" s="19" t="s">
        <v>571</v>
      </c>
    </row>
    <row r="38" spans="1:62" s="3" customFormat="1" ht="22.5" x14ac:dyDescent="0.25">
      <c r="A38" s="45"/>
      <c r="B38" s="46" t="s">
        <v>573</v>
      </c>
      <c r="C38" s="141" t="s">
        <v>574</v>
      </c>
      <c r="D38" s="141"/>
      <c r="E38" s="141"/>
      <c r="F38" s="47" t="s">
        <v>62</v>
      </c>
      <c r="G38" s="39" t="s">
        <v>575</v>
      </c>
      <c r="H38" s="48">
        <v>33.51</v>
      </c>
      <c r="I38" s="48"/>
      <c r="J38" s="48">
        <v>33.51</v>
      </c>
      <c r="K38" s="49"/>
      <c r="L38" s="48">
        <v>19.03</v>
      </c>
      <c r="M38" s="48"/>
      <c r="N38" s="48"/>
      <c r="O38" s="50">
        <v>19.03</v>
      </c>
      <c r="BG38" s="27"/>
      <c r="BH38" s="35"/>
      <c r="BI38" s="19" t="s">
        <v>574</v>
      </c>
    </row>
    <row r="39" spans="1:62" s="3" customFormat="1" ht="22.5" x14ac:dyDescent="0.25">
      <c r="A39" s="45"/>
      <c r="B39" s="46" t="s">
        <v>576</v>
      </c>
      <c r="C39" s="141" t="s">
        <v>577</v>
      </c>
      <c r="D39" s="141"/>
      <c r="E39" s="141"/>
      <c r="F39" s="47" t="s">
        <v>80</v>
      </c>
      <c r="G39" s="39" t="s">
        <v>578</v>
      </c>
      <c r="H39" s="48">
        <v>890.47</v>
      </c>
      <c r="I39" s="48"/>
      <c r="J39" s="48">
        <v>890.47</v>
      </c>
      <c r="K39" s="49"/>
      <c r="L39" s="48">
        <v>19.600000000000001</v>
      </c>
      <c r="M39" s="48"/>
      <c r="N39" s="48"/>
      <c r="O39" s="50">
        <v>19.600000000000001</v>
      </c>
      <c r="BG39" s="27"/>
      <c r="BH39" s="35"/>
      <c r="BI39" s="19" t="s">
        <v>577</v>
      </c>
    </row>
    <row r="40" spans="1:62" s="3" customFormat="1" ht="90" x14ac:dyDescent="0.25">
      <c r="A40" s="29" t="s">
        <v>47</v>
      </c>
      <c r="B40" s="30" t="s">
        <v>579</v>
      </c>
      <c r="C40" s="136" t="s">
        <v>580</v>
      </c>
      <c r="D40" s="136"/>
      <c r="E40" s="136"/>
      <c r="F40" s="29" t="s">
        <v>50</v>
      </c>
      <c r="G40" s="53">
        <v>298.2</v>
      </c>
      <c r="H40" s="33">
        <v>23.83</v>
      </c>
      <c r="I40" s="33"/>
      <c r="J40" s="33">
        <v>23.83</v>
      </c>
      <c r="K40" s="31" t="s">
        <v>42</v>
      </c>
      <c r="L40" s="33">
        <v>61539</v>
      </c>
      <c r="M40" s="33"/>
      <c r="N40" s="34"/>
      <c r="O40" s="33">
        <v>61539</v>
      </c>
      <c r="BG40" s="27"/>
      <c r="BH40" s="35" t="s">
        <v>580</v>
      </c>
      <c r="BI40" s="19"/>
    </row>
    <row r="41" spans="1:62" s="3" customFormat="1" ht="90" x14ac:dyDescent="0.25">
      <c r="A41" s="29" t="s">
        <v>51</v>
      </c>
      <c r="B41" s="30" t="s">
        <v>581</v>
      </c>
      <c r="C41" s="136" t="s">
        <v>582</v>
      </c>
      <c r="D41" s="136"/>
      <c r="E41" s="136"/>
      <c r="F41" s="29" t="s">
        <v>257</v>
      </c>
      <c r="G41" s="32">
        <v>7.3129999999999997</v>
      </c>
      <c r="H41" s="33">
        <v>470.26</v>
      </c>
      <c r="I41" s="33"/>
      <c r="J41" s="33">
        <v>470.26</v>
      </c>
      <c r="K41" s="31" t="s">
        <v>42</v>
      </c>
      <c r="L41" s="33">
        <v>29782</v>
      </c>
      <c r="M41" s="33"/>
      <c r="N41" s="34"/>
      <c r="O41" s="33">
        <v>29782</v>
      </c>
      <c r="BG41" s="27"/>
      <c r="BH41" s="35" t="s">
        <v>582</v>
      </c>
      <c r="BI41" s="19"/>
    </row>
    <row r="42" spans="1:62" s="3" customFormat="1" ht="15" x14ac:dyDescent="0.25">
      <c r="A42" s="138" t="s">
        <v>583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40"/>
      <c r="BG42" s="27" t="s">
        <v>583</v>
      </c>
      <c r="BH42" s="35"/>
      <c r="BI42" s="19"/>
    </row>
    <row r="43" spans="1:62" s="3" customFormat="1" ht="15" x14ac:dyDescent="0.25">
      <c r="A43" s="133" t="s">
        <v>34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5"/>
      <c r="BG43" s="27"/>
      <c r="BH43" s="35"/>
      <c r="BI43" s="19"/>
      <c r="BJ43" s="28" t="s">
        <v>34</v>
      </c>
    </row>
    <row r="44" spans="1:62" s="3" customFormat="1" ht="15" x14ac:dyDescent="0.25">
      <c r="A44" s="133" t="s">
        <v>584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5"/>
      <c r="BG44" s="27"/>
      <c r="BH44" s="35"/>
      <c r="BI44" s="19"/>
      <c r="BJ44" s="28" t="s">
        <v>584</v>
      </c>
    </row>
    <row r="45" spans="1:62" s="3" customFormat="1" ht="90" x14ac:dyDescent="0.25">
      <c r="A45" s="29" t="s">
        <v>64</v>
      </c>
      <c r="B45" s="30" t="s">
        <v>585</v>
      </c>
      <c r="C45" s="136" t="s">
        <v>586</v>
      </c>
      <c r="D45" s="136"/>
      <c r="E45" s="136"/>
      <c r="F45" s="29" t="s">
        <v>39</v>
      </c>
      <c r="G45" s="53">
        <v>4.7</v>
      </c>
      <c r="H45" s="33" t="s">
        <v>587</v>
      </c>
      <c r="I45" s="33" t="s">
        <v>588</v>
      </c>
      <c r="J45" s="33">
        <v>1687.01</v>
      </c>
      <c r="K45" s="31" t="s">
        <v>42</v>
      </c>
      <c r="L45" s="33">
        <v>123203</v>
      </c>
      <c r="M45" s="33">
        <v>49105</v>
      </c>
      <c r="N45" s="34" t="s">
        <v>589</v>
      </c>
      <c r="O45" s="33">
        <v>68664</v>
      </c>
      <c r="BG45" s="27"/>
      <c r="BH45" s="35" t="s">
        <v>586</v>
      </c>
      <c r="BI45" s="19"/>
      <c r="BJ45" s="28"/>
    </row>
    <row r="46" spans="1:62" s="3" customFormat="1" ht="15" x14ac:dyDescent="0.25">
      <c r="A46" s="36"/>
      <c r="B46" s="37"/>
      <c r="C46" s="37"/>
      <c r="D46" s="37"/>
      <c r="E46" s="38" t="s">
        <v>590</v>
      </c>
      <c r="F46" s="38"/>
      <c r="G46" s="39"/>
      <c r="H46" s="40"/>
      <c r="I46" s="11"/>
      <c r="J46" s="11"/>
      <c r="K46" s="11"/>
      <c r="L46" s="41">
        <v>54282</v>
      </c>
      <c r="M46" s="42"/>
      <c r="N46" s="42"/>
      <c r="O46" s="43"/>
      <c r="BG46" s="27"/>
      <c r="BH46" s="35"/>
      <c r="BI46" s="19"/>
      <c r="BJ46" s="28"/>
    </row>
    <row r="47" spans="1:62" s="3" customFormat="1" ht="15" x14ac:dyDescent="0.25">
      <c r="A47" s="36"/>
      <c r="B47" s="37"/>
      <c r="C47" s="37"/>
      <c r="D47" s="37"/>
      <c r="E47" s="38" t="s">
        <v>591</v>
      </c>
      <c r="F47" s="38"/>
      <c r="G47" s="39"/>
      <c r="H47" s="40"/>
      <c r="I47" s="11"/>
      <c r="J47" s="11"/>
      <c r="K47" s="11"/>
      <c r="L47" s="41">
        <v>28386</v>
      </c>
      <c r="M47" s="42"/>
      <c r="N47" s="42"/>
      <c r="O47" s="43"/>
      <c r="BG47" s="27"/>
      <c r="BH47" s="35"/>
      <c r="BI47" s="19"/>
      <c r="BJ47" s="28"/>
    </row>
    <row r="48" spans="1:62" s="3" customFormat="1" ht="15" x14ac:dyDescent="0.25">
      <c r="A48" s="36"/>
      <c r="B48" s="37"/>
      <c r="C48" s="37"/>
      <c r="D48" s="37"/>
      <c r="E48" s="38" t="s">
        <v>46</v>
      </c>
      <c r="F48" s="38"/>
      <c r="G48" s="39"/>
      <c r="H48" s="40"/>
      <c r="I48" s="11"/>
      <c r="J48" s="11"/>
      <c r="K48" s="11"/>
      <c r="L48" s="41">
        <v>205871</v>
      </c>
      <c r="M48" s="42"/>
      <c r="N48" s="42"/>
      <c r="O48" s="43"/>
      <c r="BG48" s="27"/>
      <c r="BH48" s="35"/>
      <c r="BI48" s="19"/>
      <c r="BJ48" s="28"/>
    </row>
    <row r="49" spans="1:62" s="3" customFormat="1" ht="23.25" x14ac:dyDescent="0.25">
      <c r="A49" s="45"/>
      <c r="B49" s="46" t="s">
        <v>592</v>
      </c>
      <c r="C49" s="141" t="s">
        <v>593</v>
      </c>
      <c r="D49" s="141"/>
      <c r="E49" s="141"/>
      <c r="F49" s="47" t="s">
        <v>80</v>
      </c>
      <c r="G49" s="39" t="s">
        <v>594</v>
      </c>
      <c r="H49" s="48">
        <v>1772.06</v>
      </c>
      <c r="I49" s="48"/>
      <c r="J49" s="48">
        <v>1772.06</v>
      </c>
      <c r="K49" s="49"/>
      <c r="L49" s="48">
        <v>208.22</v>
      </c>
      <c r="M49" s="48"/>
      <c r="N49" s="48"/>
      <c r="O49" s="50">
        <v>208.22</v>
      </c>
      <c r="BG49" s="27"/>
      <c r="BH49" s="35"/>
      <c r="BI49" s="19" t="s">
        <v>593</v>
      </c>
      <c r="BJ49" s="28"/>
    </row>
    <row r="50" spans="1:62" s="3" customFormat="1" ht="23.25" x14ac:dyDescent="0.25">
      <c r="A50" s="45"/>
      <c r="B50" s="46" t="s">
        <v>595</v>
      </c>
      <c r="C50" s="141" t="s">
        <v>596</v>
      </c>
      <c r="D50" s="141"/>
      <c r="E50" s="141"/>
      <c r="F50" s="47" t="s">
        <v>80</v>
      </c>
      <c r="G50" s="39" t="s">
        <v>597</v>
      </c>
      <c r="H50" s="48">
        <v>4218.17</v>
      </c>
      <c r="I50" s="48"/>
      <c r="J50" s="48">
        <v>4218.17</v>
      </c>
      <c r="K50" s="49"/>
      <c r="L50" s="48">
        <v>1189.52</v>
      </c>
      <c r="M50" s="48"/>
      <c r="N50" s="48"/>
      <c r="O50" s="50">
        <v>1189.52</v>
      </c>
      <c r="BG50" s="27"/>
      <c r="BH50" s="35"/>
      <c r="BI50" s="19" t="s">
        <v>596</v>
      </c>
      <c r="BJ50" s="28"/>
    </row>
    <row r="51" spans="1:62" s="3" customFormat="1" ht="22.5" x14ac:dyDescent="0.25">
      <c r="A51" s="45"/>
      <c r="B51" s="46" t="s">
        <v>598</v>
      </c>
      <c r="C51" s="141" t="s">
        <v>599</v>
      </c>
      <c r="D51" s="141"/>
      <c r="E51" s="141"/>
      <c r="F51" s="47" t="s">
        <v>80</v>
      </c>
      <c r="G51" s="39" t="s">
        <v>600</v>
      </c>
      <c r="H51" s="48">
        <v>3902.13</v>
      </c>
      <c r="I51" s="48"/>
      <c r="J51" s="48">
        <v>3902.13</v>
      </c>
      <c r="K51" s="49"/>
      <c r="L51" s="48">
        <v>3594.64</v>
      </c>
      <c r="M51" s="48"/>
      <c r="N51" s="48"/>
      <c r="O51" s="50">
        <v>3594.64</v>
      </c>
      <c r="BG51" s="27"/>
      <c r="BH51" s="35"/>
      <c r="BI51" s="19" t="s">
        <v>599</v>
      </c>
      <c r="BJ51" s="28"/>
    </row>
    <row r="52" spans="1:62" s="3" customFormat="1" ht="23.25" x14ac:dyDescent="0.25">
      <c r="A52" s="45"/>
      <c r="B52" s="46" t="s">
        <v>601</v>
      </c>
      <c r="C52" s="141" t="s">
        <v>602</v>
      </c>
      <c r="D52" s="141"/>
      <c r="E52" s="141"/>
      <c r="F52" s="47" t="s">
        <v>50</v>
      </c>
      <c r="G52" s="39" t="s">
        <v>603</v>
      </c>
      <c r="H52" s="48">
        <v>5.68</v>
      </c>
      <c r="I52" s="48"/>
      <c r="J52" s="48">
        <v>5.68</v>
      </c>
      <c r="K52" s="49"/>
      <c r="L52" s="48">
        <v>2936.56</v>
      </c>
      <c r="M52" s="48"/>
      <c r="N52" s="48"/>
      <c r="O52" s="50">
        <v>2936.56</v>
      </c>
      <c r="BG52" s="27"/>
      <c r="BH52" s="35"/>
      <c r="BI52" s="19" t="s">
        <v>602</v>
      </c>
      <c r="BJ52" s="28"/>
    </row>
    <row r="53" spans="1:62" s="3" customFormat="1" ht="90" x14ac:dyDescent="0.25">
      <c r="A53" s="29" t="s">
        <v>67</v>
      </c>
      <c r="B53" s="30" t="s">
        <v>604</v>
      </c>
      <c r="C53" s="136" t="s">
        <v>605</v>
      </c>
      <c r="D53" s="136"/>
      <c r="E53" s="136"/>
      <c r="F53" s="29" t="s">
        <v>606</v>
      </c>
      <c r="G53" s="53">
        <v>4.7</v>
      </c>
      <c r="H53" s="33" t="s">
        <v>607</v>
      </c>
      <c r="I53" s="33" t="s">
        <v>608</v>
      </c>
      <c r="J53" s="33">
        <v>1073.29</v>
      </c>
      <c r="K53" s="31" t="s">
        <v>42</v>
      </c>
      <c r="L53" s="33">
        <v>106763</v>
      </c>
      <c r="M53" s="33">
        <v>53460</v>
      </c>
      <c r="N53" s="34" t="s">
        <v>609</v>
      </c>
      <c r="O53" s="33">
        <v>43685</v>
      </c>
      <c r="BG53" s="27"/>
      <c r="BH53" s="35" t="s">
        <v>605</v>
      </c>
      <c r="BI53" s="19"/>
      <c r="BJ53" s="28"/>
    </row>
    <row r="54" spans="1:62" s="3" customFormat="1" ht="15" x14ac:dyDescent="0.25">
      <c r="A54" s="36"/>
      <c r="B54" s="37"/>
      <c r="C54" s="37"/>
      <c r="D54" s="37"/>
      <c r="E54" s="38" t="s">
        <v>610</v>
      </c>
      <c r="F54" s="38"/>
      <c r="G54" s="39"/>
      <c r="H54" s="40"/>
      <c r="I54" s="11"/>
      <c r="J54" s="11"/>
      <c r="K54" s="11"/>
      <c r="L54" s="41">
        <v>60711</v>
      </c>
      <c r="M54" s="42"/>
      <c r="N54" s="42"/>
      <c r="O54" s="43"/>
      <c r="BG54" s="27"/>
      <c r="BH54" s="35"/>
      <c r="BI54" s="19"/>
      <c r="BJ54" s="28"/>
    </row>
    <row r="55" spans="1:62" s="3" customFormat="1" ht="15" x14ac:dyDescent="0.25">
      <c r="A55" s="36"/>
      <c r="B55" s="37"/>
      <c r="C55" s="37"/>
      <c r="D55" s="37"/>
      <c r="E55" s="38" t="s">
        <v>611</v>
      </c>
      <c r="F55" s="38"/>
      <c r="G55" s="39"/>
      <c r="H55" s="40"/>
      <c r="I55" s="11"/>
      <c r="J55" s="11"/>
      <c r="K55" s="11"/>
      <c r="L55" s="41">
        <v>31748</v>
      </c>
      <c r="M55" s="42"/>
      <c r="N55" s="42"/>
      <c r="O55" s="43"/>
      <c r="BG55" s="27"/>
      <c r="BH55" s="35"/>
      <c r="BI55" s="19"/>
      <c r="BJ55" s="28"/>
    </row>
    <row r="56" spans="1:62" s="3" customFormat="1" ht="15" x14ac:dyDescent="0.25">
      <c r="A56" s="36"/>
      <c r="B56" s="37"/>
      <c r="C56" s="37"/>
      <c r="D56" s="37"/>
      <c r="E56" s="38" t="s">
        <v>46</v>
      </c>
      <c r="F56" s="38"/>
      <c r="G56" s="39"/>
      <c r="H56" s="40"/>
      <c r="I56" s="11"/>
      <c r="J56" s="11"/>
      <c r="K56" s="11"/>
      <c r="L56" s="41">
        <v>199222</v>
      </c>
      <c r="M56" s="42"/>
      <c r="N56" s="42"/>
      <c r="O56" s="43"/>
      <c r="BG56" s="27"/>
      <c r="BH56" s="35"/>
      <c r="BI56" s="19"/>
      <c r="BJ56" s="28"/>
    </row>
    <row r="57" spans="1:62" s="3" customFormat="1" ht="23.25" x14ac:dyDescent="0.25">
      <c r="A57" s="45"/>
      <c r="B57" s="46" t="s">
        <v>592</v>
      </c>
      <c r="C57" s="141" t="s">
        <v>593</v>
      </c>
      <c r="D57" s="141"/>
      <c r="E57" s="141"/>
      <c r="F57" s="47" t="s">
        <v>80</v>
      </c>
      <c r="G57" s="39" t="s">
        <v>594</v>
      </c>
      <c r="H57" s="48">
        <v>1772.06</v>
      </c>
      <c r="I57" s="48"/>
      <c r="J57" s="48">
        <v>1772.06</v>
      </c>
      <c r="K57" s="49"/>
      <c r="L57" s="48">
        <v>208.22</v>
      </c>
      <c r="M57" s="48"/>
      <c r="N57" s="48"/>
      <c r="O57" s="50">
        <v>208.22</v>
      </c>
      <c r="BG57" s="27"/>
      <c r="BH57" s="35"/>
      <c r="BI57" s="19" t="s">
        <v>593</v>
      </c>
      <c r="BJ57" s="28"/>
    </row>
    <row r="58" spans="1:62" s="3" customFormat="1" ht="23.25" x14ac:dyDescent="0.25">
      <c r="A58" s="45"/>
      <c r="B58" s="46" t="s">
        <v>595</v>
      </c>
      <c r="C58" s="141" t="s">
        <v>596</v>
      </c>
      <c r="D58" s="141"/>
      <c r="E58" s="141"/>
      <c r="F58" s="47" t="s">
        <v>80</v>
      </c>
      <c r="G58" s="39" t="s">
        <v>612</v>
      </c>
      <c r="H58" s="48">
        <v>4218.17</v>
      </c>
      <c r="I58" s="48"/>
      <c r="J58" s="48">
        <v>4218.17</v>
      </c>
      <c r="K58" s="49"/>
      <c r="L58" s="48">
        <v>1149.8699999999999</v>
      </c>
      <c r="M58" s="48"/>
      <c r="N58" s="48"/>
      <c r="O58" s="50">
        <v>1149.8699999999999</v>
      </c>
      <c r="BG58" s="27"/>
      <c r="BH58" s="35"/>
      <c r="BI58" s="19" t="s">
        <v>596</v>
      </c>
      <c r="BJ58" s="28"/>
    </row>
    <row r="59" spans="1:62" s="3" customFormat="1" ht="22.5" x14ac:dyDescent="0.25">
      <c r="A59" s="45"/>
      <c r="B59" s="46" t="s">
        <v>598</v>
      </c>
      <c r="C59" s="141" t="s">
        <v>599</v>
      </c>
      <c r="D59" s="141"/>
      <c r="E59" s="141"/>
      <c r="F59" s="47" t="s">
        <v>80</v>
      </c>
      <c r="G59" s="39" t="s">
        <v>613</v>
      </c>
      <c r="H59" s="48">
        <v>3902.13</v>
      </c>
      <c r="I59" s="48"/>
      <c r="J59" s="48">
        <v>3902.13</v>
      </c>
      <c r="K59" s="49"/>
      <c r="L59" s="48">
        <v>3686.34</v>
      </c>
      <c r="M59" s="48"/>
      <c r="N59" s="48"/>
      <c r="O59" s="50">
        <v>3686.34</v>
      </c>
      <c r="BG59" s="27"/>
      <c r="BH59" s="35"/>
      <c r="BI59" s="19" t="s">
        <v>599</v>
      </c>
      <c r="BJ59" s="28"/>
    </row>
    <row r="60" spans="1:62" s="3" customFormat="1" ht="90" x14ac:dyDescent="0.25">
      <c r="A60" s="29" t="s">
        <v>69</v>
      </c>
      <c r="B60" s="30" t="s">
        <v>614</v>
      </c>
      <c r="C60" s="136" t="s">
        <v>615</v>
      </c>
      <c r="D60" s="136"/>
      <c r="E60" s="136"/>
      <c r="F60" s="29" t="s">
        <v>606</v>
      </c>
      <c r="G60" s="53">
        <v>4.7</v>
      </c>
      <c r="H60" s="33" t="s">
        <v>616</v>
      </c>
      <c r="I60" s="33" t="s">
        <v>617</v>
      </c>
      <c r="J60" s="33">
        <v>784.33</v>
      </c>
      <c r="K60" s="31" t="s">
        <v>42</v>
      </c>
      <c r="L60" s="33">
        <v>79406</v>
      </c>
      <c r="M60" s="33">
        <v>38227</v>
      </c>
      <c r="N60" s="34" t="s">
        <v>618</v>
      </c>
      <c r="O60" s="33">
        <v>31923</v>
      </c>
      <c r="BG60" s="27"/>
      <c r="BH60" s="35" t="s">
        <v>615</v>
      </c>
      <c r="BI60" s="19"/>
      <c r="BJ60" s="28"/>
    </row>
    <row r="61" spans="1:62" s="3" customFormat="1" ht="15" x14ac:dyDescent="0.25">
      <c r="A61" s="36"/>
      <c r="B61" s="37"/>
      <c r="C61" s="37"/>
      <c r="D61" s="37"/>
      <c r="E61" s="38" t="s">
        <v>619</v>
      </c>
      <c r="F61" s="38"/>
      <c r="G61" s="39"/>
      <c r="H61" s="40"/>
      <c r="I61" s="11"/>
      <c r="J61" s="11"/>
      <c r="K61" s="11"/>
      <c r="L61" s="41">
        <v>44107</v>
      </c>
      <c r="M61" s="42"/>
      <c r="N61" s="42"/>
      <c r="O61" s="43"/>
      <c r="BG61" s="27"/>
      <c r="BH61" s="35"/>
      <c r="BI61" s="19"/>
      <c r="BJ61" s="28"/>
    </row>
    <row r="62" spans="1:62" s="3" customFormat="1" ht="15" x14ac:dyDescent="0.25">
      <c r="A62" s="36"/>
      <c r="B62" s="37"/>
      <c r="C62" s="37"/>
      <c r="D62" s="37"/>
      <c r="E62" s="38" t="s">
        <v>620</v>
      </c>
      <c r="F62" s="38"/>
      <c r="G62" s="39"/>
      <c r="H62" s="40"/>
      <c r="I62" s="11"/>
      <c r="J62" s="11"/>
      <c r="K62" s="11"/>
      <c r="L62" s="41">
        <v>23065</v>
      </c>
      <c r="M62" s="42"/>
      <c r="N62" s="42"/>
      <c r="O62" s="43"/>
      <c r="BG62" s="27"/>
      <c r="BH62" s="35"/>
      <c r="BI62" s="19"/>
      <c r="BJ62" s="28"/>
    </row>
    <row r="63" spans="1:62" s="3" customFormat="1" ht="15" x14ac:dyDescent="0.25">
      <c r="A63" s="36"/>
      <c r="B63" s="37"/>
      <c r="C63" s="37"/>
      <c r="D63" s="37"/>
      <c r="E63" s="38" t="s">
        <v>46</v>
      </c>
      <c r="F63" s="38"/>
      <c r="G63" s="39"/>
      <c r="H63" s="40"/>
      <c r="I63" s="11"/>
      <c r="J63" s="11"/>
      <c r="K63" s="11"/>
      <c r="L63" s="41">
        <v>146578</v>
      </c>
      <c r="M63" s="42"/>
      <c r="N63" s="42"/>
      <c r="O63" s="43"/>
      <c r="BG63" s="27"/>
      <c r="BH63" s="35"/>
      <c r="BI63" s="19"/>
      <c r="BJ63" s="28"/>
    </row>
    <row r="64" spans="1:62" s="3" customFormat="1" ht="22.5" x14ac:dyDescent="0.25">
      <c r="A64" s="45"/>
      <c r="B64" s="46" t="s">
        <v>598</v>
      </c>
      <c r="C64" s="141" t="s">
        <v>599</v>
      </c>
      <c r="D64" s="141"/>
      <c r="E64" s="141"/>
      <c r="F64" s="47" t="s">
        <v>80</v>
      </c>
      <c r="G64" s="39" t="s">
        <v>613</v>
      </c>
      <c r="H64" s="48">
        <v>3902.13</v>
      </c>
      <c r="I64" s="48"/>
      <c r="J64" s="48">
        <v>3902.13</v>
      </c>
      <c r="K64" s="49"/>
      <c r="L64" s="48">
        <v>3686.34</v>
      </c>
      <c r="M64" s="48"/>
      <c r="N64" s="48"/>
      <c r="O64" s="50">
        <v>3686.34</v>
      </c>
      <c r="BG64" s="27"/>
      <c r="BH64" s="35"/>
      <c r="BI64" s="19" t="s">
        <v>599</v>
      </c>
      <c r="BJ64" s="28"/>
    </row>
    <row r="65" spans="1:62" s="3" customFormat="1" ht="90" x14ac:dyDescent="0.25">
      <c r="A65" s="29" t="s">
        <v>85</v>
      </c>
      <c r="B65" s="30" t="s">
        <v>621</v>
      </c>
      <c r="C65" s="136" t="s">
        <v>622</v>
      </c>
      <c r="D65" s="136"/>
      <c r="E65" s="136"/>
      <c r="F65" s="29" t="s">
        <v>257</v>
      </c>
      <c r="G65" s="44">
        <v>48.41</v>
      </c>
      <c r="H65" s="33">
        <v>1298.5899999999999</v>
      </c>
      <c r="I65" s="33"/>
      <c r="J65" s="33">
        <v>1298.5899999999999</v>
      </c>
      <c r="K65" s="31" t="s">
        <v>42</v>
      </c>
      <c r="L65" s="33">
        <v>544409</v>
      </c>
      <c r="M65" s="33"/>
      <c r="N65" s="34"/>
      <c r="O65" s="33">
        <v>544409</v>
      </c>
      <c r="BG65" s="27"/>
      <c r="BH65" s="35" t="s">
        <v>622</v>
      </c>
      <c r="BI65" s="19"/>
      <c r="BJ65" s="28"/>
    </row>
    <row r="66" spans="1:62" s="3" customFormat="1" ht="90" x14ac:dyDescent="0.25">
      <c r="A66" s="29" t="s">
        <v>89</v>
      </c>
      <c r="B66" s="30" t="s">
        <v>623</v>
      </c>
      <c r="C66" s="136" t="s">
        <v>624</v>
      </c>
      <c r="D66" s="136"/>
      <c r="E66" s="136"/>
      <c r="F66" s="29" t="s">
        <v>625</v>
      </c>
      <c r="G66" s="53">
        <v>23.5</v>
      </c>
      <c r="H66" s="33" t="s">
        <v>626</v>
      </c>
      <c r="I66" s="33" t="s">
        <v>627</v>
      </c>
      <c r="J66" s="33">
        <v>267.13</v>
      </c>
      <c r="K66" s="31" t="s">
        <v>42</v>
      </c>
      <c r="L66" s="33">
        <v>100578</v>
      </c>
      <c r="M66" s="33">
        <v>35358</v>
      </c>
      <c r="N66" s="34" t="s">
        <v>628</v>
      </c>
      <c r="O66" s="33">
        <v>54364</v>
      </c>
      <c r="BG66" s="27"/>
      <c r="BH66" s="35" t="s">
        <v>624</v>
      </c>
      <c r="BI66" s="19"/>
      <c r="BJ66" s="28"/>
    </row>
    <row r="67" spans="1:62" s="3" customFormat="1" ht="15" x14ac:dyDescent="0.25">
      <c r="A67" s="36"/>
      <c r="B67" s="37"/>
      <c r="C67" s="37"/>
      <c r="D67" s="37"/>
      <c r="E67" s="38" t="s">
        <v>629</v>
      </c>
      <c r="F67" s="38"/>
      <c r="G67" s="39"/>
      <c r="H67" s="40"/>
      <c r="I67" s="11"/>
      <c r="J67" s="11"/>
      <c r="K67" s="11"/>
      <c r="L67" s="41">
        <v>44507</v>
      </c>
      <c r="M67" s="42"/>
      <c r="N67" s="42"/>
      <c r="O67" s="43"/>
      <c r="BG67" s="27"/>
      <c r="BH67" s="35"/>
      <c r="BI67" s="19"/>
      <c r="BJ67" s="28"/>
    </row>
    <row r="68" spans="1:62" s="3" customFormat="1" ht="15" x14ac:dyDescent="0.25">
      <c r="A68" s="36"/>
      <c r="B68" s="37"/>
      <c r="C68" s="37"/>
      <c r="D68" s="37"/>
      <c r="E68" s="38" t="s">
        <v>630</v>
      </c>
      <c r="F68" s="38"/>
      <c r="G68" s="39"/>
      <c r="H68" s="40"/>
      <c r="I68" s="11"/>
      <c r="J68" s="11"/>
      <c r="K68" s="11"/>
      <c r="L68" s="41">
        <v>23274</v>
      </c>
      <c r="M68" s="42"/>
      <c r="N68" s="42"/>
      <c r="O68" s="43"/>
      <c r="BG68" s="27"/>
      <c r="BH68" s="35"/>
      <c r="BI68" s="19"/>
      <c r="BJ68" s="28"/>
    </row>
    <row r="69" spans="1:62" s="3" customFormat="1" ht="15" x14ac:dyDescent="0.25">
      <c r="A69" s="36"/>
      <c r="B69" s="37"/>
      <c r="C69" s="37"/>
      <c r="D69" s="37"/>
      <c r="E69" s="38" t="s">
        <v>46</v>
      </c>
      <c r="F69" s="38"/>
      <c r="G69" s="39"/>
      <c r="H69" s="40"/>
      <c r="I69" s="11"/>
      <c r="J69" s="11"/>
      <c r="K69" s="11"/>
      <c r="L69" s="41">
        <v>168359</v>
      </c>
      <c r="M69" s="42"/>
      <c r="N69" s="42"/>
      <c r="O69" s="43"/>
      <c r="BG69" s="27"/>
      <c r="BH69" s="35"/>
      <c r="BI69" s="19"/>
      <c r="BJ69" s="28"/>
    </row>
    <row r="70" spans="1:62" s="3" customFormat="1" ht="23.25" x14ac:dyDescent="0.25">
      <c r="A70" s="45"/>
      <c r="B70" s="46" t="s">
        <v>631</v>
      </c>
      <c r="C70" s="141" t="s">
        <v>632</v>
      </c>
      <c r="D70" s="141"/>
      <c r="E70" s="141"/>
      <c r="F70" s="47" t="s">
        <v>257</v>
      </c>
      <c r="G70" s="39" t="s">
        <v>633</v>
      </c>
      <c r="H70" s="48">
        <v>259.35000000000002</v>
      </c>
      <c r="I70" s="48"/>
      <c r="J70" s="48">
        <v>259.35000000000002</v>
      </c>
      <c r="K70" s="49"/>
      <c r="L70" s="48">
        <v>6277.57</v>
      </c>
      <c r="M70" s="48"/>
      <c r="N70" s="48"/>
      <c r="O70" s="50">
        <v>6277.57</v>
      </c>
      <c r="BG70" s="27"/>
      <c r="BH70" s="35"/>
      <c r="BI70" s="19" t="s">
        <v>632</v>
      </c>
      <c r="BJ70" s="28"/>
    </row>
    <row r="71" spans="1:62" s="3" customFormat="1" ht="90" x14ac:dyDescent="0.25">
      <c r="A71" s="29" t="s">
        <v>91</v>
      </c>
      <c r="B71" s="30" t="s">
        <v>634</v>
      </c>
      <c r="C71" s="136" t="s">
        <v>635</v>
      </c>
      <c r="D71" s="136"/>
      <c r="E71" s="136"/>
      <c r="F71" s="29" t="s">
        <v>249</v>
      </c>
      <c r="G71" s="53">
        <v>4.7</v>
      </c>
      <c r="H71" s="33" t="s">
        <v>636</v>
      </c>
      <c r="I71" s="33" t="s">
        <v>637</v>
      </c>
      <c r="J71" s="33">
        <v>770.62</v>
      </c>
      <c r="K71" s="31" t="s">
        <v>42</v>
      </c>
      <c r="L71" s="33">
        <v>115006</v>
      </c>
      <c r="M71" s="33">
        <v>70085</v>
      </c>
      <c r="N71" s="34" t="s">
        <v>638</v>
      </c>
      <c r="O71" s="33">
        <v>31365</v>
      </c>
      <c r="BG71" s="27"/>
      <c r="BH71" s="35" t="s">
        <v>635</v>
      </c>
      <c r="BI71" s="19"/>
      <c r="BJ71" s="28"/>
    </row>
    <row r="72" spans="1:62" s="3" customFormat="1" ht="15" x14ac:dyDescent="0.25">
      <c r="A72" s="36"/>
      <c r="B72" s="37"/>
      <c r="C72" s="37"/>
      <c r="D72" s="37"/>
      <c r="E72" s="38" t="s">
        <v>639</v>
      </c>
      <c r="F72" s="38"/>
      <c r="G72" s="39"/>
      <c r="H72" s="40"/>
      <c r="I72" s="11"/>
      <c r="J72" s="11"/>
      <c r="K72" s="11"/>
      <c r="L72" s="41">
        <v>83198</v>
      </c>
      <c r="M72" s="42"/>
      <c r="N72" s="42"/>
      <c r="O72" s="43"/>
      <c r="BG72" s="27"/>
      <c r="BH72" s="35"/>
      <c r="BI72" s="19"/>
      <c r="BJ72" s="28"/>
    </row>
    <row r="73" spans="1:62" s="3" customFormat="1" ht="15" x14ac:dyDescent="0.25">
      <c r="A73" s="36"/>
      <c r="B73" s="37"/>
      <c r="C73" s="37"/>
      <c r="D73" s="37"/>
      <c r="E73" s="38" t="s">
        <v>640</v>
      </c>
      <c r="F73" s="38"/>
      <c r="G73" s="39"/>
      <c r="H73" s="40"/>
      <c r="I73" s="11"/>
      <c r="J73" s="11"/>
      <c r="K73" s="11"/>
      <c r="L73" s="41">
        <v>43507</v>
      </c>
      <c r="M73" s="42"/>
      <c r="N73" s="42"/>
      <c r="O73" s="43"/>
      <c r="BG73" s="27"/>
      <c r="BH73" s="35"/>
      <c r="BI73" s="19"/>
      <c r="BJ73" s="28"/>
    </row>
    <row r="74" spans="1:62" s="3" customFormat="1" ht="15" x14ac:dyDescent="0.25">
      <c r="A74" s="36"/>
      <c r="B74" s="37"/>
      <c r="C74" s="37"/>
      <c r="D74" s="37"/>
      <c r="E74" s="38" t="s">
        <v>46</v>
      </c>
      <c r="F74" s="38"/>
      <c r="G74" s="39"/>
      <c r="H74" s="40"/>
      <c r="I74" s="11"/>
      <c r="J74" s="11"/>
      <c r="K74" s="11"/>
      <c r="L74" s="41">
        <v>241711</v>
      </c>
      <c r="M74" s="42"/>
      <c r="N74" s="42"/>
      <c r="O74" s="43"/>
      <c r="BG74" s="27"/>
      <c r="BH74" s="35"/>
      <c r="BI74" s="19"/>
      <c r="BJ74" s="28"/>
    </row>
    <row r="75" spans="1:62" s="3" customFormat="1" ht="23.25" x14ac:dyDescent="0.25">
      <c r="A75" s="45"/>
      <c r="B75" s="46" t="s">
        <v>601</v>
      </c>
      <c r="C75" s="141" t="s">
        <v>602</v>
      </c>
      <c r="D75" s="141"/>
      <c r="E75" s="141"/>
      <c r="F75" s="47" t="s">
        <v>50</v>
      </c>
      <c r="G75" s="39" t="s">
        <v>641</v>
      </c>
      <c r="H75" s="48">
        <v>5.68</v>
      </c>
      <c r="I75" s="48"/>
      <c r="J75" s="48">
        <v>5.68</v>
      </c>
      <c r="K75" s="49"/>
      <c r="L75" s="48">
        <v>117.46</v>
      </c>
      <c r="M75" s="48"/>
      <c r="N75" s="48"/>
      <c r="O75" s="50">
        <v>117.46</v>
      </c>
      <c r="BG75" s="27"/>
      <c r="BH75" s="35"/>
      <c r="BI75" s="19" t="s">
        <v>602</v>
      </c>
      <c r="BJ75" s="28"/>
    </row>
    <row r="76" spans="1:62" s="3" customFormat="1" ht="23.25" x14ac:dyDescent="0.25">
      <c r="A76" s="45"/>
      <c r="B76" s="46" t="s">
        <v>642</v>
      </c>
      <c r="C76" s="141" t="s">
        <v>643</v>
      </c>
      <c r="D76" s="141"/>
      <c r="E76" s="141"/>
      <c r="F76" s="47" t="s">
        <v>257</v>
      </c>
      <c r="G76" s="39" t="s">
        <v>644</v>
      </c>
      <c r="H76" s="48">
        <v>481.9</v>
      </c>
      <c r="I76" s="48"/>
      <c r="J76" s="48">
        <v>481.9</v>
      </c>
      <c r="K76" s="49"/>
      <c r="L76" s="48">
        <v>3465.34</v>
      </c>
      <c r="M76" s="48"/>
      <c r="N76" s="48"/>
      <c r="O76" s="50">
        <v>3465.34</v>
      </c>
      <c r="BG76" s="27"/>
      <c r="BH76" s="35"/>
      <c r="BI76" s="19" t="s">
        <v>643</v>
      </c>
      <c r="BJ76" s="28"/>
    </row>
    <row r="77" spans="1:62" s="3" customFormat="1" ht="22.5" x14ac:dyDescent="0.25">
      <c r="A77" s="45"/>
      <c r="B77" s="46" t="s">
        <v>255</v>
      </c>
      <c r="C77" s="141" t="s">
        <v>256</v>
      </c>
      <c r="D77" s="141"/>
      <c r="E77" s="141"/>
      <c r="F77" s="47" t="s">
        <v>257</v>
      </c>
      <c r="G77" s="39" t="s">
        <v>645</v>
      </c>
      <c r="H77" s="48">
        <v>2.16</v>
      </c>
      <c r="I77" s="48"/>
      <c r="J77" s="48">
        <v>2.16</v>
      </c>
      <c r="K77" s="49"/>
      <c r="L77" s="48">
        <v>39.090000000000003</v>
      </c>
      <c r="M77" s="48"/>
      <c r="N77" s="48"/>
      <c r="O77" s="50">
        <v>39.090000000000003</v>
      </c>
      <c r="BG77" s="27"/>
      <c r="BH77" s="35"/>
      <c r="BI77" s="19" t="s">
        <v>256</v>
      </c>
      <c r="BJ77" s="28"/>
    </row>
    <row r="78" spans="1:62" s="3" customFormat="1" ht="90" x14ac:dyDescent="0.25">
      <c r="A78" s="29" t="s">
        <v>105</v>
      </c>
      <c r="B78" s="30" t="s">
        <v>646</v>
      </c>
      <c r="C78" s="136" t="s">
        <v>647</v>
      </c>
      <c r="D78" s="136"/>
      <c r="E78" s="136"/>
      <c r="F78" s="29" t="s">
        <v>249</v>
      </c>
      <c r="G78" s="53">
        <v>4.7</v>
      </c>
      <c r="H78" s="33" t="s">
        <v>648</v>
      </c>
      <c r="I78" s="33" t="s">
        <v>649</v>
      </c>
      <c r="J78" s="33">
        <v>1228.75</v>
      </c>
      <c r="K78" s="31" t="s">
        <v>42</v>
      </c>
      <c r="L78" s="33">
        <v>119173</v>
      </c>
      <c r="M78" s="33">
        <v>64369</v>
      </c>
      <c r="N78" s="34" t="s">
        <v>650</v>
      </c>
      <c r="O78" s="33">
        <v>50013</v>
      </c>
      <c r="BG78" s="27"/>
      <c r="BH78" s="35" t="s">
        <v>647</v>
      </c>
      <c r="BI78" s="19"/>
      <c r="BJ78" s="28"/>
    </row>
    <row r="79" spans="1:62" s="3" customFormat="1" ht="15" x14ac:dyDescent="0.25">
      <c r="A79" s="36"/>
      <c r="B79" s="37"/>
      <c r="C79" s="37"/>
      <c r="D79" s="37"/>
      <c r="E79" s="38" t="s">
        <v>651</v>
      </c>
      <c r="F79" s="38"/>
      <c r="G79" s="39"/>
      <c r="H79" s="40"/>
      <c r="I79" s="11"/>
      <c r="J79" s="11"/>
      <c r="K79" s="11"/>
      <c r="L79" s="41">
        <v>72777</v>
      </c>
      <c r="M79" s="42"/>
      <c r="N79" s="42"/>
      <c r="O79" s="43"/>
      <c r="BG79" s="27"/>
      <c r="BH79" s="35"/>
      <c r="BI79" s="19"/>
      <c r="BJ79" s="28"/>
    </row>
    <row r="80" spans="1:62" s="3" customFormat="1" ht="15" x14ac:dyDescent="0.25">
      <c r="A80" s="36"/>
      <c r="B80" s="37"/>
      <c r="C80" s="37"/>
      <c r="D80" s="37"/>
      <c r="E80" s="38" t="s">
        <v>652</v>
      </c>
      <c r="F80" s="38"/>
      <c r="G80" s="39"/>
      <c r="H80" s="40"/>
      <c r="I80" s="11"/>
      <c r="J80" s="11"/>
      <c r="K80" s="11"/>
      <c r="L80" s="41">
        <v>38058</v>
      </c>
      <c r="M80" s="42"/>
      <c r="N80" s="42"/>
      <c r="O80" s="43"/>
      <c r="BG80" s="27"/>
      <c r="BH80" s="35"/>
      <c r="BI80" s="19"/>
      <c r="BJ80" s="28"/>
    </row>
    <row r="81" spans="1:62" s="3" customFormat="1" ht="15" x14ac:dyDescent="0.25">
      <c r="A81" s="36"/>
      <c r="B81" s="37"/>
      <c r="C81" s="37"/>
      <c r="D81" s="37"/>
      <c r="E81" s="38" t="s">
        <v>46</v>
      </c>
      <c r="F81" s="38"/>
      <c r="G81" s="39"/>
      <c r="H81" s="40"/>
      <c r="I81" s="11"/>
      <c r="J81" s="11"/>
      <c r="K81" s="11"/>
      <c r="L81" s="41">
        <v>230008</v>
      </c>
      <c r="M81" s="42"/>
      <c r="N81" s="42"/>
      <c r="O81" s="43"/>
      <c r="BG81" s="27"/>
      <c r="BH81" s="35"/>
      <c r="BI81" s="19"/>
      <c r="BJ81" s="28"/>
    </row>
    <row r="82" spans="1:62" s="3" customFormat="1" ht="23.25" x14ac:dyDescent="0.25">
      <c r="A82" s="45"/>
      <c r="B82" s="46" t="s">
        <v>642</v>
      </c>
      <c r="C82" s="141" t="s">
        <v>643</v>
      </c>
      <c r="D82" s="141"/>
      <c r="E82" s="141"/>
      <c r="F82" s="47" t="s">
        <v>257</v>
      </c>
      <c r="G82" s="39" t="s">
        <v>653</v>
      </c>
      <c r="H82" s="48">
        <v>481.9</v>
      </c>
      <c r="I82" s="48"/>
      <c r="J82" s="48">
        <v>481.9</v>
      </c>
      <c r="K82" s="49"/>
      <c r="L82" s="48">
        <v>5775.57</v>
      </c>
      <c r="M82" s="48"/>
      <c r="N82" s="48"/>
      <c r="O82" s="50">
        <v>5775.57</v>
      </c>
      <c r="BG82" s="27"/>
      <c r="BH82" s="35"/>
      <c r="BI82" s="19" t="s">
        <v>643</v>
      </c>
      <c r="BJ82" s="28"/>
    </row>
    <row r="83" spans="1:62" s="3" customFormat="1" ht="90" x14ac:dyDescent="0.25">
      <c r="A83" s="29" t="s">
        <v>107</v>
      </c>
      <c r="B83" s="30" t="s">
        <v>319</v>
      </c>
      <c r="C83" s="136" t="s">
        <v>320</v>
      </c>
      <c r="D83" s="136"/>
      <c r="E83" s="136"/>
      <c r="F83" s="29" t="s">
        <v>321</v>
      </c>
      <c r="G83" s="51">
        <v>0.82250000000000001</v>
      </c>
      <c r="H83" s="33" t="s">
        <v>322</v>
      </c>
      <c r="I83" s="33" t="s">
        <v>323</v>
      </c>
      <c r="J83" s="33">
        <v>241.92</v>
      </c>
      <c r="K83" s="31" t="s">
        <v>42</v>
      </c>
      <c r="L83" s="33">
        <v>8073</v>
      </c>
      <c r="M83" s="33">
        <v>5842</v>
      </c>
      <c r="N83" s="34" t="s">
        <v>654</v>
      </c>
      <c r="O83" s="33">
        <v>1723</v>
      </c>
      <c r="BG83" s="27"/>
      <c r="BH83" s="35" t="s">
        <v>320</v>
      </c>
      <c r="BI83" s="19"/>
      <c r="BJ83" s="28"/>
    </row>
    <row r="84" spans="1:62" s="3" customFormat="1" ht="15" x14ac:dyDescent="0.25">
      <c r="A84" s="36"/>
      <c r="B84" s="37"/>
      <c r="C84" s="37"/>
      <c r="D84" s="37"/>
      <c r="E84" s="38" t="s">
        <v>655</v>
      </c>
      <c r="F84" s="38"/>
      <c r="G84" s="39"/>
      <c r="H84" s="40"/>
      <c r="I84" s="11"/>
      <c r="J84" s="11"/>
      <c r="K84" s="11"/>
      <c r="L84" s="41">
        <v>6069</v>
      </c>
      <c r="M84" s="42"/>
      <c r="N84" s="42"/>
      <c r="O84" s="43"/>
      <c r="BG84" s="27"/>
      <c r="BH84" s="35"/>
      <c r="BI84" s="19"/>
      <c r="BJ84" s="28"/>
    </row>
    <row r="85" spans="1:62" s="3" customFormat="1" ht="15" x14ac:dyDescent="0.25">
      <c r="A85" s="36"/>
      <c r="B85" s="37"/>
      <c r="C85" s="37"/>
      <c r="D85" s="37"/>
      <c r="E85" s="38" t="s">
        <v>656</v>
      </c>
      <c r="F85" s="38"/>
      <c r="G85" s="39"/>
      <c r="H85" s="40"/>
      <c r="I85" s="11"/>
      <c r="J85" s="11"/>
      <c r="K85" s="11"/>
      <c r="L85" s="41">
        <v>3451</v>
      </c>
      <c r="M85" s="42"/>
      <c r="N85" s="42"/>
      <c r="O85" s="43"/>
      <c r="BG85" s="27"/>
      <c r="BH85" s="35"/>
      <c r="BI85" s="19"/>
      <c r="BJ85" s="28"/>
    </row>
    <row r="86" spans="1:62" s="3" customFormat="1" ht="15" x14ac:dyDescent="0.25">
      <c r="A86" s="36"/>
      <c r="B86" s="37"/>
      <c r="C86" s="37"/>
      <c r="D86" s="37"/>
      <c r="E86" s="38" t="s">
        <v>46</v>
      </c>
      <c r="F86" s="38"/>
      <c r="G86" s="39"/>
      <c r="H86" s="40"/>
      <c r="I86" s="11"/>
      <c r="J86" s="11"/>
      <c r="K86" s="11"/>
      <c r="L86" s="41">
        <v>17593</v>
      </c>
      <c r="M86" s="42"/>
      <c r="N86" s="42"/>
      <c r="O86" s="43"/>
      <c r="BG86" s="27"/>
      <c r="BH86" s="35"/>
      <c r="BI86" s="19"/>
      <c r="BJ86" s="28"/>
    </row>
    <row r="87" spans="1:62" s="3" customFormat="1" ht="22.5" x14ac:dyDescent="0.25">
      <c r="A87" s="45"/>
      <c r="B87" s="46" t="s">
        <v>327</v>
      </c>
      <c r="C87" s="141" t="s">
        <v>328</v>
      </c>
      <c r="D87" s="141"/>
      <c r="E87" s="141"/>
      <c r="F87" s="47" t="s">
        <v>80</v>
      </c>
      <c r="G87" s="39" t="s">
        <v>657</v>
      </c>
      <c r="H87" s="48">
        <v>8640</v>
      </c>
      <c r="I87" s="48"/>
      <c r="J87" s="48">
        <v>8640</v>
      </c>
      <c r="K87" s="49"/>
      <c r="L87" s="48">
        <v>198.98</v>
      </c>
      <c r="M87" s="48"/>
      <c r="N87" s="48"/>
      <c r="O87" s="50">
        <v>198.98</v>
      </c>
      <c r="BG87" s="27"/>
      <c r="BH87" s="35"/>
      <c r="BI87" s="19" t="s">
        <v>328</v>
      </c>
      <c r="BJ87" s="28"/>
    </row>
    <row r="88" spans="1:62" s="3" customFormat="1" ht="90" x14ac:dyDescent="0.25">
      <c r="A88" s="29" t="s">
        <v>109</v>
      </c>
      <c r="B88" s="30" t="s">
        <v>412</v>
      </c>
      <c r="C88" s="136" t="s">
        <v>413</v>
      </c>
      <c r="D88" s="136"/>
      <c r="E88" s="136"/>
      <c r="F88" s="29" t="s">
        <v>50</v>
      </c>
      <c r="G88" s="52">
        <v>470</v>
      </c>
      <c r="H88" s="33">
        <v>9.33</v>
      </c>
      <c r="I88" s="33"/>
      <c r="J88" s="33">
        <v>9.33</v>
      </c>
      <c r="K88" s="31" t="s">
        <v>42</v>
      </c>
      <c r="L88" s="33">
        <v>37975</v>
      </c>
      <c r="M88" s="33"/>
      <c r="N88" s="34"/>
      <c r="O88" s="33">
        <v>37975</v>
      </c>
      <c r="BG88" s="27"/>
      <c r="BH88" s="35" t="s">
        <v>413</v>
      </c>
      <c r="BI88" s="19"/>
      <c r="BJ88" s="28"/>
    </row>
    <row r="89" spans="1:62" s="3" customFormat="1" ht="90" x14ac:dyDescent="0.25">
      <c r="A89" s="29" t="s">
        <v>111</v>
      </c>
      <c r="B89" s="30" t="s">
        <v>658</v>
      </c>
      <c r="C89" s="136" t="s">
        <v>659</v>
      </c>
      <c r="D89" s="136"/>
      <c r="E89" s="136"/>
      <c r="F89" s="29" t="s">
        <v>54</v>
      </c>
      <c r="G89" s="53">
        <v>4.7</v>
      </c>
      <c r="H89" s="33" t="s">
        <v>660</v>
      </c>
      <c r="I89" s="33">
        <v>5.52</v>
      </c>
      <c r="J89" s="33">
        <v>231.34</v>
      </c>
      <c r="K89" s="31" t="s">
        <v>42</v>
      </c>
      <c r="L89" s="33">
        <v>17014</v>
      </c>
      <c r="M89" s="33">
        <v>7298</v>
      </c>
      <c r="N89" s="34">
        <v>300</v>
      </c>
      <c r="O89" s="33">
        <v>9416</v>
      </c>
      <c r="BG89" s="27"/>
      <c r="BH89" s="35" t="s">
        <v>659</v>
      </c>
      <c r="BI89" s="19"/>
      <c r="BJ89" s="28"/>
    </row>
    <row r="90" spans="1:62" s="3" customFormat="1" ht="15" x14ac:dyDescent="0.25">
      <c r="A90" s="36"/>
      <c r="B90" s="37"/>
      <c r="C90" s="37"/>
      <c r="D90" s="37"/>
      <c r="E90" s="38" t="s">
        <v>661</v>
      </c>
      <c r="F90" s="38"/>
      <c r="G90" s="39"/>
      <c r="H90" s="40"/>
      <c r="I90" s="11"/>
      <c r="J90" s="11"/>
      <c r="K90" s="11"/>
      <c r="L90" s="41">
        <v>7955</v>
      </c>
      <c r="M90" s="42"/>
      <c r="N90" s="42"/>
      <c r="O90" s="43"/>
      <c r="BG90" s="27"/>
      <c r="BH90" s="35"/>
      <c r="BI90" s="19"/>
      <c r="BJ90" s="28"/>
    </row>
    <row r="91" spans="1:62" s="3" customFormat="1" ht="15" x14ac:dyDescent="0.25">
      <c r="A91" s="36"/>
      <c r="B91" s="37"/>
      <c r="C91" s="37"/>
      <c r="D91" s="37"/>
      <c r="E91" s="38" t="s">
        <v>662</v>
      </c>
      <c r="F91" s="38"/>
      <c r="G91" s="39"/>
      <c r="H91" s="40"/>
      <c r="I91" s="11"/>
      <c r="J91" s="11"/>
      <c r="K91" s="11"/>
      <c r="L91" s="41">
        <v>4160</v>
      </c>
      <c r="M91" s="42"/>
      <c r="N91" s="42"/>
      <c r="O91" s="43"/>
      <c r="BG91" s="27"/>
      <c r="BH91" s="35"/>
      <c r="BI91" s="19"/>
      <c r="BJ91" s="28"/>
    </row>
    <row r="92" spans="1:62" s="3" customFormat="1" ht="15" x14ac:dyDescent="0.25">
      <c r="A92" s="36"/>
      <c r="B92" s="37"/>
      <c r="C92" s="37"/>
      <c r="D92" s="37"/>
      <c r="E92" s="38" t="s">
        <v>46</v>
      </c>
      <c r="F92" s="38"/>
      <c r="G92" s="39"/>
      <c r="H92" s="40"/>
      <c r="I92" s="11"/>
      <c r="J92" s="11"/>
      <c r="K92" s="11"/>
      <c r="L92" s="41">
        <v>29129</v>
      </c>
      <c r="M92" s="42"/>
      <c r="N92" s="42"/>
      <c r="O92" s="43"/>
      <c r="BG92" s="27"/>
      <c r="BH92" s="35"/>
      <c r="BI92" s="19"/>
      <c r="BJ92" s="28"/>
    </row>
    <row r="93" spans="1:62" s="3" customFormat="1" ht="23.25" x14ac:dyDescent="0.25">
      <c r="A93" s="45"/>
      <c r="B93" s="46" t="s">
        <v>663</v>
      </c>
      <c r="C93" s="141" t="s">
        <v>664</v>
      </c>
      <c r="D93" s="141"/>
      <c r="E93" s="141"/>
      <c r="F93" s="47" t="s">
        <v>80</v>
      </c>
      <c r="G93" s="39" t="s">
        <v>665</v>
      </c>
      <c r="H93" s="48">
        <v>5140.97</v>
      </c>
      <c r="I93" s="48"/>
      <c r="J93" s="48">
        <v>5140.97</v>
      </c>
      <c r="K93" s="49"/>
      <c r="L93" s="48">
        <v>1087.32</v>
      </c>
      <c r="M93" s="48"/>
      <c r="N93" s="48"/>
      <c r="O93" s="50">
        <v>1087.32</v>
      </c>
      <c r="BG93" s="27"/>
      <c r="BH93" s="35"/>
      <c r="BI93" s="19" t="s">
        <v>664</v>
      </c>
      <c r="BJ93" s="28"/>
    </row>
    <row r="94" spans="1:62" s="3" customFormat="1" ht="90" x14ac:dyDescent="0.25">
      <c r="A94" s="29" t="s">
        <v>113</v>
      </c>
      <c r="B94" s="30" t="s">
        <v>666</v>
      </c>
      <c r="C94" s="136" t="s">
        <v>667</v>
      </c>
      <c r="D94" s="136"/>
      <c r="E94" s="136"/>
      <c r="F94" s="29" t="s">
        <v>54</v>
      </c>
      <c r="G94" s="53">
        <v>4.7</v>
      </c>
      <c r="H94" s="33" t="s">
        <v>668</v>
      </c>
      <c r="I94" s="33" t="s">
        <v>669</v>
      </c>
      <c r="J94" s="33">
        <v>13145.88</v>
      </c>
      <c r="K94" s="31" t="s">
        <v>42</v>
      </c>
      <c r="L94" s="33">
        <v>738735</v>
      </c>
      <c r="M94" s="33">
        <v>193617</v>
      </c>
      <c r="N94" s="34" t="s">
        <v>670</v>
      </c>
      <c r="O94" s="33">
        <v>535063</v>
      </c>
      <c r="BG94" s="27"/>
      <c r="BH94" s="35" t="s">
        <v>667</v>
      </c>
      <c r="BI94" s="19"/>
      <c r="BJ94" s="28"/>
    </row>
    <row r="95" spans="1:62" s="3" customFormat="1" ht="15" x14ac:dyDescent="0.25">
      <c r="A95" s="36"/>
      <c r="B95" s="37"/>
      <c r="C95" s="37"/>
      <c r="D95" s="37"/>
      <c r="E95" s="38" t="s">
        <v>671</v>
      </c>
      <c r="F95" s="38"/>
      <c r="G95" s="39"/>
      <c r="H95" s="40"/>
      <c r="I95" s="11"/>
      <c r="J95" s="11"/>
      <c r="K95" s="11"/>
      <c r="L95" s="41">
        <v>215752</v>
      </c>
      <c r="M95" s="42"/>
      <c r="N95" s="42"/>
      <c r="O95" s="43"/>
      <c r="BG95" s="27"/>
      <c r="BH95" s="35"/>
      <c r="BI95" s="19"/>
      <c r="BJ95" s="28"/>
    </row>
    <row r="96" spans="1:62" s="3" customFormat="1" ht="15" x14ac:dyDescent="0.25">
      <c r="A96" s="36"/>
      <c r="B96" s="37"/>
      <c r="C96" s="37"/>
      <c r="D96" s="37"/>
      <c r="E96" s="38" t="s">
        <v>672</v>
      </c>
      <c r="F96" s="38"/>
      <c r="G96" s="39"/>
      <c r="H96" s="40"/>
      <c r="I96" s="11"/>
      <c r="J96" s="11"/>
      <c r="K96" s="11"/>
      <c r="L96" s="41">
        <v>112825</v>
      </c>
      <c r="M96" s="42"/>
      <c r="N96" s="42"/>
      <c r="O96" s="43"/>
      <c r="BG96" s="27"/>
      <c r="BH96" s="35"/>
      <c r="BI96" s="19"/>
      <c r="BJ96" s="28"/>
    </row>
    <row r="97" spans="1:62" s="3" customFormat="1" ht="15" x14ac:dyDescent="0.25">
      <c r="A97" s="36"/>
      <c r="B97" s="37"/>
      <c r="C97" s="37"/>
      <c r="D97" s="37"/>
      <c r="E97" s="38" t="s">
        <v>46</v>
      </c>
      <c r="F97" s="38"/>
      <c r="G97" s="39"/>
      <c r="H97" s="40"/>
      <c r="I97" s="11"/>
      <c r="J97" s="11"/>
      <c r="K97" s="11"/>
      <c r="L97" s="41">
        <v>1067312</v>
      </c>
      <c r="M97" s="42"/>
      <c r="N97" s="42"/>
      <c r="O97" s="43"/>
      <c r="BG97" s="27"/>
      <c r="BH97" s="35"/>
      <c r="BI97" s="19"/>
      <c r="BJ97" s="28"/>
    </row>
    <row r="98" spans="1:62" s="3" customFormat="1" ht="34.5" x14ac:dyDescent="0.25">
      <c r="A98" s="45"/>
      <c r="B98" s="46" t="s">
        <v>673</v>
      </c>
      <c r="C98" s="141" t="s">
        <v>674</v>
      </c>
      <c r="D98" s="141"/>
      <c r="E98" s="141"/>
      <c r="F98" s="47" t="s">
        <v>80</v>
      </c>
      <c r="G98" s="39" t="s">
        <v>675</v>
      </c>
      <c r="H98" s="48">
        <v>24659.46</v>
      </c>
      <c r="I98" s="48"/>
      <c r="J98" s="48">
        <v>24659.46</v>
      </c>
      <c r="K98" s="49"/>
      <c r="L98" s="48">
        <v>127.49</v>
      </c>
      <c r="M98" s="48"/>
      <c r="N98" s="48"/>
      <c r="O98" s="50">
        <v>127.49</v>
      </c>
      <c r="BG98" s="27"/>
      <c r="BH98" s="35"/>
      <c r="BI98" s="19" t="s">
        <v>674</v>
      </c>
      <c r="BJ98" s="28"/>
    </row>
    <row r="99" spans="1:62" s="3" customFormat="1" ht="22.5" x14ac:dyDescent="0.25">
      <c r="A99" s="45"/>
      <c r="B99" s="46" t="s">
        <v>98</v>
      </c>
      <c r="C99" s="141" t="s">
        <v>99</v>
      </c>
      <c r="D99" s="141"/>
      <c r="E99" s="141"/>
      <c r="F99" s="47" t="s">
        <v>80</v>
      </c>
      <c r="G99" s="39" t="s">
        <v>676</v>
      </c>
      <c r="H99" s="48">
        <v>9465.51</v>
      </c>
      <c r="I99" s="48"/>
      <c r="J99" s="48">
        <v>9465.51</v>
      </c>
      <c r="K99" s="49"/>
      <c r="L99" s="48">
        <v>1868.49</v>
      </c>
      <c r="M99" s="48"/>
      <c r="N99" s="48"/>
      <c r="O99" s="50">
        <v>1868.49</v>
      </c>
      <c r="BG99" s="27"/>
      <c r="BH99" s="35"/>
      <c r="BI99" s="19" t="s">
        <v>99</v>
      </c>
      <c r="BJ99" s="28"/>
    </row>
    <row r="100" spans="1:62" s="3" customFormat="1" ht="23.25" x14ac:dyDescent="0.25">
      <c r="A100" s="45"/>
      <c r="B100" s="46" t="s">
        <v>677</v>
      </c>
      <c r="C100" s="141" t="s">
        <v>678</v>
      </c>
      <c r="D100" s="141"/>
      <c r="E100" s="141"/>
      <c r="F100" s="47" t="s">
        <v>62</v>
      </c>
      <c r="G100" s="39" t="s">
        <v>679</v>
      </c>
      <c r="H100" s="48">
        <v>84.3</v>
      </c>
      <c r="I100" s="48"/>
      <c r="J100" s="48">
        <v>84.3</v>
      </c>
      <c r="K100" s="49"/>
      <c r="L100" s="48">
        <v>832.04</v>
      </c>
      <c r="M100" s="48"/>
      <c r="N100" s="48"/>
      <c r="O100" s="50">
        <v>832.04</v>
      </c>
      <c r="BG100" s="27"/>
      <c r="BH100" s="35"/>
      <c r="BI100" s="19" t="s">
        <v>678</v>
      </c>
      <c r="BJ100" s="28"/>
    </row>
    <row r="101" spans="1:62" s="3" customFormat="1" ht="23.25" x14ac:dyDescent="0.25">
      <c r="A101" s="45"/>
      <c r="B101" s="46" t="s">
        <v>680</v>
      </c>
      <c r="C101" s="141" t="s">
        <v>681</v>
      </c>
      <c r="D101" s="141"/>
      <c r="E101" s="141"/>
      <c r="F101" s="47" t="s">
        <v>62</v>
      </c>
      <c r="G101" s="39" t="s">
        <v>682</v>
      </c>
      <c r="H101" s="48">
        <v>23.04</v>
      </c>
      <c r="I101" s="48"/>
      <c r="J101" s="48">
        <v>23.04</v>
      </c>
      <c r="K101" s="49"/>
      <c r="L101" s="48">
        <v>43.32</v>
      </c>
      <c r="M101" s="48"/>
      <c r="N101" s="48"/>
      <c r="O101" s="50">
        <v>43.32</v>
      </c>
      <c r="BG101" s="27"/>
      <c r="BH101" s="35"/>
      <c r="BI101" s="19" t="s">
        <v>681</v>
      </c>
      <c r="BJ101" s="28"/>
    </row>
    <row r="102" spans="1:62" s="3" customFormat="1" ht="23.25" x14ac:dyDescent="0.25">
      <c r="A102" s="45"/>
      <c r="B102" s="46" t="s">
        <v>553</v>
      </c>
      <c r="C102" s="141" t="s">
        <v>554</v>
      </c>
      <c r="D102" s="141"/>
      <c r="E102" s="141"/>
      <c r="F102" s="47" t="s">
        <v>555</v>
      </c>
      <c r="G102" s="39" t="s">
        <v>683</v>
      </c>
      <c r="H102" s="48">
        <v>273</v>
      </c>
      <c r="I102" s="48"/>
      <c r="J102" s="48">
        <v>273</v>
      </c>
      <c r="K102" s="49"/>
      <c r="L102" s="48">
        <v>160.38999999999999</v>
      </c>
      <c r="M102" s="48"/>
      <c r="N102" s="48"/>
      <c r="O102" s="50">
        <v>160.38999999999999</v>
      </c>
      <c r="BG102" s="27"/>
      <c r="BH102" s="35"/>
      <c r="BI102" s="19" t="s">
        <v>554</v>
      </c>
      <c r="BJ102" s="28"/>
    </row>
    <row r="103" spans="1:62" s="3" customFormat="1" ht="23.25" x14ac:dyDescent="0.25">
      <c r="A103" s="45"/>
      <c r="B103" s="46" t="s">
        <v>684</v>
      </c>
      <c r="C103" s="141" t="s">
        <v>685</v>
      </c>
      <c r="D103" s="141"/>
      <c r="E103" s="141"/>
      <c r="F103" s="47" t="s">
        <v>80</v>
      </c>
      <c r="G103" s="39" t="s">
        <v>686</v>
      </c>
      <c r="H103" s="48">
        <v>5220.08</v>
      </c>
      <c r="I103" s="48"/>
      <c r="J103" s="48">
        <v>5220.08</v>
      </c>
      <c r="K103" s="49"/>
      <c r="L103" s="48">
        <v>32.880000000000003</v>
      </c>
      <c r="M103" s="48"/>
      <c r="N103" s="48"/>
      <c r="O103" s="50">
        <v>32.880000000000003</v>
      </c>
      <c r="BG103" s="27"/>
      <c r="BH103" s="35"/>
      <c r="BI103" s="19" t="s">
        <v>685</v>
      </c>
      <c r="BJ103" s="28"/>
    </row>
    <row r="104" spans="1:62" s="3" customFormat="1" ht="23.25" x14ac:dyDescent="0.25">
      <c r="A104" s="45"/>
      <c r="B104" s="46" t="s">
        <v>663</v>
      </c>
      <c r="C104" s="141" t="s">
        <v>664</v>
      </c>
      <c r="D104" s="141"/>
      <c r="E104" s="141"/>
      <c r="F104" s="47" t="s">
        <v>80</v>
      </c>
      <c r="G104" s="39" t="s">
        <v>665</v>
      </c>
      <c r="H104" s="48">
        <v>5140.97</v>
      </c>
      <c r="I104" s="48"/>
      <c r="J104" s="48">
        <v>5140.97</v>
      </c>
      <c r="K104" s="49"/>
      <c r="L104" s="48">
        <v>1087.32</v>
      </c>
      <c r="M104" s="48"/>
      <c r="N104" s="48"/>
      <c r="O104" s="50">
        <v>1087.32</v>
      </c>
      <c r="BG104" s="27"/>
      <c r="BH104" s="35"/>
      <c r="BI104" s="19" t="s">
        <v>664</v>
      </c>
      <c r="BJ104" s="28"/>
    </row>
    <row r="105" spans="1:62" s="3" customFormat="1" ht="23.25" x14ac:dyDescent="0.25">
      <c r="A105" s="45"/>
      <c r="B105" s="46" t="s">
        <v>687</v>
      </c>
      <c r="C105" s="141" t="s">
        <v>688</v>
      </c>
      <c r="D105" s="141"/>
      <c r="E105" s="141"/>
      <c r="F105" s="47" t="s">
        <v>80</v>
      </c>
      <c r="G105" s="39" t="s">
        <v>689</v>
      </c>
      <c r="H105" s="48">
        <v>9696.76</v>
      </c>
      <c r="I105" s="48"/>
      <c r="J105" s="48">
        <v>9696.76</v>
      </c>
      <c r="K105" s="49"/>
      <c r="L105" s="48">
        <v>6243.74</v>
      </c>
      <c r="M105" s="48"/>
      <c r="N105" s="48"/>
      <c r="O105" s="50">
        <v>6243.74</v>
      </c>
      <c r="BG105" s="27"/>
      <c r="BH105" s="35"/>
      <c r="BI105" s="19" t="s">
        <v>688</v>
      </c>
      <c r="BJ105" s="28"/>
    </row>
    <row r="106" spans="1:62" s="3" customFormat="1" ht="22.5" x14ac:dyDescent="0.25">
      <c r="A106" s="45"/>
      <c r="B106" s="46" t="s">
        <v>690</v>
      </c>
      <c r="C106" s="141" t="s">
        <v>691</v>
      </c>
      <c r="D106" s="141"/>
      <c r="E106" s="141"/>
      <c r="F106" s="47" t="s">
        <v>50</v>
      </c>
      <c r="G106" s="39" t="s">
        <v>692</v>
      </c>
      <c r="H106" s="48">
        <v>40.28</v>
      </c>
      <c r="I106" s="48"/>
      <c r="J106" s="48">
        <v>40.28</v>
      </c>
      <c r="K106" s="49"/>
      <c r="L106" s="48">
        <v>21582.02</v>
      </c>
      <c r="M106" s="48"/>
      <c r="N106" s="48"/>
      <c r="O106" s="50">
        <v>21582.02</v>
      </c>
      <c r="BG106" s="27"/>
      <c r="BH106" s="35"/>
      <c r="BI106" s="19" t="s">
        <v>691</v>
      </c>
      <c r="BJ106" s="28"/>
    </row>
    <row r="107" spans="1:62" s="3" customFormat="1" ht="22.5" x14ac:dyDescent="0.25">
      <c r="A107" s="45"/>
      <c r="B107" s="46" t="s">
        <v>693</v>
      </c>
      <c r="C107" s="141" t="s">
        <v>694</v>
      </c>
      <c r="D107" s="141"/>
      <c r="E107" s="141"/>
      <c r="F107" s="47" t="s">
        <v>50</v>
      </c>
      <c r="G107" s="39" t="s">
        <v>695</v>
      </c>
      <c r="H107" s="48">
        <v>34.24</v>
      </c>
      <c r="I107" s="48"/>
      <c r="J107" s="48">
        <v>34.24</v>
      </c>
      <c r="K107" s="49"/>
      <c r="L107" s="48">
        <v>26392.19</v>
      </c>
      <c r="M107" s="48"/>
      <c r="N107" s="48"/>
      <c r="O107" s="50">
        <v>26392.19</v>
      </c>
      <c r="BG107" s="27"/>
      <c r="BH107" s="35"/>
      <c r="BI107" s="19" t="s">
        <v>694</v>
      </c>
      <c r="BJ107" s="28"/>
    </row>
    <row r="108" spans="1:62" s="3" customFormat="1" ht="22.5" x14ac:dyDescent="0.25">
      <c r="A108" s="45"/>
      <c r="B108" s="46" t="s">
        <v>60</v>
      </c>
      <c r="C108" s="141" t="s">
        <v>61</v>
      </c>
      <c r="D108" s="141"/>
      <c r="E108" s="141"/>
      <c r="F108" s="47" t="s">
        <v>62</v>
      </c>
      <c r="G108" s="39" t="s">
        <v>696</v>
      </c>
      <c r="H108" s="48">
        <v>5.3</v>
      </c>
      <c r="I108" s="48"/>
      <c r="J108" s="48">
        <v>5.3</v>
      </c>
      <c r="K108" s="49"/>
      <c r="L108" s="48">
        <v>1150.8399999999999</v>
      </c>
      <c r="M108" s="48"/>
      <c r="N108" s="48"/>
      <c r="O108" s="50">
        <v>1150.8399999999999</v>
      </c>
      <c r="BG108" s="27"/>
      <c r="BH108" s="35"/>
      <c r="BI108" s="19" t="s">
        <v>61</v>
      </c>
      <c r="BJ108" s="28"/>
    </row>
    <row r="109" spans="1:62" s="3" customFormat="1" ht="23.25" x14ac:dyDescent="0.25">
      <c r="A109" s="45"/>
      <c r="B109" s="46" t="s">
        <v>642</v>
      </c>
      <c r="C109" s="141" t="s">
        <v>643</v>
      </c>
      <c r="D109" s="141"/>
      <c r="E109" s="141"/>
      <c r="F109" s="47" t="s">
        <v>257</v>
      </c>
      <c r="G109" s="39" t="s">
        <v>697</v>
      </c>
      <c r="H109" s="48">
        <v>481.9</v>
      </c>
      <c r="I109" s="48"/>
      <c r="J109" s="48">
        <v>481.9</v>
      </c>
      <c r="K109" s="49"/>
      <c r="L109" s="48">
        <v>2264.9299999999998</v>
      </c>
      <c r="M109" s="48"/>
      <c r="N109" s="48"/>
      <c r="O109" s="50">
        <v>2264.9299999999998</v>
      </c>
      <c r="BG109" s="27"/>
      <c r="BH109" s="35"/>
      <c r="BI109" s="19" t="s">
        <v>643</v>
      </c>
      <c r="BJ109" s="28"/>
    </row>
    <row r="110" spans="1:62" s="3" customFormat="1" ht="15" x14ac:dyDescent="0.25">
      <c r="A110" s="133" t="s">
        <v>698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5"/>
      <c r="BG110" s="27"/>
      <c r="BH110" s="35"/>
      <c r="BI110" s="19"/>
      <c r="BJ110" s="28" t="s">
        <v>698</v>
      </c>
    </row>
    <row r="111" spans="1:62" s="3" customFormat="1" ht="90" x14ac:dyDescent="0.25">
      <c r="A111" s="29" t="s">
        <v>115</v>
      </c>
      <c r="B111" s="30" t="s">
        <v>699</v>
      </c>
      <c r="C111" s="136" t="s">
        <v>700</v>
      </c>
      <c r="D111" s="136"/>
      <c r="E111" s="136"/>
      <c r="F111" s="29" t="s">
        <v>39</v>
      </c>
      <c r="G111" s="44">
        <v>0.62</v>
      </c>
      <c r="H111" s="33" t="s">
        <v>701</v>
      </c>
      <c r="I111" s="33" t="s">
        <v>702</v>
      </c>
      <c r="J111" s="33">
        <v>1261.23</v>
      </c>
      <c r="K111" s="31" t="s">
        <v>42</v>
      </c>
      <c r="L111" s="33">
        <v>10685</v>
      </c>
      <c r="M111" s="33">
        <v>3613</v>
      </c>
      <c r="N111" s="34" t="s">
        <v>703</v>
      </c>
      <c r="O111" s="33">
        <v>6772</v>
      </c>
      <c r="BG111" s="27"/>
      <c r="BH111" s="35" t="s">
        <v>700</v>
      </c>
      <c r="BI111" s="19"/>
      <c r="BJ111" s="28"/>
    </row>
    <row r="112" spans="1:62" s="3" customFormat="1" ht="15" x14ac:dyDescent="0.25">
      <c r="A112" s="36"/>
      <c r="B112" s="37"/>
      <c r="C112" s="37"/>
      <c r="D112" s="37"/>
      <c r="E112" s="38" t="s">
        <v>704</v>
      </c>
      <c r="F112" s="38"/>
      <c r="G112" s="39"/>
      <c r="H112" s="40"/>
      <c r="I112" s="11"/>
      <c r="J112" s="11"/>
      <c r="K112" s="11"/>
      <c r="L112" s="41">
        <v>3977</v>
      </c>
      <c r="M112" s="42"/>
      <c r="N112" s="42"/>
      <c r="O112" s="43"/>
      <c r="BG112" s="27"/>
      <c r="BH112" s="35"/>
      <c r="BI112" s="19"/>
      <c r="BJ112" s="28"/>
    </row>
    <row r="113" spans="1:62" s="3" customFormat="1" ht="15" x14ac:dyDescent="0.25">
      <c r="A113" s="36"/>
      <c r="B113" s="37"/>
      <c r="C113" s="37"/>
      <c r="D113" s="37"/>
      <c r="E113" s="38" t="s">
        <v>705</v>
      </c>
      <c r="F113" s="38"/>
      <c r="G113" s="39"/>
      <c r="H113" s="40"/>
      <c r="I113" s="11"/>
      <c r="J113" s="11"/>
      <c r="K113" s="11"/>
      <c r="L113" s="41">
        <v>2080</v>
      </c>
      <c r="M113" s="42"/>
      <c r="N113" s="42"/>
      <c r="O113" s="43"/>
      <c r="BG113" s="27"/>
      <c r="BH113" s="35"/>
      <c r="BI113" s="19"/>
      <c r="BJ113" s="28"/>
    </row>
    <row r="114" spans="1:62" s="3" customFormat="1" ht="15" x14ac:dyDescent="0.25">
      <c r="A114" s="36"/>
      <c r="B114" s="37"/>
      <c r="C114" s="37"/>
      <c r="D114" s="37"/>
      <c r="E114" s="38" t="s">
        <v>46</v>
      </c>
      <c r="F114" s="38"/>
      <c r="G114" s="39"/>
      <c r="H114" s="40"/>
      <c r="I114" s="11"/>
      <c r="J114" s="11"/>
      <c r="K114" s="11"/>
      <c r="L114" s="41">
        <v>16742</v>
      </c>
      <c r="M114" s="42"/>
      <c r="N114" s="42"/>
      <c r="O114" s="43"/>
      <c r="BG114" s="27"/>
      <c r="BH114" s="35"/>
      <c r="BI114" s="19"/>
      <c r="BJ114" s="28"/>
    </row>
    <row r="115" spans="1:62" s="3" customFormat="1" ht="23.25" x14ac:dyDescent="0.25">
      <c r="A115" s="45"/>
      <c r="B115" s="46" t="s">
        <v>592</v>
      </c>
      <c r="C115" s="141" t="s">
        <v>593</v>
      </c>
      <c r="D115" s="141"/>
      <c r="E115" s="141"/>
      <c r="F115" s="47" t="s">
        <v>80</v>
      </c>
      <c r="G115" s="39" t="s">
        <v>706</v>
      </c>
      <c r="H115" s="48">
        <v>1772.06</v>
      </c>
      <c r="I115" s="48"/>
      <c r="J115" s="48">
        <v>1772.06</v>
      </c>
      <c r="K115" s="49"/>
      <c r="L115" s="48">
        <v>27.47</v>
      </c>
      <c r="M115" s="48"/>
      <c r="N115" s="48"/>
      <c r="O115" s="50">
        <v>27.47</v>
      </c>
      <c r="BG115" s="27"/>
      <c r="BH115" s="35"/>
      <c r="BI115" s="19" t="s">
        <v>593</v>
      </c>
      <c r="BJ115" s="28"/>
    </row>
    <row r="116" spans="1:62" s="3" customFormat="1" ht="23.25" x14ac:dyDescent="0.25">
      <c r="A116" s="45"/>
      <c r="B116" s="46" t="s">
        <v>595</v>
      </c>
      <c r="C116" s="141" t="s">
        <v>596</v>
      </c>
      <c r="D116" s="141"/>
      <c r="E116" s="141"/>
      <c r="F116" s="47" t="s">
        <v>80</v>
      </c>
      <c r="G116" s="39" t="s">
        <v>707</v>
      </c>
      <c r="H116" s="48">
        <v>4218.17</v>
      </c>
      <c r="I116" s="48"/>
      <c r="J116" s="48">
        <v>4218.17</v>
      </c>
      <c r="K116" s="49"/>
      <c r="L116" s="48">
        <v>156.91999999999999</v>
      </c>
      <c r="M116" s="48"/>
      <c r="N116" s="48"/>
      <c r="O116" s="50">
        <v>156.91999999999999</v>
      </c>
      <c r="BG116" s="27"/>
      <c r="BH116" s="35"/>
      <c r="BI116" s="19" t="s">
        <v>596</v>
      </c>
      <c r="BJ116" s="28"/>
    </row>
    <row r="117" spans="1:62" s="3" customFormat="1" ht="22.5" x14ac:dyDescent="0.25">
      <c r="A117" s="45"/>
      <c r="B117" s="46" t="s">
        <v>598</v>
      </c>
      <c r="C117" s="141" t="s">
        <v>599</v>
      </c>
      <c r="D117" s="141"/>
      <c r="E117" s="141"/>
      <c r="F117" s="47" t="s">
        <v>80</v>
      </c>
      <c r="G117" s="39" t="s">
        <v>708</v>
      </c>
      <c r="H117" s="48">
        <v>3902.13</v>
      </c>
      <c r="I117" s="48"/>
      <c r="J117" s="48">
        <v>3902.13</v>
      </c>
      <c r="K117" s="49"/>
      <c r="L117" s="48">
        <v>597.57000000000005</v>
      </c>
      <c r="M117" s="48"/>
      <c r="N117" s="48"/>
      <c r="O117" s="50">
        <v>597.57000000000005</v>
      </c>
      <c r="BG117" s="27"/>
      <c r="BH117" s="35"/>
      <c r="BI117" s="19" t="s">
        <v>599</v>
      </c>
      <c r="BJ117" s="28"/>
    </row>
    <row r="118" spans="1:62" s="3" customFormat="1" ht="90" x14ac:dyDescent="0.25">
      <c r="A118" s="29" t="s">
        <v>117</v>
      </c>
      <c r="B118" s="30" t="s">
        <v>709</v>
      </c>
      <c r="C118" s="136" t="s">
        <v>710</v>
      </c>
      <c r="D118" s="136"/>
      <c r="E118" s="136"/>
      <c r="F118" s="29" t="s">
        <v>39</v>
      </c>
      <c r="G118" s="44">
        <v>0.62</v>
      </c>
      <c r="H118" s="33" t="s">
        <v>711</v>
      </c>
      <c r="I118" s="33" t="s">
        <v>712</v>
      </c>
      <c r="J118" s="33">
        <v>963.82</v>
      </c>
      <c r="K118" s="31" t="s">
        <v>42</v>
      </c>
      <c r="L118" s="33">
        <v>6988</v>
      </c>
      <c r="M118" s="33">
        <v>1612</v>
      </c>
      <c r="N118" s="34" t="s">
        <v>713</v>
      </c>
      <c r="O118" s="33">
        <v>5176</v>
      </c>
      <c r="BG118" s="27"/>
      <c r="BH118" s="35" t="s">
        <v>710</v>
      </c>
      <c r="BI118" s="19"/>
      <c r="BJ118" s="28"/>
    </row>
    <row r="119" spans="1:62" s="3" customFormat="1" ht="15" x14ac:dyDescent="0.25">
      <c r="A119" s="36"/>
      <c r="B119" s="37"/>
      <c r="C119" s="37"/>
      <c r="D119" s="37"/>
      <c r="E119" s="38" t="s">
        <v>714</v>
      </c>
      <c r="F119" s="38"/>
      <c r="G119" s="39"/>
      <c r="H119" s="40"/>
      <c r="I119" s="11"/>
      <c r="J119" s="11"/>
      <c r="K119" s="11"/>
      <c r="L119" s="41">
        <v>1773</v>
      </c>
      <c r="M119" s="42"/>
      <c r="N119" s="42"/>
      <c r="O119" s="43"/>
      <c r="BG119" s="27"/>
      <c r="BH119" s="35"/>
      <c r="BI119" s="19"/>
      <c r="BJ119" s="28"/>
    </row>
    <row r="120" spans="1:62" s="3" customFormat="1" ht="15" x14ac:dyDescent="0.25">
      <c r="A120" s="36"/>
      <c r="B120" s="37"/>
      <c r="C120" s="37"/>
      <c r="D120" s="37"/>
      <c r="E120" s="38" t="s">
        <v>715</v>
      </c>
      <c r="F120" s="38"/>
      <c r="G120" s="39"/>
      <c r="H120" s="40"/>
      <c r="I120" s="11"/>
      <c r="J120" s="11"/>
      <c r="K120" s="11"/>
      <c r="L120" s="41">
        <v>927</v>
      </c>
      <c r="M120" s="42"/>
      <c r="N120" s="42"/>
      <c r="O120" s="43"/>
      <c r="BG120" s="27"/>
      <c r="BH120" s="35"/>
      <c r="BI120" s="19"/>
      <c r="BJ120" s="28"/>
    </row>
    <row r="121" spans="1:62" s="3" customFormat="1" ht="15" x14ac:dyDescent="0.25">
      <c r="A121" s="36"/>
      <c r="B121" s="37"/>
      <c r="C121" s="37"/>
      <c r="D121" s="37"/>
      <c r="E121" s="38" t="s">
        <v>46</v>
      </c>
      <c r="F121" s="38"/>
      <c r="G121" s="39"/>
      <c r="H121" s="40"/>
      <c r="I121" s="11"/>
      <c r="J121" s="11"/>
      <c r="K121" s="11"/>
      <c r="L121" s="41">
        <v>9688</v>
      </c>
      <c r="M121" s="42"/>
      <c r="N121" s="42"/>
      <c r="O121" s="43"/>
      <c r="BG121" s="27"/>
      <c r="BH121" s="35"/>
      <c r="BI121" s="19"/>
      <c r="BJ121" s="28"/>
    </row>
    <row r="122" spans="1:62" s="3" customFormat="1" ht="22.5" x14ac:dyDescent="0.25">
      <c r="A122" s="45"/>
      <c r="B122" s="46" t="s">
        <v>598</v>
      </c>
      <c r="C122" s="141" t="s">
        <v>599</v>
      </c>
      <c r="D122" s="141"/>
      <c r="E122" s="141"/>
      <c r="F122" s="47" t="s">
        <v>80</v>
      </c>
      <c r="G122" s="39" t="s">
        <v>708</v>
      </c>
      <c r="H122" s="48">
        <v>3902.13</v>
      </c>
      <c r="I122" s="48"/>
      <c r="J122" s="48">
        <v>3902.13</v>
      </c>
      <c r="K122" s="49"/>
      <c r="L122" s="48">
        <v>597.57000000000005</v>
      </c>
      <c r="M122" s="48"/>
      <c r="N122" s="48"/>
      <c r="O122" s="50">
        <v>597.57000000000005</v>
      </c>
      <c r="BG122" s="27"/>
      <c r="BH122" s="35"/>
      <c r="BI122" s="19" t="s">
        <v>599</v>
      </c>
      <c r="BJ122" s="28"/>
    </row>
    <row r="123" spans="1:62" s="3" customFormat="1" ht="90" x14ac:dyDescent="0.25">
      <c r="A123" s="29" t="s">
        <v>132</v>
      </c>
      <c r="B123" s="30" t="s">
        <v>604</v>
      </c>
      <c r="C123" s="136" t="s">
        <v>605</v>
      </c>
      <c r="D123" s="136"/>
      <c r="E123" s="136"/>
      <c r="F123" s="29" t="s">
        <v>606</v>
      </c>
      <c r="G123" s="44">
        <v>0.62</v>
      </c>
      <c r="H123" s="33" t="s">
        <v>607</v>
      </c>
      <c r="I123" s="33" t="s">
        <v>608</v>
      </c>
      <c r="J123" s="33">
        <v>1073.29</v>
      </c>
      <c r="K123" s="31" t="s">
        <v>42</v>
      </c>
      <c r="L123" s="33">
        <v>14084</v>
      </c>
      <c r="M123" s="33">
        <v>7052</v>
      </c>
      <c r="N123" s="34" t="s">
        <v>716</v>
      </c>
      <c r="O123" s="33">
        <v>5763</v>
      </c>
      <c r="BG123" s="27"/>
      <c r="BH123" s="35" t="s">
        <v>605</v>
      </c>
      <c r="BI123" s="19"/>
      <c r="BJ123" s="28"/>
    </row>
    <row r="124" spans="1:62" s="3" customFormat="1" ht="15" x14ac:dyDescent="0.25">
      <c r="A124" s="36"/>
      <c r="B124" s="37"/>
      <c r="C124" s="37"/>
      <c r="D124" s="37"/>
      <c r="E124" s="38" t="s">
        <v>717</v>
      </c>
      <c r="F124" s="38"/>
      <c r="G124" s="39"/>
      <c r="H124" s="40"/>
      <c r="I124" s="11"/>
      <c r="J124" s="11"/>
      <c r="K124" s="11"/>
      <c r="L124" s="41">
        <v>8008</v>
      </c>
      <c r="M124" s="42"/>
      <c r="N124" s="42"/>
      <c r="O124" s="43"/>
      <c r="BG124" s="27"/>
      <c r="BH124" s="35"/>
      <c r="BI124" s="19"/>
      <c r="BJ124" s="28"/>
    </row>
    <row r="125" spans="1:62" s="3" customFormat="1" ht="15" x14ac:dyDescent="0.25">
      <c r="A125" s="36"/>
      <c r="B125" s="37"/>
      <c r="C125" s="37"/>
      <c r="D125" s="37"/>
      <c r="E125" s="38" t="s">
        <v>718</v>
      </c>
      <c r="F125" s="38"/>
      <c r="G125" s="39"/>
      <c r="H125" s="40"/>
      <c r="I125" s="11"/>
      <c r="J125" s="11"/>
      <c r="K125" s="11"/>
      <c r="L125" s="41">
        <v>4188</v>
      </c>
      <c r="M125" s="42"/>
      <c r="N125" s="42"/>
      <c r="O125" s="43"/>
      <c r="BG125" s="27"/>
      <c r="BH125" s="35"/>
      <c r="BI125" s="19"/>
      <c r="BJ125" s="28"/>
    </row>
    <row r="126" spans="1:62" s="3" customFormat="1" ht="15" x14ac:dyDescent="0.25">
      <c r="A126" s="36"/>
      <c r="B126" s="37"/>
      <c r="C126" s="37"/>
      <c r="D126" s="37"/>
      <c r="E126" s="38" t="s">
        <v>46</v>
      </c>
      <c r="F126" s="38"/>
      <c r="G126" s="39"/>
      <c r="H126" s="40"/>
      <c r="I126" s="11"/>
      <c r="J126" s="11"/>
      <c r="K126" s="11"/>
      <c r="L126" s="41">
        <v>26280</v>
      </c>
      <c r="M126" s="42"/>
      <c r="N126" s="42"/>
      <c r="O126" s="43"/>
      <c r="BG126" s="27"/>
      <c r="BH126" s="35"/>
      <c r="BI126" s="19"/>
      <c r="BJ126" s="28"/>
    </row>
    <row r="127" spans="1:62" s="3" customFormat="1" ht="23.25" x14ac:dyDescent="0.25">
      <c r="A127" s="45"/>
      <c r="B127" s="46" t="s">
        <v>592</v>
      </c>
      <c r="C127" s="141" t="s">
        <v>593</v>
      </c>
      <c r="D127" s="141"/>
      <c r="E127" s="141"/>
      <c r="F127" s="47" t="s">
        <v>80</v>
      </c>
      <c r="G127" s="39" t="s">
        <v>706</v>
      </c>
      <c r="H127" s="48">
        <v>1772.06</v>
      </c>
      <c r="I127" s="48"/>
      <c r="J127" s="48">
        <v>1772.06</v>
      </c>
      <c r="K127" s="49"/>
      <c r="L127" s="48">
        <v>27.47</v>
      </c>
      <c r="M127" s="48"/>
      <c r="N127" s="48"/>
      <c r="O127" s="50">
        <v>27.47</v>
      </c>
      <c r="BG127" s="27"/>
      <c r="BH127" s="35"/>
      <c r="BI127" s="19" t="s">
        <v>593</v>
      </c>
      <c r="BJ127" s="28"/>
    </row>
    <row r="128" spans="1:62" s="3" customFormat="1" ht="23.25" x14ac:dyDescent="0.25">
      <c r="A128" s="45"/>
      <c r="B128" s="46" t="s">
        <v>595</v>
      </c>
      <c r="C128" s="141" t="s">
        <v>596</v>
      </c>
      <c r="D128" s="141"/>
      <c r="E128" s="141"/>
      <c r="F128" s="47" t="s">
        <v>80</v>
      </c>
      <c r="G128" s="39" t="s">
        <v>719</v>
      </c>
      <c r="H128" s="48">
        <v>4218.17</v>
      </c>
      <c r="I128" s="48"/>
      <c r="J128" s="48">
        <v>4218.17</v>
      </c>
      <c r="K128" s="49"/>
      <c r="L128" s="48">
        <v>151.69</v>
      </c>
      <c r="M128" s="48"/>
      <c r="N128" s="48"/>
      <c r="O128" s="50">
        <v>151.69</v>
      </c>
      <c r="BG128" s="27"/>
      <c r="BH128" s="35"/>
      <c r="BI128" s="19" t="s">
        <v>596</v>
      </c>
      <c r="BJ128" s="28"/>
    </row>
    <row r="129" spans="1:62" s="3" customFormat="1" ht="22.5" x14ac:dyDescent="0.25">
      <c r="A129" s="45"/>
      <c r="B129" s="46" t="s">
        <v>598</v>
      </c>
      <c r="C129" s="141" t="s">
        <v>599</v>
      </c>
      <c r="D129" s="141"/>
      <c r="E129" s="141"/>
      <c r="F129" s="47" t="s">
        <v>80</v>
      </c>
      <c r="G129" s="39" t="s">
        <v>720</v>
      </c>
      <c r="H129" s="48">
        <v>3902.13</v>
      </c>
      <c r="I129" s="48"/>
      <c r="J129" s="48">
        <v>3902.13</v>
      </c>
      <c r="K129" s="49"/>
      <c r="L129" s="48">
        <v>486.28</v>
      </c>
      <c r="M129" s="48"/>
      <c r="N129" s="48"/>
      <c r="O129" s="50">
        <v>486.28</v>
      </c>
      <c r="BG129" s="27"/>
      <c r="BH129" s="35"/>
      <c r="BI129" s="19" t="s">
        <v>599</v>
      </c>
      <c r="BJ129" s="28"/>
    </row>
    <row r="130" spans="1:62" s="3" customFormat="1" ht="90" x14ac:dyDescent="0.25">
      <c r="A130" s="29" t="s">
        <v>134</v>
      </c>
      <c r="B130" s="30" t="s">
        <v>614</v>
      </c>
      <c r="C130" s="136" t="s">
        <v>615</v>
      </c>
      <c r="D130" s="136"/>
      <c r="E130" s="136"/>
      <c r="F130" s="29" t="s">
        <v>606</v>
      </c>
      <c r="G130" s="44">
        <v>0.62</v>
      </c>
      <c r="H130" s="33" t="s">
        <v>616</v>
      </c>
      <c r="I130" s="33" t="s">
        <v>617</v>
      </c>
      <c r="J130" s="33">
        <v>784.33</v>
      </c>
      <c r="K130" s="31" t="s">
        <v>42</v>
      </c>
      <c r="L130" s="33">
        <v>10475</v>
      </c>
      <c r="M130" s="33">
        <v>5043</v>
      </c>
      <c r="N130" s="34" t="s">
        <v>721</v>
      </c>
      <c r="O130" s="33">
        <v>4211</v>
      </c>
      <c r="BG130" s="27"/>
      <c r="BH130" s="35" t="s">
        <v>615</v>
      </c>
      <c r="BI130" s="19"/>
      <c r="BJ130" s="28"/>
    </row>
    <row r="131" spans="1:62" s="3" customFormat="1" ht="15" x14ac:dyDescent="0.25">
      <c r="A131" s="36"/>
      <c r="B131" s="37"/>
      <c r="C131" s="37"/>
      <c r="D131" s="37"/>
      <c r="E131" s="38" t="s">
        <v>722</v>
      </c>
      <c r="F131" s="38"/>
      <c r="G131" s="39"/>
      <c r="H131" s="40"/>
      <c r="I131" s="11"/>
      <c r="J131" s="11"/>
      <c r="K131" s="11"/>
      <c r="L131" s="41">
        <v>5818</v>
      </c>
      <c r="M131" s="42"/>
      <c r="N131" s="42"/>
      <c r="O131" s="43"/>
      <c r="BG131" s="27"/>
      <c r="BH131" s="35"/>
      <c r="BI131" s="19"/>
      <c r="BJ131" s="28"/>
    </row>
    <row r="132" spans="1:62" s="3" customFormat="1" ht="15" x14ac:dyDescent="0.25">
      <c r="A132" s="36"/>
      <c r="B132" s="37"/>
      <c r="C132" s="37"/>
      <c r="D132" s="37"/>
      <c r="E132" s="38" t="s">
        <v>723</v>
      </c>
      <c r="F132" s="38"/>
      <c r="G132" s="39"/>
      <c r="H132" s="40"/>
      <c r="I132" s="11"/>
      <c r="J132" s="11"/>
      <c r="K132" s="11"/>
      <c r="L132" s="41">
        <v>3043</v>
      </c>
      <c r="M132" s="42"/>
      <c r="N132" s="42"/>
      <c r="O132" s="43"/>
      <c r="BG132" s="27"/>
      <c r="BH132" s="35"/>
      <c r="BI132" s="19"/>
      <c r="BJ132" s="28"/>
    </row>
    <row r="133" spans="1:62" s="3" customFormat="1" ht="15" x14ac:dyDescent="0.25">
      <c r="A133" s="36"/>
      <c r="B133" s="37"/>
      <c r="C133" s="37"/>
      <c r="D133" s="37"/>
      <c r="E133" s="38" t="s">
        <v>46</v>
      </c>
      <c r="F133" s="38"/>
      <c r="G133" s="39"/>
      <c r="H133" s="40"/>
      <c r="I133" s="11"/>
      <c r="J133" s="11"/>
      <c r="K133" s="11"/>
      <c r="L133" s="41">
        <v>19336</v>
      </c>
      <c r="M133" s="42"/>
      <c r="N133" s="42"/>
      <c r="O133" s="43"/>
      <c r="BG133" s="27"/>
      <c r="BH133" s="35"/>
      <c r="BI133" s="19"/>
      <c r="BJ133" s="28"/>
    </row>
    <row r="134" spans="1:62" s="3" customFormat="1" ht="22.5" x14ac:dyDescent="0.25">
      <c r="A134" s="45"/>
      <c r="B134" s="46" t="s">
        <v>598</v>
      </c>
      <c r="C134" s="141" t="s">
        <v>599</v>
      </c>
      <c r="D134" s="141"/>
      <c r="E134" s="141"/>
      <c r="F134" s="47" t="s">
        <v>80</v>
      </c>
      <c r="G134" s="39" t="s">
        <v>720</v>
      </c>
      <c r="H134" s="48">
        <v>3902.13</v>
      </c>
      <c r="I134" s="48"/>
      <c r="J134" s="48">
        <v>3902.13</v>
      </c>
      <c r="K134" s="49"/>
      <c r="L134" s="48">
        <v>486.28</v>
      </c>
      <c r="M134" s="48"/>
      <c r="N134" s="48"/>
      <c r="O134" s="50">
        <v>486.28</v>
      </c>
      <c r="BG134" s="27"/>
      <c r="BH134" s="35"/>
      <c r="BI134" s="19" t="s">
        <v>599</v>
      </c>
      <c r="BJ134" s="28"/>
    </row>
    <row r="135" spans="1:62" s="3" customFormat="1" ht="90" x14ac:dyDescent="0.25">
      <c r="A135" s="29" t="s">
        <v>138</v>
      </c>
      <c r="B135" s="30" t="s">
        <v>621</v>
      </c>
      <c r="C135" s="136" t="s">
        <v>622</v>
      </c>
      <c r="D135" s="136"/>
      <c r="E135" s="136"/>
      <c r="F135" s="29" t="s">
        <v>257</v>
      </c>
      <c r="G135" s="32">
        <v>6.3860000000000001</v>
      </c>
      <c r="H135" s="33">
        <v>1298.5899999999999</v>
      </c>
      <c r="I135" s="33"/>
      <c r="J135" s="33">
        <v>1298.5899999999999</v>
      </c>
      <c r="K135" s="31" t="s">
        <v>42</v>
      </c>
      <c r="L135" s="33">
        <v>71816</v>
      </c>
      <c r="M135" s="33"/>
      <c r="N135" s="34"/>
      <c r="O135" s="33">
        <v>71816</v>
      </c>
      <c r="BG135" s="27"/>
      <c r="BH135" s="35" t="s">
        <v>622</v>
      </c>
      <c r="BI135" s="19"/>
      <c r="BJ135" s="28"/>
    </row>
    <row r="136" spans="1:62" s="3" customFormat="1" ht="90" x14ac:dyDescent="0.25">
      <c r="A136" s="29" t="s">
        <v>169</v>
      </c>
      <c r="B136" s="30" t="s">
        <v>634</v>
      </c>
      <c r="C136" s="136" t="s">
        <v>635</v>
      </c>
      <c r="D136" s="136"/>
      <c r="E136" s="136"/>
      <c r="F136" s="29" t="s">
        <v>249</v>
      </c>
      <c r="G136" s="44">
        <v>0.62</v>
      </c>
      <c r="H136" s="33" t="s">
        <v>636</v>
      </c>
      <c r="I136" s="33" t="s">
        <v>637</v>
      </c>
      <c r="J136" s="33">
        <v>770.62</v>
      </c>
      <c r="K136" s="31" t="s">
        <v>42</v>
      </c>
      <c r="L136" s="33">
        <v>15171</v>
      </c>
      <c r="M136" s="33">
        <v>9245</v>
      </c>
      <c r="N136" s="34" t="s">
        <v>724</v>
      </c>
      <c r="O136" s="33">
        <v>4138</v>
      </c>
      <c r="BG136" s="27"/>
      <c r="BH136" s="35" t="s">
        <v>635</v>
      </c>
      <c r="BI136" s="19"/>
      <c r="BJ136" s="28"/>
    </row>
    <row r="137" spans="1:62" s="3" customFormat="1" ht="15" x14ac:dyDescent="0.25">
      <c r="A137" s="36"/>
      <c r="B137" s="37"/>
      <c r="C137" s="37"/>
      <c r="D137" s="37"/>
      <c r="E137" s="38" t="s">
        <v>725</v>
      </c>
      <c r="F137" s="38"/>
      <c r="G137" s="39"/>
      <c r="H137" s="40"/>
      <c r="I137" s="11"/>
      <c r="J137" s="11"/>
      <c r="K137" s="11"/>
      <c r="L137" s="41">
        <v>10975</v>
      </c>
      <c r="M137" s="42"/>
      <c r="N137" s="42"/>
      <c r="O137" s="43"/>
      <c r="BG137" s="27"/>
      <c r="BH137" s="35"/>
      <c r="BI137" s="19"/>
      <c r="BJ137" s="28"/>
    </row>
    <row r="138" spans="1:62" s="3" customFormat="1" ht="15" x14ac:dyDescent="0.25">
      <c r="A138" s="36"/>
      <c r="B138" s="37"/>
      <c r="C138" s="37"/>
      <c r="D138" s="37"/>
      <c r="E138" s="38" t="s">
        <v>726</v>
      </c>
      <c r="F138" s="38"/>
      <c r="G138" s="39"/>
      <c r="H138" s="40"/>
      <c r="I138" s="11"/>
      <c r="J138" s="11"/>
      <c r="K138" s="11"/>
      <c r="L138" s="41">
        <v>5739</v>
      </c>
      <c r="M138" s="42"/>
      <c r="N138" s="42"/>
      <c r="O138" s="43"/>
      <c r="BG138" s="27"/>
      <c r="BH138" s="35"/>
      <c r="BI138" s="19"/>
      <c r="BJ138" s="28"/>
    </row>
    <row r="139" spans="1:62" s="3" customFormat="1" ht="15" x14ac:dyDescent="0.25">
      <c r="A139" s="36"/>
      <c r="B139" s="37"/>
      <c r="C139" s="37"/>
      <c r="D139" s="37"/>
      <c r="E139" s="38" t="s">
        <v>46</v>
      </c>
      <c r="F139" s="38"/>
      <c r="G139" s="39"/>
      <c r="H139" s="40"/>
      <c r="I139" s="11"/>
      <c r="J139" s="11"/>
      <c r="K139" s="11"/>
      <c r="L139" s="41">
        <v>31885</v>
      </c>
      <c r="M139" s="42"/>
      <c r="N139" s="42"/>
      <c r="O139" s="43"/>
      <c r="BG139" s="27"/>
      <c r="BH139" s="35"/>
      <c r="BI139" s="19"/>
      <c r="BJ139" s="28"/>
    </row>
    <row r="140" spans="1:62" s="3" customFormat="1" ht="23.25" x14ac:dyDescent="0.25">
      <c r="A140" s="45"/>
      <c r="B140" s="46" t="s">
        <v>601</v>
      </c>
      <c r="C140" s="141" t="s">
        <v>602</v>
      </c>
      <c r="D140" s="141"/>
      <c r="E140" s="141"/>
      <c r="F140" s="47" t="s">
        <v>50</v>
      </c>
      <c r="G140" s="39" t="s">
        <v>727</v>
      </c>
      <c r="H140" s="48">
        <v>5.68</v>
      </c>
      <c r="I140" s="48"/>
      <c r="J140" s="48">
        <v>5.68</v>
      </c>
      <c r="K140" s="49"/>
      <c r="L140" s="48">
        <v>15.5</v>
      </c>
      <c r="M140" s="48"/>
      <c r="N140" s="48"/>
      <c r="O140" s="50">
        <v>15.5</v>
      </c>
      <c r="BG140" s="27"/>
      <c r="BH140" s="35"/>
      <c r="BI140" s="19" t="s">
        <v>602</v>
      </c>
      <c r="BJ140" s="28"/>
    </row>
    <row r="141" spans="1:62" s="3" customFormat="1" ht="23.25" x14ac:dyDescent="0.25">
      <c r="A141" s="45"/>
      <c r="B141" s="46" t="s">
        <v>642</v>
      </c>
      <c r="C141" s="141" t="s">
        <v>643</v>
      </c>
      <c r="D141" s="141"/>
      <c r="E141" s="141"/>
      <c r="F141" s="47" t="s">
        <v>257</v>
      </c>
      <c r="G141" s="39" t="s">
        <v>728</v>
      </c>
      <c r="H141" s="48">
        <v>481.9</v>
      </c>
      <c r="I141" s="48"/>
      <c r="J141" s="48">
        <v>481.9</v>
      </c>
      <c r="K141" s="49"/>
      <c r="L141" s="48">
        <v>457.13</v>
      </c>
      <c r="M141" s="48"/>
      <c r="N141" s="48"/>
      <c r="O141" s="50">
        <v>457.13</v>
      </c>
      <c r="BG141" s="27"/>
      <c r="BH141" s="35"/>
      <c r="BI141" s="19" t="s">
        <v>643</v>
      </c>
      <c r="BJ141" s="28"/>
    </row>
    <row r="142" spans="1:62" s="3" customFormat="1" ht="22.5" x14ac:dyDescent="0.25">
      <c r="A142" s="45"/>
      <c r="B142" s="46" t="s">
        <v>255</v>
      </c>
      <c r="C142" s="141" t="s">
        <v>256</v>
      </c>
      <c r="D142" s="141"/>
      <c r="E142" s="141"/>
      <c r="F142" s="47" t="s">
        <v>257</v>
      </c>
      <c r="G142" s="39" t="s">
        <v>729</v>
      </c>
      <c r="H142" s="48">
        <v>2.16</v>
      </c>
      <c r="I142" s="48"/>
      <c r="J142" s="48">
        <v>2.16</v>
      </c>
      <c r="K142" s="49"/>
      <c r="L142" s="48">
        <v>5.16</v>
      </c>
      <c r="M142" s="48"/>
      <c r="N142" s="48"/>
      <c r="O142" s="50">
        <v>5.16</v>
      </c>
      <c r="BG142" s="27"/>
      <c r="BH142" s="35"/>
      <c r="BI142" s="19" t="s">
        <v>256</v>
      </c>
      <c r="BJ142" s="28"/>
    </row>
    <row r="143" spans="1:62" s="3" customFormat="1" ht="90" x14ac:dyDescent="0.25">
      <c r="A143" s="29" t="s">
        <v>172</v>
      </c>
      <c r="B143" s="30" t="s">
        <v>646</v>
      </c>
      <c r="C143" s="136" t="s">
        <v>647</v>
      </c>
      <c r="D143" s="136"/>
      <c r="E143" s="136"/>
      <c r="F143" s="29" t="s">
        <v>249</v>
      </c>
      <c r="G143" s="44">
        <v>0.62</v>
      </c>
      <c r="H143" s="33" t="s">
        <v>648</v>
      </c>
      <c r="I143" s="33" t="s">
        <v>649</v>
      </c>
      <c r="J143" s="33">
        <v>1228.75</v>
      </c>
      <c r="K143" s="31" t="s">
        <v>42</v>
      </c>
      <c r="L143" s="33">
        <v>15721</v>
      </c>
      <c r="M143" s="33">
        <v>8491</v>
      </c>
      <c r="N143" s="34" t="s">
        <v>730</v>
      </c>
      <c r="O143" s="33">
        <v>6598</v>
      </c>
      <c r="BG143" s="27"/>
      <c r="BH143" s="35" t="s">
        <v>647</v>
      </c>
      <c r="BI143" s="19"/>
      <c r="BJ143" s="28"/>
    </row>
    <row r="144" spans="1:62" s="3" customFormat="1" ht="15" x14ac:dyDescent="0.25">
      <c r="A144" s="36"/>
      <c r="B144" s="37"/>
      <c r="C144" s="37"/>
      <c r="D144" s="37"/>
      <c r="E144" s="38" t="s">
        <v>731</v>
      </c>
      <c r="F144" s="38"/>
      <c r="G144" s="39"/>
      <c r="H144" s="40"/>
      <c r="I144" s="11"/>
      <c r="J144" s="11"/>
      <c r="K144" s="11"/>
      <c r="L144" s="41">
        <v>9600</v>
      </c>
      <c r="M144" s="42"/>
      <c r="N144" s="42"/>
      <c r="O144" s="43"/>
      <c r="BG144" s="27"/>
      <c r="BH144" s="35"/>
      <c r="BI144" s="19"/>
      <c r="BJ144" s="28"/>
    </row>
    <row r="145" spans="1:62" s="3" customFormat="1" ht="15" x14ac:dyDescent="0.25">
      <c r="A145" s="36"/>
      <c r="B145" s="37"/>
      <c r="C145" s="37"/>
      <c r="D145" s="37"/>
      <c r="E145" s="38" t="s">
        <v>732</v>
      </c>
      <c r="F145" s="38"/>
      <c r="G145" s="39"/>
      <c r="H145" s="40"/>
      <c r="I145" s="11"/>
      <c r="J145" s="11"/>
      <c r="K145" s="11"/>
      <c r="L145" s="41">
        <v>5020</v>
      </c>
      <c r="M145" s="42"/>
      <c r="N145" s="42"/>
      <c r="O145" s="43"/>
      <c r="BG145" s="27"/>
      <c r="BH145" s="35"/>
      <c r="BI145" s="19"/>
      <c r="BJ145" s="28"/>
    </row>
    <row r="146" spans="1:62" s="3" customFormat="1" ht="15" x14ac:dyDescent="0.25">
      <c r="A146" s="36"/>
      <c r="B146" s="37"/>
      <c r="C146" s="37"/>
      <c r="D146" s="37"/>
      <c r="E146" s="38" t="s">
        <v>46</v>
      </c>
      <c r="F146" s="38"/>
      <c r="G146" s="39"/>
      <c r="H146" s="40"/>
      <c r="I146" s="11"/>
      <c r="J146" s="11"/>
      <c r="K146" s="11"/>
      <c r="L146" s="41">
        <v>30341</v>
      </c>
      <c r="M146" s="42"/>
      <c r="N146" s="42"/>
      <c r="O146" s="43"/>
      <c r="BG146" s="27"/>
      <c r="BH146" s="35"/>
      <c r="BI146" s="19"/>
      <c r="BJ146" s="28"/>
    </row>
    <row r="147" spans="1:62" s="3" customFormat="1" ht="23.25" x14ac:dyDescent="0.25">
      <c r="A147" s="45"/>
      <c r="B147" s="46" t="s">
        <v>642</v>
      </c>
      <c r="C147" s="141" t="s">
        <v>643</v>
      </c>
      <c r="D147" s="141"/>
      <c r="E147" s="141"/>
      <c r="F147" s="47" t="s">
        <v>257</v>
      </c>
      <c r="G147" s="39" t="s">
        <v>733</v>
      </c>
      <c r="H147" s="48">
        <v>481.9</v>
      </c>
      <c r="I147" s="48"/>
      <c r="J147" s="48">
        <v>481.9</v>
      </c>
      <c r="K147" s="49"/>
      <c r="L147" s="48">
        <v>761.88</v>
      </c>
      <c r="M147" s="48"/>
      <c r="N147" s="48"/>
      <c r="O147" s="50">
        <v>761.88</v>
      </c>
      <c r="BG147" s="27"/>
      <c r="BH147" s="35"/>
      <c r="BI147" s="19" t="s">
        <v>643</v>
      </c>
      <c r="BJ147" s="28"/>
    </row>
    <row r="148" spans="1:62" s="3" customFormat="1" ht="90" x14ac:dyDescent="0.25">
      <c r="A148" s="29" t="s">
        <v>174</v>
      </c>
      <c r="B148" s="30" t="s">
        <v>319</v>
      </c>
      <c r="C148" s="136" t="s">
        <v>320</v>
      </c>
      <c r="D148" s="136"/>
      <c r="E148" s="136"/>
      <c r="F148" s="29" t="s">
        <v>321</v>
      </c>
      <c r="G148" s="51">
        <v>0.1085</v>
      </c>
      <c r="H148" s="33" t="s">
        <v>322</v>
      </c>
      <c r="I148" s="33" t="s">
        <v>323</v>
      </c>
      <c r="J148" s="33">
        <v>241.92</v>
      </c>
      <c r="K148" s="31" t="s">
        <v>42</v>
      </c>
      <c r="L148" s="33">
        <v>1065</v>
      </c>
      <c r="M148" s="33">
        <v>771</v>
      </c>
      <c r="N148" s="34" t="s">
        <v>734</v>
      </c>
      <c r="O148" s="33">
        <v>227</v>
      </c>
      <c r="BG148" s="27"/>
      <c r="BH148" s="35" t="s">
        <v>320</v>
      </c>
      <c r="BI148" s="19"/>
      <c r="BJ148" s="28"/>
    </row>
    <row r="149" spans="1:62" s="3" customFormat="1" ht="15" x14ac:dyDescent="0.25">
      <c r="A149" s="36"/>
      <c r="B149" s="37"/>
      <c r="C149" s="37"/>
      <c r="D149" s="37"/>
      <c r="E149" s="38" t="s">
        <v>735</v>
      </c>
      <c r="F149" s="38"/>
      <c r="G149" s="39"/>
      <c r="H149" s="40"/>
      <c r="I149" s="11"/>
      <c r="J149" s="11"/>
      <c r="K149" s="11"/>
      <c r="L149" s="41">
        <v>801</v>
      </c>
      <c r="M149" s="42"/>
      <c r="N149" s="42"/>
      <c r="O149" s="43"/>
      <c r="BG149" s="27"/>
      <c r="BH149" s="35"/>
      <c r="BI149" s="19"/>
      <c r="BJ149" s="28"/>
    </row>
    <row r="150" spans="1:62" s="3" customFormat="1" ht="15" x14ac:dyDescent="0.25">
      <c r="A150" s="36"/>
      <c r="B150" s="37"/>
      <c r="C150" s="37"/>
      <c r="D150" s="37"/>
      <c r="E150" s="38" t="s">
        <v>736</v>
      </c>
      <c r="F150" s="38"/>
      <c r="G150" s="39"/>
      <c r="H150" s="40"/>
      <c r="I150" s="11"/>
      <c r="J150" s="11"/>
      <c r="K150" s="11"/>
      <c r="L150" s="41">
        <v>455</v>
      </c>
      <c r="M150" s="42"/>
      <c r="N150" s="42"/>
      <c r="O150" s="43"/>
      <c r="BG150" s="27"/>
      <c r="BH150" s="35"/>
      <c r="BI150" s="19"/>
      <c r="BJ150" s="28"/>
    </row>
    <row r="151" spans="1:62" s="3" customFormat="1" ht="15" x14ac:dyDescent="0.25">
      <c r="A151" s="36"/>
      <c r="B151" s="37"/>
      <c r="C151" s="37"/>
      <c r="D151" s="37"/>
      <c r="E151" s="38" t="s">
        <v>46</v>
      </c>
      <c r="F151" s="38"/>
      <c r="G151" s="39"/>
      <c r="H151" s="40"/>
      <c r="I151" s="11"/>
      <c r="J151" s="11"/>
      <c r="K151" s="11"/>
      <c r="L151" s="41">
        <v>2321</v>
      </c>
      <c r="M151" s="42"/>
      <c r="N151" s="42"/>
      <c r="O151" s="43"/>
      <c r="BG151" s="27"/>
      <c r="BH151" s="35"/>
      <c r="BI151" s="19"/>
      <c r="BJ151" s="28"/>
    </row>
    <row r="152" spans="1:62" s="3" customFormat="1" ht="22.5" x14ac:dyDescent="0.25">
      <c r="A152" s="45"/>
      <c r="B152" s="46" t="s">
        <v>327</v>
      </c>
      <c r="C152" s="141" t="s">
        <v>328</v>
      </c>
      <c r="D152" s="141"/>
      <c r="E152" s="141"/>
      <c r="F152" s="47" t="s">
        <v>80</v>
      </c>
      <c r="G152" s="39" t="s">
        <v>737</v>
      </c>
      <c r="H152" s="48">
        <v>8640</v>
      </c>
      <c r="I152" s="48"/>
      <c r="J152" s="48">
        <v>8640</v>
      </c>
      <c r="K152" s="49"/>
      <c r="L152" s="48">
        <v>26.25</v>
      </c>
      <c r="M152" s="48"/>
      <c r="N152" s="48"/>
      <c r="O152" s="50">
        <v>26.25</v>
      </c>
      <c r="BG152" s="27"/>
      <c r="BH152" s="35"/>
      <c r="BI152" s="19" t="s">
        <v>328</v>
      </c>
      <c r="BJ152" s="28"/>
    </row>
    <row r="153" spans="1:62" s="3" customFormat="1" ht="90" x14ac:dyDescent="0.25">
      <c r="A153" s="29" t="s">
        <v>176</v>
      </c>
      <c r="B153" s="30" t="s">
        <v>412</v>
      </c>
      <c r="C153" s="136" t="s">
        <v>413</v>
      </c>
      <c r="D153" s="136"/>
      <c r="E153" s="136"/>
      <c r="F153" s="29" t="s">
        <v>50</v>
      </c>
      <c r="G153" s="52">
        <v>62</v>
      </c>
      <c r="H153" s="33">
        <v>9.33</v>
      </c>
      <c r="I153" s="33"/>
      <c r="J153" s="33">
        <v>9.33</v>
      </c>
      <c r="K153" s="31" t="s">
        <v>42</v>
      </c>
      <c r="L153" s="33">
        <v>5009</v>
      </c>
      <c r="M153" s="33"/>
      <c r="N153" s="34"/>
      <c r="O153" s="33">
        <v>5009</v>
      </c>
      <c r="BG153" s="27"/>
      <c r="BH153" s="35" t="s">
        <v>413</v>
      </c>
      <c r="BI153" s="19"/>
      <c r="BJ153" s="28"/>
    </row>
    <row r="154" spans="1:62" s="3" customFormat="1" ht="90" x14ac:dyDescent="0.25">
      <c r="A154" s="29" t="s">
        <v>196</v>
      </c>
      <c r="B154" s="30" t="s">
        <v>658</v>
      </c>
      <c r="C154" s="136" t="s">
        <v>659</v>
      </c>
      <c r="D154" s="136"/>
      <c r="E154" s="136"/>
      <c r="F154" s="29" t="s">
        <v>54</v>
      </c>
      <c r="G154" s="44">
        <v>0.62</v>
      </c>
      <c r="H154" s="33" t="s">
        <v>660</v>
      </c>
      <c r="I154" s="33">
        <v>5.52</v>
      </c>
      <c r="J154" s="33">
        <v>231.34</v>
      </c>
      <c r="K154" s="31" t="s">
        <v>42</v>
      </c>
      <c r="L154" s="33">
        <v>2244</v>
      </c>
      <c r="M154" s="33">
        <v>963</v>
      </c>
      <c r="N154" s="34">
        <v>40</v>
      </c>
      <c r="O154" s="33">
        <v>1241</v>
      </c>
      <c r="BG154" s="27"/>
      <c r="BH154" s="35" t="s">
        <v>659</v>
      </c>
      <c r="BI154" s="19"/>
      <c r="BJ154" s="28"/>
    </row>
    <row r="155" spans="1:62" s="3" customFormat="1" ht="15" x14ac:dyDescent="0.25">
      <c r="A155" s="36"/>
      <c r="B155" s="37"/>
      <c r="C155" s="37"/>
      <c r="D155" s="37"/>
      <c r="E155" s="38" t="s">
        <v>738</v>
      </c>
      <c r="F155" s="38"/>
      <c r="G155" s="39"/>
      <c r="H155" s="40"/>
      <c r="I155" s="11"/>
      <c r="J155" s="11"/>
      <c r="K155" s="11"/>
      <c r="L155" s="41">
        <v>1050</v>
      </c>
      <c r="M155" s="42"/>
      <c r="N155" s="42"/>
      <c r="O155" s="43"/>
      <c r="BG155" s="27"/>
      <c r="BH155" s="35"/>
      <c r="BI155" s="19"/>
      <c r="BJ155" s="28"/>
    </row>
    <row r="156" spans="1:62" s="3" customFormat="1" ht="15" x14ac:dyDescent="0.25">
      <c r="A156" s="36"/>
      <c r="B156" s="37"/>
      <c r="C156" s="37"/>
      <c r="D156" s="37"/>
      <c r="E156" s="38" t="s">
        <v>739</v>
      </c>
      <c r="F156" s="38"/>
      <c r="G156" s="39"/>
      <c r="H156" s="40"/>
      <c r="I156" s="11"/>
      <c r="J156" s="11"/>
      <c r="K156" s="11"/>
      <c r="L156" s="41">
        <v>549</v>
      </c>
      <c r="M156" s="42"/>
      <c r="N156" s="42"/>
      <c r="O156" s="43"/>
      <c r="BG156" s="27"/>
      <c r="BH156" s="35"/>
      <c r="BI156" s="19"/>
      <c r="BJ156" s="28"/>
    </row>
    <row r="157" spans="1:62" s="3" customFormat="1" ht="15" x14ac:dyDescent="0.25">
      <c r="A157" s="36"/>
      <c r="B157" s="37"/>
      <c r="C157" s="37"/>
      <c r="D157" s="37"/>
      <c r="E157" s="38" t="s">
        <v>46</v>
      </c>
      <c r="F157" s="38"/>
      <c r="G157" s="39"/>
      <c r="H157" s="40"/>
      <c r="I157" s="11"/>
      <c r="J157" s="11"/>
      <c r="K157" s="11"/>
      <c r="L157" s="41">
        <v>3843</v>
      </c>
      <c r="M157" s="42"/>
      <c r="N157" s="42"/>
      <c r="O157" s="43"/>
      <c r="BG157" s="27"/>
      <c r="BH157" s="35"/>
      <c r="BI157" s="19"/>
      <c r="BJ157" s="28"/>
    </row>
    <row r="158" spans="1:62" s="3" customFormat="1" ht="23.25" x14ac:dyDescent="0.25">
      <c r="A158" s="45"/>
      <c r="B158" s="46" t="s">
        <v>663</v>
      </c>
      <c r="C158" s="141" t="s">
        <v>664</v>
      </c>
      <c r="D158" s="141"/>
      <c r="E158" s="141"/>
      <c r="F158" s="47" t="s">
        <v>80</v>
      </c>
      <c r="G158" s="39" t="s">
        <v>740</v>
      </c>
      <c r="H158" s="48">
        <v>5140.97</v>
      </c>
      <c r="I158" s="48"/>
      <c r="J158" s="48">
        <v>5140.97</v>
      </c>
      <c r="K158" s="49"/>
      <c r="L158" s="48">
        <v>143.43</v>
      </c>
      <c r="M158" s="48"/>
      <c r="N158" s="48"/>
      <c r="O158" s="50">
        <v>143.43</v>
      </c>
      <c r="BG158" s="27"/>
      <c r="BH158" s="35"/>
      <c r="BI158" s="19" t="s">
        <v>664</v>
      </c>
      <c r="BJ158" s="28"/>
    </row>
    <row r="159" spans="1:62" s="3" customFormat="1" ht="90" x14ac:dyDescent="0.25">
      <c r="A159" s="29" t="s">
        <v>212</v>
      </c>
      <c r="B159" s="30" t="s">
        <v>741</v>
      </c>
      <c r="C159" s="136" t="s">
        <v>742</v>
      </c>
      <c r="D159" s="136"/>
      <c r="E159" s="136"/>
      <c r="F159" s="29" t="s">
        <v>249</v>
      </c>
      <c r="G159" s="44">
        <v>0.62</v>
      </c>
      <c r="H159" s="33" t="s">
        <v>743</v>
      </c>
      <c r="I159" s="33" t="s">
        <v>744</v>
      </c>
      <c r="J159" s="33">
        <v>2273.08</v>
      </c>
      <c r="K159" s="31" t="s">
        <v>42</v>
      </c>
      <c r="L159" s="33">
        <v>18995</v>
      </c>
      <c r="M159" s="33">
        <v>5728</v>
      </c>
      <c r="N159" s="34" t="s">
        <v>745</v>
      </c>
      <c r="O159" s="33">
        <v>12205</v>
      </c>
      <c r="BG159" s="27"/>
      <c r="BH159" s="35" t="s">
        <v>742</v>
      </c>
      <c r="BI159" s="19"/>
      <c r="BJ159" s="28"/>
    </row>
    <row r="160" spans="1:62" s="3" customFormat="1" ht="15" x14ac:dyDescent="0.25">
      <c r="A160" s="36"/>
      <c r="B160" s="37"/>
      <c r="C160" s="37"/>
      <c r="D160" s="37"/>
      <c r="E160" s="38" t="s">
        <v>746</v>
      </c>
      <c r="F160" s="38"/>
      <c r="G160" s="39"/>
      <c r="H160" s="40"/>
      <c r="I160" s="11"/>
      <c r="J160" s="11"/>
      <c r="K160" s="11"/>
      <c r="L160" s="41">
        <v>6827</v>
      </c>
      <c r="M160" s="42"/>
      <c r="N160" s="42"/>
      <c r="O160" s="43"/>
      <c r="BG160" s="27"/>
      <c r="BH160" s="35"/>
      <c r="BI160" s="19"/>
      <c r="BJ160" s="28"/>
    </row>
    <row r="161" spans="1:62" s="3" customFormat="1" ht="15" x14ac:dyDescent="0.25">
      <c r="A161" s="36"/>
      <c r="B161" s="37"/>
      <c r="C161" s="37"/>
      <c r="D161" s="37"/>
      <c r="E161" s="38" t="s">
        <v>747</v>
      </c>
      <c r="F161" s="38"/>
      <c r="G161" s="39"/>
      <c r="H161" s="40"/>
      <c r="I161" s="11"/>
      <c r="J161" s="11"/>
      <c r="K161" s="11"/>
      <c r="L161" s="41">
        <v>3570</v>
      </c>
      <c r="M161" s="42"/>
      <c r="N161" s="42"/>
      <c r="O161" s="43"/>
      <c r="BG161" s="27"/>
      <c r="BH161" s="35"/>
      <c r="BI161" s="19"/>
      <c r="BJ161" s="28"/>
    </row>
    <row r="162" spans="1:62" s="3" customFormat="1" ht="15" x14ac:dyDescent="0.25">
      <c r="A162" s="36"/>
      <c r="B162" s="37"/>
      <c r="C162" s="37"/>
      <c r="D162" s="37"/>
      <c r="E162" s="38" t="s">
        <v>46</v>
      </c>
      <c r="F162" s="38"/>
      <c r="G162" s="39"/>
      <c r="H162" s="40"/>
      <c r="I162" s="11"/>
      <c r="J162" s="11"/>
      <c r="K162" s="11"/>
      <c r="L162" s="41">
        <v>29392</v>
      </c>
      <c r="M162" s="42"/>
      <c r="N162" s="42"/>
      <c r="O162" s="43"/>
      <c r="BG162" s="27"/>
      <c r="BH162" s="35"/>
      <c r="BI162" s="19"/>
      <c r="BJ162" s="28"/>
    </row>
    <row r="163" spans="1:62" s="3" customFormat="1" ht="23.25" x14ac:dyDescent="0.25">
      <c r="A163" s="45"/>
      <c r="B163" s="46" t="s">
        <v>601</v>
      </c>
      <c r="C163" s="141" t="s">
        <v>602</v>
      </c>
      <c r="D163" s="141"/>
      <c r="E163" s="141"/>
      <c r="F163" s="47" t="s">
        <v>50</v>
      </c>
      <c r="G163" s="39" t="s">
        <v>748</v>
      </c>
      <c r="H163" s="48">
        <v>5.68</v>
      </c>
      <c r="I163" s="48"/>
      <c r="J163" s="48">
        <v>5.68</v>
      </c>
      <c r="K163" s="49"/>
      <c r="L163" s="48">
        <v>24.3</v>
      </c>
      <c r="M163" s="48"/>
      <c r="N163" s="48"/>
      <c r="O163" s="50">
        <v>24.3</v>
      </c>
      <c r="BG163" s="27"/>
      <c r="BH163" s="35"/>
      <c r="BI163" s="19" t="s">
        <v>602</v>
      </c>
      <c r="BJ163" s="28"/>
    </row>
    <row r="164" spans="1:62" s="3" customFormat="1" ht="45.75" x14ac:dyDescent="0.25">
      <c r="A164" s="45"/>
      <c r="B164" s="46" t="s">
        <v>749</v>
      </c>
      <c r="C164" s="141" t="s">
        <v>750</v>
      </c>
      <c r="D164" s="141"/>
      <c r="E164" s="141"/>
      <c r="F164" s="47" t="s">
        <v>80</v>
      </c>
      <c r="G164" s="39" t="s">
        <v>751</v>
      </c>
      <c r="H164" s="48">
        <v>651.28</v>
      </c>
      <c r="I164" s="48"/>
      <c r="J164" s="48">
        <v>651.28</v>
      </c>
      <c r="K164" s="49"/>
      <c r="L164" s="48">
        <v>1385.01</v>
      </c>
      <c r="M164" s="48"/>
      <c r="N164" s="48"/>
      <c r="O164" s="50">
        <v>1385.01</v>
      </c>
      <c r="BG164" s="27"/>
      <c r="BH164" s="35"/>
      <c r="BI164" s="19" t="s">
        <v>750</v>
      </c>
      <c r="BJ164" s="28"/>
    </row>
    <row r="165" spans="1:62" s="3" customFormat="1" ht="90" x14ac:dyDescent="0.25">
      <c r="A165" s="29" t="s">
        <v>215</v>
      </c>
      <c r="B165" s="30" t="s">
        <v>752</v>
      </c>
      <c r="C165" s="136" t="s">
        <v>753</v>
      </c>
      <c r="D165" s="136"/>
      <c r="E165" s="136"/>
      <c r="F165" s="29" t="s">
        <v>249</v>
      </c>
      <c r="G165" s="44">
        <v>0.62</v>
      </c>
      <c r="H165" s="33" t="s">
        <v>754</v>
      </c>
      <c r="I165" s="33" t="s">
        <v>755</v>
      </c>
      <c r="J165" s="33">
        <v>5242.6400000000003</v>
      </c>
      <c r="K165" s="31" t="s">
        <v>42</v>
      </c>
      <c r="L165" s="33">
        <v>45348</v>
      </c>
      <c r="M165" s="33">
        <v>13086</v>
      </c>
      <c r="N165" s="34" t="s">
        <v>756</v>
      </c>
      <c r="O165" s="33">
        <v>28149</v>
      </c>
      <c r="BG165" s="27"/>
      <c r="BH165" s="35" t="s">
        <v>753</v>
      </c>
      <c r="BI165" s="19"/>
      <c r="BJ165" s="28"/>
    </row>
    <row r="166" spans="1:62" s="3" customFormat="1" ht="15" x14ac:dyDescent="0.25">
      <c r="A166" s="36"/>
      <c r="B166" s="37"/>
      <c r="C166" s="37"/>
      <c r="D166" s="37"/>
      <c r="E166" s="38" t="s">
        <v>757</v>
      </c>
      <c r="F166" s="38"/>
      <c r="G166" s="39"/>
      <c r="H166" s="40"/>
      <c r="I166" s="11"/>
      <c r="J166" s="11"/>
      <c r="K166" s="11"/>
      <c r="L166" s="41">
        <v>16583</v>
      </c>
      <c r="M166" s="42"/>
      <c r="N166" s="42"/>
      <c r="O166" s="43"/>
      <c r="BG166" s="27"/>
      <c r="BH166" s="35"/>
      <c r="BI166" s="19"/>
      <c r="BJ166" s="28"/>
    </row>
    <row r="167" spans="1:62" s="3" customFormat="1" ht="15" x14ac:dyDescent="0.25">
      <c r="A167" s="36"/>
      <c r="B167" s="37"/>
      <c r="C167" s="37"/>
      <c r="D167" s="37"/>
      <c r="E167" s="38" t="s">
        <v>758</v>
      </c>
      <c r="F167" s="38"/>
      <c r="G167" s="39"/>
      <c r="H167" s="40"/>
      <c r="I167" s="11"/>
      <c r="J167" s="11"/>
      <c r="K167" s="11"/>
      <c r="L167" s="41">
        <v>8672</v>
      </c>
      <c r="M167" s="42"/>
      <c r="N167" s="42"/>
      <c r="O167" s="43"/>
      <c r="BG167" s="27"/>
      <c r="BH167" s="35"/>
      <c r="BI167" s="19"/>
      <c r="BJ167" s="28"/>
    </row>
    <row r="168" spans="1:62" s="3" customFormat="1" ht="15" x14ac:dyDescent="0.25">
      <c r="A168" s="36"/>
      <c r="B168" s="37"/>
      <c r="C168" s="37"/>
      <c r="D168" s="37"/>
      <c r="E168" s="38" t="s">
        <v>46</v>
      </c>
      <c r="F168" s="38"/>
      <c r="G168" s="39"/>
      <c r="H168" s="40"/>
      <c r="I168" s="11"/>
      <c r="J168" s="11"/>
      <c r="K168" s="11"/>
      <c r="L168" s="41">
        <v>70603</v>
      </c>
      <c r="M168" s="42"/>
      <c r="N168" s="42"/>
      <c r="O168" s="43"/>
      <c r="BG168" s="27"/>
      <c r="BH168" s="35"/>
      <c r="BI168" s="19"/>
      <c r="BJ168" s="28"/>
    </row>
    <row r="169" spans="1:62" s="3" customFormat="1" ht="45.75" x14ac:dyDescent="0.25">
      <c r="A169" s="45"/>
      <c r="B169" s="46" t="s">
        <v>749</v>
      </c>
      <c r="C169" s="141" t="s">
        <v>750</v>
      </c>
      <c r="D169" s="141"/>
      <c r="E169" s="141"/>
      <c r="F169" s="47" t="s">
        <v>80</v>
      </c>
      <c r="G169" s="39" t="s">
        <v>759</v>
      </c>
      <c r="H169" s="48">
        <v>651.28</v>
      </c>
      <c r="I169" s="48"/>
      <c r="J169" s="48">
        <v>651.28</v>
      </c>
      <c r="K169" s="49"/>
      <c r="L169" s="48">
        <v>3250.54</v>
      </c>
      <c r="M169" s="48"/>
      <c r="N169" s="48"/>
      <c r="O169" s="50">
        <v>3250.54</v>
      </c>
      <c r="BG169" s="27"/>
      <c r="BH169" s="35"/>
      <c r="BI169" s="19" t="s">
        <v>750</v>
      </c>
      <c r="BJ169" s="28"/>
    </row>
    <row r="170" spans="1:62" s="3" customFormat="1" ht="90" x14ac:dyDescent="0.25">
      <c r="A170" s="29" t="s">
        <v>228</v>
      </c>
      <c r="B170" s="30" t="s">
        <v>760</v>
      </c>
      <c r="C170" s="136" t="s">
        <v>761</v>
      </c>
      <c r="D170" s="136"/>
      <c r="E170" s="136"/>
      <c r="F170" s="29" t="s">
        <v>762</v>
      </c>
      <c r="G170" s="32">
        <v>0.375</v>
      </c>
      <c r="H170" s="33" t="s">
        <v>763</v>
      </c>
      <c r="I170" s="33" t="s">
        <v>764</v>
      </c>
      <c r="J170" s="33">
        <v>10568.52</v>
      </c>
      <c r="K170" s="31" t="s">
        <v>42</v>
      </c>
      <c r="L170" s="33">
        <v>42622</v>
      </c>
      <c r="M170" s="33">
        <v>7756</v>
      </c>
      <c r="N170" s="34" t="s">
        <v>765</v>
      </c>
      <c r="O170" s="33">
        <v>34322</v>
      </c>
      <c r="BG170" s="27"/>
      <c r="BH170" s="35" t="s">
        <v>761</v>
      </c>
      <c r="BI170" s="19"/>
      <c r="BJ170" s="28"/>
    </row>
    <row r="171" spans="1:62" s="3" customFormat="1" ht="15" x14ac:dyDescent="0.25">
      <c r="A171" s="36"/>
      <c r="B171" s="37"/>
      <c r="C171" s="37"/>
      <c r="D171" s="37"/>
      <c r="E171" s="38" t="s">
        <v>766</v>
      </c>
      <c r="F171" s="38"/>
      <c r="G171" s="39"/>
      <c r="H171" s="40"/>
      <c r="I171" s="11"/>
      <c r="J171" s="11"/>
      <c r="K171" s="11"/>
      <c r="L171" s="41">
        <v>8693</v>
      </c>
      <c r="M171" s="42"/>
      <c r="N171" s="42"/>
      <c r="O171" s="43"/>
      <c r="BG171" s="27"/>
      <c r="BH171" s="35"/>
      <c r="BI171" s="19"/>
      <c r="BJ171" s="28"/>
    </row>
    <row r="172" spans="1:62" s="3" customFormat="1" ht="15" x14ac:dyDescent="0.25">
      <c r="A172" s="36"/>
      <c r="B172" s="37"/>
      <c r="C172" s="37"/>
      <c r="D172" s="37"/>
      <c r="E172" s="38" t="s">
        <v>767</v>
      </c>
      <c r="F172" s="38"/>
      <c r="G172" s="39"/>
      <c r="H172" s="40"/>
      <c r="I172" s="11"/>
      <c r="J172" s="11"/>
      <c r="K172" s="11"/>
      <c r="L172" s="41">
        <v>4546</v>
      </c>
      <c r="M172" s="42"/>
      <c r="N172" s="42"/>
      <c r="O172" s="43"/>
      <c r="BG172" s="27"/>
      <c r="BH172" s="35"/>
      <c r="BI172" s="19"/>
      <c r="BJ172" s="28"/>
    </row>
    <row r="173" spans="1:62" s="3" customFormat="1" ht="15" x14ac:dyDescent="0.25">
      <c r="A173" s="36"/>
      <c r="B173" s="37"/>
      <c r="C173" s="37"/>
      <c r="D173" s="37"/>
      <c r="E173" s="38" t="s">
        <v>46</v>
      </c>
      <c r="F173" s="38"/>
      <c r="G173" s="39"/>
      <c r="H173" s="40"/>
      <c r="I173" s="11"/>
      <c r="J173" s="11"/>
      <c r="K173" s="11"/>
      <c r="L173" s="41">
        <v>55861</v>
      </c>
      <c r="M173" s="42"/>
      <c r="N173" s="42"/>
      <c r="O173" s="43"/>
      <c r="BG173" s="27"/>
      <c r="BH173" s="35"/>
      <c r="BI173" s="19"/>
      <c r="BJ173" s="28"/>
    </row>
    <row r="174" spans="1:62" s="3" customFormat="1" ht="22.5" x14ac:dyDescent="0.25">
      <c r="A174" s="45"/>
      <c r="B174" s="46" t="s">
        <v>690</v>
      </c>
      <c r="C174" s="141" t="s">
        <v>691</v>
      </c>
      <c r="D174" s="141"/>
      <c r="E174" s="141"/>
      <c r="F174" s="47" t="s">
        <v>50</v>
      </c>
      <c r="G174" s="39" t="s">
        <v>768</v>
      </c>
      <c r="H174" s="48">
        <v>40.28</v>
      </c>
      <c r="I174" s="48"/>
      <c r="J174" s="48">
        <v>40.28</v>
      </c>
      <c r="K174" s="49"/>
      <c r="L174" s="48">
        <v>3806.46</v>
      </c>
      <c r="M174" s="48"/>
      <c r="N174" s="48"/>
      <c r="O174" s="50">
        <v>3806.46</v>
      </c>
      <c r="BG174" s="27"/>
      <c r="BH174" s="35"/>
      <c r="BI174" s="19" t="s">
        <v>691</v>
      </c>
      <c r="BJ174" s="28"/>
    </row>
    <row r="175" spans="1:62" s="3" customFormat="1" ht="22.5" x14ac:dyDescent="0.25">
      <c r="A175" s="45"/>
      <c r="B175" s="46" t="s">
        <v>60</v>
      </c>
      <c r="C175" s="141" t="s">
        <v>61</v>
      </c>
      <c r="D175" s="141"/>
      <c r="E175" s="141"/>
      <c r="F175" s="47" t="s">
        <v>62</v>
      </c>
      <c r="G175" s="39" t="s">
        <v>769</v>
      </c>
      <c r="H175" s="48">
        <v>5.3</v>
      </c>
      <c r="I175" s="48"/>
      <c r="J175" s="48">
        <v>5.3</v>
      </c>
      <c r="K175" s="49"/>
      <c r="L175" s="48">
        <v>64.569999999999993</v>
      </c>
      <c r="M175" s="48"/>
      <c r="N175" s="48"/>
      <c r="O175" s="50">
        <v>64.569999999999993</v>
      </c>
      <c r="BG175" s="27"/>
      <c r="BH175" s="35"/>
      <c r="BI175" s="19" t="s">
        <v>61</v>
      </c>
      <c r="BJ175" s="28"/>
    </row>
    <row r="176" spans="1:62" s="3" customFormat="1" ht="23.25" x14ac:dyDescent="0.25">
      <c r="A176" s="45"/>
      <c r="B176" s="46" t="s">
        <v>642</v>
      </c>
      <c r="C176" s="141" t="s">
        <v>643</v>
      </c>
      <c r="D176" s="141"/>
      <c r="E176" s="141"/>
      <c r="F176" s="47" t="s">
        <v>257</v>
      </c>
      <c r="G176" s="39" t="s">
        <v>770</v>
      </c>
      <c r="H176" s="48">
        <v>481.9</v>
      </c>
      <c r="I176" s="48"/>
      <c r="J176" s="48">
        <v>481.9</v>
      </c>
      <c r="K176" s="49"/>
      <c r="L176" s="48">
        <v>92.16</v>
      </c>
      <c r="M176" s="48"/>
      <c r="N176" s="48"/>
      <c r="O176" s="50">
        <v>92.16</v>
      </c>
      <c r="BG176" s="27"/>
      <c r="BH176" s="35"/>
      <c r="BI176" s="19" t="s">
        <v>643</v>
      </c>
      <c r="BJ176" s="28"/>
    </row>
    <row r="177" spans="1:62" s="3" customFormat="1" ht="90" x14ac:dyDescent="0.25">
      <c r="A177" s="29" t="s">
        <v>230</v>
      </c>
      <c r="B177" s="30" t="s">
        <v>70</v>
      </c>
      <c r="C177" s="136" t="s">
        <v>71</v>
      </c>
      <c r="D177" s="136"/>
      <c r="E177" s="136"/>
      <c r="F177" s="29" t="s">
        <v>72</v>
      </c>
      <c r="G177" s="44">
        <v>0.78</v>
      </c>
      <c r="H177" s="33" t="s">
        <v>73</v>
      </c>
      <c r="I177" s="33" t="s">
        <v>74</v>
      </c>
      <c r="J177" s="33">
        <v>1759.44</v>
      </c>
      <c r="K177" s="31" t="s">
        <v>42</v>
      </c>
      <c r="L177" s="33">
        <v>25432</v>
      </c>
      <c r="M177" s="33">
        <v>13258</v>
      </c>
      <c r="N177" s="34" t="s">
        <v>771</v>
      </c>
      <c r="O177" s="33">
        <v>11884</v>
      </c>
      <c r="BG177" s="27"/>
      <c r="BH177" s="35" t="s">
        <v>71</v>
      </c>
      <c r="BI177" s="19"/>
      <c r="BJ177" s="28"/>
    </row>
    <row r="178" spans="1:62" s="3" customFormat="1" ht="15" x14ac:dyDescent="0.25">
      <c r="A178" s="36"/>
      <c r="B178" s="37"/>
      <c r="C178" s="37"/>
      <c r="D178" s="37"/>
      <c r="E178" s="38" t="s">
        <v>772</v>
      </c>
      <c r="F178" s="38"/>
      <c r="G178" s="39"/>
      <c r="H178" s="40"/>
      <c r="I178" s="11"/>
      <c r="J178" s="11"/>
      <c r="K178" s="11"/>
      <c r="L178" s="41">
        <v>14562</v>
      </c>
      <c r="M178" s="42"/>
      <c r="N178" s="42"/>
      <c r="O178" s="43"/>
      <c r="BG178" s="27"/>
      <c r="BH178" s="35"/>
      <c r="BI178" s="19"/>
      <c r="BJ178" s="28"/>
    </row>
    <row r="179" spans="1:62" s="3" customFormat="1" ht="15" x14ac:dyDescent="0.25">
      <c r="A179" s="36"/>
      <c r="B179" s="37"/>
      <c r="C179" s="37"/>
      <c r="D179" s="37"/>
      <c r="E179" s="38" t="s">
        <v>773</v>
      </c>
      <c r="F179" s="38"/>
      <c r="G179" s="39"/>
      <c r="H179" s="40"/>
      <c r="I179" s="11"/>
      <c r="J179" s="11"/>
      <c r="K179" s="11"/>
      <c r="L179" s="41">
        <v>7615</v>
      </c>
      <c r="M179" s="42"/>
      <c r="N179" s="42"/>
      <c r="O179" s="43"/>
      <c r="BG179" s="27"/>
      <c r="BH179" s="35"/>
      <c r="BI179" s="19"/>
      <c r="BJ179" s="28"/>
    </row>
    <row r="180" spans="1:62" s="3" customFormat="1" ht="15" x14ac:dyDescent="0.25">
      <c r="A180" s="36"/>
      <c r="B180" s="37"/>
      <c r="C180" s="37"/>
      <c r="D180" s="37"/>
      <c r="E180" s="38" t="s">
        <v>46</v>
      </c>
      <c r="F180" s="38"/>
      <c r="G180" s="39"/>
      <c r="H180" s="40"/>
      <c r="I180" s="11"/>
      <c r="J180" s="11"/>
      <c r="K180" s="11"/>
      <c r="L180" s="41">
        <v>47609</v>
      </c>
      <c r="M180" s="42"/>
      <c r="N180" s="42"/>
      <c r="O180" s="43"/>
      <c r="BG180" s="27"/>
      <c r="BH180" s="35"/>
      <c r="BI180" s="19"/>
      <c r="BJ180" s="28"/>
    </row>
    <row r="181" spans="1:62" s="3" customFormat="1" ht="23.25" x14ac:dyDescent="0.25">
      <c r="A181" s="45"/>
      <c r="B181" s="46" t="s">
        <v>78</v>
      </c>
      <c r="C181" s="141" t="s">
        <v>79</v>
      </c>
      <c r="D181" s="141"/>
      <c r="E181" s="141"/>
      <c r="F181" s="47" t="s">
        <v>80</v>
      </c>
      <c r="G181" s="39" t="s">
        <v>774</v>
      </c>
      <c r="H181" s="48">
        <v>9042.7999999999993</v>
      </c>
      <c r="I181" s="48"/>
      <c r="J181" s="48">
        <v>9042.7999999999993</v>
      </c>
      <c r="K181" s="49"/>
      <c r="L181" s="48">
        <v>26.8</v>
      </c>
      <c r="M181" s="48"/>
      <c r="N181" s="48"/>
      <c r="O181" s="50">
        <v>26.8</v>
      </c>
      <c r="BG181" s="27"/>
      <c r="BH181" s="35"/>
      <c r="BI181" s="19" t="s">
        <v>79</v>
      </c>
      <c r="BJ181" s="28"/>
    </row>
    <row r="182" spans="1:62" s="3" customFormat="1" ht="22.5" x14ac:dyDescent="0.25">
      <c r="A182" s="45"/>
      <c r="B182" s="46" t="s">
        <v>82</v>
      </c>
      <c r="C182" s="141" t="s">
        <v>83</v>
      </c>
      <c r="D182" s="141"/>
      <c r="E182" s="141"/>
      <c r="F182" s="47" t="s">
        <v>80</v>
      </c>
      <c r="G182" s="39" t="s">
        <v>775</v>
      </c>
      <c r="H182" s="48">
        <v>10207.56</v>
      </c>
      <c r="I182" s="48"/>
      <c r="J182" s="48">
        <v>10207.56</v>
      </c>
      <c r="K182" s="49"/>
      <c r="L182" s="48">
        <v>1345.56</v>
      </c>
      <c r="M182" s="48"/>
      <c r="N182" s="48"/>
      <c r="O182" s="50">
        <v>1345.56</v>
      </c>
      <c r="BG182" s="27"/>
      <c r="BH182" s="35"/>
      <c r="BI182" s="19" t="s">
        <v>83</v>
      </c>
      <c r="BJ182" s="28"/>
    </row>
    <row r="183" spans="1:62" s="3" customFormat="1" ht="90" x14ac:dyDescent="0.25">
      <c r="A183" s="29" t="s">
        <v>232</v>
      </c>
      <c r="B183" s="30" t="s">
        <v>86</v>
      </c>
      <c r="C183" s="136" t="s">
        <v>87</v>
      </c>
      <c r="D183" s="136"/>
      <c r="E183" s="136"/>
      <c r="F183" s="29" t="s">
        <v>88</v>
      </c>
      <c r="G183" s="52">
        <v>26</v>
      </c>
      <c r="H183" s="33">
        <v>137.41</v>
      </c>
      <c r="I183" s="33"/>
      <c r="J183" s="33">
        <v>137.41</v>
      </c>
      <c r="K183" s="31" t="s">
        <v>42</v>
      </c>
      <c r="L183" s="33">
        <v>30939</v>
      </c>
      <c r="M183" s="33"/>
      <c r="N183" s="34"/>
      <c r="O183" s="33">
        <v>30939</v>
      </c>
      <c r="BG183" s="27"/>
      <c r="BH183" s="35" t="s">
        <v>87</v>
      </c>
      <c r="BI183" s="19"/>
      <c r="BJ183" s="28"/>
    </row>
    <row r="184" spans="1:62" s="3" customFormat="1" ht="90" x14ac:dyDescent="0.25">
      <c r="A184" s="29" t="s">
        <v>246</v>
      </c>
      <c r="B184" s="30" t="s">
        <v>86</v>
      </c>
      <c r="C184" s="136" t="s">
        <v>90</v>
      </c>
      <c r="D184" s="136"/>
      <c r="E184" s="136"/>
      <c r="F184" s="29" t="s">
        <v>88</v>
      </c>
      <c r="G184" s="52">
        <v>130</v>
      </c>
      <c r="H184" s="33">
        <v>60.62</v>
      </c>
      <c r="I184" s="33"/>
      <c r="J184" s="33">
        <v>60.62</v>
      </c>
      <c r="K184" s="31" t="s">
        <v>42</v>
      </c>
      <c r="L184" s="33">
        <v>68246</v>
      </c>
      <c r="M184" s="33"/>
      <c r="N184" s="34"/>
      <c r="O184" s="33">
        <v>68246</v>
      </c>
      <c r="BG184" s="27"/>
      <c r="BH184" s="35" t="s">
        <v>90</v>
      </c>
      <c r="BI184" s="19"/>
      <c r="BJ184" s="28"/>
    </row>
    <row r="185" spans="1:62" s="3" customFormat="1" ht="90" x14ac:dyDescent="0.25">
      <c r="A185" s="29" t="s">
        <v>259</v>
      </c>
      <c r="B185" s="30" t="s">
        <v>118</v>
      </c>
      <c r="C185" s="136" t="s">
        <v>776</v>
      </c>
      <c r="D185" s="136"/>
      <c r="E185" s="136"/>
      <c r="F185" s="29" t="s">
        <v>120</v>
      </c>
      <c r="G185" s="32">
        <v>0.79500000000000004</v>
      </c>
      <c r="H185" s="33" t="s">
        <v>121</v>
      </c>
      <c r="I185" s="33" t="s">
        <v>122</v>
      </c>
      <c r="J185" s="33">
        <v>32.32</v>
      </c>
      <c r="K185" s="31" t="s">
        <v>42</v>
      </c>
      <c r="L185" s="33">
        <v>3879</v>
      </c>
      <c r="M185" s="33">
        <v>2979</v>
      </c>
      <c r="N185" s="34" t="s">
        <v>777</v>
      </c>
      <c r="O185" s="33">
        <v>223</v>
      </c>
      <c r="BG185" s="27"/>
      <c r="BH185" s="35" t="s">
        <v>776</v>
      </c>
      <c r="BI185" s="19"/>
      <c r="BJ185" s="28"/>
    </row>
    <row r="186" spans="1:62" s="3" customFormat="1" ht="15" x14ac:dyDescent="0.25">
      <c r="A186" s="36"/>
      <c r="B186" s="37"/>
      <c r="C186" s="37"/>
      <c r="D186" s="37"/>
      <c r="E186" s="38" t="s">
        <v>778</v>
      </c>
      <c r="F186" s="38"/>
      <c r="G186" s="39"/>
      <c r="H186" s="40"/>
      <c r="I186" s="11"/>
      <c r="J186" s="11"/>
      <c r="K186" s="11"/>
      <c r="L186" s="41">
        <v>3453</v>
      </c>
      <c r="M186" s="42"/>
      <c r="N186" s="42"/>
      <c r="O186" s="43"/>
      <c r="BG186" s="27"/>
      <c r="BH186" s="35"/>
      <c r="BI186" s="19"/>
      <c r="BJ186" s="28"/>
    </row>
    <row r="187" spans="1:62" s="3" customFormat="1" ht="15" x14ac:dyDescent="0.25">
      <c r="A187" s="36"/>
      <c r="B187" s="37"/>
      <c r="C187" s="37"/>
      <c r="D187" s="37"/>
      <c r="E187" s="38" t="s">
        <v>779</v>
      </c>
      <c r="F187" s="38"/>
      <c r="G187" s="39"/>
      <c r="H187" s="40"/>
      <c r="I187" s="11"/>
      <c r="J187" s="11"/>
      <c r="K187" s="11"/>
      <c r="L187" s="41">
        <v>1806</v>
      </c>
      <c r="M187" s="42"/>
      <c r="N187" s="42"/>
      <c r="O187" s="43"/>
      <c r="BG187" s="27"/>
      <c r="BH187" s="35"/>
      <c r="BI187" s="19"/>
      <c r="BJ187" s="28"/>
    </row>
    <row r="188" spans="1:62" s="3" customFormat="1" ht="15" x14ac:dyDescent="0.25">
      <c r="A188" s="36"/>
      <c r="B188" s="37"/>
      <c r="C188" s="37"/>
      <c r="D188" s="37"/>
      <c r="E188" s="38" t="s">
        <v>46</v>
      </c>
      <c r="F188" s="38"/>
      <c r="G188" s="39"/>
      <c r="H188" s="40"/>
      <c r="I188" s="11"/>
      <c r="J188" s="11"/>
      <c r="K188" s="11"/>
      <c r="L188" s="41">
        <v>9138</v>
      </c>
      <c r="M188" s="42"/>
      <c r="N188" s="42"/>
      <c r="O188" s="43"/>
      <c r="BG188" s="27"/>
      <c r="BH188" s="35"/>
      <c r="BI188" s="19"/>
      <c r="BJ188" s="28"/>
    </row>
    <row r="189" spans="1:62" s="3" customFormat="1" ht="22.5" x14ac:dyDescent="0.25">
      <c r="A189" s="45"/>
      <c r="B189" s="46" t="s">
        <v>126</v>
      </c>
      <c r="C189" s="141" t="s">
        <v>127</v>
      </c>
      <c r="D189" s="141"/>
      <c r="E189" s="141"/>
      <c r="F189" s="47" t="s">
        <v>80</v>
      </c>
      <c r="G189" s="39" t="s">
        <v>780</v>
      </c>
      <c r="H189" s="48">
        <v>12139.44</v>
      </c>
      <c r="I189" s="48"/>
      <c r="J189" s="48">
        <v>12139.44</v>
      </c>
      <c r="K189" s="49"/>
      <c r="L189" s="48">
        <v>4.83</v>
      </c>
      <c r="M189" s="48"/>
      <c r="N189" s="48"/>
      <c r="O189" s="50">
        <v>4.83</v>
      </c>
      <c r="BG189" s="27"/>
      <c r="BH189" s="35"/>
      <c r="BI189" s="19" t="s">
        <v>127</v>
      </c>
      <c r="BJ189" s="28"/>
    </row>
    <row r="190" spans="1:62" s="3" customFormat="1" ht="22.5" x14ac:dyDescent="0.25">
      <c r="A190" s="45"/>
      <c r="B190" s="46" t="s">
        <v>129</v>
      </c>
      <c r="C190" s="141" t="s">
        <v>130</v>
      </c>
      <c r="D190" s="141"/>
      <c r="E190" s="141"/>
      <c r="F190" s="47" t="s">
        <v>62</v>
      </c>
      <c r="G190" s="39" t="s">
        <v>781</v>
      </c>
      <c r="H190" s="48">
        <v>50.47</v>
      </c>
      <c r="I190" s="48"/>
      <c r="J190" s="48">
        <v>50.47</v>
      </c>
      <c r="K190" s="49"/>
      <c r="L190" s="48">
        <v>20.86</v>
      </c>
      <c r="M190" s="48"/>
      <c r="N190" s="48"/>
      <c r="O190" s="50">
        <v>20.86</v>
      </c>
      <c r="BG190" s="27"/>
      <c r="BH190" s="35"/>
      <c r="BI190" s="19" t="s">
        <v>130</v>
      </c>
      <c r="BJ190" s="28"/>
    </row>
    <row r="191" spans="1:62" s="3" customFormat="1" ht="90" x14ac:dyDescent="0.25">
      <c r="A191" s="29" t="s">
        <v>267</v>
      </c>
      <c r="B191" s="30" t="s">
        <v>86</v>
      </c>
      <c r="C191" s="136" t="s">
        <v>106</v>
      </c>
      <c r="D191" s="136"/>
      <c r="E191" s="136"/>
      <c r="F191" s="29" t="s">
        <v>88</v>
      </c>
      <c r="G191" s="52">
        <v>40</v>
      </c>
      <c r="H191" s="33">
        <v>167.53</v>
      </c>
      <c r="I191" s="33"/>
      <c r="J191" s="33">
        <v>167.53</v>
      </c>
      <c r="K191" s="31" t="s">
        <v>42</v>
      </c>
      <c r="L191" s="33">
        <v>58032</v>
      </c>
      <c r="M191" s="33"/>
      <c r="N191" s="34"/>
      <c r="O191" s="33">
        <v>58032</v>
      </c>
      <c r="BG191" s="27"/>
      <c r="BH191" s="35" t="s">
        <v>106</v>
      </c>
      <c r="BI191" s="19"/>
      <c r="BJ191" s="28"/>
    </row>
    <row r="192" spans="1:62" s="3" customFormat="1" ht="90" x14ac:dyDescent="0.25">
      <c r="A192" s="29" t="s">
        <v>270</v>
      </c>
      <c r="B192" s="30" t="s">
        <v>86</v>
      </c>
      <c r="C192" s="136" t="s">
        <v>108</v>
      </c>
      <c r="D192" s="136"/>
      <c r="E192" s="136"/>
      <c r="F192" s="29" t="s">
        <v>88</v>
      </c>
      <c r="G192" s="52">
        <v>133</v>
      </c>
      <c r="H192" s="33">
        <v>25.31</v>
      </c>
      <c r="I192" s="33"/>
      <c r="J192" s="33">
        <v>25.31</v>
      </c>
      <c r="K192" s="31" t="s">
        <v>42</v>
      </c>
      <c r="L192" s="33">
        <v>29152</v>
      </c>
      <c r="M192" s="33"/>
      <c r="N192" s="34"/>
      <c r="O192" s="33">
        <v>29152</v>
      </c>
      <c r="BG192" s="27"/>
      <c r="BH192" s="35" t="s">
        <v>108</v>
      </c>
      <c r="BI192" s="19"/>
      <c r="BJ192" s="28"/>
    </row>
    <row r="193" spans="1:62" s="3" customFormat="1" ht="90" x14ac:dyDescent="0.25">
      <c r="A193" s="29" t="s">
        <v>305</v>
      </c>
      <c r="B193" s="30" t="s">
        <v>86</v>
      </c>
      <c r="C193" s="136" t="s">
        <v>116</v>
      </c>
      <c r="D193" s="136"/>
      <c r="E193" s="136"/>
      <c r="F193" s="29" t="s">
        <v>88</v>
      </c>
      <c r="G193" s="52">
        <v>10</v>
      </c>
      <c r="H193" s="33">
        <v>64.95</v>
      </c>
      <c r="I193" s="33"/>
      <c r="J193" s="33">
        <v>64.95</v>
      </c>
      <c r="K193" s="31" t="s">
        <v>42</v>
      </c>
      <c r="L193" s="33">
        <v>5625</v>
      </c>
      <c r="M193" s="33"/>
      <c r="N193" s="34"/>
      <c r="O193" s="33">
        <v>5625</v>
      </c>
      <c r="BG193" s="27"/>
      <c r="BH193" s="35" t="s">
        <v>116</v>
      </c>
      <c r="BI193" s="19"/>
      <c r="BJ193" s="28"/>
    </row>
    <row r="194" spans="1:62" s="3" customFormat="1" ht="90" x14ac:dyDescent="0.25">
      <c r="A194" s="29" t="s">
        <v>310</v>
      </c>
      <c r="B194" s="30" t="s">
        <v>782</v>
      </c>
      <c r="C194" s="136" t="s">
        <v>783</v>
      </c>
      <c r="D194" s="136"/>
      <c r="E194" s="136"/>
      <c r="F194" s="29" t="s">
        <v>155</v>
      </c>
      <c r="G194" s="52">
        <v>4</v>
      </c>
      <c r="H194" s="33">
        <v>68.069999999999993</v>
      </c>
      <c r="I194" s="33"/>
      <c r="J194" s="33">
        <v>68.069999999999993</v>
      </c>
      <c r="K194" s="31" t="s">
        <v>42</v>
      </c>
      <c r="L194" s="33">
        <v>2358</v>
      </c>
      <c r="M194" s="33"/>
      <c r="N194" s="34"/>
      <c r="O194" s="33">
        <v>2358</v>
      </c>
      <c r="BG194" s="27"/>
      <c r="BH194" s="35" t="s">
        <v>783</v>
      </c>
      <c r="BI194" s="19"/>
      <c r="BJ194" s="28"/>
    </row>
    <row r="195" spans="1:62" s="3" customFormat="1" ht="90" x14ac:dyDescent="0.25">
      <c r="A195" s="29" t="s">
        <v>317</v>
      </c>
      <c r="B195" s="30" t="s">
        <v>118</v>
      </c>
      <c r="C195" s="136" t="s">
        <v>119</v>
      </c>
      <c r="D195" s="136"/>
      <c r="E195" s="136"/>
      <c r="F195" s="29" t="s">
        <v>120</v>
      </c>
      <c r="G195" s="44">
        <v>0.76</v>
      </c>
      <c r="H195" s="33" t="s">
        <v>121</v>
      </c>
      <c r="I195" s="33" t="s">
        <v>122</v>
      </c>
      <c r="J195" s="33">
        <v>32.32</v>
      </c>
      <c r="K195" s="31" t="s">
        <v>42</v>
      </c>
      <c r="L195" s="33">
        <v>3708</v>
      </c>
      <c r="M195" s="33">
        <v>2848</v>
      </c>
      <c r="N195" s="34" t="s">
        <v>784</v>
      </c>
      <c r="O195" s="33">
        <v>213</v>
      </c>
      <c r="BG195" s="27"/>
      <c r="BH195" s="35" t="s">
        <v>119</v>
      </c>
      <c r="BI195" s="19"/>
      <c r="BJ195" s="28"/>
    </row>
    <row r="196" spans="1:62" s="3" customFormat="1" ht="15" x14ac:dyDescent="0.25">
      <c r="A196" s="36"/>
      <c r="B196" s="37"/>
      <c r="C196" s="37"/>
      <c r="D196" s="37"/>
      <c r="E196" s="38" t="s">
        <v>785</v>
      </c>
      <c r="F196" s="38"/>
      <c r="G196" s="39"/>
      <c r="H196" s="40"/>
      <c r="I196" s="11"/>
      <c r="J196" s="11"/>
      <c r="K196" s="11"/>
      <c r="L196" s="41">
        <v>3302</v>
      </c>
      <c r="M196" s="42"/>
      <c r="N196" s="42"/>
      <c r="O196" s="43"/>
      <c r="BG196" s="27"/>
      <c r="BH196" s="35"/>
      <c r="BI196" s="19"/>
      <c r="BJ196" s="28"/>
    </row>
    <row r="197" spans="1:62" s="3" customFormat="1" ht="15" x14ac:dyDescent="0.25">
      <c r="A197" s="36"/>
      <c r="B197" s="37"/>
      <c r="C197" s="37"/>
      <c r="D197" s="37"/>
      <c r="E197" s="38" t="s">
        <v>786</v>
      </c>
      <c r="F197" s="38"/>
      <c r="G197" s="39"/>
      <c r="H197" s="40"/>
      <c r="I197" s="11"/>
      <c r="J197" s="11"/>
      <c r="K197" s="11"/>
      <c r="L197" s="41">
        <v>1727</v>
      </c>
      <c r="M197" s="42"/>
      <c r="N197" s="42"/>
      <c r="O197" s="43"/>
      <c r="BG197" s="27"/>
      <c r="BH197" s="35"/>
      <c r="BI197" s="19"/>
      <c r="BJ197" s="28"/>
    </row>
    <row r="198" spans="1:62" s="3" customFormat="1" ht="15" x14ac:dyDescent="0.25">
      <c r="A198" s="36"/>
      <c r="B198" s="37"/>
      <c r="C198" s="37"/>
      <c r="D198" s="37"/>
      <c r="E198" s="38" t="s">
        <v>46</v>
      </c>
      <c r="F198" s="38"/>
      <c r="G198" s="39"/>
      <c r="H198" s="40"/>
      <c r="I198" s="11"/>
      <c r="J198" s="11"/>
      <c r="K198" s="11"/>
      <c r="L198" s="41">
        <v>8737</v>
      </c>
      <c r="M198" s="42"/>
      <c r="N198" s="42"/>
      <c r="O198" s="43"/>
      <c r="BG198" s="27"/>
      <c r="BH198" s="35"/>
      <c r="BI198" s="19"/>
      <c r="BJ198" s="28"/>
    </row>
    <row r="199" spans="1:62" s="3" customFormat="1" ht="22.5" x14ac:dyDescent="0.25">
      <c r="A199" s="45"/>
      <c r="B199" s="46" t="s">
        <v>126</v>
      </c>
      <c r="C199" s="141" t="s">
        <v>127</v>
      </c>
      <c r="D199" s="141"/>
      <c r="E199" s="141"/>
      <c r="F199" s="47" t="s">
        <v>80</v>
      </c>
      <c r="G199" s="39" t="s">
        <v>787</v>
      </c>
      <c r="H199" s="48">
        <v>12139.44</v>
      </c>
      <c r="I199" s="48"/>
      <c r="J199" s="48">
        <v>12139.44</v>
      </c>
      <c r="K199" s="49"/>
      <c r="L199" s="48">
        <v>4.6100000000000003</v>
      </c>
      <c r="M199" s="48"/>
      <c r="N199" s="48"/>
      <c r="O199" s="50">
        <v>4.6100000000000003</v>
      </c>
      <c r="BG199" s="27"/>
      <c r="BH199" s="35"/>
      <c r="BI199" s="19" t="s">
        <v>127</v>
      </c>
      <c r="BJ199" s="28"/>
    </row>
    <row r="200" spans="1:62" s="3" customFormat="1" ht="22.5" x14ac:dyDescent="0.25">
      <c r="A200" s="45"/>
      <c r="B200" s="46" t="s">
        <v>129</v>
      </c>
      <c r="C200" s="141" t="s">
        <v>130</v>
      </c>
      <c r="D200" s="141"/>
      <c r="E200" s="141"/>
      <c r="F200" s="47" t="s">
        <v>62</v>
      </c>
      <c r="G200" s="39" t="s">
        <v>788</v>
      </c>
      <c r="H200" s="48">
        <v>50.47</v>
      </c>
      <c r="I200" s="48"/>
      <c r="J200" s="48">
        <v>50.47</v>
      </c>
      <c r="K200" s="49"/>
      <c r="L200" s="48">
        <v>19.95</v>
      </c>
      <c r="M200" s="48"/>
      <c r="N200" s="48"/>
      <c r="O200" s="50">
        <v>19.95</v>
      </c>
      <c r="BG200" s="27"/>
      <c r="BH200" s="35"/>
      <c r="BI200" s="19" t="s">
        <v>130</v>
      </c>
      <c r="BJ200" s="28"/>
    </row>
    <row r="201" spans="1:62" s="3" customFormat="1" ht="90" x14ac:dyDescent="0.25">
      <c r="A201" s="29" t="s">
        <v>318</v>
      </c>
      <c r="B201" s="30" t="s">
        <v>86</v>
      </c>
      <c r="C201" s="136" t="s">
        <v>133</v>
      </c>
      <c r="D201" s="136"/>
      <c r="E201" s="136"/>
      <c r="F201" s="29" t="s">
        <v>88</v>
      </c>
      <c r="G201" s="52">
        <v>25</v>
      </c>
      <c r="H201" s="33">
        <v>193.51</v>
      </c>
      <c r="I201" s="33"/>
      <c r="J201" s="33">
        <v>193.51</v>
      </c>
      <c r="K201" s="31" t="s">
        <v>42</v>
      </c>
      <c r="L201" s="33">
        <v>41895</v>
      </c>
      <c r="M201" s="33"/>
      <c r="N201" s="34"/>
      <c r="O201" s="33">
        <v>41895</v>
      </c>
      <c r="BG201" s="27"/>
      <c r="BH201" s="35" t="s">
        <v>133</v>
      </c>
      <c r="BI201" s="19"/>
      <c r="BJ201" s="28"/>
    </row>
    <row r="202" spans="1:62" s="3" customFormat="1" ht="90" x14ac:dyDescent="0.25">
      <c r="A202" s="29" t="s">
        <v>330</v>
      </c>
      <c r="B202" s="30" t="s">
        <v>118</v>
      </c>
      <c r="C202" s="136" t="s">
        <v>789</v>
      </c>
      <c r="D202" s="136"/>
      <c r="E202" s="136"/>
      <c r="F202" s="29" t="s">
        <v>120</v>
      </c>
      <c r="G202" s="44">
        <v>1.05</v>
      </c>
      <c r="H202" s="33" t="s">
        <v>121</v>
      </c>
      <c r="I202" s="33" t="s">
        <v>122</v>
      </c>
      <c r="J202" s="33">
        <v>32.32</v>
      </c>
      <c r="K202" s="31" t="s">
        <v>42</v>
      </c>
      <c r="L202" s="33">
        <v>5123</v>
      </c>
      <c r="M202" s="33">
        <v>3935</v>
      </c>
      <c r="N202" s="34" t="s">
        <v>790</v>
      </c>
      <c r="O202" s="33">
        <v>294</v>
      </c>
      <c r="BG202" s="27"/>
      <c r="BH202" s="35" t="s">
        <v>789</v>
      </c>
      <c r="BI202" s="19"/>
      <c r="BJ202" s="28"/>
    </row>
    <row r="203" spans="1:62" s="3" customFormat="1" ht="15" x14ac:dyDescent="0.25">
      <c r="A203" s="36"/>
      <c r="B203" s="37"/>
      <c r="C203" s="37"/>
      <c r="D203" s="37"/>
      <c r="E203" s="38" t="s">
        <v>791</v>
      </c>
      <c r="F203" s="38"/>
      <c r="G203" s="39"/>
      <c r="H203" s="40"/>
      <c r="I203" s="11"/>
      <c r="J203" s="11"/>
      <c r="K203" s="11"/>
      <c r="L203" s="41">
        <v>4562</v>
      </c>
      <c r="M203" s="42"/>
      <c r="N203" s="42"/>
      <c r="O203" s="43"/>
      <c r="BG203" s="27"/>
      <c r="BH203" s="35"/>
      <c r="BI203" s="19"/>
      <c r="BJ203" s="28"/>
    </row>
    <row r="204" spans="1:62" s="3" customFormat="1" ht="15" x14ac:dyDescent="0.25">
      <c r="A204" s="36"/>
      <c r="B204" s="37"/>
      <c r="C204" s="37"/>
      <c r="D204" s="37"/>
      <c r="E204" s="38" t="s">
        <v>792</v>
      </c>
      <c r="F204" s="38"/>
      <c r="G204" s="39"/>
      <c r="H204" s="40"/>
      <c r="I204" s="11"/>
      <c r="J204" s="11"/>
      <c r="K204" s="11"/>
      <c r="L204" s="41">
        <v>2385</v>
      </c>
      <c r="M204" s="42"/>
      <c r="N204" s="42"/>
      <c r="O204" s="43"/>
      <c r="BG204" s="27"/>
      <c r="BH204" s="35"/>
      <c r="BI204" s="19"/>
      <c r="BJ204" s="28"/>
    </row>
    <row r="205" spans="1:62" s="3" customFormat="1" ht="15" x14ac:dyDescent="0.25">
      <c r="A205" s="36"/>
      <c r="B205" s="37"/>
      <c r="C205" s="37"/>
      <c r="D205" s="37"/>
      <c r="E205" s="38" t="s">
        <v>46</v>
      </c>
      <c r="F205" s="38"/>
      <c r="G205" s="39"/>
      <c r="H205" s="40"/>
      <c r="I205" s="11"/>
      <c r="J205" s="11"/>
      <c r="K205" s="11"/>
      <c r="L205" s="41">
        <v>12070</v>
      </c>
      <c r="M205" s="42"/>
      <c r="N205" s="42"/>
      <c r="O205" s="43"/>
      <c r="BG205" s="27"/>
      <c r="BH205" s="35"/>
      <c r="BI205" s="19"/>
      <c r="BJ205" s="28"/>
    </row>
    <row r="206" spans="1:62" s="3" customFormat="1" ht="22.5" x14ac:dyDescent="0.25">
      <c r="A206" s="45"/>
      <c r="B206" s="46" t="s">
        <v>126</v>
      </c>
      <c r="C206" s="141" t="s">
        <v>127</v>
      </c>
      <c r="D206" s="141"/>
      <c r="E206" s="141"/>
      <c r="F206" s="47" t="s">
        <v>80</v>
      </c>
      <c r="G206" s="39" t="s">
        <v>793</v>
      </c>
      <c r="H206" s="48">
        <v>12139.44</v>
      </c>
      <c r="I206" s="48"/>
      <c r="J206" s="48">
        <v>12139.44</v>
      </c>
      <c r="K206" s="49"/>
      <c r="L206" s="48">
        <v>6.37</v>
      </c>
      <c r="M206" s="48"/>
      <c r="N206" s="48"/>
      <c r="O206" s="50">
        <v>6.37</v>
      </c>
      <c r="BG206" s="27"/>
      <c r="BH206" s="35"/>
      <c r="BI206" s="19" t="s">
        <v>127</v>
      </c>
      <c r="BJ206" s="28"/>
    </row>
    <row r="207" spans="1:62" s="3" customFormat="1" ht="22.5" x14ac:dyDescent="0.25">
      <c r="A207" s="45"/>
      <c r="B207" s="46" t="s">
        <v>129</v>
      </c>
      <c r="C207" s="141" t="s">
        <v>130</v>
      </c>
      <c r="D207" s="141"/>
      <c r="E207" s="141"/>
      <c r="F207" s="47" t="s">
        <v>62</v>
      </c>
      <c r="G207" s="39" t="s">
        <v>794</v>
      </c>
      <c r="H207" s="48">
        <v>50.47</v>
      </c>
      <c r="I207" s="48"/>
      <c r="J207" s="48">
        <v>50.47</v>
      </c>
      <c r="K207" s="49"/>
      <c r="L207" s="48">
        <v>27.56</v>
      </c>
      <c r="M207" s="48"/>
      <c r="N207" s="48"/>
      <c r="O207" s="50">
        <v>27.56</v>
      </c>
      <c r="BG207" s="27"/>
      <c r="BH207" s="35"/>
      <c r="BI207" s="19" t="s">
        <v>130</v>
      </c>
      <c r="BJ207" s="28"/>
    </row>
    <row r="208" spans="1:62" s="3" customFormat="1" ht="90" x14ac:dyDescent="0.25">
      <c r="A208" s="29" t="s">
        <v>333</v>
      </c>
      <c r="B208" s="30" t="s">
        <v>795</v>
      </c>
      <c r="C208" s="136" t="s">
        <v>796</v>
      </c>
      <c r="D208" s="136"/>
      <c r="E208" s="136"/>
      <c r="F208" s="29" t="s">
        <v>88</v>
      </c>
      <c r="G208" s="52">
        <v>57</v>
      </c>
      <c r="H208" s="33">
        <v>338.99</v>
      </c>
      <c r="I208" s="33"/>
      <c r="J208" s="33">
        <v>338.99</v>
      </c>
      <c r="K208" s="31" t="s">
        <v>42</v>
      </c>
      <c r="L208" s="33">
        <v>167332</v>
      </c>
      <c r="M208" s="33"/>
      <c r="N208" s="34"/>
      <c r="O208" s="33">
        <v>167332</v>
      </c>
      <c r="BG208" s="27"/>
      <c r="BH208" s="35" t="s">
        <v>796</v>
      </c>
      <c r="BI208" s="19"/>
      <c r="BJ208" s="28"/>
    </row>
    <row r="209" spans="1:62" s="3" customFormat="1" ht="15" x14ac:dyDescent="0.25">
      <c r="A209" s="138" t="s">
        <v>797</v>
      </c>
      <c r="B209" s="139"/>
      <c r="C209" s="139"/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40"/>
      <c r="BG209" s="27" t="s">
        <v>797</v>
      </c>
      <c r="BH209" s="35"/>
      <c r="BI209" s="19"/>
      <c r="BJ209" s="28"/>
    </row>
    <row r="210" spans="1:62" s="3" customFormat="1" ht="90" x14ac:dyDescent="0.25">
      <c r="A210" s="29" t="s">
        <v>347</v>
      </c>
      <c r="B210" s="30" t="s">
        <v>798</v>
      </c>
      <c r="C210" s="136" t="s">
        <v>799</v>
      </c>
      <c r="D210" s="136"/>
      <c r="E210" s="136"/>
      <c r="F210" s="29" t="s">
        <v>141</v>
      </c>
      <c r="G210" s="32">
        <v>0.152</v>
      </c>
      <c r="H210" s="33" t="s">
        <v>800</v>
      </c>
      <c r="I210" s="33" t="s">
        <v>801</v>
      </c>
      <c r="J210" s="33">
        <v>12553.73</v>
      </c>
      <c r="K210" s="31" t="s">
        <v>42</v>
      </c>
      <c r="L210" s="33">
        <v>36039</v>
      </c>
      <c r="M210" s="33">
        <v>18213</v>
      </c>
      <c r="N210" s="34" t="s">
        <v>802</v>
      </c>
      <c r="O210" s="33">
        <v>16524</v>
      </c>
      <c r="BG210" s="27"/>
      <c r="BH210" s="35" t="s">
        <v>799</v>
      </c>
      <c r="BI210" s="19"/>
      <c r="BJ210" s="28"/>
    </row>
    <row r="211" spans="1:62" s="3" customFormat="1" ht="15" x14ac:dyDescent="0.25">
      <c r="A211" s="36"/>
      <c r="B211" s="37"/>
      <c r="C211" s="37"/>
      <c r="D211" s="37"/>
      <c r="E211" s="38" t="s">
        <v>803</v>
      </c>
      <c r="F211" s="38"/>
      <c r="G211" s="39"/>
      <c r="H211" s="40"/>
      <c r="I211" s="11"/>
      <c r="J211" s="11"/>
      <c r="K211" s="11"/>
      <c r="L211" s="41">
        <v>19908</v>
      </c>
      <c r="M211" s="42"/>
      <c r="N211" s="42"/>
      <c r="O211" s="43"/>
      <c r="BG211" s="27"/>
      <c r="BH211" s="35"/>
      <c r="BI211" s="19"/>
      <c r="BJ211" s="28"/>
    </row>
    <row r="212" spans="1:62" s="3" customFormat="1" ht="15" x14ac:dyDescent="0.25">
      <c r="A212" s="36"/>
      <c r="B212" s="37"/>
      <c r="C212" s="37"/>
      <c r="D212" s="37"/>
      <c r="E212" s="38" t="s">
        <v>804</v>
      </c>
      <c r="F212" s="38"/>
      <c r="G212" s="39"/>
      <c r="H212" s="40"/>
      <c r="I212" s="11"/>
      <c r="J212" s="11"/>
      <c r="K212" s="11"/>
      <c r="L212" s="41">
        <v>10138</v>
      </c>
      <c r="M212" s="42"/>
      <c r="N212" s="42"/>
      <c r="O212" s="43"/>
      <c r="BG212" s="27"/>
      <c r="BH212" s="35"/>
      <c r="BI212" s="19"/>
      <c r="BJ212" s="28"/>
    </row>
    <row r="213" spans="1:62" s="3" customFormat="1" ht="15" x14ac:dyDescent="0.25">
      <c r="A213" s="36"/>
      <c r="B213" s="37"/>
      <c r="C213" s="37"/>
      <c r="D213" s="37"/>
      <c r="E213" s="38" t="s">
        <v>46</v>
      </c>
      <c r="F213" s="38"/>
      <c r="G213" s="39"/>
      <c r="H213" s="40"/>
      <c r="I213" s="11"/>
      <c r="J213" s="11"/>
      <c r="K213" s="11"/>
      <c r="L213" s="41">
        <v>66085</v>
      </c>
      <c r="M213" s="42"/>
      <c r="N213" s="42"/>
      <c r="O213" s="43"/>
      <c r="BG213" s="27"/>
      <c r="BH213" s="35"/>
      <c r="BI213" s="19"/>
      <c r="BJ213" s="28"/>
    </row>
    <row r="214" spans="1:62" s="3" customFormat="1" ht="22.5" x14ac:dyDescent="0.25">
      <c r="A214" s="45"/>
      <c r="B214" s="46" t="s">
        <v>147</v>
      </c>
      <c r="C214" s="141" t="s">
        <v>148</v>
      </c>
      <c r="D214" s="141"/>
      <c r="E214" s="141"/>
      <c r="F214" s="47" t="s">
        <v>136</v>
      </c>
      <c r="G214" s="39" t="s">
        <v>805</v>
      </c>
      <c r="H214" s="48">
        <v>6.72</v>
      </c>
      <c r="I214" s="48"/>
      <c r="J214" s="48">
        <v>6.72</v>
      </c>
      <c r="K214" s="49"/>
      <c r="L214" s="48">
        <v>438.2</v>
      </c>
      <c r="M214" s="48"/>
      <c r="N214" s="48"/>
      <c r="O214" s="50">
        <v>438.2</v>
      </c>
      <c r="BG214" s="27"/>
      <c r="BH214" s="35"/>
      <c r="BI214" s="19" t="s">
        <v>148</v>
      </c>
      <c r="BJ214" s="28"/>
    </row>
    <row r="215" spans="1:62" s="3" customFormat="1" ht="22.5" x14ac:dyDescent="0.25">
      <c r="A215" s="45"/>
      <c r="B215" s="46" t="s">
        <v>150</v>
      </c>
      <c r="C215" s="141" t="s">
        <v>151</v>
      </c>
      <c r="D215" s="141"/>
      <c r="E215" s="141"/>
      <c r="F215" s="47" t="s">
        <v>136</v>
      </c>
      <c r="G215" s="39" t="s">
        <v>806</v>
      </c>
      <c r="H215" s="48">
        <v>7.08</v>
      </c>
      <c r="I215" s="48"/>
      <c r="J215" s="48">
        <v>7.08</v>
      </c>
      <c r="K215" s="49"/>
      <c r="L215" s="48">
        <v>76.41</v>
      </c>
      <c r="M215" s="48"/>
      <c r="N215" s="48"/>
      <c r="O215" s="50">
        <v>76.41</v>
      </c>
      <c r="BG215" s="27"/>
      <c r="BH215" s="35"/>
      <c r="BI215" s="19" t="s">
        <v>151</v>
      </c>
      <c r="BJ215" s="28"/>
    </row>
    <row r="216" spans="1:62" s="3" customFormat="1" ht="34.5" x14ac:dyDescent="0.25">
      <c r="A216" s="45"/>
      <c r="B216" s="46" t="s">
        <v>153</v>
      </c>
      <c r="C216" s="141" t="s">
        <v>154</v>
      </c>
      <c r="D216" s="141"/>
      <c r="E216" s="141"/>
      <c r="F216" s="47" t="s">
        <v>155</v>
      </c>
      <c r="G216" s="39" t="s">
        <v>807</v>
      </c>
      <c r="H216" s="48">
        <v>59.7</v>
      </c>
      <c r="I216" s="48"/>
      <c r="J216" s="48">
        <v>59.7</v>
      </c>
      <c r="K216" s="49"/>
      <c r="L216" s="48">
        <v>1034.48</v>
      </c>
      <c r="M216" s="48"/>
      <c r="N216" s="48"/>
      <c r="O216" s="50">
        <v>1034.48</v>
      </c>
      <c r="BG216" s="27"/>
      <c r="BH216" s="35"/>
      <c r="BI216" s="19" t="s">
        <v>154</v>
      </c>
      <c r="BJ216" s="28"/>
    </row>
    <row r="217" spans="1:62" s="3" customFormat="1" ht="22.5" x14ac:dyDescent="0.25">
      <c r="A217" s="45"/>
      <c r="B217" s="46" t="s">
        <v>157</v>
      </c>
      <c r="C217" s="141" t="s">
        <v>158</v>
      </c>
      <c r="D217" s="141"/>
      <c r="E217" s="141"/>
      <c r="F217" s="47" t="s">
        <v>159</v>
      </c>
      <c r="G217" s="39" t="s">
        <v>808</v>
      </c>
      <c r="H217" s="48">
        <v>57.1</v>
      </c>
      <c r="I217" s="48"/>
      <c r="J217" s="48">
        <v>57.1</v>
      </c>
      <c r="K217" s="49"/>
      <c r="L217" s="48">
        <v>235.21</v>
      </c>
      <c r="M217" s="48"/>
      <c r="N217" s="48"/>
      <c r="O217" s="50">
        <v>235.21</v>
      </c>
      <c r="BG217" s="27"/>
      <c r="BH217" s="35"/>
      <c r="BI217" s="19" t="s">
        <v>158</v>
      </c>
      <c r="BJ217" s="28"/>
    </row>
    <row r="218" spans="1:62" s="3" customFormat="1" ht="23.25" x14ac:dyDescent="0.25">
      <c r="A218" s="45"/>
      <c r="B218" s="46" t="s">
        <v>161</v>
      </c>
      <c r="C218" s="141" t="s">
        <v>162</v>
      </c>
      <c r="D218" s="141"/>
      <c r="E218" s="141"/>
      <c r="F218" s="47" t="s">
        <v>163</v>
      </c>
      <c r="G218" s="39" t="s">
        <v>809</v>
      </c>
      <c r="H218" s="48">
        <v>6.26</v>
      </c>
      <c r="I218" s="48"/>
      <c r="J218" s="48">
        <v>6.26</v>
      </c>
      <c r="K218" s="49"/>
      <c r="L218" s="48">
        <v>67.94</v>
      </c>
      <c r="M218" s="48"/>
      <c r="N218" s="48"/>
      <c r="O218" s="50">
        <v>67.94</v>
      </c>
      <c r="BG218" s="27"/>
      <c r="BH218" s="35"/>
      <c r="BI218" s="19" t="s">
        <v>162</v>
      </c>
      <c r="BJ218" s="28"/>
    </row>
    <row r="219" spans="1:62" s="3" customFormat="1" ht="22.5" x14ac:dyDescent="0.25">
      <c r="A219" s="45"/>
      <c r="B219" s="46" t="s">
        <v>165</v>
      </c>
      <c r="C219" s="141" t="s">
        <v>166</v>
      </c>
      <c r="D219" s="141"/>
      <c r="E219" s="141"/>
      <c r="F219" s="47" t="s">
        <v>167</v>
      </c>
      <c r="G219" s="39" t="s">
        <v>810</v>
      </c>
      <c r="H219" s="48">
        <v>46</v>
      </c>
      <c r="I219" s="48"/>
      <c r="J219" s="48">
        <v>46</v>
      </c>
      <c r="K219" s="49"/>
      <c r="L219" s="48">
        <v>55.94</v>
      </c>
      <c r="M219" s="48"/>
      <c r="N219" s="48"/>
      <c r="O219" s="50">
        <v>55.94</v>
      </c>
      <c r="BG219" s="27"/>
      <c r="BH219" s="35"/>
      <c r="BI219" s="19" t="s">
        <v>166</v>
      </c>
      <c r="BJ219" s="28"/>
    </row>
    <row r="220" spans="1:62" s="3" customFormat="1" ht="90" x14ac:dyDescent="0.25">
      <c r="A220" s="29" t="s">
        <v>352</v>
      </c>
      <c r="B220" s="30" t="s">
        <v>170</v>
      </c>
      <c r="C220" s="136" t="s">
        <v>811</v>
      </c>
      <c r="D220" s="136"/>
      <c r="E220" s="136"/>
      <c r="F220" s="29" t="s">
        <v>88</v>
      </c>
      <c r="G220" s="52">
        <v>9</v>
      </c>
      <c r="H220" s="33">
        <v>984.07</v>
      </c>
      <c r="I220" s="33"/>
      <c r="J220" s="33">
        <v>984.07</v>
      </c>
      <c r="K220" s="31" t="s">
        <v>42</v>
      </c>
      <c r="L220" s="33">
        <v>76698</v>
      </c>
      <c r="M220" s="33"/>
      <c r="N220" s="34"/>
      <c r="O220" s="33">
        <v>76698</v>
      </c>
      <c r="BG220" s="27"/>
      <c r="BH220" s="35" t="s">
        <v>811</v>
      </c>
      <c r="BI220" s="19"/>
      <c r="BJ220" s="28"/>
    </row>
    <row r="221" spans="1:62" s="3" customFormat="1" ht="90" x14ac:dyDescent="0.25">
      <c r="A221" s="29" t="s">
        <v>358</v>
      </c>
      <c r="B221" s="30" t="s">
        <v>170</v>
      </c>
      <c r="C221" s="136" t="s">
        <v>812</v>
      </c>
      <c r="D221" s="136"/>
      <c r="E221" s="136"/>
      <c r="F221" s="29" t="s">
        <v>88</v>
      </c>
      <c r="G221" s="52">
        <v>3</v>
      </c>
      <c r="H221" s="33">
        <v>929.21</v>
      </c>
      <c r="I221" s="33"/>
      <c r="J221" s="33">
        <v>929.21</v>
      </c>
      <c r="K221" s="31" t="s">
        <v>42</v>
      </c>
      <c r="L221" s="33">
        <v>24141</v>
      </c>
      <c r="M221" s="33"/>
      <c r="N221" s="34"/>
      <c r="O221" s="33">
        <v>24141</v>
      </c>
      <c r="BG221" s="27"/>
      <c r="BH221" s="35" t="s">
        <v>812</v>
      </c>
      <c r="BI221" s="19"/>
      <c r="BJ221" s="28"/>
    </row>
    <row r="222" spans="1:62" s="3" customFormat="1" ht="90" x14ac:dyDescent="0.25">
      <c r="A222" s="29" t="s">
        <v>359</v>
      </c>
      <c r="B222" s="30" t="s">
        <v>170</v>
      </c>
      <c r="C222" s="136" t="s">
        <v>813</v>
      </c>
      <c r="D222" s="136"/>
      <c r="E222" s="136"/>
      <c r="F222" s="29" t="s">
        <v>88</v>
      </c>
      <c r="G222" s="52">
        <v>1</v>
      </c>
      <c r="H222" s="33">
        <v>1290.99</v>
      </c>
      <c r="I222" s="33"/>
      <c r="J222" s="33">
        <v>1290.99</v>
      </c>
      <c r="K222" s="31" t="s">
        <v>42</v>
      </c>
      <c r="L222" s="33">
        <v>11180</v>
      </c>
      <c r="M222" s="33"/>
      <c r="N222" s="34"/>
      <c r="O222" s="33">
        <v>11180</v>
      </c>
      <c r="BG222" s="27"/>
      <c r="BH222" s="35" t="s">
        <v>813</v>
      </c>
      <c r="BI222" s="19"/>
      <c r="BJ222" s="28"/>
    </row>
    <row r="223" spans="1:62" s="3" customFormat="1" ht="90" x14ac:dyDescent="0.25">
      <c r="A223" s="29" t="s">
        <v>373</v>
      </c>
      <c r="B223" s="30" t="s">
        <v>170</v>
      </c>
      <c r="C223" s="136" t="s">
        <v>814</v>
      </c>
      <c r="D223" s="136"/>
      <c r="E223" s="136"/>
      <c r="F223" s="29" t="s">
        <v>88</v>
      </c>
      <c r="G223" s="52">
        <v>1</v>
      </c>
      <c r="H223" s="33">
        <v>1185.92</v>
      </c>
      <c r="I223" s="33"/>
      <c r="J223" s="33">
        <v>1185.92</v>
      </c>
      <c r="K223" s="31" t="s">
        <v>42</v>
      </c>
      <c r="L223" s="33">
        <v>10270</v>
      </c>
      <c r="M223" s="33"/>
      <c r="N223" s="34"/>
      <c r="O223" s="33">
        <v>10270</v>
      </c>
      <c r="BG223" s="27"/>
      <c r="BH223" s="35" t="s">
        <v>814</v>
      </c>
      <c r="BI223" s="19"/>
      <c r="BJ223" s="28"/>
    </row>
    <row r="224" spans="1:62" s="3" customFormat="1" ht="90" x14ac:dyDescent="0.25">
      <c r="A224" s="29" t="s">
        <v>384</v>
      </c>
      <c r="B224" s="30" t="s">
        <v>177</v>
      </c>
      <c r="C224" s="136" t="s">
        <v>178</v>
      </c>
      <c r="D224" s="136"/>
      <c r="E224" s="136"/>
      <c r="F224" s="29" t="s">
        <v>179</v>
      </c>
      <c r="G224" s="53">
        <v>15.2</v>
      </c>
      <c r="H224" s="33" t="s">
        <v>180</v>
      </c>
      <c r="I224" s="33">
        <v>0.53</v>
      </c>
      <c r="J224" s="33">
        <v>114.44</v>
      </c>
      <c r="K224" s="31" t="s">
        <v>42</v>
      </c>
      <c r="L224" s="33">
        <v>29045</v>
      </c>
      <c r="M224" s="33">
        <v>13887</v>
      </c>
      <c r="N224" s="34">
        <v>93</v>
      </c>
      <c r="O224" s="33">
        <v>15065</v>
      </c>
      <c r="BG224" s="27"/>
      <c r="BH224" s="35" t="s">
        <v>178</v>
      </c>
      <c r="BI224" s="19"/>
      <c r="BJ224" s="28"/>
    </row>
    <row r="225" spans="1:62" s="3" customFormat="1" ht="15" x14ac:dyDescent="0.25">
      <c r="A225" s="36"/>
      <c r="B225" s="37"/>
      <c r="C225" s="37"/>
      <c r="D225" s="37"/>
      <c r="E225" s="38" t="s">
        <v>815</v>
      </c>
      <c r="F225" s="38"/>
      <c r="G225" s="39"/>
      <c r="H225" s="40"/>
      <c r="I225" s="11"/>
      <c r="J225" s="11"/>
      <c r="K225" s="11"/>
      <c r="L225" s="41">
        <v>13887</v>
      </c>
      <c r="M225" s="42"/>
      <c r="N225" s="42"/>
      <c r="O225" s="43"/>
      <c r="BG225" s="27"/>
      <c r="BH225" s="35"/>
      <c r="BI225" s="19"/>
      <c r="BJ225" s="28"/>
    </row>
    <row r="226" spans="1:62" s="3" customFormat="1" ht="15" x14ac:dyDescent="0.25">
      <c r="A226" s="36"/>
      <c r="B226" s="37"/>
      <c r="C226" s="37"/>
      <c r="D226" s="37"/>
      <c r="E226" s="38" t="s">
        <v>816</v>
      </c>
      <c r="F226" s="38"/>
      <c r="G226" s="39"/>
      <c r="H226" s="40"/>
      <c r="I226" s="11"/>
      <c r="J226" s="11"/>
      <c r="K226" s="11"/>
      <c r="L226" s="41">
        <v>6805</v>
      </c>
      <c r="M226" s="42"/>
      <c r="N226" s="42"/>
      <c r="O226" s="43"/>
      <c r="BG226" s="27"/>
      <c r="BH226" s="35"/>
      <c r="BI226" s="19"/>
      <c r="BJ226" s="28"/>
    </row>
    <row r="227" spans="1:62" s="3" customFormat="1" ht="15" x14ac:dyDescent="0.25">
      <c r="A227" s="36"/>
      <c r="B227" s="37"/>
      <c r="C227" s="37"/>
      <c r="D227" s="37"/>
      <c r="E227" s="38" t="s">
        <v>46</v>
      </c>
      <c r="F227" s="38"/>
      <c r="G227" s="39"/>
      <c r="H227" s="40"/>
      <c r="I227" s="11"/>
      <c r="J227" s="11"/>
      <c r="K227" s="11"/>
      <c r="L227" s="41">
        <v>49737</v>
      </c>
      <c r="M227" s="42"/>
      <c r="N227" s="42"/>
      <c r="O227" s="43"/>
      <c r="BG227" s="27"/>
      <c r="BH227" s="35"/>
      <c r="BI227" s="19"/>
      <c r="BJ227" s="28"/>
    </row>
    <row r="228" spans="1:62" s="3" customFormat="1" ht="22.5" x14ac:dyDescent="0.25">
      <c r="A228" s="45"/>
      <c r="B228" s="46" t="s">
        <v>183</v>
      </c>
      <c r="C228" s="141" t="s">
        <v>184</v>
      </c>
      <c r="D228" s="141"/>
      <c r="E228" s="141"/>
      <c r="F228" s="47" t="s">
        <v>167</v>
      </c>
      <c r="G228" s="39" t="s">
        <v>817</v>
      </c>
      <c r="H228" s="48">
        <v>9</v>
      </c>
      <c r="I228" s="48"/>
      <c r="J228" s="48">
        <v>9</v>
      </c>
      <c r="K228" s="49"/>
      <c r="L228" s="48">
        <v>21.89</v>
      </c>
      <c r="M228" s="48"/>
      <c r="N228" s="48"/>
      <c r="O228" s="50">
        <v>21.89</v>
      </c>
      <c r="BG228" s="27"/>
      <c r="BH228" s="35"/>
      <c r="BI228" s="19" t="s">
        <v>184</v>
      </c>
      <c r="BJ228" s="28"/>
    </row>
    <row r="229" spans="1:62" s="3" customFormat="1" ht="23.25" x14ac:dyDescent="0.25">
      <c r="A229" s="45"/>
      <c r="B229" s="46" t="s">
        <v>186</v>
      </c>
      <c r="C229" s="141" t="s">
        <v>187</v>
      </c>
      <c r="D229" s="141"/>
      <c r="E229" s="141"/>
      <c r="F229" s="47" t="s">
        <v>188</v>
      </c>
      <c r="G229" s="39" t="s">
        <v>818</v>
      </c>
      <c r="H229" s="48">
        <v>27.66</v>
      </c>
      <c r="I229" s="48"/>
      <c r="J229" s="48">
        <v>27.66</v>
      </c>
      <c r="K229" s="49"/>
      <c r="L229" s="48">
        <v>882.91</v>
      </c>
      <c r="M229" s="48"/>
      <c r="N229" s="48"/>
      <c r="O229" s="50">
        <v>882.91</v>
      </c>
      <c r="BG229" s="27"/>
      <c r="BH229" s="35"/>
      <c r="BI229" s="19" t="s">
        <v>187</v>
      </c>
      <c r="BJ229" s="28"/>
    </row>
    <row r="230" spans="1:62" s="3" customFormat="1" ht="34.5" x14ac:dyDescent="0.25">
      <c r="A230" s="45"/>
      <c r="B230" s="46" t="s">
        <v>190</v>
      </c>
      <c r="C230" s="141" t="s">
        <v>191</v>
      </c>
      <c r="D230" s="141"/>
      <c r="E230" s="141"/>
      <c r="F230" s="47" t="s">
        <v>188</v>
      </c>
      <c r="G230" s="39" t="s">
        <v>818</v>
      </c>
      <c r="H230" s="48">
        <v>18.760000000000002</v>
      </c>
      <c r="I230" s="48"/>
      <c r="J230" s="48">
        <v>18.760000000000002</v>
      </c>
      <c r="K230" s="49"/>
      <c r="L230" s="48">
        <v>598.82000000000005</v>
      </c>
      <c r="M230" s="48"/>
      <c r="N230" s="48"/>
      <c r="O230" s="50">
        <v>598.82000000000005</v>
      </c>
      <c r="BG230" s="27"/>
      <c r="BH230" s="35"/>
      <c r="BI230" s="19" t="s">
        <v>191</v>
      </c>
      <c r="BJ230" s="28"/>
    </row>
    <row r="231" spans="1:62" s="3" customFormat="1" ht="34.5" x14ac:dyDescent="0.25">
      <c r="A231" s="45"/>
      <c r="B231" s="46" t="s">
        <v>192</v>
      </c>
      <c r="C231" s="141" t="s">
        <v>193</v>
      </c>
      <c r="D231" s="141"/>
      <c r="E231" s="141"/>
      <c r="F231" s="47" t="s">
        <v>188</v>
      </c>
      <c r="G231" s="39" t="s">
        <v>819</v>
      </c>
      <c r="H231" s="48">
        <v>23.52</v>
      </c>
      <c r="I231" s="48"/>
      <c r="J231" s="48">
        <v>23.52</v>
      </c>
      <c r="K231" s="49"/>
      <c r="L231" s="48">
        <v>235.95</v>
      </c>
      <c r="M231" s="48"/>
      <c r="N231" s="48"/>
      <c r="O231" s="50">
        <v>235.95</v>
      </c>
      <c r="BG231" s="27"/>
      <c r="BH231" s="35"/>
      <c r="BI231" s="19" t="s">
        <v>193</v>
      </c>
      <c r="BJ231" s="28"/>
    </row>
    <row r="232" spans="1:62" s="3" customFormat="1" ht="15" x14ac:dyDescent="0.25">
      <c r="A232" s="138" t="s">
        <v>820</v>
      </c>
      <c r="B232" s="139"/>
      <c r="C232" s="139"/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40"/>
      <c r="BG232" s="27" t="s">
        <v>820</v>
      </c>
      <c r="BH232" s="35"/>
      <c r="BI232" s="19"/>
      <c r="BJ232" s="28"/>
    </row>
    <row r="233" spans="1:62" s="3" customFormat="1" ht="90" x14ac:dyDescent="0.25">
      <c r="A233" s="29" t="s">
        <v>394</v>
      </c>
      <c r="B233" s="30" t="s">
        <v>197</v>
      </c>
      <c r="C233" s="136" t="s">
        <v>198</v>
      </c>
      <c r="D233" s="136"/>
      <c r="E233" s="136"/>
      <c r="F233" s="29" t="s">
        <v>199</v>
      </c>
      <c r="G233" s="44">
        <v>40.74</v>
      </c>
      <c r="H233" s="33" t="s">
        <v>200</v>
      </c>
      <c r="I233" s="33">
        <v>28.44</v>
      </c>
      <c r="J233" s="33">
        <v>26.34</v>
      </c>
      <c r="K233" s="31" t="s">
        <v>42</v>
      </c>
      <c r="L233" s="33">
        <v>84190</v>
      </c>
      <c r="M233" s="33">
        <v>61515</v>
      </c>
      <c r="N233" s="34">
        <v>13382</v>
      </c>
      <c r="O233" s="33">
        <v>9293</v>
      </c>
      <c r="BG233" s="27"/>
      <c r="BH233" s="35" t="s">
        <v>198</v>
      </c>
      <c r="BI233" s="19"/>
      <c r="BJ233" s="28"/>
    </row>
    <row r="234" spans="1:62" s="3" customFormat="1" ht="15" x14ac:dyDescent="0.25">
      <c r="A234" s="36"/>
      <c r="B234" s="37"/>
      <c r="C234" s="37"/>
      <c r="D234" s="37"/>
      <c r="E234" s="38" t="s">
        <v>821</v>
      </c>
      <c r="F234" s="38"/>
      <c r="G234" s="39"/>
      <c r="H234" s="40"/>
      <c r="I234" s="11"/>
      <c r="J234" s="11"/>
      <c r="K234" s="11"/>
      <c r="L234" s="41">
        <v>57209</v>
      </c>
      <c r="M234" s="42"/>
      <c r="N234" s="42"/>
      <c r="O234" s="43"/>
      <c r="BG234" s="27"/>
      <c r="BH234" s="35"/>
      <c r="BI234" s="19"/>
      <c r="BJ234" s="28"/>
    </row>
    <row r="235" spans="1:62" s="3" customFormat="1" ht="15" x14ac:dyDescent="0.25">
      <c r="A235" s="36"/>
      <c r="B235" s="37"/>
      <c r="C235" s="37"/>
      <c r="D235" s="37"/>
      <c r="E235" s="38" t="s">
        <v>822</v>
      </c>
      <c r="F235" s="38"/>
      <c r="G235" s="39"/>
      <c r="H235" s="40"/>
      <c r="I235" s="11"/>
      <c r="J235" s="11"/>
      <c r="K235" s="11"/>
      <c r="L235" s="41">
        <v>38139</v>
      </c>
      <c r="M235" s="42"/>
      <c r="N235" s="42"/>
      <c r="O235" s="43"/>
      <c r="BG235" s="27"/>
      <c r="BH235" s="35"/>
      <c r="BI235" s="19"/>
      <c r="BJ235" s="28"/>
    </row>
    <row r="236" spans="1:62" s="3" customFormat="1" ht="15" x14ac:dyDescent="0.25">
      <c r="A236" s="36"/>
      <c r="B236" s="37"/>
      <c r="C236" s="37"/>
      <c r="D236" s="37"/>
      <c r="E236" s="38" t="s">
        <v>46</v>
      </c>
      <c r="F236" s="38"/>
      <c r="G236" s="39"/>
      <c r="H236" s="40"/>
      <c r="I236" s="11"/>
      <c r="J236" s="11"/>
      <c r="K236" s="11"/>
      <c r="L236" s="41">
        <v>179538</v>
      </c>
      <c r="M236" s="42"/>
      <c r="N236" s="42"/>
      <c r="O236" s="43"/>
      <c r="BG236" s="27"/>
      <c r="BH236" s="35"/>
      <c r="BI236" s="19"/>
      <c r="BJ236" s="28"/>
    </row>
    <row r="237" spans="1:62" s="3" customFormat="1" ht="22.5" x14ac:dyDescent="0.25">
      <c r="A237" s="45"/>
      <c r="B237" s="46" t="s">
        <v>203</v>
      </c>
      <c r="C237" s="141" t="s">
        <v>204</v>
      </c>
      <c r="D237" s="141"/>
      <c r="E237" s="141"/>
      <c r="F237" s="47" t="s">
        <v>80</v>
      </c>
      <c r="G237" s="39" t="s">
        <v>823</v>
      </c>
      <c r="H237" s="48">
        <v>12320.59</v>
      </c>
      <c r="I237" s="48"/>
      <c r="J237" s="48">
        <v>12320.59</v>
      </c>
      <c r="K237" s="49"/>
      <c r="L237" s="48">
        <v>50.19</v>
      </c>
      <c r="M237" s="48"/>
      <c r="N237" s="48"/>
      <c r="O237" s="50">
        <v>50.19</v>
      </c>
      <c r="BG237" s="27"/>
      <c r="BH237" s="35"/>
      <c r="BI237" s="19" t="s">
        <v>204</v>
      </c>
      <c r="BJ237" s="28"/>
    </row>
    <row r="238" spans="1:62" s="3" customFormat="1" ht="23.25" x14ac:dyDescent="0.25">
      <c r="A238" s="45"/>
      <c r="B238" s="46" t="s">
        <v>206</v>
      </c>
      <c r="C238" s="141" t="s">
        <v>207</v>
      </c>
      <c r="D238" s="141"/>
      <c r="E238" s="141"/>
      <c r="F238" s="47" t="s">
        <v>155</v>
      </c>
      <c r="G238" s="39" t="s">
        <v>824</v>
      </c>
      <c r="H238" s="48">
        <v>64.86</v>
      </c>
      <c r="I238" s="48"/>
      <c r="J238" s="48">
        <v>64.86</v>
      </c>
      <c r="K238" s="49"/>
      <c r="L238" s="48">
        <v>264.24</v>
      </c>
      <c r="M238" s="48"/>
      <c r="N238" s="48"/>
      <c r="O238" s="50">
        <v>264.24</v>
      </c>
      <c r="BG238" s="27"/>
      <c r="BH238" s="35"/>
      <c r="BI238" s="19" t="s">
        <v>207</v>
      </c>
      <c r="BJ238" s="28"/>
    </row>
    <row r="239" spans="1:62" s="3" customFormat="1" ht="45.75" x14ac:dyDescent="0.25">
      <c r="A239" s="45"/>
      <c r="B239" s="46" t="s">
        <v>209</v>
      </c>
      <c r="C239" s="141" t="s">
        <v>210</v>
      </c>
      <c r="D239" s="141"/>
      <c r="E239" s="141"/>
      <c r="F239" s="47" t="s">
        <v>80</v>
      </c>
      <c r="G239" s="39" t="s">
        <v>825</v>
      </c>
      <c r="H239" s="48">
        <v>6207.31</v>
      </c>
      <c r="I239" s="48"/>
      <c r="J239" s="48">
        <v>6207.31</v>
      </c>
      <c r="K239" s="49"/>
      <c r="L239" s="48">
        <v>758.66</v>
      </c>
      <c r="M239" s="48"/>
      <c r="N239" s="48"/>
      <c r="O239" s="50">
        <v>758.66</v>
      </c>
      <c r="BG239" s="27"/>
      <c r="BH239" s="35"/>
      <c r="BI239" s="19" t="s">
        <v>210</v>
      </c>
      <c r="BJ239" s="28"/>
    </row>
    <row r="240" spans="1:62" s="3" customFormat="1" ht="90" x14ac:dyDescent="0.25">
      <c r="A240" s="29" t="s">
        <v>399</v>
      </c>
      <c r="B240" s="30" t="s">
        <v>213</v>
      </c>
      <c r="C240" s="136" t="s">
        <v>826</v>
      </c>
      <c r="D240" s="136"/>
      <c r="E240" s="136"/>
      <c r="F240" s="29" t="s">
        <v>88</v>
      </c>
      <c r="G240" s="52">
        <v>6</v>
      </c>
      <c r="H240" s="33">
        <v>2520.21</v>
      </c>
      <c r="I240" s="33"/>
      <c r="J240" s="33">
        <v>2520.21</v>
      </c>
      <c r="K240" s="31" t="s">
        <v>42</v>
      </c>
      <c r="L240" s="33">
        <v>130950</v>
      </c>
      <c r="M240" s="33"/>
      <c r="N240" s="34"/>
      <c r="O240" s="33">
        <v>130950</v>
      </c>
      <c r="BG240" s="27"/>
      <c r="BH240" s="35" t="s">
        <v>826</v>
      </c>
      <c r="BI240" s="19"/>
      <c r="BJ240" s="28"/>
    </row>
    <row r="241" spans="1:62" s="3" customFormat="1" ht="90" x14ac:dyDescent="0.25">
      <c r="A241" s="29" t="s">
        <v>405</v>
      </c>
      <c r="B241" s="30" t="s">
        <v>213</v>
      </c>
      <c r="C241" s="136" t="s">
        <v>827</v>
      </c>
      <c r="D241" s="136"/>
      <c r="E241" s="136"/>
      <c r="F241" s="29" t="s">
        <v>88</v>
      </c>
      <c r="G241" s="52">
        <v>12</v>
      </c>
      <c r="H241" s="33">
        <v>2659.74</v>
      </c>
      <c r="I241" s="33"/>
      <c r="J241" s="33">
        <v>2659.74</v>
      </c>
      <c r="K241" s="31" t="s">
        <v>42</v>
      </c>
      <c r="L241" s="33">
        <v>276400</v>
      </c>
      <c r="M241" s="33"/>
      <c r="N241" s="34"/>
      <c r="O241" s="33">
        <v>276400</v>
      </c>
      <c r="BG241" s="27"/>
      <c r="BH241" s="35" t="s">
        <v>827</v>
      </c>
      <c r="BI241" s="19"/>
      <c r="BJ241" s="28"/>
    </row>
    <row r="242" spans="1:62" s="3" customFormat="1" ht="90" x14ac:dyDescent="0.25">
      <c r="A242" s="29" t="s">
        <v>406</v>
      </c>
      <c r="B242" s="30" t="s">
        <v>213</v>
      </c>
      <c r="C242" s="136" t="s">
        <v>828</v>
      </c>
      <c r="D242" s="136"/>
      <c r="E242" s="136"/>
      <c r="F242" s="29" t="s">
        <v>88</v>
      </c>
      <c r="G242" s="52">
        <v>1</v>
      </c>
      <c r="H242" s="33">
        <v>3622.02</v>
      </c>
      <c r="I242" s="33"/>
      <c r="J242" s="33">
        <v>3622.02</v>
      </c>
      <c r="K242" s="31" t="s">
        <v>42</v>
      </c>
      <c r="L242" s="33">
        <v>31367</v>
      </c>
      <c r="M242" s="33"/>
      <c r="N242" s="34"/>
      <c r="O242" s="33">
        <v>31367</v>
      </c>
      <c r="BG242" s="27"/>
      <c r="BH242" s="35" t="s">
        <v>828</v>
      </c>
      <c r="BI242" s="19"/>
      <c r="BJ242" s="28"/>
    </row>
    <row r="243" spans="1:62" s="3" customFormat="1" ht="90" x14ac:dyDescent="0.25">
      <c r="A243" s="29" t="s">
        <v>411</v>
      </c>
      <c r="B243" s="30" t="s">
        <v>233</v>
      </c>
      <c r="C243" s="136" t="s">
        <v>234</v>
      </c>
      <c r="D243" s="136"/>
      <c r="E243" s="136"/>
      <c r="F243" s="29" t="s">
        <v>179</v>
      </c>
      <c r="G243" s="44">
        <v>40.74</v>
      </c>
      <c r="H243" s="33" t="s">
        <v>235</v>
      </c>
      <c r="I243" s="33">
        <v>0.6</v>
      </c>
      <c r="J243" s="33">
        <v>133.49</v>
      </c>
      <c r="K243" s="31" t="s">
        <v>42</v>
      </c>
      <c r="L243" s="33">
        <v>88197</v>
      </c>
      <c r="M243" s="33">
        <v>40819</v>
      </c>
      <c r="N243" s="34">
        <v>281</v>
      </c>
      <c r="O243" s="33">
        <v>47097</v>
      </c>
      <c r="BG243" s="27"/>
      <c r="BH243" s="35" t="s">
        <v>234</v>
      </c>
      <c r="BI243" s="19"/>
      <c r="BJ243" s="28"/>
    </row>
    <row r="244" spans="1:62" s="3" customFormat="1" ht="15" x14ac:dyDescent="0.25">
      <c r="A244" s="36"/>
      <c r="B244" s="37"/>
      <c r="C244" s="37"/>
      <c r="D244" s="37"/>
      <c r="E244" s="38" t="s">
        <v>829</v>
      </c>
      <c r="F244" s="38"/>
      <c r="G244" s="39"/>
      <c r="H244" s="40"/>
      <c r="I244" s="11"/>
      <c r="J244" s="11"/>
      <c r="K244" s="11"/>
      <c r="L244" s="41">
        <v>40819</v>
      </c>
      <c r="M244" s="42"/>
      <c r="N244" s="42"/>
      <c r="O244" s="43"/>
      <c r="BG244" s="27"/>
      <c r="BH244" s="35"/>
      <c r="BI244" s="19"/>
      <c r="BJ244" s="28"/>
    </row>
    <row r="245" spans="1:62" s="3" customFormat="1" ht="15" x14ac:dyDescent="0.25">
      <c r="A245" s="36"/>
      <c r="B245" s="37"/>
      <c r="C245" s="37"/>
      <c r="D245" s="37"/>
      <c r="E245" s="38" t="s">
        <v>830</v>
      </c>
      <c r="F245" s="38"/>
      <c r="G245" s="39"/>
      <c r="H245" s="40"/>
      <c r="I245" s="11"/>
      <c r="J245" s="11"/>
      <c r="K245" s="11"/>
      <c r="L245" s="41">
        <v>20001</v>
      </c>
      <c r="M245" s="42"/>
      <c r="N245" s="42"/>
      <c r="O245" s="43"/>
      <c r="BG245" s="27"/>
      <c r="BH245" s="35"/>
      <c r="BI245" s="19"/>
      <c r="BJ245" s="28"/>
    </row>
    <row r="246" spans="1:62" s="3" customFormat="1" ht="15" x14ac:dyDescent="0.25">
      <c r="A246" s="36"/>
      <c r="B246" s="37"/>
      <c r="C246" s="37"/>
      <c r="D246" s="37"/>
      <c r="E246" s="38" t="s">
        <v>46</v>
      </c>
      <c r="F246" s="38"/>
      <c r="G246" s="39"/>
      <c r="H246" s="40"/>
      <c r="I246" s="11"/>
      <c r="J246" s="11"/>
      <c r="K246" s="11"/>
      <c r="L246" s="41">
        <v>149017</v>
      </c>
      <c r="M246" s="42"/>
      <c r="N246" s="42"/>
      <c r="O246" s="43"/>
      <c r="BG246" s="27"/>
      <c r="BH246" s="35"/>
      <c r="BI246" s="19"/>
      <c r="BJ246" s="28"/>
    </row>
    <row r="247" spans="1:62" s="3" customFormat="1" ht="22.5" x14ac:dyDescent="0.25">
      <c r="A247" s="45"/>
      <c r="B247" s="46" t="s">
        <v>183</v>
      </c>
      <c r="C247" s="141" t="s">
        <v>184</v>
      </c>
      <c r="D247" s="141"/>
      <c r="E247" s="141"/>
      <c r="F247" s="47" t="s">
        <v>167</v>
      </c>
      <c r="G247" s="39" t="s">
        <v>831</v>
      </c>
      <c r="H247" s="48">
        <v>9</v>
      </c>
      <c r="I247" s="48"/>
      <c r="J247" s="48">
        <v>9</v>
      </c>
      <c r="K247" s="49"/>
      <c r="L247" s="48">
        <v>66</v>
      </c>
      <c r="M247" s="48"/>
      <c r="N247" s="48"/>
      <c r="O247" s="50">
        <v>66</v>
      </c>
      <c r="BG247" s="27"/>
      <c r="BH247" s="35"/>
      <c r="BI247" s="19" t="s">
        <v>184</v>
      </c>
      <c r="BJ247" s="28"/>
    </row>
    <row r="248" spans="1:62" s="3" customFormat="1" ht="23.25" x14ac:dyDescent="0.25">
      <c r="A248" s="45"/>
      <c r="B248" s="46" t="s">
        <v>186</v>
      </c>
      <c r="C248" s="141" t="s">
        <v>187</v>
      </c>
      <c r="D248" s="141"/>
      <c r="E248" s="141"/>
      <c r="F248" s="47" t="s">
        <v>188</v>
      </c>
      <c r="G248" s="39" t="s">
        <v>832</v>
      </c>
      <c r="H248" s="48">
        <v>27.66</v>
      </c>
      <c r="I248" s="48"/>
      <c r="J248" s="48">
        <v>27.66</v>
      </c>
      <c r="K248" s="49"/>
      <c r="L248" s="48">
        <v>3042.54</v>
      </c>
      <c r="M248" s="48"/>
      <c r="N248" s="48"/>
      <c r="O248" s="50">
        <v>3042.54</v>
      </c>
      <c r="BG248" s="27"/>
      <c r="BH248" s="35"/>
      <c r="BI248" s="19" t="s">
        <v>187</v>
      </c>
      <c r="BJ248" s="28"/>
    </row>
    <row r="249" spans="1:62" s="3" customFormat="1" ht="34.5" x14ac:dyDescent="0.25">
      <c r="A249" s="45"/>
      <c r="B249" s="46" t="s">
        <v>190</v>
      </c>
      <c r="C249" s="141" t="s">
        <v>191</v>
      </c>
      <c r="D249" s="141"/>
      <c r="E249" s="141"/>
      <c r="F249" s="47" t="s">
        <v>188</v>
      </c>
      <c r="G249" s="39" t="s">
        <v>833</v>
      </c>
      <c r="H249" s="48">
        <v>18.760000000000002</v>
      </c>
      <c r="I249" s="48"/>
      <c r="J249" s="48">
        <v>18.760000000000002</v>
      </c>
      <c r="K249" s="49"/>
      <c r="L249" s="48">
        <v>1681.42</v>
      </c>
      <c r="M249" s="48"/>
      <c r="N249" s="48"/>
      <c r="O249" s="50">
        <v>1681.42</v>
      </c>
      <c r="BG249" s="27"/>
      <c r="BH249" s="35"/>
      <c r="BI249" s="19" t="s">
        <v>191</v>
      </c>
      <c r="BJ249" s="28"/>
    </row>
    <row r="250" spans="1:62" s="3" customFormat="1" ht="23.25" x14ac:dyDescent="0.25">
      <c r="A250" s="45"/>
      <c r="B250" s="46" t="s">
        <v>241</v>
      </c>
      <c r="C250" s="141" t="s">
        <v>242</v>
      </c>
      <c r="D250" s="141"/>
      <c r="E250" s="141"/>
      <c r="F250" s="47" t="s">
        <v>188</v>
      </c>
      <c r="G250" s="39" t="s">
        <v>834</v>
      </c>
      <c r="H250" s="48">
        <v>34.590000000000003</v>
      </c>
      <c r="I250" s="48"/>
      <c r="J250" s="48">
        <v>34.590000000000003</v>
      </c>
      <c r="K250" s="49"/>
      <c r="L250" s="48">
        <v>648.23</v>
      </c>
      <c r="M250" s="48"/>
      <c r="N250" s="48"/>
      <c r="O250" s="50">
        <v>648.23</v>
      </c>
      <c r="BG250" s="27"/>
      <c r="BH250" s="35"/>
      <c r="BI250" s="19" t="s">
        <v>242</v>
      </c>
      <c r="BJ250" s="28"/>
    </row>
    <row r="251" spans="1:62" s="3" customFormat="1" ht="15" x14ac:dyDescent="0.25">
      <c r="A251" s="133" t="s">
        <v>835</v>
      </c>
      <c r="B251" s="134"/>
      <c r="C251" s="134"/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5"/>
      <c r="BG251" s="27"/>
      <c r="BH251" s="35"/>
      <c r="BI251" s="19"/>
      <c r="BJ251" s="28" t="s">
        <v>835</v>
      </c>
    </row>
    <row r="252" spans="1:62" s="3" customFormat="1" ht="90" x14ac:dyDescent="0.25">
      <c r="A252" s="29" t="s">
        <v>414</v>
      </c>
      <c r="B252" s="30" t="s">
        <v>836</v>
      </c>
      <c r="C252" s="136" t="s">
        <v>837</v>
      </c>
      <c r="D252" s="136"/>
      <c r="E252" s="136"/>
      <c r="F252" s="29" t="s">
        <v>838</v>
      </c>
      <c r="G252" s="44">
        <v>2.44</v>
      </c>
      <c r="H252" s="33" t="s">
        <v>839</v>
      </c>
      <c r="I252" s="33" t="s">
        <v>840</v>
      </c>
      <c r="J252" s="33">
        <v>719.49</v>
      </c>
      <c r="K252" s="31" t="s">
        <v>42</v>
      </c>
      <c r="L252" s="33">
        <v>171324</v>
      </c>
      <c r="M252" s="33">
        <v>72206</v>
      </c>
      <c r="N252" s="34" t="s">
        <v>841</v>
      </c>
      <c r="O252" s="33">
        <v>15202</v>
      </c>
      <c r="BG252" s="27"/>
      <c r="BH252" s="35" t="s">
        <v>837</v>
      </c>
      <c r="BI252" s="19"/>
      <c r="BJ252" s="28"/>
    </row>
    <row r="253" spans="1:62" s="3" customFormat="1" ht="15" x14ac:dyDescent="0.25">
      <c r="A253" s="36"/>
      <c r="B253" s="37"/>
      <c r="C253" s="37"/>
      <c r="D253" s="37"/>
      <c r="E253" s="38" t="s">
        <v>842</v>
      </c>
      <c r="F253" s="38"/>
      <c r="G253" s="39"/>
      <c r="H253" s="40"/>
      <c r="I253" s="11"/>
      <c r="J253" s="11"/>
      <c r="K253" s="11"/>
      <c r="L253" s="41">
        <v>83933</v>
      </c>
      <c r="M253" s="42"/>
      <c r="N253" s="42"/>
      <c r="O253" s="43"/>
      <c r="BG253" s="27"/>
      <c r="BH253" s="35"/>
      <c r="BI253" s="19"/>
      <c r="BJ253" s="28"/>
    </row>
    <row r="254" spans="1:62" s="3" customFormat="1" ht="15" x14ac:dyDescent="0.25">
      <c r="A254" s="36"/>
      <c r="B254" s="37"/>
      <c r="C254" s="37"/>
      <c r="D254" s="37"/>
      <c r="E254" s="38" t="s">
        <v>843</v>
      </c>
      <c r="F254" s="38"/>
      <c r="G254" s="39"/>
      <c r="H254" s="40"/>
      <c r="I254" s="11"/>
      <c r="J254" s="11"/>
      <c r="K254" s="11"/>
      <c r="L254" s="41">
        <v>55956</v>
      </c>
      <c r="M254" s="42"/>
      <c r="N254" s="42"/>
      <c r="O254" s="43"/>
      <c r="BG254" s="27"/>
      <c r="BH254" s="35"/>
      <c r="BI254" s="19"/>
      <c r="BJ254" s="28"/>
    </row>
    <row r="255" spans="1:62" s="3" customFormat="1" ht="15" x14ac:dyDescent="0.25">
      <c r="A255" s="36"/>
      <c r="B255" s="37"/>
      <c r="C255" s="37"/>
      <c r="D255" s="37"/>
      <c r="E255" s="38" t="s">
        <v>46</v>
      </c>
      <c r="F255" s="38"/>
      <c r="G255" s="39"/>
      <c r="H255" s="40"/>
      <c r="I255" s="11"/>
      <c r="J255" s="11"/>
      <c r="K255" s="11"/>
      <c r="L255" s="41">
        <v>311213</v>
      </c>
      <c r="M255" s="42"/>
      <c r="N255" s="42"/>
      <c r="O255" s="43"/>
      <c r="BG255" s="27"/>
      <c r="BH255" s="35"/>
      <c r="BI255" s="19"/>
      <c r="BJ255" s="28"/>
    </row>
    <row r="256" spans="1:62" s="3" customFormat="1" ht="22.5" x14ac:dyDescent="0.25">
      <c r="A256" s="45"/>
      <c r="B256" s="46" t="s">
        <v>844</v>
      </c>
      <c r="C256" s="141" t="s">
        <v>845</v>
      </c>
      <c r="D256" s="141"/>
      <c r="E256" s="141"/>
      <c r="F256" s="47" t="s">
        <v>80</v>
      </c>
      <c r="G256" s="39" t="s">
        <v>846</v>
      </c>
      <c r="H256" s="48">
        <v>33320.519999999997</v>
      </c>
      <c r="I256" s="48"/>
      <c r="J256" s="48">
        <v>33320.519999999997</v>
      </c>
      <c r="K256" s="49"/>
      <c r="L256" s="48">
        <v>8.1300000000000008</v>
      </c>
      <c r="M256" s="48"/>
      <c r="N256" s="48"/>
      <c r="O256" s="50">
        <v>8.1300000000000008</v>
      </c>
      <c r="BG256" s="27"/>
      <c r="BH256" s="35"/>
      <c r="BI256" s="19" t="s">
        <v>845</v>
      </c>
      <c r="BJ256" s="28"/>
    </row>
    <row r="257" spans="1:62" s="3" customFormat="1" ht="22.5" x14ac:dyDescent="0.25">
      <c r="A257" s="45"/>
      <c r="B257" s="46" t="s">
        <v>847</v>
      </c>
      <c r="C257" s="141" t="s">
        <v>848</v>
      </c>
      <c r="D257" s="141"/>
      <c r="E257" s="141"/>
      <c r="F257" s="47" t="s">
        <v>257</v>
      </c>
      <c r="G257" s="39" t="s">
        <v>849</v>
      </c>
      <c r="H257" s="48">
        <v>9.06</v>
      </c>
      <c r="I257" s="48"/>
      <c r="J257" s="48">
        <v>9.06</v>
      </c>
      <c r="K257" s="49"/>
      <c r="L257" s="48">
        <v>43.11</v>
      </c>
      <c r="M257" s="48"/>
      <c r="N257" s="48"/>
      <c r="O257" s="50">
        <v>43.11</v>
      </c>
      <c r="BG257" s="27"/>
      <c r="BH257" s="35"/>
      <c r="BI257" s="19" t="s">
        <v>848</v>
      </c>
      <c r="BJ257" s="28"/>
    </row>
    <row r="258" spans="1:62" s="3" customFormat="1" ht="23.25" x14ac:dyDescent="0.25">
      <c r="A258" s="45"/>
      <c r="B258" s="46" t="s">
        <v>850</v>
      </c>
      <c r="C258" s="141" t="s">
        <v>851</v>
      </c>
      <c r="D258" s="141"/>
      <c r="E258" s="141"/>
      <c r="F258" s="47" t="s">
        <v>80</v>
      </c>
      <c r="G258" s="39" t="s">
        <v>852</v>
      </c>
      <c r="H258" s="48">
        <v>2964.62</v>
      </c>
      <c r="I258" s="48"/>
      <c r="J258" s="48">
        <v>2964.62</v>
      </c>
      <c r="K258" s="49"/>
      <c r="L258" s="48">
        <v>0.22</v>
      </c>
      <c r="M258" s="48"/>
      <c r="N258" s="48"/>
      <c r="O258" s="50">
        <v>0.22</v>
      </c>
      <c r="BG258" s="27"/>
      <c r="BH258" s="35"/>
      <c r="BI258" s="19" t="s">
        <v>851</v>
      </c>
      <c r="BJ258" s="28"/>
    </row>
    <row r="259" spans="1:62" s="3" customFormat="1" ht="22.5" x14ac:dyDescent="0.25">
      <c r="A259" s="45"/>
      <c r="B259" s="46" t="s">
        <v>853</v>
      </c>
      <c r="C259" s="141" t="s">
        <v>854</v>
      </c>
      <c r="D259" s="141"/>
      <c r="E259" s="141"/>
      <c r="F259" s="47" t="s">
        <v>80</v>
      </c>
      <c r="G259" s="39" t="s">
        <v>855</v>
      </c>
      <c r="H259" s="48">
        <v>4515.5600000000004</v>
      </c>
      <c r="I259" s="48"/>
      <c r="J259" s="48">
        <v>4515.5600000000004</v>
      </c>
      <c r="K259" s="49"/>
      <c r="L259" s="48">
        <v>21.37</v>
      </c>
      <c r="M259" s="48"/>
      <c r="N259" s="48"/>
      <c r="O259" s="50">
        <v>21.37</v>
      </c>
      <c r="BG259" s="27"/>
      <c r="BH259" s="35"/>
      <c r="BI259" s="19" t="s">
        <v>854</v>
      </c>
      <c r="BJ259" s="28"/>
    </row>
    <row r="260" spans="1:62" s="3" customFormat="1" ht="22.5" x14ac:dyDescent="0.25">
      <c r="A260" s="45"/>
      <c r="B260" s="46" t="s">
        <v>856</v>
      </c>
      <c r="C260" s="141" t="s">
        <v>857</v>
      </c>
      <c r="D260" s="141"/>
      <c r="E260" s="141"/>
      <c r="F260" s="47" t="s">
        <v>80</v>
      </c>
      <c r="G260" s="39" t="s">
        <v>858</v>
      </c>
      <c r="H260" s="48">
        <v>10321.799999999999</v>
      </c>
      <c r="I260" s="48"/>
      <c r="J260" s="48">
        <v>10321.799999999999</v>
      </c>
      <c r="K260" s="49"/>
      <c r="L260" s="48">
        <v>579.26</v>
      </c>
      <c r="M260" s="48"/>
      <c r="N260" s="48"/>
      <c r="O260" s="50">
        <v>579.26</v>
      </c>
      <c r="BG260" s="27"/>
      <c r="BH260" s="35"/>
      <c r="BI260" s="19" t="s">
        <v>857</v>
      </c>
      <c r="BJ260" s="28"/>
    </row>
    <row r="261" spans="1:62" s="3" customFormat="1" ht="22.5" x14ac:dyDescent="0.25">
      <c r="A261" s="45"/>
      <c r="B261" s="46" t="s">
        <v>859</v>
      </c>
      <c r="C261" s="141" t="s">
        <v>860</v>
      </c>
      <c r="D261" s="141"/>
      <c r="E261" s="141"/>
      <c r="F261" s="47" t="s">
        <v>80</v>
      </c>
      <c r="G261" s="39" t="s">
        <v>861</v>
      </c>
      <c r="H261" s="48">
        <v>10672.41</v>
      </c>
      <c r="I261" s="48"/>
      <c r="J261" s="48">
        <v>10672.41</v>
      </c>
      <c r="K261" s="49"/>
      <c r="L261" s="48">
        <v>0.26</v>
      </c>
      <c r="M261" s="48"/>
      <c r="N261" s="48"/>
      <c r="O261" s="50">
        <v>0.26</v>
      </c>
      <c r="BG261" s="27"/>
      <c r="BH261" s="35"/>
      <c r="BI261" s="19" t="s">
        <v>860</v>
      </c>
      <c r="BJ261" s="28"/>
    </row>
    <row r="262" spans="1:62" s="3" customFormat="1" ht="22.5" x14ac:dyDescent="0.25">
      <c r="A262" s="45"/>
      <c r="B262" s="46" t="s">
        <v>60</v>
      </c>
      <c r="C262" s="141" t="s">
        <v>61</v>
      </c>
      <c r="D262" s="141"/>
      <c r="E262" s="141"/>
      <c r="F262" s="47" t="s">
        <v>62</v>
      </c>
      <c r="G262" s="39" t="s">
        <v>862</v>
      </c>
      <c r="H262" s="48">
        <v>5.3</v>
      </c>
      <c r="I262" s="48"/>
      <c r="J262" s="48">
        <v>5.3</v>
      </c>
      <c r="K262" s="49"/>
      <c r="L262" s="48">
        <v>7.63</v>
      </c>
      <c r="M262" s="48"/>
      <c r="N262" s="48"/>
      <c r="O262" s="50">
        <v>7.63</v>
      </c>
      <c r="BG262" s="27"/>
      <c r="BH262" s="35"/>
      <c r="BI262" s="19" t="s">
        <v>61</v>
      </c>
      <c r="BJ262" s="28"/>
    </row>
    <row r="263" spans="1:62" s="3" customFormat="1" ht="22.5" x14ac:dyDescent="0.25">
      <c r="A263" s="45"/>
      <c r="B263" s="46" t="s">
        <v>863</v>
      </c>
      <c r="C263" s="141" t="s">
        <v>864</v>
      </c>
      <c r="D263" s="141"/>
      <c r="E263" s="141"/>
      <c r="F263" s="47" t="s">
        <v>80</v>
      </c>
      <c r="G263" s="39" t="s">
        <v>865</v>
      </c>
      <c r="H263" s="48">
        <v>15512.28</v>
      </c>
      <c r="I263" s="48"/>
      <c r="J263" s="48">
        <v>15512.28</v>
      </c>
      <c r="K263" s="49"/>
      <c r="L263" s="48">
        <v>22.71</v>
      </c>
      <c r="M263" s="48"/>
      <c r="N263" s="48"/>
      <c r="O263" s="50">
        <v>22.71</v>
      </c>
      <c r="BG263" s="27"/>
      <c r="BH263" s="35"/>
      <c r="BI263" s="19" t="s">
        <v>864</v>
      </c>
      <c r="BJ263" s="28"/>
    </row>
    <row r="264" spans="1:62" s="3" customFormat="1" ht="34.5" x14ac:dyDescent="0.25">
      <c r="A264" s="45"/>
      <c r="B264" s="46" t="s">
        <v>866</v>
      </c>
      <c r="C264" s="141" t="s">
        <v>867</v>
      </c>
      <c r="D264" s="141"/>
      <c r="E264" s="141"/>
      <c r="F264" s="47" t="s">
        <v>257</v>
      </c>
      <c r="G264" s="39" t="s">
        <v>868</v>
      </c>
      <c r="H264" s="48">
        <v>2593.1999999999998</v>
      </c>
      <c r="I264" s="48"/>
      <c r="J264" s="48">
        <v>2593.1999999999998</v>
      </c>
      <c r="K264" s="49"/>
      <c r="L264" s="48">
        <v>6.52</v>
      </c>
      <c r="M264" s="48"/>
      <c r="N264" s="48"/>
      <c r="O264" s="50">
        <v>6.52</v>
      </c>
      <c r="BG264" s="27"/>
      <c r="BH264" s="35"/>
      <c r="BI264" s="19" t="s">
        <v>867</v>
      </c>
      <c r="BJ264" s="28"/>
    </row>
    <row r="265" spans="1:62" s="3" customFormat="1" ht="22.5" x14ac:dyDescent="0.25">
      <c r="A265" s="45"/>
      <c r="B265" s="46" t="s">
        <v>869</v>
      </c>
      <c r="C265" s="141" t="s">
        <v>870</v>
      </c>
      <c r="D265" s="141"/>
      <c r="E265" s="141"/>
      <c r="F265" s="47" t="s">
        <v>80</v>
      </c>
      <c r="G265" s="39" t="s">
        <v>871</v>
      </c>
      <c r="H265" s="48">
        <v>18353.45</v>
      </c>
      <c r="I265" s="48"/>
      <c r="J265" s="48">
        <v>18353.45</v>
      </c>
      <c r="K265" s="49"/>
      <c r="L265" s="48">
        <v>13.88</v>
      </c>
      <c r="M265" s="48"/>
      <c r="N265" s="48"/>
      <c r="O265" s="50">
        <v>13.88</v>
      </c>
      <c r="BG265" s="27"/>
      <c r="BH265" s="35"/>
      <c r="BI265" s="19" t="s">
        <v>870</v>
      </c>
      <c r="BJ265" s="28"/>
    </row>
    <row r="266" spans="1:62" s="3" customFormat="1" ht="45.75" x14ac:dyDescent="0.25">
      <c r="A266" s="45"/>
      <c r="B266" s="46" t="s">
        <v>872</v>
      </c>
      <c r="C266" s="141" t="s">
        <v>873</v>
      </c>
      <c r="D266" s="141"/>
      <c r="E266" s="141"/>
      <c r="F266" s="47" t="s">
        <v>80</v>
      </c>
      <c r="G266" s="39" t="s">
        <v>874</v>
      </c>
      <c r="H266" s="48">
        <v>16540.36</v>
      </c>
      <c r="I266" s="48"/>
      <c r="J266" s="48">
        <v>16540.36</v>
      </c>
      <c r="K266" s="49"/>
      <c r="L266" s="48">
        <v>1049.32</v>
      </c>
      <c r="M266" s="48"/>
      <c r="N266" s="48"/>
      <c r="O266" s="50">
        <v>1049.32</v>
      </c>
      <c r="BG266" s="27"/>
      <c r="BH266" s="35"/>
      <c r="BI266" s="19" t="s">
        <v>873</v>
      </c>
      <c r="BJ266" s="28"/>
    </row>
    <row r="267" spans="1:62" s="3" customFormat="1" ht="57" x14ac:dyDescent="0.25">
      <c r="A267" s="45"/>
      <c r="B267" s="46" t="s">
        <v>875</v>
      </c>
      <c r="C267" s="141" t="s">
        <v>876</v>
      </c>
      <c r="D267" s="141"/>
      <c r="E267" s="141"/>
      <c r="F267" s="47" t="s">
        <v>159</v>
      </c>
      <c r="G267" s="39" t="s">
        <v>877</v>
      </c>
      <c r="H267" s="48">
        <v>68.7</v>
      </c>
      <c r="I267" s="48"/>
      <c r="J267" s="48">
        <v>68.7</v>
      </c>
      <c r="K267" s="49"/>
      <c r="L267" s="48">
        <v>3.13</v>
      </c>
      <c r="M267" s="48"/>
      <c r="N267" s="48"/>
      <c r="O267" s="50">
        <v>3.13</v>
      </c>
      <c r="BG267" s="27"/>
      <c r="BH267" s="35"/>
      <c r="BI267" s="19" t="s">
        <v>876</v>
      </c>
      <c r="BJ267" s="28"/>
    </row>
    <row r="268" spans="1:62" s="3" customFormat="1" ht="90" x14ac:dyDescent="0.25">
      <c r="A268" s="29" t="s">
        <v>429</v>
      </c>
      <c r="B268" s="30" t="s">
        <v>878</v>
      </c>
      <c r="C268" s="136" t="s">
        <v>879</v>
      </c>
      <c r="D268" s="136"/>
      <c r="E268" s="136"/>
      <c r="F268" s="29" t="s">
        <v>838</v>
      </c>
      <c r="G268" s="32">
        <v>2.367</v>
      </c>
      <c r="H268" s="33" t="s">
        <v>880</v>
      </c>
      <c r="I268" s="33" t="s">
        <v>881</v>
      </c>
      <c r="J268" s="33">
        <v>4462.92</v>
      </c>
      <c r="K268" s="31" t="s">
        <v>42</v>
      </c>
      <c r="L268" s="33">
        <v>140931</v>
      </c>
      <c r="M268" s="33">
        <v>40166</v>
      </c>
      <c r="N268" s="34" t="s">
        <v>882</v>
      </c>
      <c r="O268" s="33">
        <v>91481</v>
      </c>
      <c r="BG268" s="27"/>
      <c r="BH268" s="35" t="s">
        <v>879</v>
      </c>
      <c r="BI268" s="19"/>
      <c r="BJ268" s="28"/>
    </row>
    <row r="269" spans="1:62" s="3" customFormat="1" ht="15" x14ac:dyDescent="0.25">
      <c r="A269" s="36"/>
      <c r="B269" s="37"/>
      <c r="C269" s="37"/>
      <c r="D269" s="37"/>
      <c r="E269" s="38" t="s">
        <v>883</v>
      </c>
      <c r="F269" s="38"/>
      <c r="G269" s="39"/>
      <c r="H269" s="40"/>
      <c r="I269" s="11"/>
      <c r="J269" s="11"/>
      <c r="K269" s="11"/>
      <c r="L269" s="41">
        <v>39652</v>
      </c>
      <c r="M269" s="42"/>
      <c r="N269" s="42"/>
      <c r="O269" s="43"/>
      <c r="BG269" s="27"/>
      <c r="BH269" s="35"/>
      <c r="BI269" s="19"/>
      <c r="BJ269" s="28"/>
    </row>
    <row r="270" spans="1:62" s="3" customFormat="1" ht="15" x14ac:dyDescent="0.25">
      <c r="A270" s="36"/>
      <c r="B270" s="37"/>
      <c r="C270" s="37"/>
      <c r="D270" s="37"/>
      <c r="E270" s="38" t="s">
        <v>884</v>
      </c>
      <c r="F270" s="38"/>
      <c r="G270" s="39"/>
      <c r="H270" s="40"/>
      <c r="I270" s="11"/>
      <c r="J270" s="11"/>
      <c r="K270" s="11"/>
      <c r="L270" s="41">
        <v>19826</v>
      </c>
      <c r="M270" s="42"/>
      <c r="N270" s="42"/>
      <c r="O270" s="43"/>
      <c r="BG270" s="27"/>
      <c r="BH270" s="35"/>
      <c r="BI270" s="19"/>
      <c r="BJ270" s="28"/>
    </row>
    <row r="271" spans="1:62" s="3" customFormat="1" ht="15" x14ac:dyDescent="0.25">
      <c r="A271" s="36"/>
      <c r="B271" s="37"/>
      <c r="C271" s="37"/>
      <c r="D271" s="37"/>
      <c r="E271" s="38" t="s">
        <v>46</v>
      </c>
      <c r="F271" s="38"/>
      <c r="G271" s="39"/>
      <c r="H271" s="40"/>
      <c r="I271" s="11"/>
      <c r="J271" s="11"/>
      <c r="K271" s="11"/>
      <c r="L271" s="41">
        <v>200409</v>
      </c>
      <c r="M271" s="42"/>
      <c r="N271" s="42"/>
      <c r="O271" s="43"/>
      <c r="BG271" s="27"/>
      <c r="BH271" s="35"/>
      <c r="BI271" s="19"/>
      <c r="BJ271" s="28"/>
    </row>
    <row r="272" spans="1:62" s="3" customFormat="1" ht="22.5" x14ac:dyDescent="0.25">
      <c r="A272" s="45"/>
      <c r="B272" s="46" t="s">
        <v>847</v>
      </c>
      <c r="C272" s="141" t="s">
        <v>848</v>
      </c>
      <c r="D272" s="141"/>
      <c r="E272" s="141"/>
      <c r="F272" s="47" t="s">
        <v>257</v>
      </c>
      <c r="G272" s="39" t="s">
        <v>885</v>
      </c>
      <c r="H272" s="48">
        <v>9.06</v>
      </c>
      <c r="I272" s="48"/>
      <c r="J272" s="48">
        <v>9.06</v>
      </c>
      <c r="K272" s="49"/>
      <c r="L272" s="48">
        <v>12.87</v>
      </c>
      <c r="M272" s="48"/>
      <c r="N272" s="48"/>
      <c r="O272" s="50">
        <v>12.87</v>
      </c>
      <c r="BG272" s="27"/>
      <c r="BH272" s="35"/>
      <c r="BI272" s="19" t="s">
        <v>848</v>
      </c>
      <c r="BJ272" s="28"/>
    </row>
    <row r="273" spans="1:62" s="3" customFormat="1" ht="23.25" x14ac:dyDescent="0.25">
      <c r="A273" s="45"/>
      <c r="B273" s="46" t="s">
        <v>886</v>
      </c>
      <c r="C273" s="141" t="s">
        <v>887</v>
      </c>
      <c r="D273" s="141"/>
      <c r="E273" s="141"/>
      <c r="F273" s="47" t="s">
        <v>80</v>
      </c>
      <c r="G273" s="39" t="s">
        <v>888</v>
      </c>
      <c r="H273" s="48">
        <v>4322.5200000000004</v>
      </c>
      <c r="I273" s="48"/>
      <c r="J273" s="48">
        <v>4322.5200000000004</v>
      </c>
      <c r="K273" s="49"/>
      <c r="L273" s="48">
        <v>10436.030000000001</v>
      </c>
      <c r="M273" s="48"/>
      <c r="N273" s="48"/>
      <c r="O273" s="50">
        <v>10436.030000000001</v>
      </c>
      <c r="BG273" s="27"/>
      <c r="BH273" s="35"/>
      <c r="BI273" s="19" t="s">
        <v>887</v>
      </c>
      <c r="BJ273" s="28"/>
    </row>
    <row r="274" spans="1:62" s="3" customFormat="1" ht="22.5" x14ac:dyDescent="0.25">
      <c r="A274" s="45"/>
      <c r="B274" s="46" t="s">
        <v>889</v>
      </c>
      <c r="C274" s="141" t="s">
        <v>890</v>
      </c>
      <c r="D274" s="141"/>
      <c r="E274" s="141"/>
      <c r="F274" s="47" t="s">
        <v>80</v>
      </c>
      <c r="G274" s="39" t="s">
        <v>891</v>
      </c>
      <c r="H274" s="48">
        <v>11660.3</v>
      </c>
      <c r="I274" s="48"/>
      <c r="J274" s="48">
        <v>11660.3</v>
      </c>
      <c r="K274" s="49"/>
      <c r="L274" s="48">
        <v>88.32</v>
      </c>
      <c r="M274" s="48"/>
      <c r="N274" s="48"/>
      <c r="O274" s="50">
        <v>88.32</v>
      </c>
      <c r="BG274" s="27"/>
      <c r="BH274" s="35"/>
      <c r="BI274" s="19" t="s">
        <v>890</v>
      </c>
      <c r="BJ274" s="28"/>
    </row>
    <row r="275" spans="1:62" s="3" customFormat="1" ht="22.5" x14ac:dyDescent="0.25">
      <c r="A275" s="45"/>
      <c r="B275" s="46" t="s">
        <v>60</v>
      </c>
      <c r="C275" s="141" t="s">
        <v>61</v>
      </c>
      <c r="D275" s="141"/>
      <c r="E275" s="141"/>
      <c r="F275" s="47" t="s">
        <v>62</v>
      </c>
      <c r="G275" s="39" t="s">
        <v>892</v>
      </c>
      <c r="H275" s="48">
        <v>5.3</v>
      </c>
      <c r="I275" s="48"/>
      <c r="J275" s="48">
        <v>5.3</v>
      </c>
      <c r="K275" s="49"/>
      <c r="L275" s="48">
        <v>2.5099999999999998</v>
      </c>
      <c r="M275" s="48"/>
      <c r="N275" s="48"/>
      <c r="O275" s="50">
        <v>2.5099999999999998</v>
      </c>
      <c r="BG275" s="27"/>
      <c r="BH275" s="35"/>
      <c r="BI275" s="19" t="s">
        <v>61</v>
      </c>
      <c r="BJ275" s="28"/>
    </row>
    <row r="276" spans="1:62" s="3" customFormat="1" ht="23.25" x14ac:dyDescent="0.25">
      <c r="A276" s="45"/>
      <c r="B276" s="46" t="s">
        <v>893</v>
      </c>
      <c r="C276" s="141" t="s">
        <v>894</v>
      </c>
      <c r="D276" s="141"/>
      <c r="E276" s="141"/>
      <c r="F276" s="47" t="s">
        <v>895</v>
      </c>
      <c r="G276" s="39" t="s">
        <v>896</v>
      </c>
      <c r="H276" s="48">
        <v>1</v>
      </c>
      <c r="I276" s="48"/>
      <c r="J276" s="48">
        <v>1</v>
      </c>
      <c r="K276" s="49"/>
      <c r="L276" s="48">
        <v>24</v>
      </c>
      <c r="M276" s="48"/>
      <c r="N276" s="48"/>
      <c r="O276" s="50">
        <v>24</v>
      </c>
      <c r="BG276" s="27"/>
      <c r="BH276" s="35"/>
      <c r="BI276" s="19" t="s">
        <v>894</v>
      </c>
      <c r="BJ276" s="28"/>
    </row>
    <row r="277" spans="1:62" s="3" customFormat="1" ht="90" x14ac:dyDescent="0.25">
      <c r="A277" s="29" t="s">
        <v>440</v>
      </c>
      <c r="B277" s="30" t="s">
        <v>897</v>
      </c>
      <c r="C277" s="136" t="s">
        <v>898</v>
      </c>
      <c r="D277" s="136"/>
      <c r="E277" s="136"/>
      <c r="F277" s="29" t="s">
        <v>899</v>
      </c>
      <c r="G277" s="52">
        <v>3</v>
      </c>
      <c r="H277" s="33" t="s">
        <v>900</v>
      </c>
      <c r="I277" s="33" t="s">
        <v>901</v>
      </c>
      <c r="J277" s="33">
        <v>8.6999999999999993</v>
      </c>
      <c r="K277" s="31" t="s">
        <v>42</v>
      </c>
      <c r="L277" s="33">
        <v>2740</v>
      </c>
      <c r="M277" s="33">
        <v>958</v>
      </c>
      <c r="N277" s="34" t="s">
        <v>902</v>
      </c>
      <c r="O277" s="33">
        <v>226</v>
      </c>
      <c r="BG277" s="27"/>
      <c r="BH277" s="35" t="s">
        <v>898</v>
      </c>
      <c r="BI277" s="19"/>
      <c r="BJ277" s="28"/>
    </row>
    <row r="278" spans="1:62" s="3" customFormat="1" ht="15" x14ac:dyDescent="0.25">
      <c r="A278" s="36"/>
      <c r="B278" s="37"/>
      <c r="C278" s="37"/>
      <c r="D278" s="37"/>
      <c r="E278" s="38" t="s">
        <v>903</v>
      </c>
      <c r="F278" s="38"/>
      <c r="G278" s="39"/>
      <c r="H278" s="40"/>
      <c r="I278" s="11"/>
      <c r="J278" s="11"/>
      <c r="K278" s="11"/>
      <c r="L278" s="41">
        <v>1372</v>
      </c>
      <c r="M278" s="42"/>
      <c r="N278" s="42"/>
      <c r="O278" s="43"/>
      <c r="BG278" s="27"/>
      <c r="BH278" s="35"/>
      <c r="BI278" s="19"/>
      <c r="BJ278" s="28"/>
    </row>
    <row r="279" spans="1:62" s="3" customFormat="1" ht="15" x14ac:dyDescent="0.25">
      <c r="A279" s="36"/>
      <c r="B279" s="37"/>
      <c r="C279" s="37"/>
      <c r="D279" s="37"/>
      <c r="E279" s="38" t="s">
        <v>904</v>
      </c>
      <c r="F279" s="38"/>
      <c r="G279" s="39"/>
      <c r="H279" s="40"/>
      <c r="I279" s="11"/>
      <c r="J279" s="11"/>
      <c r="K279" s="11"/>
      <c r="L279" s="41">
        <v>701</v>
      </c>
      <c r="M279" s="42"/>
      <c r="N279" s="42"/>
      <c r="O279" s="43"/>
      <c r="BG279" s="27"/>
      <c r="BH279" s="35"/>
      <c r="BI279" s="19"/>
      <c r="BJ279" s="28"/>
    </row>
    <row r="280" spans="1:62" s="3" customFormat="1" ht="15" x14ac:dyDescent="0.25">
      <c r="A280" s="36"/>
      <c r="B280" s="37"/>
      <c r="C280" s="37"/>
      <c r="D280" s="37"/>
      <c r="E280" s="38" t="s">
        <v>46</v>
      </c>
      <c r="F280" s="38"/>
      <c r="G280" s="39"/>
      <c r="H280" s="40"/>
      <c r="I280" s="11"/>
      <c r="J280" s="11"/>
      <c r="K280" s="11"/>
      <c r="L280" s="41">
        <v>4813</v>
      </c>
      <c r="M280" s="42"/>
      <c r="N280" s="42"/>
      <c r="O280" s="43"/>
      <c r="BG280" s="27"/>
      <c r="BH280" s="35"/>
      <c r="BI280" s="19"/>
      <c r="BJ280" s="28"/>
    </row>
    <row r="281" spans="1:62" s="3" customFormat="1" ht="23.25" x14ac:dyDescent="0.25">
      <c r="A281" s="45"/>
      <c r="B281" s="46" t="s">
        <v>905</v>
      </c>
      <c r="C281" s="141" t="s">
        <v>906</v>
      </c>
      <c r="D281" s="141"/>
      <c r="E281" s="141"/>
      <c r="F281" s="47" t="s">
        <v>62</v>
      </c>
      <c r="G281" s="39" t="s">
        <v>907</v>
      </c>
      <c r="H281" s="48">
        <v>26.6</v>
      </c>
      <c r="I281" s="48"/>
      <c r="J281" s="48">
        <v>26.6</v>
      </c>
      <c r="K281" s="49"/>
      <c r="L281" s="48">
        <v>25.54</v>
      </c>
      <c r="M281" s="48"/>
      <c r="N281" s="48"/>
      <c r="O281" s="50">
        <v>25.54</v>
      </c>
      <c r="BG281" s="27"/>
      <c r="BH281" s="35"/>
      <c r="BI281" s="19" t="s">
        <v>906</v>
      </c>
      <c r="BJ281" s="28"/>
    </row>
    <row r="282" spans="1:62" s="3" customFormat="1" ht="23.25" x14ac:dyDescent="0.25">
      <c r="A282" s="45"/>
      <c r="B282" s="46" t="s">
        <v>893</v>
      </c>
      <c r="C282" s="141" t="s">
        <v>894</v>
      </c>
      <c r="D282" s="141"/>
      <c r="E282" s="141"/>
      <c r="F282" s="47" t="s">
        <v>895</v>
      </c>
      <c r="G282" s="39" t="s">
        <v>908</v>
      </c>
      <c r="H282" s="48">
        <v>1</v>
      </c>
      <c r="I282" s="48"/>
      <c r="J282" s="48">
        <v>1</v>
      </c>
      <c r="K282" s="49"/>
      <c r="L282" s="48">
        <v>0.56999999999999995</v>
      </c>
      <c r="M282" s="48"/>
      <c r="N282" s="48"/>
      <c r="O282" s="50">
        <v>0.56999999999999995</v>
      </c>
      <c r="BG282" s="27"/>
      <c r="BH282" s="35"/>
      <c r="BI282" s="19" t="s">
        <v>894</v>
      </c>
      <c r="BJ282" s="28"/>
    </row>
    <row r="283" spans="1:62" s="3" customFormat="1" ht="90" x14ac:dyDescent="0.25">
      <c r="A283" s="29" t="s">
        <v>909</v>
      </c>
      <c r="B283" s="30" t="s">
        <v>910</v>
      </c>
      <c r="C283" s="136" t="s">
        <v>911</v>
      </c>
      <c r="D283" s="136"/>
      <c r="E283" s="136"/>
      <c r="F283" s="29" t="s">
        <v>88</v>
      </c>
      <c r="G283" s="52">
        <v>1</v>
      </c>
      <c r="H283" s="33">
        <v>47666.47</v>
      </c>
      <c r="I283" s="33"/>
      <c r="J283" s="33">
        <v>47666.47</v>
      </c>
      <c r="K283" s="31" t="s">
        <v>42</v>
      </c>
      <c r="L283" s="33">
        <v>412792</v>
      </c>
      <c r="M283" s="33"/>
      <c r="N283" s="34"/>
      <c r="O283" s="33">
        <v>412792</v>
      </c>
      <c r="BG283" s="27"/>
      <c r="BH283" s="35" t="s">
        <v>911</v>
      </c>
      <c r="BI283" s="19"/>
      <c r="BJ283" s="28"/>
    </row>
    <row r="284" spans="1:62" s="3" customFormat="1" ht="90" x14ac:dyDescent="0.25">
      <c r="A284" s="29" t="s">
        <v>912</v>
      </c>
      <c r="B284" s="30" t="s">
        <v>913</v>
      </c>
      <c r="C284" s="136" t="s">
        <v>914</v>
      </c>
      <c r="D284" s="136"/>
      <c r="E284" s="136"/>
      <c r="F284" s="29" t="s">
        <v>88</v>
      </c>
      <c r="G284" s="52">
        <v>1</v>
      </c>
      <c r="H284" s="33">
        <v>33321.4</v>
      </c>
      <c r="I284" s="33"/>
      <c r="J284" s="33">
        <v>33321.4</v>
      </c>
      <c r="K284" s="31" t="s">
        <v>42</v>
      </c>
      <c r="L284" s="33">
        <v>288563</v>
      </c>
      <c r="M284" s="33"/>
      <c r="N284" s="34"/>
      <c r="O284" s="33">
        <v>288563</v>
      </c>
      <c r="BG284" s="27"/>
      <c r="BH284" s="35" t="s">
        <v>914</v>
      </c>
      <c r="BI284" s="19"/>
      <c r="BJ284" s="28"/>
    </row>
    <row r="285" spans="1:62" s="3" customFormat="1" ht="90" x14ac:dyDescent="0.25">
      <c r="A285" s="29" t="s">
        <v>915</v>
      </c>
      <c r="B285" s="30" t="s">
        <v>916</v>
      </c>
      <c r="C285" s="136" t="s">
        <v>917</v>
      </c>
      <c r="D285" s="136"/>
      <c r="E285" s="136"/>
      <c r="F285" s="29" t="s">
        <v>88</v>
      </c>
      <c r="G285" s="52">
        <v>1</v>
      </c>
      <c r="H285" s="33">
        <v>10892.99</v>
      </c>
      <c r="I285" s="33"/>
      <c r="J285" s="33">
        <v>10892.99</v>
      </c>
      <c r="K285" s="31" t="s">
        <v>42</v>
      </c>
      <c r="L285" s="33">
        <v>94333</v>
      </c>
      <c r="M285" s="33"/>
      <c r="N285" s="34"/>
      <c r="O285" s="33">
        <v>94333</v>
      </c>
      <c r="BG285" s="27"/>
      <c r="BH285" s="35" t="s">
        <v>917</v>
      </c>
      <c r="BI285" s="19"/>
      <c r="BJ285" s="28"/>
    </row>
    <row r="286" spans="1:62" s="3" customFormat="1" ht="15" x14ac:dyDescent="0.25">
      <c r="A286" s="138" t="s">
        <v>918</v>
      </c>
      <c r="B286" s="139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40"/>
      <c r="BG286" s="27" t="s">
        <v>918</v>
      </c>
      <c r="BH286" s="35"/>
      <c r="BI286" s="19"/>
      <c r="BJ286" s="28"/>
    </row>
    <row r="287" spans="1:62" s="3" customFormat="1" ht="15" x14ac:dyDescent="0.25">
      <c r="A287" s="133" t="s">
        <v>919</v>
      </c>
      <c r="B287" s="134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5"/>
      <c r="BG287" s="27"/>
      <c r="BH287" s="35"/>
      <c r="BI287" s="19"/>
      <c r="BJ287" s="28" t="s">
        <v>919</v>
      </c>
    </row>
    <row r="288" spans="1:62" s="3" customFormat="1" ht="90" x14ac:dyDescent="0.25">
      <c r="A288" s="29" t="s">
        <v>920</v>
      </c>
      <c r="B288" s="30" t="s">
        <v>247</v>
      </c>
      <c r="C288" s="136" t="s">
        <v>248</v>
      </c>
      <c r="D288" s="136"/>
      <c r="E288" s="136"/>
      <c r="F288" s="29" t="s">
        <v>249</v>
      </c>
      <c r="G288" s="53">
        <v>2.2999999999999998</v>
      </c>
      <c r="H288" s="33" t="s">
        <v>250</v>
      </c>
      <c r="I288" s="33" t="s">
        <v>251</v>
      </c>
      <c r="J288" s="33">
        <v>7.57</v>
      </c>
      <c r="K288" s="31" t="s">
        <v>42</v>
      </c>
      <c r="L288" s="33">
        <v>48117</v>
      </c>
      <c r="M288" s="33">
        <v>46275</v>
      </c>
      <c r="N288" s="34" t="s">
        <v>921</v>
      </c>
      <c r="O288" s="33">
        <v>151</v>
      </c>
      <c r="BG288" s="27"/>
      <c r="BH288" s="35" t="s">
        <v>248</v>
      </c>
      <c r="BI288" s="19"/>
      <c r="BJ288" s="28"/>
    </row>
    <row r="289" spans="1:62" s="3" customFormat="1" ht="15" x14ac:dyDescent="0.25">
      <c r="A289" s="36"/>
      <c r="B289" s="37"/>
      <c r="C289" s="37"/>
      <c r="D289" s="37"/>
      <c r="E289" s="38" t="s">
        <v>922</v>
      </c>
      <c r="F289" s="38"/>
      <c r="G289" s="39"/>
      <c r="H289" s="40"/>
      <c r="I289" s="11"/>
      <c r="J289" s="11"/>
      <c r="K289" s="11"/>
      <c r="L289" s="41">
        <v>54514</v>
      </c>
      <c r="M289" s="42"/>
      <c r="N289" s="42"/>
      <c r="O289" s="43"/>
      <c r="BG289" s="27"/>
      <c r="BH289" s="35"/>
      <c r="BI289" s="19"/>
      <c r="BJ289" s="28"/>
    </row>
    <row r="290" spans="1:62" s="3" customFormat="1" ht="15" x14ac:dyDescent="0.25">
      <c r="A290" s="36"/>
      <c r="B290" s="37"/>
      <c r="C290" s="37"/>
      <c r="D290" s="37"/>
      <c r="E290" s="38" t="s">
        <v>923</v>
      </c>
      <c r="F290" s="38"/>
      <c r="G290" s="39"/>
      <c r="H290" s="40"/>
      <c r="I290" s="11"/>
      <c r="J290" s="11"/>
      <c r="K290" s="11"/>
      <c r="L290" s="41">
        <v>31637</v>
      </c>
      <c r="M290" s="42"/>
      <c r="N290" s="42"/>
      <c r="O290" s="43"/>
      <c r="BG290" s="27"/>
      <c r="BH290" s="35"/>
      <c r="BI290" s="19"/>
      <c r="BJ290" s="28"/>
    </row>
    <row r="291" spans="1:62" s="3" customFormat="1" ht="15" x14ac:dyDescent="0.25">
      <c r="A291" s="36"/>
      <c r="B291" s="37"/>
      <c r="C291" s="37"/>
      <c r="D291" s="37"/>
      <c r="E291" s="38" t="s">
        <v>46</v>
      </c>
      <c r="F291" s="38"/>
      <c r="G291" s="39"/>
      <c r="H291" s="40"/>
      <c r="I291" s="11"/>
      <c r="J291" s="11"/>
      <c r="K291" s="11"/>
      <c r="L291" s="41">
        <v>134268</v>
      </c>
      <c r="M291" s="42"/>
      <c r="N291" s="42"/>
      <c r="O291" s="43"/>
      <c r="BG291" s="27"/>
      <c r="BH291" s="35"/>
      <c r="BI291" s="19"/>
      <c r="BJ291" s="28"/>
    </row>
    <row r="292" spans="1:62" s="3" customFormat="1" ht="22.5" x14ac:dyDescent="0.25">
      <c r="A292" s="45"/>
      <c r="B292" s="46" t="s">
        <v>255</v>
      </c>
      <c r="C292" s="141" t="s">
        <v>256</v>
      </c>
      <c r="D292" s="141"/>
      <c r="E292" s="141"/>
      <c r="F292" s="47" t="s">
        <v>257</v>
      </c>
      <c r="G292" s="39" t="s">
        <v>924</v>
      </c>
      <c r="H292" s="48">
        <v>2.16</v>
      </c>
      <c r="I292" s="48"/>
      <c r="J292" s="48">
        <v>2.16</v>
      </c>
      <c r="K292" s="49"/>
      <c r="L292" s="48">
        <v>17.39</v>
      </c>
      <c r="M292" s="48"/>
      <c r="N292" s="48"/>
      <c r="O292" s="50">
        <v>17.39</v>
      </c>
      <c r="BG292" s="27"/>
      <c r="BH292" s="35"/>
      <c r="BI292" s="19" t="s">
        <v>256</v>
      </c>
      <c r="BJ292" s="28"/>
    </row>
    <row r="293" spans="1:62" s="3" customFormat="1" ht="90" x14ac:dyDescent="0.25">
      <c r="A293" s="29" t="s">
        <v>925</v>
      </c>
      <c r="B293" s="30" t="s">
        <v>260</v>
      </c>
      <c r="C293" s="136" t="s">
        <v>311</v>
      </c>
      <c r="D293" s="136"/>
      <c r="E293" s="136"/>
      <c r="F293" s="29" t="s">
        <v>249</v>
      </c>
      <c r="G293" s="53">
        <v>2.2999999999999998</v>
      </c>
      <c r="H293" s="33" t="s">
        <v>926</v>
      </c>
      <c r="I293" s="33" t="s">
        <v>927</v>
      </c>
      <c r="J293" s="33"/>
      <c r="K293" s="31" t="s">
        <v>42</v>
      </c>
      <c r="L293" s="33">
        <v>11352</v>
      </c>
      <c r="M293" s="33">
        <v>7404</v>
      </c>
      <c r="N293" s="34" t="s">
        <v>928</v>
      </c>
      <c r="O293" s="33"/>
      <c r="BG293" s="27"/>
      <c r="BH293" s="35" t="s">
        <v>311</v>
      </c>
      <c r="BI293" s="19"/>
      <c r="BJ293" s="28"/>
    </row>
    <row r="294" spans="1:62" s="3" customFormat="1" ht="15" x14ac:dyDescent="0.25">
      <c r="A294" s="36"/>
      <c r="B294" s="37"/>
      <c r="C294" s="37"/>
      <c r="D294" s="37"/>
      <c r="E294" s="38" t="s">
        <v>929</v>
      </c>
      <c r="F294" s="38"/>
      <c r="G294" s="39"/>
      <c r="H294" s="40"/>
      <c r="I294" s="11"/>
      <c r="J294" s="11"/>
      <c r="K294" s="11"/>
      <c r="L294" s="41">
        <v>14064</v>
      </c>
      <c r="M294" s="42"/>
      <c r="N294" s="42"/>
      <c r="O294" s="43"/>
      <c r="BG294" s="27"/>
      <c r="BH294" s="35"/>
      <c r="BI294" s="19"/>
      <c r="BJ294" s="28"/>
    </row>
    <row r="295" spans="1:62" s="3" customFormat="1" ht="15" x14ac:dyDescent="0.25">
      <c r="A295" s="36"/>
      <c r="B295" s="37"/>
      <c r="C295" s="37"/>
      <c r="D295" s="37"/>
      <c r="E295" s="38" t="s">
        <v>930</v>
      </c>
      <c r="F295" s="38"/>
      <c r="G295" s="39"/>
      <c r="H295" s="40"/>
      <c r="I295" s="11"/>
      <c r="J295" s="11"/>
      <c r="K295" s="11"/>
      <c r="L295" s="41">
        <v>8162</v>
      </c>
      <c r="M295" s="42"/>
      <c r="N295" s="42"/>
      <c r="O295" s="43"/>
      <c r="BG295" s="27"/>
      <c r="BH295" s="35"/>
      <c r="BI295" s="19"/>
      <c r="BJ295" s="28"/>
    </row>
    <row r="296" spans="1:62" s="3" customFormat="1" ht="15" x14ac:dyDescent="0.25">
      <c r="A296" s="36"/>
      <c r="B296" s="37"/>
      <c r="C296" s="37"/>
      <c r="D296" s="37"/>
      <c r="E296" s="38" t="s">
        <v>46</v>
      </c>
      <c r="F296" s="38"/>
      <c r="G296" s="39"/>
      <c r="H296" s="40"/>
      <c r="I296" s="11"/>
      <c r="J296" s="11"/>
      <c r="K296" s="11"/>
      <c r="L296" s="41">
        <v>33578</v>
      </c>
      <c r="M296" s="42"/>
      <c r="N296" s="42"/>
      <c r="O296" s="43"/>
      <c r="BG296" s="27"/>
      <c r="BH296" s="35"/>
      <c r="BI296" s="19"/>
      <c r="BJ296" s="28"/>
    </row>
    <row r="297" spans="1:62" s="3" customFormat="1" ht="90" x14ac:dyDescent="0.25">
      <c r="A297" s="29" t="s">
        <v>931</v>
      </c>
      <c r="B297" s="30" t="s">
        <v>932</v>
      </c>
      <c r="C297" s="136" t="s">
        <v>933</v>
      </c>
      <c r="D297" s="136"/>
      <c r="E297" s="136"/>
      <c r="F297" s="29" t="s">
        <v>257</v>
      </c>
      <c r="G297" s="32">
        <v>19.940999999999999</v>
      </c>
      <c r="H297" s="33">
        <v>706.81</v>
      </c>
      <c r="I297" s="33"/>
      <c r="J297" s="33">
        <v>706.81</v>
      </c>
      <c r="K297" s="31" t="s">
        <v>42</v>
      </c>
      <c r="L297" s="33">
        <v>122058</v>
      </c>
      <c r="M297" s="33"/>
      <c r="N297" s="34"/>
      <c r="O297" s="33">
        <v>122058</v>
      </c>
      <c r="BG297" s="27"/>
      <c r="BH297" s="35" t="s">
        <v>933</v>
      </c>
      <c r="BI297" s="19"/>
      <c r="BJ297" s="28"/>
    </row>
    <row r="298" spans="1:62" s="3" customFormat="1" ht="90" x14ac:dyDescent="0.25">
      <c r="A298" s="29" t="s">
        <v>934</v>
      </c>
      <c r="B298" s="30" t="s">
        <v>271</v>
      </c>
      <c r="C298" s="136" t="s">
        <v>935</v>
      </c>
      <c r="D298" s="136"/>
      <c r="E298" s="136"/>
      <c r="F298" s="29" t="s">
        <v>273</v>
      </c>
      <c r="G298" s="32">
        <v>3.3180000000000001</v>
      </c>
      <c r="H298" s="33" t="s">
        <v>274</v>
      </c>
      <c r="I298" s="33" t="s">
        <v>275</v>
      </c>
      <c r="J298" s="33">
        <v>11841.21</v>
      </c>
      <c r="K298" s="31" t="s">
        <v>42</v>
      </c>
      <c r="L298" s="33">
        <v>486777</v>
      </c>
      <c r="M298" s="33">
        <v>136316</v>
      </c>
      <c r="N298" s="34" t="s">
        <v>936</v>
      </c>
      <c r="O298" s="33">
        <v>340243</v>
      </c>
      <c r="BG298" s="27"/>
      <c r="BH298" s="35" t="s">
        <v>935</v>
      </c>
      <c r="BI298" s="19"/>
      <c r="BJ298" s="28"/>
    </row>
    <row r="299" spans="1:62" s="3" customFormat="1" ht="15" x14ac:dyDescent="0.25">
      <c r="A299" s="36"/>
      <c r="B299" s="37"/>
      <c r="C299" s="37"/>
      <c r="D299" s="37"/>
      <c r="E299" s="38" t="s">
        <v>937</v>
      </c>
      <c r="F299" s="38"/>
      <c r="G299" s="39"/>
      <c r="H299" s="40"/>
      <c r="I299" s="11"/>
      <c r="J299" s="11"/>
      <c r="K299" s="11"/>
      <c r="L299" s="41">
        <v>170395</v>
      </c>
      <c r="M299" s="42"/>
      <c r="N299" s="42"/>
      <c r="O299" s="43"/>
      <c r="BG299" s="27"/>
      <c r="BH299" s="35"/>
      <c r="BI299" s="19"/>
      <c r="BJ299" s="28"/>
    </row>
    <row r="300" spans="1:62" s="3" customFormat="1" ht="15" x14ac:dyDescent="0.25">
      <c r="A300" s="36"/>
      <c r="B300" s="37"/>
      <c r="C300" s="37"/>
      <c r="D300" s="37"/>
      <c r="E300" s="38" t="s">
        <v>938</v>
      </c>
      <c r="F300" s="38"/>
      <c r="G300" s="39"/>
      <c r="H300" s="40"/>
      <c r="I300" s="11"/>
      <c r="J300" s="11"/>
      <c r="K300" s="11"/>
      <c r="L300" s="41">
        <v>98890</v>
      </c>
      <c r="M300" s="42"/>
      <c r="N300" s="42"/>
      <c r="O300" s="43"/>
      <c r="BG300" s="27"/>
      <c r="BH300" s="35"/>
      <c r="BI300" s="19"/>
      <c r="BJ300" s="28"/>
    </row>
    <row r="301" spans="1:62" s="3" customFormat="1" ht="15" x14ac:dyDescent="0.25">
      <c r="A301" s="36"/>
      <c r="B301" s="37"/>
      <c r="C301" s="37"/>
      <c r="D301" s="37"/>
      <c r="E301" s="38" t="s">
        <v>46</v>
      </c>
      <c r="F301" s="38"/>
      <c r="G301" s="39"/>
      <c r="H301" s="40"/>
      <c r="I301" s="11"/>
      <c r="J301" s="11"/>
      <c r="K301" s="11"/>
      <c r="L301" s="41">
        <v>756062</v>
      </c>
      <c r="M301" s="42"/>
      <c r="N301" s="42"/>
      <c r="O301" s="43"/>
      <c r="BG301" s="27"/>
      <c r="BH301" s="35"/>
      <c r="BI301" s="19"/>
      <c r="BJ301" s="28"/>
    </row>
    <row r="302" spans="1:62" s="3" customFormat="1" ht="34.5" x14ac:dyDescent="0.25">
      <c r="A302" s="45"/>
      <c r="B302" s="46" t="s">
        <v>279</v>
      </c>
      <c r="C302" s="141" t="s">
        <v>280</v>
      </c>
      <c r="D302" s="141"/>
      <c r="E302" s="141"/>
      <c r="F302" s="47" t="s">
        <v>80</v>
      </c>
      <c r="G302" s="39" t="s">
        <v>939</v>
      </c>
      <c r="H302" s="48">
        <v>17894.900000000001</v>
      </c>
      <c r="I302" s="48"/>
      <c r="J302" s="48">
        <v>17894.900000000001</v>
      </c>
      <c r="K302" s="49"/>
      <c r="L302" s="48">
        <v>11.88</v>
      </c>
      <c r="M302" s="48"/>
      <c r="N302" s="48"/>
      <c r="O302" s="50">
        <v>11.88</v>
      </c>
      <c r="BG302" s="27"/>
      <c r="BH302" s="35"/>
      <c r="BI302" s="19" t="s">
        <v>280</v>
      </c>
      <c r="BJ302" s="28"/>
    </row>
    <row r="303" spans="1:62" s="3" customFormat="1" ht="23.25" x14ac:dyDescent="0.25">
      <c r="A303" s="45"/>
      <c r="B303" s="46" t="s">
        <v>282</v>
      </c>
      <c r="C303" s="141" t="s">
        <v>283</v>
      </c>
      <c r="D303" s="141"/>
      <c r="E303" s="141"/>
      <c r="F303" s="47" t="s">
        <v>80</v>
      </c>
      <c r="G303" s="39" t="s">
        <v>940</v>
      </c>
      <c r="H303" s="48">
        <v>13965.45</v>
      </c>
      <c r="I303" s="48"/>
      <c r="J303" s="48">
        <v>13965.45</v>
      </c>
      <c r="K303" s="49"/>
      <c r="L303" s="48">
        <v>315.08999999999997</v>
      </c>
      <c r="M303" s="48"/>
      <c r="N303" s="48"/>
      <c r="O303" s="50">
        <v>315.08999999999997</v>
      </c>
      <c r="BG303" s="27"/>
      <c r="BH303" s="35"/>
      <c r="BI303" s="19" t="s">
        <v>283</v>
      </c>
      <c r="BJ303" s="28"/>
    </row>
    <row r="304" spans="1:62" s="3" customFormat="1" ht="23.25" x14ac:dyDescent="0.25">
      <c r="A304" s="45"/>
      <c r="B304" s="46" t="s">
        <v>285</v>
      </c>
      <c r="C304" s="141" t="s">
        <v>286</v>
      </c>
      <c r="D304" s="141"/>
      <c r="E304" s="141"/>
      <c r="F304" s="47" t="s">
        <v>80</v>
      </c>
      <c r="G304" s="39" t="s">
        <v>941</v>
      </c>
      <c r="H304" s="48">
        <v>713.2</v>
      </c>
      <c r="I304" s="48"/>
      <c r="J304" s="48">
        <v>713.2</v>
      </c>
      <c r="K304" s="49"/>
      <c r="L304" s="48">
        <v>30.76</v>
      </c>
      <c r="M304" s="48"/>
      <c r="N304" s="48"/>
      <c r="O304" s="50">
        <v>30.76</v>
      </c>
      <c r="BG304" s="27"/>
      <c r="BH304" s="35"/>
      <c r="BI304" s="19" t="s">
        <v>286</v>
      </c>
      <c r="BJ304" s="28"/>
    </row>
    <row r="305" spans="1:62" s="3" customFormat="1" ht="23.25" x14ac:dyDescent="0.25">
      <c r="A305" s="45"/>
      <c r="B305" s="46" t="s">
        <v>288</v>
      </c>
      <c r="C305" s="141" t="s">
        <v>289</v>
      </c>
      <c r="D305" s="141"/>
      <c r="E305" s="141"/>
      <c r="F305" s="47" t="s">
        <v>80</v>
      </c>
      <c r="G305" s="39" t="s">
        <v>942</v>
      </c>
      <c r="H305" s="48">
        <v>2206.77</v>
      </c>
      <c r="I305" s="48"/>
      <c r="J305" s="48">
        <v>2206.77</v>
      </c>
      <c r="K305" s="49"/>
      <c r="L305" s="48">
        <v>263.58999999999997</v>
      </c>
      <c r="M305" s="48"/>
      <c r="N305" s="48"/>
      <c r="O305" s="50">
        <v>263.58999999999997</v>
      </c>
      <c r="BG305" s="27"/>
      <c r="BH305" s="35"/>
      <c r="BI305" s="19" t="s">
        <v>289</v>
      </c>
      <c r="BJ305" s="28"/>
    </row>
    <row r="306" spans="1:62" s="3" customFormat="1" ht="23.25" x14ac:dyDescent="0.25">
      <c r="A306" s="45"/>
      <c r="B306" s="46" t="s">
        <v>291</v>
      </c>
      <c r="C306" s="141" t="s">
        <v>292</v>
      </c>
      <c r="D306" s="141"/>
      <c r="E306" s="141"/>
      <c r="F306" s="47" t="s">
        <v>80</v>
      </c>
      <c r="G306" s="39" t="s">
        <v>943</v>
      </c>
      <c r="H306" s="48">
        <v>12653.97</v>
      </c>
      <c r="I306" s="48"/>
      <c r="J306" s="48">
        <v>12653.97</v>
      </c>
      <c r="K306" s="49"/>
      <c r="L306" s="48">
        <v>327.49</v>
      </c>
      <c r="M306" s="48"/>
      <c r="N306" s="48"/>
      <c r="O306" s="50">
        <v>327.49</v>
      </c>
      <c r="BG306" s="27"/>
      <c r="BH306" s="35"/>
      <c r="BI306" s="19" t="s">
        <v>292</v>
      </c>
      <c r="BJ306" s="28"/>
    </row>
    <row r="307" spans="1:62" s="3" customFormat="1" ht="23.25" x14ac:dyDescent="0.25">
      <c r="A307" s="45"/>
      <c r="B307" s="46" t="s">
        <v>294</v>
      </c>
      <c r="C307" s="141" t="s">
        <v>295</v>
      </c>
      <c r="D307" s="141"/>
      <c r="E307" s="141"/>
      <c r="F307" s="47" t="s">
        <v>62</v>
      </c>
      <c r="G307" s="39" t="s">
        <v>944</v>
      </c>
      <c r="H307" s="48">
        <v>50.44</v>
      </c>
      <c r="I307" s="48"/>
      <c r="J307" s="48">
        <v>50.44</v>
      </c>
      <c r="K307" s="49"/>
      <c r="L307" s="48">
        <v>36651.82</v>
      </c>
      <c r="M307" s="48"/>
      <c r="N307" s="48"/>
      <c r="O307" s="50">
        <v>36651.82</v>
      </c>
      <c r="BG307" s="27"/>
      <c r="BH307" s="35"/>
      <c r="BI307" s="19" t="s">
        <v>295</v>
      </c>
      <c r="BJ307" s="28"/>
    </row>
    <row r="308" spans="1:62" s="3" customFormat="1" ht="22.5" x14ac:dyDescent="0.25">
      <c r="A308" s="45"/>
      <c r="B308" s="46" t="s">
        <v>297</v>
      </c>
      <c r="C308" s="141" t="s">
        <v>298</v>
      </c>
      <c r="D308" s="141"/>
      <c r="E308" s="141"/>
      <c r="F308" s="47" t="s">
        <v>80</v>
      </c>
      <c r="G308" s="39" t="s">
        <v>945</v>
      </c>
      <c r="H308" s="48">
        <v>1865.4</v>
      </c>
      <c r="I308" s="48"/>
      <c r="J308" s="48">
        <v>1865.4</v>
      </c>
      <c r="K308" s="49"/>
      <c r="L308" s="48">
        <v>1683.52</v>
      </c>
      <c r="M308" s="48"/>
      <c r="N308" s="48"/>
      <c r="O308" s="50">
        <v>1683.52</v>
      </c>
      <c r="BG308" s="27"/>
      <c r="BH308" s="35"/>
      <c r="BI308" s="19" t="s">
        <v>298</v>
      </c>
      <c r="BJ308" s="28"/>
    </row>
    <row r="309" spans="1:62" s="3" customFormat="1" ht="23.25" x14ac:dyDescent="0.25">
      <c r="A309" s="45"/>
      <c r="B309" s="46" t="s">
        <v>300</v>
      </c>
      <c r="C309" s="141" t="s">
        <v>301</v>
      </c>
      <c r="D309" s="141"/>
      <c r="E309" s="141"/>
      <c r="F309" s="47" t="s">
        <v>257</v>
      </c>
      <c r="G309" s="39" t="s">
        <v>946</v>
      </c>
      <c r="H309" s="48">
        <v>69.900000000000006</v>
      </c>
      <c r="I309" s="48"/>
      <c r="J309" s="48">
        <v>69.900000000000006</v>
      </c>
      <c r="K309" s="49"/>
      <c r="L309" s="48">
        <v>4.01</v>
      </c>
      <c r="M309" s="48"/>
      <c r="N309" s="48"/>
      <c r="O309" s="50">
        <v>4.01</v>
      </c>
      <c r="BG309" s="27"/>
      <c r="BH309" s="35"/>
      <c r="BI309" s="19" t="s">
        <v>301</v>
      </c>
      <c r="BJ309" s="28"/>
    </row>
    <row r="310" spans="1:62" s="3" customFormat="1" ht="22.5" x14ac:dyDescent="0.25">
      <c r="A310" s="45"/>
      <c r="B310" s="46" t="s">
        <v>255</v>
      </c>
      <c r="C310" s="141" t="s">
        <v>256</v>
      </c>
      <c r="D310" s="141"/>
      <c r="E310" s="141"/>
      <c r="F310" s="47" t="s">
        <v>257</v>
      </c>
      <c r="G310" s="39" t="s">
        <v>947</v>
      </c>
      <c r="H310" s="48">
        <v>2.16</v>
      </c>
      <c r="I310" s="48"/>
      <c r="J310" s="48">
        <v>2.16</v>
      </c>
      <c r="K310" s="49"/>
      <c r="L310" s="48">
        <v>0.97</v>
      </c>
      <c r="M310" s="48"/>
      <c r="N310" s="48"/>
      <c r="O310" s="50">
        <v>0.97</v>
      </c>
      <c r="BG310" s="27"/>
      <c r="BH310" s="35"/>
      <c r="BI310" s="19" t="s">
        <v>256</v>
      </c>
      <c r="BJ310" s="28"/>
    </row>
    <row r="311" spans="1:62" s="3" customFormat="1" ht="90" x14ac:dyDescent="0.25">
      <c r="A311" s="29" t="s">
        <v>948</v>
      </c>
      <c r="B311" s="30" t="s">
        <v>247</v>
      </c>
      <c r="C311" s="136" t="s">
        <v>949</v>
      </c>
      <c r="D311" s="136"/>
      <c r="E311" s="136"/>
      <c r="F311" s="29" t="s">
        <v>249</v>
      </c>
      <c r="G311" s="53">
        <v>2.2999999999999998</v>
      </c>
      <c r="H311" s="33" t="s">
        <v>950</v>
      </c>
      <c r="I311" s="33" t="s">
        <v>951</v>
      </c>
      <c r="J311" s="33">
        <v>5.67</v>
      </c>
      <c r="K311" s="31" t="s">
        <v>42</v>
      </c>
      <c r="L311" s="33">
        <v>36087</v>
      </c>
      <c r="M311" s="33">
        <v>34706</v>
      </c>
      <c r="N311" s="34" t="s">
        <v>952</v>
      </c>
      <c r="O311" s="33">
        <v>113</v>
      </c>
      <c r="BG311" s="27"/>
      <c r="BH311" s="35" t="s">
        <v>949</v>
      </c>
      <c r="BI311" s="19"/>
      <c r="BJ311" s="28"/>
    </row>
    <row r="312" spans="1:62" s="3" customFormat="1" ht="15" x14ac:dyDescent="0.25">
      <c r="A312" s="36"/>
      <c r="B312" s="37"/>
      <c r="C312" s="37"/>
      <c r="D312" s="37"/>
      <c r="E312" s="38" t="s">
        <v>953</v>
      </c>
      <c r="F312" s="38"/>
      <c r="G312" s="39"/>
      <c r="H312" s="40"/>
      <c r="I312" s="11"/>
      <c r="J312" s="11"/>
      <c r="K312" s="11"/>
      <c r="L312" s="41">
        <v>40884</v>
      </c>
      <c r="M312" s="42"/>
      <c r="N312" s="42"/>
      <c r="O312" s="43"/>
      <c r="BG312" s="27"/>
      <c r="BH312" s="35"/>
      <c r="BI312" s="19"/>
      <c r="BJ312" s="28"/>
    </row>
    <row r="313" spans="1:62" s="3" customFormat="1" ht="15" x14ac:dyDescent="0.25">
      <c r="A313" s="36"/>
      <c r="B313" s="37"/>
      <c r="C313" s="37"/>
      <c r="D313" s="37"/>
      <c r="E313" s="38" t="s">
        <v>954</v>
      </c>
      <c r="F313" s="38"/>
      <c r="G313" s="39"/>
      <c r="H313" s="40"/>
      <c r="I313" s="11"/>
      <c r="J313" s="11"/>
      <c r="K313" s="11"/>
      <c r="L313" s="41">
        <v>23728</v>
      </c>
      <c r="M313" s="42"/>
      <c r="N313" s="42"/>
      <c r="O313" s="43"/>
      <c r="BG313" s="27"/>
      <c r="BH313" s="35"/>
      <c r="BI313" s="19"/>
      <c r="BJ313" s="28"/>
    </row>
    <row r="314" spans="1:62" s="3" customFormat="1" ht="15" x14ac:dyDescent="0.25">
      <c r="A314" s="36"/>
      <c r="B314" s="37"/>
      <c r="C314" s="37"/>
      <c r="D314" s="37"/>
      <c r="E314" s="38" t="s">
        <v>46</v>
      </c>
      <c r="F314" s="38"/>
      <c r="G314" s="39"/>
      <c r="H314" s="40"/>
      <c r="I314" s="11"/>
      <c r="J314" s="11"/>
      <c r="K314" s="11"/>
      <c r="L314" s="41">
        <v>100699</v>
      </c>
      <c r="M314" s="42"/>
      <c r="N314" s="42"/>
      <c r="O314" s="43"/>
      <c r="BG314" s="27"/>
      <c r="BH314" s="35"/>
      <c r="BI314" s="19"/>
      <c r="BJ314" s="28"/>
    </row>
    <row r="315" spans="1:62" s="3" customFormat="1" ht="22.5" x14ac:dyDescent="0.25">
      <c r="A315" s="45"/>
      <c r="B315" s="46" t="s">
        <v>255</v>
      </c>
      <c r="C315" s="141" t="s">
        <v>256</v>
      </c>
      <c r="D315" s="141"/>
      <c r="E315" s="141"/>
      <c r="F315" s="47" t="s">
        <v>257</v>
      </c>
      <c r="G315" s="39" t="s">
        <v>955</v>
      </c>
      <c r="H315" s="48">
        <v>2.16</v>
      </c>
      <c r="I315" s="48"/>
      <c r="J315" s="48">
        <v>2.16</v>
      </c>
      <c r="K315" s="49"/>
      <c r="L315" s="48">
        <v>13.04</v>
      </c>
      <c r="M315" s="48"/>
      <c r="N315" s="48"/>
      <c r="O315" s="50">
        <v>13.04</v>
      </c>
      <c r="BG315" s="27"/>
      <c r="BH315" s="35"/>
      <c r="BI315" s="19" t="s">
        <v>256</v>
      </c>
      <c r="BJ315" s="28"/>
    </row>
    <row r="316" spans="1:62" s="3" customFormat="1" ht="90" x14ac:dyDescent="0.25">
      <c r="A316" s="29" t="s">
        <v>956</v>
      </c>
      <c r="B316" s="30" t="s">
        <v>932</v>
      </c>
      <c r="C316" s="136" t="s">
        <v>957</v>
      </c>
      <c r="D316" s="136"/>
      <c r="E316" s="136"/>
      <c r="F316" s="29" t="s">
        <v>257</v>
      </c>
      <c r="G316" s="32">
        <v>3.5190000000000001</v>
      </c>
      <c r="H316" s="33">
        <v>775.64</v>
      </c>
      <c r="I316" s="33"/>
      <c r="J316" s="33">
        <v>775.64</v>
      </c>
      <c r="K316" s="31" t="s">
        <v>42</v>
      </c>
      <c r="L316" s="33">
        <v>23637</v>
      </c>
      <c r="M316" s="33"/>
      <c r="N316" s="34"/>
      <c r="O316" s="33">
        <v>23637</v>
      </c>
      <c r="BG316" s="27"/>
      <c r="BH316" s="35" t="s">
        <v>957</v>
      </c>
      <c r="BI316" s="19"/>
      <c r="BJ316" s="28"/>
    </row>
    <row r="317" spans="1:62" s="3" customFormat="1" ht="90" x14ac:dyDescent="0.25">
      <c r="A317" s="29" t="s">
        <v>958</v>
      </c>
      <c r="B317" s="30" t="s">
        <v>959</v>
      </c>
      <c r="C317" s="136" t="s">
        <v>960</v>
      </c>
      <c r="D317" s="136"/>
      <c r="E317" s="136"/>
      <c r="F317" s="29" t="s">
        <v>257</v>
      </c>
      <c r="G317" s="51">
        <v>0.70379999999999998</v>
      </c>
      <c r="H317" s="33">
        <v>302.38</v>
      </c>
      <c r="I317" s="33"/>
      <c r="J317" s="33">
        <v>302.38</v>
      </c>
      <c r="K317" s="31" t="s">
        <v>42</v>
      </c>
      <c r="L317" s="33">
        <v>1843</v>
      </c>
      <c r="M317" s="33"/>
      <c r="N317" s="34"/>
      <c r="O317" s="33">
        <v>1843</v>
      </c>
      <c r="BG317" s="27"/>
      <c r="BH317" s="35" t="s">
        <v>960</v>
      </c>
      <c r="BI317" s="19"/>
      <c r="BJ317" s="28"/>
    </row>
    <row r="318" spans="1:62" s="3" customFormat="1" ht="15" x14ac:dyDescent="0.25">
      <c r="A318" s="133" t="s">
        <v>961</v>
      </c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5"/>
      <c r="BG318" s="27"/>
      <c r="BH318" s="35"/>
      <c r="BI318" s="19"/>
      <c r="BJ318" s="28" t="s">
        <v>961</v>
      </c>
    </row>
    <row r="319" spans="1:62" s="3" customFormat="1" ht="90" x14ac:dyDescent="0.25">
      <c r="A319" s="29" t="s">
        <v>962</v>
      </c>
      <c r="B319" s="30" t="s">
        <v>247</v>
      </c>
      <c r="C319" s="136" t="s">
        <v>248</v>
      </c>
      <c r="D319" s="136"/>
      <c r="E319" s="136"/>
      <c r="F319" s="29" t="s">
        <v>249</v>
      </c>
      <c r="G319" s="53">
        <v>9.3000000000000007</v>
      </c>
      <c r="H319" s="33" t="s">
        <v>250</v>
      </c>
      <c r="I319" s="33" t="s">
        <v>251</v>
      </c>
      <c r="J319" s="33">
        <v>7.57</v>
      </c>
      <c r="K319" s="31" t="s">
        <v>42</v>
      </c>
      <c r="L319" s="33">
        <v>194559</v>
      </c>
      <c r="M319" s="33">
        <v>187111</v>
      </c>
      <c r="N319" s="34" t="s">
        <v>963</v>
      </c>
      <c r="O319" s="33">
        <v>610</v>
      </c>
      <c r="BG319" s="27"/>
      <c r="BH319" s="35" t="s">
        <v>248</v>
      </c>
      <c r="BI319" s="19"/>
      <c r="BJ319" s="28"/>
    </row>
    <row r="320" spans="1:62" s="3" customFormat="1" ht="15" x14ac:dyDescent="0.25">
      <c r="A320" s="36"/>
      <c r="B320" s="37"/>
      <c r="C320" s="37"/>
      <c r="D320" s="37"/>
      <c r="E320" s="38" t="s">
        <v>964</v>
      </c>
      <c r="F320" s="38"/>
      <c r="G320" s="39"/>
      <c r="H320" s="40"/>
      <c r="I320" s="11"/>
      <c r="J320" s="11"/>
      <c r="K320" s="11"/>
      <c r="L320" s="41">
        <v>220423</v>
      </c>
      <c r="M320" s="42"/>
      <c r="N320" s="42"/>
      <c r="O320" s="43"/>
      <c r="BG320" s="27"/>
      <c r="BH320" s="35"/>
      <c r="BI320" s="19"/>
      <c r="BJ320" s="28"/>
    </row>
    <row r="321" spans="1:62" s="3" customFormat="1" ht="15" x14ac:dyDescent="0.25">
      <c r="A321" s="36"/>
      <c r="B321" s="37"/>
      <c r="C321" s="37"/>
      <c r="D321" s="37"/>
      <c r="E321" s="38" t="s">
        <v>965</v>
      </c>
      <c r="F321" s="38"/>
      <c r="G321" s="39"/>
      <c r="H321" s="40"/>
      <c r="I321" s="11"/>
      <c r="J321" s="11"/>
      <c r="K321" s="11"/>
      <c r="L321" s="41">
        <v>127924</v>
      </c>
      <c r="M321" s="42"/>
      <c r="N321" s="42"/>
      <c r="O321" s="43"/>
      <c r="BG321" s="27"/>
      <c r="BH321" s="35"/>
      <c r="BI321" s="19"/>
      <c r="BJ321" s="28"/>
    </row>
    <row r="322" spans="1:62" s="3" customFormat="1" ht="15" x14ac:dyDescent="0.25">
      <c r="A322" s="36"/>
      <c r="B322" s="37"/>
      <c r="C322" s="37"/>
      <c r="D322" s="37"/>
      <c r="E322" s="38" t="s">
        <v>46</v>
      </c>
      <c r="F322" s="38"/>
      <c r="G322" s="39"/>
      <c r="H322" s="40"/>
      <c r="I322" s="11"/>
      <c r="J322" s="11"/>
      <c r="K322" s="11"/>
      <c r="L322" s="41">
        <v>542906</v>
      </c>
      <c r="M322" s="42"/>
      <c r="N322" s="42"/>
      <c r="O322" s="43"/>
      <c r="BG322" s="27"/>
      <c r="BH322" s="35"/>
      <c r="BI322" s="19"/>
      <c r="BJ322" s="28"/>
    </row>
    <row r="323" spans="1:62" s="3" customFormat="1" ht="22.5" x14ac:dyDescent="0.25">
      <c r="A323" s="45"/>
      <c r="B323" s="46" t="s">
        <v>255</v>
      </c>
      <c r="C323" s="141" t="s">
        <v>256</v>
      </c>
      <c r="D323" s="141"/>
      <c r="E323" s="141"/>
      <c r="F323" s="47" t="s">
        <v>257</v>
      </c>
      <c r="G323" s="39" t="s">
        <v>966</v>
      </c>
      <c r="H323" s="48">
        <v>2.16</v>
      </c>
      <c r="I323" s="48"/>
      <c r="J323" s="48">
        <v>2.16</v>
      </c>
      <c r="K323" s="49"/>
      <c r="L323" s="48">
        <v>70.31</v>
      </c>
      <c r="M323" s="48"/>
      <c r="N323" s="48"/>
      <c r="O323" s="50">
        <v>70.31</v>
      </c>
      <c r="BG323" s="27"/>
      <c r="BH323" s="35"/>
      <c r="BI323" s="19" t="s">
        <v>256</v>
      </c>
      <c r="BJ323" s="28"/>
    </row>
    <row r="324" spans="1:62" s="3" customFormat="1" ht="90" x14ac:dyDescent="0.25">
      <c r="A324" s="29" t="s">
        <v>967</v>
      </c>
      <c r="B324" s="30" t="s">
        <v>260</v>
      </c>
      <c r="C324" s="136" t="s">
        <v>311</v>
      </c>
      <c r="D324" s="136"/>
      <c r="E324" s="136"/>
      <c r="F324" s="29" t="s">
        <v>249</v>
      </c>
      <c r="G324" s="53">
        <v>9.3000000000000007</v>
      </c>
      <c r="H324" s="33" t="s">
        <v>968</v>
      </c>
      <c r="I324" s="33" t="s">
        <v>969</v>
      </c>
      <c r="J324" s="33"/>
      <c r="K324" s="31" t="s">
        <v>42</v>
      </c>
      <c r="L324" s="33">
        <v>14124</v>
      </c>
      <c r="M324" s="33">
        <v>9213</v>
      </c>
      <c r="N324" s="34" t="s">
        <v>970</v>
      </c>
      <c r="O324" s="33"/>
      <c r="BG324" s="27"/>
      <c r="BH324" s="35" t="s">
        <v>311</v>
      </c>
      <c r="BI324" s="19"/>
      <c r="BJ324" s="28"/>
    </row>
    <row r="325" spans="1:62" s="3" customFormat="1" ht="15" x14ac:dyDescent="0.25">
      <c r="A325" s="36"/>
      <c r="B325" s="37"/>
      <c r="C325" s="37"/>
      <c r="D325" s="37"/>
      <c r="E325" s="38" t="s">
        <v>971</v>
      </c>
      <c r="F325" s="38"/>
      <c r="G325" s="39"/>
      <c r="H325" s="40"/>
      <c r="I325" s="11"/>
      <c r="J325" s="11"/>
      <c r="K325" s="11"/>
      <c r="L325" s="41">
        <v>17499</v>
      </c>
      <c r="M325" s="42"/>
      <c r="N325" s="42"/>
      <c r="O325" s="43"/>
      <c r="BG325" s="27"/>
      <c r="BH325" s="35"/>
      <c r="BI325" s="19"/>
      <c r="BJ325" s="28"/>
    </row>
    <row r="326" spans="1:62" s="3" customFormat="1" ht="15" x14ac:dyDescent="0.25">
      <c r="A326" s="36"/>
      <c r="B326" s="37"/>
      <c r="C326" s="37"/>
      <c r="D326" s="37"/>
      <c r="E326" s="38" t="s">
        <v>972</v>
      </c>
      <c r="F326" s="38"/>
      <c r="G326" s="39"/>
      <c r="H326" s="40"/>
      <c r="I326" s="11"/>
      <c r="J326" s="11"/>
      <c r="K326" s="11"/>
      <c r="L326" s="41">
        <v>10156</v>
      </c>
      <c r="M326" s="42"/>
      <c r="N326" s="42"/>
      <c r="O326" s="43"/>
      <c r="BG326" s="27"/>
      <c r="BH326" s="35"/>
      <c r="BI326" s="19"/>
      <c r="BJ326" s="28"/>
    </row>
    <row r="327" spans="1:62" s="3" customFormat="1" ht="15" x14ac:dyDescent="0.25">
      <c r="A327" s="36"/>
      <c r="B327" s="37"/>
      <c r="C327" s="37"/>
      <c r="D327" s="37"/>
      <c r="E327" s="38" t="s">
        <v>46</v>
      </c>
      <c r="F327" s="38"/>
      <c r="G327" s="39"/>
      <c r="H327" s="40"/>
      <c r="I327" s="11"/>
      <c r="J327" s="11"/>
      <c r="K327" s="11"/>
      <c r="L327" s="41">
        <v>41779</v>
      </c>
      <c r="M327" s="42"/>
      <c r="N327" s="42"/>
      <c r="O327" s="43"/>
      <c r="BG327" s="27"/>
      <c r="BH327" s="35"/>
      <c r="BI327" s="19"/>
      <c r="BJ327" s="28"/>
    </row>
    <row r="328" spans="1:62" s="3" customFormat="1" ht="90" x14ac:dyDescent="0.25">
      <c r="A328" s="29" t="s">
        <v>973</v>
      </c>
      <c r="B328" s="30" t="s">
        <v>932</v>
      </c>
      <c r="C328" s="136" t="s">
        <v>933</v>
      </c>
      <c r="D328" s="136"/>
      <c r="E328" s="136"/>
      <c r="F328" s="29" t="s">
        <v>257</v>
      </c>
      <c r="G328" s="32">
        <v>37.944000000000003</v>
      </c>
      <c r="H328" s="33">
        <v>706.81</v>
      </c>
      <c r="I328" s="33"/>
      <c r="J328" s="33">
        <v>706.81</v>
      </c>
      <c r="K328" s="31" t="s">
        <v>42</v>
      </c>
      <c r="L328" s="33">
        <v>232254</v>
      </c>
      <c r="M328" s="33"/>
      <c r="N328" s="34"/>
      <c r="O328" s="33">
        <v>232254</v>
      </c>
      <c r="BG328" s="27"/>
      <c r="BH328" s="35" t="s">
        <v>933</v>
      </c>
      <c r="BI328" s="19"/>
      <c r="BJ328" s="28"/>
    </row>
    <row r="329" spans="1:62" s="3" customFormat="1" ht="90" x14ac:dyDescent="0.25">
      <c r="A329" s="29" t="s">
        <v>974</v>
      </c>
      <c r="B329" s="30" t="s">
        <v>271</v>
      </c>
      <c r="C329" s="136" t="s">
        <v>935</v>
      </c>
      <c r="D329" s="136"/>
      <c r="E329" s="136"/>
      <c r="F329" s="29" t="s">
        <v>273</v>
      </c>
      <c r="G329" s="53">
        <v>9.3000000000000007</v>
      </c>
      <c r="H329" s="33" t="s">
        <v>274</v>
      </c>
      <c r="I329" s="33" t="s">
        <v>275</v>
      </c>
      <c r="J329" s="33">
        <v>11841.21</v>
      </c>
      <c r="K329" s="31" t="s">
        <v>42</v>
      </c>
      <c r="L329" s="33">
        <v>1364384</v>
      </c>
      <c r="M329" s="33">
        <v>382078</v>
      </c>
      <c r="N329" s="34" t="s">
        <v>975</v>
      </c>
      <c r="O329" s="33">
        <v>953667</v>
      </c>
      <c r="BG329" s="27"/>
      <c r="BH329" s="35" t="s">
        <v>935</v>
      </c>
      <c r="BI329" s="19"/>
      <c r="BJ329" s="28"/>
    </row>
    <row r="330" spans="1:62" s="3" customFormat="1" ht="15" x14ac:dyDescent="0.25">
      <c r="A330" s="36"/>
      <c r="B330" s="37"/>
      <c r="C330" s="37"/>
      <c r="D330" s="37"/>
      <c r="E330" s="38" t="s">
        <v>976</v>
      </c>
      <c r="F330" s="38"/>
      <c r="G330" s="39"/>
      <c r="H330" s="40"/>
      <c r="I330" s="11"/>
      <c r="J330" s="11"/>
      <c r="K330" s="11"/>
      <c r="L330" s="41">
        <v>477595</v>
      </c>
      <c r="M330" s="42"/>
      <c r="N330" s="42"/>
      <c r="O330" s="43"/>
      <c r="BG330" s="27"/>
      <c r="BH330" s="35"/>
      <c r="BI330" s="19"/>
      <c r="BJ330" s="28"/>
    </row>
    <row r="331" spans="1:62" s="3" customFormat="1" ht="15" x14ac:dyDescent="0.25">
      <c r="A331" s="36"/>
      <c r="B331" s="37"/>
      <c r="C331" s="37"/>
      <c r="D331" s="37"/>
      <c r="E331" s="38" t="s">
        <v>977</v>
      </c>
      <c r="F331" s="38"/>
      <c r="G331" s="39"/>
      <c r="H331" s="40"/>
      <c r="I331" s="11"/>
      <c r="J331" s="11"/>
      <c r="K331" s="11"/>
      <c r="L331" s="41">
        <v>277176</v>
      </c>
      <c r="M331" s="42"/>
      <c r="N331" s="42"/>
      <c r="O331" s="43"/>
      <c r="BG331" s="27"/>
      <c r="BH331" s="35"/>
      <c r="BI331" s="19"/>
      <c r="BJ331" s="28"/>
    </row>
    <row r="332" spans="1:62" s="3" customFormat="1" ht="15" x14ac:dyDescent="0.25">
      <c r="A332" s="36"/>
      <c r="B332" s="37"/>
      <c r="C332" s="37"/>
      <c r="D332" s="37"/>
      <c r="E332" s="38" t="s">
        <v>46</v>
      </c>
      <c r="F332" s="38"/>
      <c r="G332" s="39"/>
      <c r="H332" s="40"/>
      <c r="I332" s="11"/>
      <c r="J332" s="11"/>
      <c r="K332" s="11"/>
      <c r="L332" s="41">
        <v>2119155</v>
      </c>
      <c r="M332" s="42"/>
      <c r="N332" s="42"/>
      <c r="O332" s="43"/>
      <c r="BG332" s="27"/>
      <c r="BH332" s="35"/>
      <c r="BI332" s="19"/>
      <c r="BJ332" s="28"/>
    </row>
    <row r="333" spans="1:62" s="3" customFormat="1" ht="34.5" x14ac:dyDescent="0.25">
      <c r="A333" s="45"/>
      <c r="B333" s="46" t="s">
        <v>279</v>
      </c>
      <c r="C333" s="141" t="s">
        <v>280</v>
      </c>
      <c r="D333" s="141"/>
      <c r="E333" s="141"/>
      <c r="F333" s="47" t="s">
        <v>80</v>
      </c>
      <c r="G333" s="39" t="s">
        <v>978</v>
      </c>
      <c r="H333" s="48">
        <v>17894.900000000001</v>
      </c>
      <c r="I333" s="48"/>
      <c r="J333" s="48">
        <v>17894.900000000001</v>
      </c>
      <c r="K333" s="49"/>
      <c r="L333" s="48">
        <v>33.28</v>
      </c>
      <c r="M333" s="48"/>
      <c r="N333" s="48"/>
      <c r="O333" s="50">
        <v>33.28</v>
      </c>
      <c r="BG333" s="27"/>
      <c r="BH333" s="35"/>
      <c r="BI333" s="19" t="s">
        <v>280</v>
      </c>
      <c r="BJ333" s="28"/>
    </row>
    <row r="334" spans="1:62" s="3" customFormat="1" ht="23.25" x14ac:dyDescent="0.25">
      <c r="A334" s="45"/>
      <c r="B334" s="46" t="s">
        <v>282</v>
      </c>
      <c r="C334" s="141" t="s">
        <v>283</v>
      </c>
      <c r="D334" s="141"/>
      <c r="E334" s="141"/>
      <c r="F334" s="47" t="s">
        <v>80</v>
      </c>
      <c r="G334" s="39" t="s">
        <v>979</v>
      </c>
      <c r="H334" s="48">
        <v>13965.45</v>
      </c>
      <c r="I334" s="48"/>
      <c r="J334" s="48">
        <v>13965.45</v>
      </c>
      <c r="K334" s="49"/>
      <c r="L334" s="48">
        <v>883.18</v>
      </c>
      <c r="M334" s="48"/>
      <c r="N334" s="48"/>
      <c r="O334" s="50">
        <v>883.18</v>
      </c>
      <c r="BG334" s="27"/>
      <c r="BH334" s="35"/>
      <c r="BI334" s="19" t="s">
        <v>283</v>
      </c>
      <c r="BJ334" s="28"/>
    </row>
    <row r="335" spans="1:62" s="3" customFormat="1" ht="23.25" x14ac:dyDescent="0.25">
      <c r="A335" s="45"/>
      <c r="B335" s="46" t="s">
        <v>285</v>
      </c>
      <c r="C335" s="141" t="s">
        <v>286</v>
      </c>
      <c r="D335" s="141"/>
      <c r="E335" s="141"/>
      <c r="F335" s="47" t="s">
        <v>80</v>
      </c>
      <c r="G335" s="39" t="s">
        <v>980</v>
      </c>
      <c r="H335" s="48">
        <v>713.2</v>
      </c>
      <c r="I335" s="48"/>
      <c r="J335" s="48">
        <v>713.2</v>
      </c>
      <c r="K335" s="49"/>
      <c r="L335" s="48">
        <v>86.23</v>
      </c>
      <c r="M335" s="48"/>
      <c r="N335" s="48"/>
      <c r="O335" s="50">
        <v>86.23</v>
      </c>
      <c r="BG335" s="27"/>
      <c r="BH335" s="35"/>
      <c r="BI335" s="19" t="s">
        <v>286</v>
      </c>
      <c r="BJ335" s="28"/>
    </row>
    <row r="336" spans="1:62" s="3" customFormat="1" ht="23.25" x14ac:dyDescent="0.25">
      <c r="A336" s="45"/>
      <c r="B336" s="46" t="s">
        <v>288</v>
      </c>
      <c r="C336" s="141" t="s">
        <v>289</v>
      </c>
      <c r="D336" s="141"/>
      <c r="E336" s="141"/>
      <c r="F336" s="47" t="s">
        <v>80</v>
      </c>
      <c r="G336" s="39" t="s">
        <v>981</v>
      </c>
      <c r="H336" s="48">
        <v>2206.77</v>
      </c>
      <c r="I336" s="48"/>
      <c r="J336" s="48">
        <v>2206.77</v>
      </c>
      <c r="K336" s="49"/>
      <c r="L336" s="48">
        <v>738.83</v>
      </c>
      <c r="M336" s="48"/>
      <c r="N336" s="48"/>
      <c r="O336" s="50">
        <v>738.83</v>
      </c>
      <c r="BG336" s="27"/>
      <c r="BH336" s="35"/>
      <c r="BI336" s="19" t="s">
        <v>289</v>
      </c>
      <c r="BJ336" s="28"/>
    </row>
    <row r="337" spans="1:62" s="3" customFormat="1" ht="23.25" x14ac:dyDescent="0.25">
      <c r="A337" s="45"/>
      <c r="B337" s="46" t="s">
        <v>291</v>
      </c>
      <c r="C337" s="141" t="s">
        <v>292</v>
      </c>
      <c r="D337" s="141"/>
      <c r="E337" s="141"/>
      <c r="F337" s="47" t="s">
        <v>80</v>
      </c>
      <c r="G337" s="39" t="s">
        <v>982</v>
      </c>
      <c r="H337" s="48">
        <v>12653.97</v>
      </c>
      <c r="I337" s="48"/>
      <c r="J337" s="48">
        <v>12653.97</v>
      </c>
      <c r="K337" s="49"/>
      <c r="L337" s="48">
        <v>917.92</v>
      </c>
      <c r="M337" s="48"/>
      <c r="N337" s="48"/>
      <c r="O337" s="50">
        <v>917.92</v>
      </c>
      <c r="BG337" s="27"/>
      <c r="BH337" s="35"/>
      <c r="BI337" s="19" t="s">
        <v>292</v>
      </c>
      <c r="BJ337" s="28"/>
    </row>
    <row r="338" spans="1:62" s="3" customFormat="1" ht="23.25" x14ac:dyDescent="0.25">
      <c r="A338" s="45"/>
      <c r="B338" s="46" t="s">
        <v>294</v>
      </c>
      <c r="C338" s="141" t="s">
        <v>295</v>
      </c>
      <c r="D338" s="141"/>
      <c r="E338" s="141"/>
      <c r="F338" s="47" t="s">
        <v>62</v>
      </c>
      <c r="G338" s="39" t="s">
        <v>983</v>
      </c>
      <c r="H338" s="48">
        <v>50.44</v>
      </c>
      <c r="I338" s="48"/>
      <c r="J338" s="48">
        <v>50.44</v>
      </c>
      <c r="K338" s="49"/>
      <c r="L338" s="48">
        <v>102731.15</v>
      </c>
      <c r="M338" s="48"/>
      <c r="N338" s="48"/>
      <c r="O338" s="50">
        <v>102731.15</v>
      </c>
      <c r="BG338" s="27"/>
      <c r="BH338" s="35"/>
      <c r="BI338" s="19" t="s">
        <v>295</v>
      </c>
      <c r="BJ338" s="28"/>
    </row>
    <row r="339" spans="1:62" s="3" customFormat="1" ht="22.5" x14ac:dyDescent="0.25">
      <c r="A339" s="45"/>
      <c r="B339" s="46" t="s">
        <v>297</v>
      </c>
      <c r="C339" s="141" t="s">
        <v>298</v>
      </c>
      <c r="D339" s="141"/>
      <c r="E339" s="141"/>
      <c r="F339" s="47" t="s">
        <v>80</v>
      </c>
      <c r="G339" s="39" t="s">
        <v>984</v>
      </c>
      <c r="H339" s="48">
        <v>1865.4</v>
      </c>
      <c r="I339" s="48"/>
      <c r="J339" s="48">
        <v>1865.4</v>
      </c>
      <c r="K339" s="49"/>
      <c r="L339" s="48">
        <v>4718.72</v>
      </c>
      <c r="M339" s="48"/>
      <c r="N339" s="48"/>
      <c r="O339" s="50">
        <v>4718.72</v>
      </c>
      <c r="BG339" s="27"/>
      <c r="BH339" s="35"/>
      <c r="BI339" s="19" t="s">
        <v>298</v>
      </c>
      <c r="BJ339" s="28"/>
    </row>
    <row r="340" spans="1:62" s="3" customFormat="1" ht="23.25" x14ac:dyDescent="0.25">
      <c r="A340" s="45"/>
      <c r="B340" s="46" t="s">
        <v>300</v>
      </c>
      <c r="C340" s="141" t="s">
        <v>301</v>
      </c>
      <c r="D340" s="141"/>
      <c r="E340" s="141"/>
      <c r="F340" s="47" t="s">
        <v>257</v>
      </c>
      <c r="G340" s="39" t="s">
        <v>985</v>
      </c>
      <c r="H340" s="48">
        <v>69.900000000000006</v>
      </c>
      <c r="I340" s="48"/>
      <c r="J340" s="48">
        <v>69.900000000000006</v>
      </c>
      <c r="K340" s="49"/>
      <c r="L340" s="48">
        <v>11.25</v>
      </c>
      <c r="M340" s="48"/>
      <c r="N340" s="48"/>
      <c r="O340" s="50">
        <v>11.25</v>
      </c>
      <c r="BG340" s="27"/>
      <c r="BH340" s="35"/>
      <c r="BI340" s="19" t="s">
        <v>301</v>
      </c>
      <c r="BJ340" s="28"/>
    </row>
    <row r="341" spans="1:62" s="3" customFormat="1" ht="22.5" x14ac:dyDescent="0.25">
      <c r="A341" s="45"/>
      <c r="B341" s="46" t="s">
        <v>255</v>
      </c>
      <c r="C341" s="141" t="s">
        <v>256</v>
      </c>
      <c r="D341" s="141"/>
      <c r="E341" s="141"/>
      <c r="F341" s="47" t="s">
        <v>257</v>
      </c>
      <c r="G341" s="39" t="s">
        <v>986</v>
      </c>
      <c r="H341" s="48">
        <v>2.16</v>
      </c>
      <c r="I341" s="48"/>
      <c r="J341" s="48">
        <v>2.16</v>
      </c>
      <c r="K341" s="49"/>
      <c r="L341" s="48">
        <v>2.71</v>
      </c>
      <c r="M341" s="48"/>
      <c r="N341" s="48"/>
      <c r="O341" s="50">
        <v>2.71</v>
      </c>
      <c r="BG341" s="27"/>
      <c r="BH341" s="35"/>
      <c r="BI341" s="19" t="s">
        <v>256</v>
      </c>
      <c r="BJ341" s="28"/>
    </row>
    <row r="342" spans="1:62" s="3" customFormat="1" ht="90" x14ac:dyDescent="0.25">
      <c r="A342" s="29" t="s">
        <v>987</v>
      </c>
      <c r="B342" s="30" t="s">
        <v>247</v>
      </c>
      <c r="C342" s="136" t="s">
        <v>949</v>
      </c>
      <c r="D342" s="136"/>
      <c r="E342" s="136"/>
      <c r="F342" s="29" t="s">
        <v>249</v>
      </c>
      <c r="G342" s="53">
        <v>9.3000000000000007</v>
      </c>
      <c r="H342" s="33" t="s">
        <v>950</v>
      </c>
      <c r="I342" s="33" t="s">
        <v>951</v>
      </c>
      <c r="J342" s="33">
        <v>5.67</v>
      </c>
      <c r="K342" s="31" t="s">
        <v>42</v>
      </c>
      <c r="L342" s="33">
        <v>145919</v>
      </c>
      <c r="M342" s="33">
        <v>140333</v>
      </c>
      <c r="N342" s="34" t="s">
        <v>988</v>
      </c>
      <c r="O342" s="33">
        <v>457</v>
      </c>
      <c r="BG342" s="27"/>
      <c r="BH342" s="35" t="s">
        <v>949</v>
      </c>
      <c r="BI342" s="19"/>
      <c r="BJ342" s="28"/>
    </row>
    <row r="343" spans="1:62" s="3" customFormat="1" ht="15" x14ac:dyDescent="0.25">
      <c r="A343" s="36"/>
      <c r="B343" s="37"/>
      <c r="C343" s="37"/>
      <c r="D343" s="37"/>
      <c r="E343" s="38" t="s">
        <v>989</v>
      </c>
      <c r="F343" s="38"/>
      <c r="G343" s="39"/>
      <c r="H343" s="40"/>
      <c r="I343" s="11"/>
      <c r="J343" s="11"/>
      <c r="K343" s="11"/>
      <c r="L343" s="41">
        <v>165316</v>
      </c>
      <c r="M343" s="42"/>
      <c r="N343" s="42"/>
      <c r="O343" s="43"/>
      <c r="BG343" s="27"/>
      <c r="BH343" s="35"/>
      <c r="BI343" s="19"/>
      <c r="BJ343" s="28"/>
    </row>
    <row r="344" spans="1:62" s="3" customFormat="1" ht="15" x14ac:dyDescent="0.25">
      <c r="A344" s="36"/>
      <c r="B344" s="37"/>
      <c r="C344" s="37"/>
      <c r="D344" s="37"/>
      <c r="E344" s="38" t="s">
        <v>990</v>
      </c>
      <c r="F344" s="38"/>
      <c r="G344" s="39"/>
      <c r="H344" s="40"/>
      <c r="I344" s="11"/>
      <c r="J344" s="11"/>
      <c r="K344" s="11"/>
      <c r="L344" s="41">
        <v>95943</v>
      </c>
      <c r="M344" s="42"/>
      <c r="N344" s="42"/>
      <c r="O344" s="43"/>
      <c r="BG344" s="27"/>
      <c r="BH344" s="35"/>
      <c r="BI344" s="19"/>
      <c r="BJ344" s="28"/>
    </row>
    <row r="345" spans="1:62" s="3" customFormat="1" ht="15" x14ac:dyDescent="0.25">
      <c r="A345" s="36"/>
      <c r="B345" s="37"/>
      <c r="C345" s="37"/>
      <c r="D345" s="37"/>
      <c r="E345" s="38" t="s">
        <v>46</v>
      </c>
      <c r="F345" s="38"/>
      <c r="G345" s="39"/>
      <c r="H345" s="40"/>
      <c r="I345" s="11"/>
      <c r="J345" s="11"/>
      <c r="K345" s="11"/>
      <c r="L345" s="41">
        <v>407178</v>
      </c>
      <c r="M345" s="42"/>
      <c r="N345" s="42"/>
      <c r="O345" s="43"/>
      <c r="BG345" s="27"/>
      <c r="BH345" s="35"/>
      <c r="BI345" s="19"/>
      <c r="BJ345" s="28"/>
    </row>
    <row r="346" spans="1:62" s="3" customFormat="1" ht="22.5" x14ac:dyDescent="0.25">
      <c r="A346" s="45"/>
      <c r="B346" s="46" t="s">
        <v>255</v>
      </c>
      <c r="C346" s="141" t="s">
        <v>256</v>
      </c>
      <c r="D346" s="141"/>
      <c r="E346" s="141"/>
      <c r="F346" s="47" t="s">
        <v>257</v>
      </c>
      <c r="G346" s="39" t="s">
        <v>991</v>
      </c>
      <c r="H346" s="48">
        <v>2.16</v>
      </c>
      <c r="I346" s="48"/>
      <c r="J346" s="48">
        <v>2.16</v>
      </c>
      <c r="K346" s="49"/>
      <c r="L346" s="48">
        <v>52.73</v>
      </c>
      <c r="M346" s="48"/>
      <c r="N346" s="48"/>
      <c r="O346" s="50">
        <v>52.73</v>
      </c>
      <c r="BG346" s="27"/>
      <c r="BH346" s="35"/>
      <c r="BI346" s="19" t="s">
        <v>256</v>
      </c>
      <c r="BJ346" s="28"/>
    </row>
    <row r="347" spans="1:62" s="3" customFormat="1" ht="90" x14ac:dyDescent="0.25">
      <c r="A347" s="29" t="s">
        <v>992</v>
      </c>
      <c r="B347" s="30" t="s">
        <v>932</v>
      </c>
      <c r="C347" s="136" t="s">
        <v>957</v>
      </c>
      <c r="D347" s="136"/>
      <c r="E347" s="136"/>
      <c r="F347" s="29" t="s">
        <v>257</v>
      </c>
      <c r="G347" s="32">
        <v>14.228999999999999</v>
      </c>
      <c r="H347" s="33">
        <v>775.64</v>
      </c>
      <c r="I347" s="33"/>
      <c r="J347" s="33">
        <v>775.64</v>
      </c>
      <c r="K347" s="31" t="s">
        <v>42</v>
      </c>
      <c r="L347" s="33">
        <v>95577</v>
      </c>
      <c r="M347" s="33"/>
      <c r="N347" s="34"/>
      <c r="O347" s="33">
        <v>95577</v>
      </c>
      <c r="BG347" s="27"/>
      <c r="BH347" s="35" t="s">
        <v>957</v>
      </c>
      <c r="BI347" s="19"/>
      <c r="BJ347" s="28"/>
    </row>
    <row r="348" spans="1:62" s="3" customFormat="1" ht="90" x14ac:dyDescent="0.25">
      <c r="A348" s="29" t="s">
        <v>993</v>
      </c>
      <c r="B348" s="30" t="s">
        <v>959</v>
      </c>
      <c r="C348" s="136" t="s">
        <v>960</v>
      </c>
      <c r="D348" s="136"/>
      <c r="E348" s="136"/>
      <c r="F348" s="29" t="s">
        <v>257</v>
      </c>
      <c r="G348" s="51">
        <v>2.8458000000000001</v>
      </c>
      <c r="H348" s="33">
        <v>302.38</v>
      </c>
      <c r="I348" s="33"/>
      <c r="J348" s="33">
        <v>302.38</v>
      </c>
      <c r="K348" s="31" t="s">
        <v>42</v>
      </c>
      <c r="L348" s="33">
        <v>7452</v>
      </c>
      <c r="M348" s="33"/>
      <c r="N348" s="34"/>
      <c r="O348" s="33">
        <v>7452</v>
      </c>
      <c r="BG348" s="27"/>
      <c r="BH348" s="35" t="s">
        <v>960</v>
      </c>
      <c r="BI348" s="19"/>
      <c r="BJ348" s="28"/>
    </row>
    <row r="349" spans="1:62" s="3" customFormat="1" ht="15" x14ac:dyDescent="0.25">
      <c r="A349" s="133" t="s">
        <v>994</v>
      </c>
      <c r="B349" s="134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5"/>
      <c r="BG349" s="27"/>
      <c r="BH349" s="35"/>
      <c r="BI349" s="19"/>
      <c r="BJ349" s="28" t="s">
        <v>994</v>
      </c>
    </row>
    <row r="350" spans="1:62" s="3" customFormat="1" ht="90" x14ac:dyDescent="0.25">
      <c r="A350" s="29" t="s">
        <v>995</v>
      </c>
      <c r="B350" s="30" t="s">
        <v>247</v>
      </c>
      <c r="C350" s="136" t="s">
        <v>248</v>
      </c>
      <c r="D350" s="136"/>
      <c r="E350" s="136"/>
      <c r="F350" s="29" t="s">
        <v>249</v>
      </c>
      <c r="G350" s="53">
        <v>4.0999999999999996</v>
      </c>
      <c r="H350" s="33" t="s">
        <v>250</v>
      </c>
      <c r="I350" s="33" t="s">
        <v>251</v>
      </c>
      <c r="J350" s="33">
        <v>7.57</v>
      </c>
      <c r="K350" s="31" t="s">
        <v>42</v>
      </c>
      <c r="L350" s="33">
        <v>85773</v>
      </c>
      <c r="M350" s="33">
        <v>82490</v>
      </c>
      <c r="N350" s="34" t="s">
        <v>996</v>
      </c>
      <c r="O350" s="33">
        <v>268</v>
      </c>
      <c r="BG350" s="27"/>
      <c r="BH350" s="35" t="s">
        <v>248</v>
      </c>
      <c r="BI350" s="19"/>
      <c r="BJ350" s="28"/>
    </row>
    <row r="351" spans="1:62" s="3" customFormat="1" ht="15" x14ac:dyDescent="0.25">
      <c r="A351" s="36"/>
      <c r="B351" s="37"/>
      <c r="C351" s="37"/>
      <c r="D351" s="37"/>
      <c r="E351" s="38" t="s">
        <v>997</v>
      </c>
      <c r="F351" s="38"/>
      <c r="G351" s="39"/>
      <c r="H351" s="40"/>
      <c r="I351" s="11"/>
      <c r="J351" s="11"/>
      <c r="K351" s="11"/>
      <c r="L351" s="41">
        <v>97176</v>
      </c>
      <c r="M351" s="42"/>
      <c r="N351" s="42"/>
      <c r="O351" s="43"/>
      <c r="BG351" s="27"/>
      <c r="BH351" s="35"/>
      <c r="BI351" s="19"/>
      <c r="BJ351" s="28"/>
    </row>
    <row r="352" spans="1:62" s="3" customFormat="1" ht="15" x14ac:dyDescent="0.25">
      <c r="A352" s="36"/>
      <c r="B352" s="37"/>
      <c r="C352" s="37"/>
      <c r="D352" s="37"/>
      <c r="E352" s="38" t="s">
        <v>998</v>
      </c>
      <c r="F352" s="38"/>
      <c r="G352" s="39"/>
      <c r="H352" s="40"/>
      <c r="I352" s="11"/>
      <c r="J352" s="11"/>
      <c r="K352" s="11"/>
      <c r="L352" s="41">
        <v>56397</v>
      </c>
      <c r="M352" s="42"/>
      <c r="N352" s="42"/>
      <c r="O352" s="43"/>
      <c r="BG352" s="27"/>
      <c r="BH352" s="35"/>
      <c r="BI352" s="19"/>
      <c r="BJ352" s="28"/>
    </row>
    <row r="353" spans="1:62" s="3" customFormat="1" ht="15" x14ac:dyDescent="0.25">
      <c r="A353" s="36"/>
      <c r="B353" s="37"/>
      <c r="C353" s="37"/>
      <c r="D353" s="37"/>
      <c r="E353" s="38" t="s">
        <v>46</v>
      </c>
      <c r="F353" s="38"/>
      <c r="G353" s="39"/>
      <c r="H353" s="40"/>
      <c r="I353" s="11"/>
      <c r="J353" s="11"/>
      <c r="K353" s="11"/>
      <c r="L353" s="41">
        <v>239346</v>
      </c>
      <c r="M353" s="42"/>
      <c r="N353" s="42"/>
      <c r="O353" s="43"/>
      <c r="BG353" s="27"/>
      <c r="BH353" s="35"/>
      <c r="BI353" s="19"/>
      <c r="BJ353" s="28"/>
    </row>
    <row r="354" spans="1:62" s="3" customFormat="1" ht="22.5" x14ac:dyDescent="0.25">
      <c r="A354" s="45"/>
      <c r="B354" s="46" t="s">
        <v>255</v>
      </c>
      <c r="C354" s="141" t="s">
        <v>256</v>
      </c>
      <c r="D354" s="141"/>
      <c r="E354" s="141"/>
      <c r="F354" s="47" t="s">
        <v>257</v>
      </c>
      <c r="G354" s="39" t="s">
        <v>999</v>
      </c>
      <c r="H354" s="48">
        <v>2.16</v>
      </c>
      <c r="I354" s="48"/>
      <c r="J354" s="48">
        <v>2.16</v>
      </c>
      <c r="K354" s="49"/>
      <c r="L354" s="48">
        <v>31</v>
      </c>
      <c r="M354" s="48"/>
      <c r="N354" s="48"/>
      <c r="O354" s="50">
        <v>31</v>
      </c>
      <c r="BG354" s="27"/>
      <c r="BH354" s="35"/>
      <c r="BI354" s="19" t="s">
        <v>256</v>
      </c>
      <c r="BJ354" s="28"/>
    </row>
    <row r="355" spans="1:62" s="3" customFormat="1" ht="90" x14ac:dyDescent="0.25">
      <c r="A355" s="29" t="s">
        <v>1000</v>
      </c>
      <c r="B355" s="30" t="s">
        <v>260</v>
      </c>
      <c r="C355" s="136" t="s">
        <v>311</v>
      </c>
      <c r="D355" s="136"/>
      <c r="E355" s="136"/>
      <c r="F355" s="29" t="s">
        <v>249</v>
      </c>
      <c r="G355" s="53">
        <v>4.0999999999999996</v>
      </c>
      <c r="H355" s="33" t="s">
        <v>926</v>
      </c>
      <c r="I355" s="33" t="s">
        <v>927</v>
      </c>
      <c r="J355" s="33"/>
      <c r="K355" s="31" t="s">
        <v>42</v>
      </c>
      <c r="L355" s="33">
        <v>20236</v>
      </c>
      <c r="M355" s="33">
        <v>13199</v>
      </c>
      <c r="N355" s="34" t="s">
        <v>1001</v>
      </c>
      <c r="O355" s="33"/>
      <c r="BG355" s="27"/>
      <c r="BH355" s="35" t="s">
        <v>311</v>
      </c>
      <c r="BI355" s="19"/>
      <c r="BJ355" s="28"/>
    </row>
    <row r="356" spans="1:62" s="3" customFormat="1" ht="15" x14ac:dyDescent="0.25">
      <c r="A356" s="36"/>
      <c r="B356" s="37"/>
      <c r="C356" s="37"/>
      <c r="D356" s="37"/>
      <c r="E356" s="38" t="s">
        <v>1002</v>
      </c>
      <c r="F356" s="38"/>
      <c r="G356" s="39"/>
      <c r="H356" s="40"/>
      <c r="I356" s="11"/>
      <c r="J356" s="11"/>
      <c r="K356" s="11"/>
      <c r="L356" s="41">
        <v>25071</v>
      </c>
      <c r="M356" s="42"/>
      <c r="N356" s="42"/>
      <c r="O356" s="43"/>
      <c r="BG356" s="27"/>
      <c r="BH356" s="35"/>
      <c r="BI356" s="19"/>
      <c r="BJ356" s="28"/>
    </row>
    <row r="357" spans="1:62" s="3" customFormat="1" ht="15" x14ac:dyDescent="0.25">
      <c r="A357" s="36"/>
      <c r="B357" s="37"/>
      <c r="C357" s="37"/>
      <c r="D357" s="37"/>
      <c r="E357" s="38" t="s">
        <v>1003</v>
      </c>
      <c r="F357" s="38"/>
      <c r="G357" s="39"/>
      <c r="H357" s="40"/>
      <c r="I357" s="11"/>
      <c r="J357" s="11"/>
      <c r="K357" s="11"/>
      <c r="L357" s="41">
        <v>14550</v>
      </c>
      <c r="M357" s="42"/>
      <c r="N357" s="42"/>
      <c r="O357" s="43"/>
      <c r="BG357" s="27"/>
      <c r="BH357" s="35"/>
      <c r="BI357" s="19"/>
      <c r="BJ357" s="28"/>
    </row>
    <row r="358" spans="1:62" s="3" customFormat="1" ht="15" x14ac:dyDescent="0.25">
      <c r="A358" s="36"/>
      <c r="B358" s="37"/>
      <c r="C358" s="37"/>
      <c r="D358" s="37"/>
      <c r="E358" s="38" t="s">
        <v>46</v>
      </c>
      <c r="F358" s="38"/>
      <c r="G358" s="39"/>
      <c r="H358" s="40"/>
      <c r="I358" s="11"/>
      <c r="J358" s="11"/>
      <c r="K358" s="11"/>
      <c r="L358" s="41">
        <v>59857</v>
      </c>
      <c r="M358" s="42"/>
      <c r="N358" s="42"/>
      <c r="O358" s="43"/>
      <c r="BG358" s="27"/>
      <c r="BH358" s="35"/>
      <c r="BI358" s="19"/>
      <c r="BJ358" s="28"/>
    </row>
    <row r="359" spans="1:62" s="3" customFormat="1" ht="90" x14ac:dyDescent="0.25">
      <c r="A359" s="29" t="s">
        <v>1004</v>
      </c>
      <c r="B359" s="30" t="s">
        <v>932</v>
      </c>
      <c r="C359" s="136" t="s">
        <v>933</v>
      </c>
      <c r="D359" s="136"/>
      <c r="E359" s="136"/>
      <c r="F359" s="29" t="s">
        <v>257</v>
      </c>
      <c r="G359" s="32">
        <v>35.546999999999997</v>
      </c>
      <c r="H359" s="33">
        <v>706.81</v>
      </c>
      <c r="I359" s="33"/>
      <c r="J359" s="33">
        <v>706.81</v>
      </c>
      <c r="K359" s="31" t="s">
        <v>42</v>
      </c>
      <c r="L359" s="33">
        <v>217582</v>
      </c>
      <c r="M359" s="33"/>
      <c r="N359" s="34"/>
      <c r="O359" s="33">
        <v>217582</v>
      </c>
      <c r="BG359" s="27"/>
      <c r="BH359" s="35" t="s">
        <v>933</v>
      </c>
      <c r="BI359" s="19"/>
      <c r="BJ359" s="28"/>
    </row>
    <row r="360" spans="1:62" s="3" customFormat="1" ht="90" x14ac:dyDescent="0.25">
      <c r="A360" s="29" t="s">
        <v>1005</v>
      </c>
      <c r="B360" s="30" t="s">
        <v>247</v>
      </c>
      <c r="C360" s="136" t="s">
        <v>949</v>
      </c>
      <c r="D360" s="136"/>
      <c r="E360" s="136"/>
      <c r="F360" s="29" t="s">
        <v>249</v>
      </c>
      <c r="G360" s="53">
        <v>4.0999999999999996</v>
      </c>
      <c r="H360" s="33" t="s">
        <v>950</v>
      </c>
      <c r="I360" s="33" t="s">
        <v>951</v>
      </c>
      <c r="J360" s="33">
        <v>5.67</v>
      </c>
      <c r="K360" s="31" t="s">
        <v>42</v>
      </c>
      <c r="L360" s="33">
        <v>64330</v>
      </c>
      <c r="M360" s="33">
        <v>61867</v>
      </c>
      <c r="N360" s="34" t="s">
        <v>1006</v>
      </c>
      <c r="O360" s="33">
        <v>202</v>
      </c>
      <c r="BG360" s="27"/>
      <c r="BH360" s="35" t="s">
        <v>949</v>
      </c>
      <c r="BI360" s="19"/>
      <c r="BJ360" s="28"/>
    </row>
    <row r="361" spans="1:62" s="3" customFormat="1" ht="15" x14ac:dyDescent="0.25">
      <c r="A361" s="36"/>
      <c r="B361" s="37"/>
      <c r="C361" s="37"/>
      <c r="D361" s="37"/>
      <c r="E361" s="38" t="s">
        <v>1007</v>
      </c>
      <c r="F361" s="38"/>
      <c r="G361" s="39"/>
      <c r="H361" s="40"/>
      <c r="I361" s="11"/>
      <c r="J361" s="11"/>
      <c r="K361" s="11"/>
      <c r="L361" s="41">
        <v>72881</v>
      </c>
      <c r="M361" s="42"/>
      <c r="N361" s="42"/>
      <c r="O361" s="43"/>
      <c r="BG361" s="27"/>
      <c r="BH361" s="35"/>
      <c r="BI361" s="19"/>
      <c r="BJ361" s="28"/>
    </row>
    <row r="362" spans="1:62" s="3" customFormat="1" ht="15" x14ac:dyDescent="0.25">
      <c r="A362" s="36"/>
      <c r="B362" s="37"/>
      <c r="C362" s="37"/>
      <c r="D362" s="37"/>
      <c r="E362" s="38" t="s">
        <v>1008</v>
      </c>
      <c r="F362" s="38"/>
      <c r="G362" s="39"/>
      <c r="H362" s="40"/>
      <c r="I362" s="11"/>
      <c r="J362" s="11"/>
      <c r="K362" s="11"/>
      <c r="L362" s="41">
        <v>42297</v>
      </c>
      <c r="M362" s="42"/>
      <c r="N362" s="42"/>
      <c r="O362" s="43"/>
      <c r="BG362" s="27"/>
      <c r="BH362" s="35"/>
      <c r="BI362" s="19"/>
      <c r="BJ362" s="28"/>
    </row>
    <row r="363" spans="1:62" s="3" customFormat="1" ht="15" x14ac:dyDescent="0.25">
      <c r="A363" s="36"/>
      <c r="B363" s="37"/>
      <c r="C363" s="37"/>
      <c r="D363" s="37"/>
      <c r="E363" s="38" t="s">
        <v>46</v>
      </c>
      <c r="F363" s="38"/>
      <c r="G363" s="39"/>
      <c r="H363" s="40"/>
      <c r="I363" s="11"/>
      <c r="J363" s="11"/>
      <c r="K363" s="11"/>
      <c r="L363" s="41">
        <v>179508</v>
      </c>
      <c r="M363" s="42"/>
      <c r="N363" s="42"/>
      <c r="O363" s="43"/>
      <c r="BG363" s="27"/>
      <c r="BH363" s="35"/>
      <c r="BI363" s="19"/>
      <c r="BJ363" s="28"/>
    </row>
    <row r="364" spans="1:62" s="3" customFormat="1" ht="22.5" x14ac:dyDescent="0.25">
      <c r="A364" s="45"/>
      <c r="B364" s="46" t="s">
        <v>255</v>
      </c>
      <c r="C364" s="141" t="s">
        <v>256</v>
      </c>
      <c r="D364" s="141"/>
      <c r="E364" s="141"/>
      <c r="F364" s="47" t="s">
        <v>257</v>
      </c>
      <c r="G364" s="39" t="s">
        <v>1009</v>
      </c>
      <c r="H364" s="48">
        <v>2.16</v>
      </c>
      <c r="I364" s="48"/>
      <c r="J364" s="48">
        <v>2.16</v>
      </c>
      <c r="K364" s="49"/>
      <c r="L364" s="48">
        <v>23.25</v>
      </c>
      <c r="M364" s="48"/>
      <c r="N364" s="48"/>
      <c r="O364" s="50">
        <v>23.25</v>
      </c>
      <c r="BG364" s="27"/>
      <c r="BH364" s="35"/>
      <c r="BI364" s="19" t="s">
        <v>256</v>
      </c>
      <c r="BJ364" s="28"/>
    </row>
    <row r="365" spans="1:62" s="3" customFormat="1" ht="90" x14ac:dyDescent="0.25">
      <c r="A365" s="29" t="s">
        <v>1010</v>
      </c>
      <c r="B365" s="30" t="s">
        <v>932</v>
      </c>
      <c r="C365" s="136" t="s">
        <v>957</v>
      </c>
      <c r="D365" s="136"/>
      <c r="E365" s="136"/>
      <c r="F365" s="29" t="s">
        <v>257</v>
      </c>
      <c r="G365" s="32">
        <v>6.2729999999999997</v>
      </c>
      <c r="H365" s="33">
        <v>775.64</v>
      </c>
      <c r="I365" s="33"/>
      <c r="J365" s="33">
        <v>775.64</v>
      </c>
      <c r="K365" s="31" t="s">
        <v>42</v>
      </c>
      <c r="L365" s="33">
        <v>42136</v>
      </c>
      <c r="M365" s="33"/>
      <c r="N365" s="34"/>
      <c r="O365" s="33">
        <v>42136</v>
      </c>
      <c r="BG365" s="27"/>
      <c r="BH365" s="35" t="s">
        <v>957</v>
      </c>
      <c r="BI365" s="19"/>
      <c r="BJ365" s="28"/>
    </row>
    <row r="366" spans="1:62" s="3" customFormat="1" ht="90" x14ac:dyDescent="0.25">
      <c r="A366" s="29" t="s">
        <v>1011</v>
      </c>
      <c r="B366" s="30" t="s">
        <v>959</v>
      </c>
      <c r="C366" s="136" t="s">
        <v>960</v>
      </c>
      <c r="D366" s="136"/>
      <c r="E366" s="136"/>
      <c r="F366" s="29" t="s">
        <v>257</v>
      </c>
      <c r="G366" s="51">
        <v>1.2545999999999999</v>
      </c>
      <c r="H366" s="33">
        <v>302.38</v>
      </c>
      <c r="I366" s="33"/>
      <c r="J366" s="33">
        <v>302.38</v>
      </c>
      <c r="K366" s="31" t="s">
        <v>42</v>
      </c>
      <c r="L366" s="33">
        <v>3285</v>
      </c>
      <c r="M366" s="33"/>
      <c r="N366" s="34"/>
      <c r="O366" s="33">
        <v>3285</v>
      </c>
      <c r="BG366" s="27"/>
      <c r="BH366" s="35" t="s">
        <v>960</v>
      </c>
      <c r="BI366" s="19"/>
      <c r="BJ366" s="28"/>
    </row>
    <row r="367" spans="1:62" s="3" customFormat="1" ht="15" x14ac:dyDescent="0.25">
      <c r="A367" s="133" t="s">
        <v>1012</v>
      </c>
      <c r="B367" s="134"/>
      <c r="C367" s="134"/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5"/>
      <c r="BG367" s="27"/>
      <c r="BH367" s="35"/>
      <c r="BI367" s="19"/>
      <c r="BJ367" s="28" t="s">
        <v>1012</v>
      </c>
    </row>
    <row r="368" spans="1:62" s="3" customFormat="1" ht="90" x14ac:dyDescent="0.25">
      <c r="A368" s="29" t="s">
        <v>1013</v>
      </c>
      <c r="B368" s="30" t="s">
        <v>430</v>
      </c>
      <c r="C368" s="136" t="s">
        <v>1014</v>
      </c>
      <c r="D368" s="136"/>
      <c r="E368" s="136"/>
      <c r="F368" s="29" t="s">
        <v>273</v>
      </c>
      <c r="G368" s="53">
        <v>1.4</v>
      </c>
      <c r="H368" s="33" t="s">
        <v>432</v>
      </c>
      <c r="I368" s="33" t="s">
        <v>433</v>
      </c>
      <c r="J368" s="33">
        <v>14.49</v>
      </c>
      <c r="K368" s="31" t="s">
        <v>42</v>
      </c>
      <c r="L368" s="33">
        <v>69461</v>
      </c>
      <c r="M368" s="33">
        <v>64499</v>
      </c>
      <c r="N368" s="34" t="s">
        <v>1015</v>
      </c>
      <c r="O368" s="33">
        <v>176</v>
      </c>
      <c r="BG368" s="27"/>
      <c r="BH368" s="35" t="s">
        <v>1014</v>
      </c>
      <c r="BI368" s="19"/>
      <c r="BJ368" s="28"/>
    </row>
    <row r="369" spans="1:62" s="3" customFormat="1" ht="15" x14ac:dyDescent="0.25">
      <c r="A369" s="36"/>
      <c r="B369" s="37"/>
      <c r="C369" s="37"/>
      <c r="D369" s="37"/>
      <c r="E369" s="38" t="s">
        <v>1016</v>
      </c>
      <c r="F369" s="38"/>
      <c r="G369" s="39"/>
      <c r="H369" s="40"/>
      <c r="I369" s="11"/>
      <c r="J369" s="11"/>
      <c r="K369" s="11"/>
      <c r="L369" s="41">
        <v>74241</v>
      </c>
      <c r="M369" s="42"/>
      <c r="N369" s="42"/>
      <c r="O369" s="43"/>
      <c r="BG369" s="27"/>
      <c r="BH369" s="35"/>
      <c r="BI369" s="19"/>
      <c r="BJ369" s="28"/>
    </row>
    <row r="370" spans="1:62" s="3" customFormat="1" ht="15" x14ac:dyDescent="0.25">
      <c r="A370" s="36"/>
      <c r="B370" s="37"/>
      <c r="C370" s="37"/>
      <c r="D370" s="37"/>
      <c r="E370" s="38" t="s">
        <v>1017</v>
      </c>
      <c r="F370" s="38"/>
      <c r="G370" s="39"/>
      <c r="H370" s="40"/>
      <c r="I370" s="11"/>
      <c r="J370" s="11"/>
      <c r="K370" s="11"/>
      <c r="L370" s="41">
        <v>43087</v>
      </c>
      <c r="M370" s="42"/>
      <c r="N370" s="42"/>
      <c r="O370" s="43"/>
      <c r="BG370" s="27"/>
      <c r="BH370" s="35"/>
      <c r="BI370" s="19"/>
      <c r="BJ370" s="28"/>
    </row>
    <row r="371" spans="1:62" s="3" customFormat="1" ht="15" x14ac:dyDescent="0.25">
      <c r="A371" s="36"/>
      <c r="B371" s="37"/>
      <c r="C371" s="37"/>
      <c r="D371" s="37"/>
      <c r="E371" s="38" t="s">
        <v>46</v>
      </c>
      <c r="F371" s="38"/>
      <c r="G371" s="39"/>
      <c r="H371" s="40"/>
      <c r="I371" s="11"/>
      <c r="J371" s="11"/>
      <c r="K371" s="11"/>
      <c r="L371" s="41">
        <v>186789</v>
      </c>
      <c r="M371" s="42"/>
      <c r="N371" s="42"/>
      <c r="O371" s="43"/>
      <c r="BG371" s="27"/>
      <c r="BH371" s="35"/>
      <c r="BI371" s="19"/>
      <c r="BJ371" s="28"/>
    </row>
    <row r="372" spans="1:62" s="3" customFormat="1" ht="22.5" x14ac:dyDescent="0.25">
      <c r="A372" s="45"/>
      <c r="B372" s="46" t="s">
        <v>437</v>
      </c>
      <c r="C372" s="141" t="s">
        <v>438</v>
      </c>
      <c r="D372" s="141"/>
      <c r="E372" s="141"/>
      <c r="F372" s="47" t="s">
        <v>62</v>
      </c>
      <c r="G372" s="39" t="s">
        <v>1018</v>
      </c>
      <c r="H372" s="48">
        <v>5.08</v>
      </c>
      <c r="I372" s="48"/>
      <c r="J372" s="48">
        <v>5.08</v>
      </c>
      <c r="K372" s="49"/>
      <c r="L372" s="48">
        <v>14.22</v>
      </c>
      <c r="M372" s="48"/>
      <c r="N372" s="48"/>
      <c r="O372" s="50">
        <v>14.22</v>
      </c>
      <c r="BG372" s="27"/>
      <c r="BH372" s="35"/>
      <c r="BI372" s="19" t="s">
        <v>438</v>
      </c>
      <c r="BJ372" s="28"/>
    </row>
    <row r="373" spans="1:62" s="3" customFormat="1" ht="22.5" x14ac:dyDescent="0.25">
      <c r="A373" s="45"/>
      <c r="B373" s="46" t="s">
        <v>255</v>
      </c>
      <c r="C373" s="141" t="s">
        <v>256</v>
      </c>
      <c r="D373" s="141"/>
      <c r="E373" s="141"/>
      <c r="F373" s="47" t="s">
        <v>257</v>
      </c>
      <c r="G373" s="39" t="s">
        <v>1018</v>
      </c>
      <c r="H373" s="48">
        <v>2.16</v>
      </c>
      <c r="I373" s="48"/>
      <c r="J373" s="48">
        <v>2.16</v>
      </c>
      <c r="K373" s="49"/>
      <c r="L373" s="48">
        <v>6.05</v>
      </c>
      <c r="M373" s="48"/>
      <c r="N373" s="48"/>
      <c r="O373" s="50">
        <v>6.05</v>
      </c>
      <c r="BG373" s="27"/>
      <c r="BH373" s="35"/>
      <c r="BI373" s="19" t="s">
        <v>256</v>
      </c>
      <c r="BJ373" s="28"/>
    </row>
    <row r="374" spans="1:62" s="3" customFormat="1" ht="90" x14ac:dyDescent="0.25">
      <c r="A374" s="29" t="s">
        <v>1019</v>
      </c>
      <c r="B374" s="30" t="s">
        <v>1020</v>
      </c>
      <c r="C374" s="136" t="s">
        <v>1021</v>
      </c>
      <c r="D374" s="136"/>
      <c r="E374" s="136"/>
      <c r="F374" s="29" t="s">
        <v>273</v>
      </c>
      <c r="G374" s="53">
        <v>1.4</v>
      </c>
      <c r="H374" s="33" t="s">
        <v>1022</v>
      </c>
      <c r="I374" s="33" t="s">
        <v>1023</v>
      </c>
      <c r="J374" s="33">
        <v>43.22</v>
      </c>
      <c r="K374" s="31" t="s">
        <v>42</v>
      </c>
      <c r="L374" s="33">
        <v>9794</v>
      </c>
      <c r="M374" s="33">
        <v>9123</v>
      </c>
      <c r="N374" s="34" t="s">
        <v>1024</v>
      </c>
      <c r="O374" s="33">
        <v>524</v>
      </c>
      <c r="BG374" s="27"/>
      <c r="BH374" s="35" t="s">
        <v>1021</v>
      </c>
      <c r="BI374" s="19"/>
      <c r="BJ374" s="28"/>
    </row>
    <row r="375" spans="1:62" s="3" customFormat="1" ht="15" x14ac:dyDescent="0.25">
      <c r="A375" s="36"/>
      <c r="B375" s="37"/>
      <c r="C375" s="37"/>
      <c r="D375" s="37"/>
      <c r="E375" s="38" t="s">
        <v>1025</v>
      </c>
      <c r="F375" s="38"/>
      <c r="G375" s="39"/>
      <c r="H375" s="40"/>
      <c r="I375" s="11"/>
      <c r="J375" s="11"/>
      <c r="K375" s="11"/>
      <c r="L375" s="41">
        <v>10326</v>
      </c>
      <c r="M375" s="42"/>
      <c r="N375" s="42"/>
      <c r="O375" s="43"/>
      <c r="BG375" s="27"/>
      <c r="BH375" s="35"/>
      <c r="BI375" s="19"/>
      <c r="BJ375" s="28"/>
    </row>
    <row r="376" spans="1:62" s="3" customFormat="1" ht="15" x14ac:dyDescent="0.25">
      <c r="A376" s="36"/>
      <c r="B376" s="37"/>
      <c r="C376" s="37"/>
      <c r="D376" s="37"/>
      <c r="E376" s="38" t="s">
        <v>1026</v>
      </c>
      <c r="F376" s="38"/>
      <c r="G376" s="39"/>
      <c r="H376" s="40"/>
      <c r="I376" s="11"/>
      <c r="J376" s="11"/>
      <c r="K376" s="11"/>
      <c r="L376" s="41">
        <v>5993</v>
      </c>
      <c r="M376" s="42"/>
      <c r="N376" s="42"/>
      <c r="O376" s="43"/>
      <c r="BG376" s="27"/>
      <c r="BH376" s="35"/>
      <c r="BI376" s="19"/>
      <c r="BJ376" s="28"/>
    </row>
    <row r="377" spans="1:62" s="3" customFormat="1" ht="15" x14ac:dyDescent="0.25">
      <c r="A377" s="36"/>
      <c r="B377" s="37"/>
      <c r="C377" s="37"/>
      <c r="D377" s="37"/>
      <c r="E377" s="38" t="s">
        <v>46</v>
      </c>
      <c r="F377" s="38"/>
      <c r="G377" s="39"/>
      <c r="H377" s="40"/>
      <c r="I377" s="11"/>
      <c r="J377" s="11"/>
      <c r="K377" s="11"/>
      <c r="L377" s="41">
        <v>26113</v>
      </c>
      <c r="M377" s="42"/>
      <c r="N377" s="42"/>
      <c r="O377" s="43"/>
      <c r="BG377" s="27"/>
      <c r="BH377" s="35"/>
      <c r="BI377" s="19"/>
      <c r="BJ377" s="28"/>
    </row>
    <row r="378" spans="1:62" s="3" customFormat="1" ht="23.25" x14ac:dyDescent="0.25">
      <c r="A378" s="45"/>
      <c r="B378" s="46" t="s">
        <v>285</v>
      </c>
      <c r="C378" s="141" t="s">
        <v>286</v>
      </c>
      <c r="D378" s="141"/>
      <c r="E378" s="141"/>
      <c r="F378" s="47" t="s">
        <v>80</v>
      </c>
      <c r="G378" s="39" t="s">
        <v>1027</v>
      </c>
      <c r="H378" s="48">
        <v>713.2</v>
      </c>
      <c r="I378" s="48"/>
      <c r="J378" s="48">
        <v>713.2</v>
      </c>
      <c r="K378" s="49"/>
      <c r="L378" s="48">
        <v>59.91</v>
      </c>
      <c r="M378" s="48"/>
      <c r="N378" s="48"/>
      <c r="O378" s="50">
        <v>59.91</v>
      </c>
      <c r="BG378" s="27"/>
      <c r="BH378" s="35"/>
      <c r="BI378" s="19" t="s">
        <v>286</v>
      </c>
      <c r="BJ378" s="28"/>
    </row>
    <row r="379" spans="1:62" s="3" customFormat="1" ht="22.5" x14ac:dyDescent="0.25">
      <c r="A379" s="45"/>
      <c r="B379" s="46" t="s">
        <v>255</v>
      </c>
      <c r="C379" s="141" t="s">
        <v>256</v>
      </c>
      <c r="D379" s="141"/>
      <c r="E379" s="141"/>
      <c r="F379" s="47" t="s">
        <v>257</v>
      </c>
      <c r="G379" s="39" t="s">
        <v>1028</v>
      </c>
      <c r="H379" s="48">
        <v>2.16</v>
      </c>
      <c r="I379" s="48"/>
      <c r="J379" s="48">
        <v>2.16</v>
      </c>
      <c r="K379" s="49"/>
      <c r="L379" s="48">
        <v>0.6</v>
      </c>
      <c r="M379" s="48"/>
      <c r="N379" s="48"/>
      <c r="O379" s="50">
        <v>0.6</v>
      </c>
      <c r="BG379" s="27"/>
      <c r="BH379" s="35"/>
      <c r="BI379" s="19" t="s">
        <v>256</v>
      </c>
      <c r="BJ379" s="28"/>
    </row>
    <row r="380" spans="1:62" s="3" customFormat="1" ht="15" x14ac:dyDescent="0.25">
      <c r="A380" s="133" t="s">
        <v>1029</v>
      </c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5"/>
      <c r="BG380" s="27"/>
      <c r="BH380" s="35"/>
      <c r="BI380" s="19"/>
      <c r="BJ380" s="28" t="s">
        <v>1029</v>
      </c>
    </row>
    <row r="381" spans="1:62" s="3" customFormat="1" ht="90" x14ac:dyDescent="0.25">
      <c r="A381" s="29" t="s">
        <v>1030</v>
      </c>
      <c r="B381" s="30" t="s">
        <v>247</v>
      </c>
      <c r="C381" s="136" t="s">
        <v>248</v>
      </c>
      <c r="D381" s="136"/>
      <c r="E381" s="136"/>
      <c r="F381" s="29" t="s">
        <v>249</v>
      </c>
      <c r="G381" s="53">
        <v>5.4</v>
      </c>
      <c r="H381" s="33" t="s">
        <v>250</v>
      </c>
      <c r="I381" s="33" t="s">
        <v>251</v>
      </c>
      <c r="J381" s="33">
        <v>7.57</v>
      </c>
      <c r="K381" s="31" t="s">
        <v>42</v>
      </c>
      <c r="L381" s="33">
        <v>112970</v>
      </c>
      <c r="M381" s="33">
        <v>108645</v>
      </c>
      <c r="N381" s="34" t="s">
        <v>1031</v>
      </c>
      <c r="O381" s="33">
        <v>354</v>
      </c>
      <c r="BG381" s="27"/>
      <c r="BH381" s="35" t="s">
        <v>248</v>
      </c>
      <c r="BI381" s="19"/>
      <c r="BJ381" s="28"/>
    </row>
    <row r="382" spans="1:62" s="3" customFormat="1" ht="15" x14ac:dyDescent="0.25">
      <c r="A382" s="36"/>
      <c r="B382" s="37"/>
      <c r="C382" s="37"/>
      <c r="D382" s="37"/>
      <c r="E382" s="38" t="s">
        <v>1032</v>
      </c>
      <c r="F382" s="38"/>
      <c r="G382" s="39"/>
      <c r="H382" s="40"/>
      <c r="I382" s="11"/>
      <c r="J382" s="11"/>
      <c r="K382" s="11"/>
      <c r="L382" s="41">
        <v>127987</v>
      </c>
      <c r="M382" s="42"/>
      <c r="N382" s="42"/>
      <c r="O382" s="43"/>
      <c r="BG382" s="27"/>
      <c r="BH382" s="35"/>
      <c r="BI382" s="19"/>
      <c r="BJ382" s="28"/>
    </row>
    <row r="383" spans="1:62" s="3" customFormat="1" ht="15" x14ac:dyDescent="0.25">
      <c r="A383" s="36"/>
      <c r="B383" s="37"/>
      <c r="C383" s="37"/>
      <c r="D383" s="37"/>
      <c r="E383" s="38" t="s">
        <v>1033</v>
      </c>
      <c r="F383" s="38"/>
      <c r="G383" s="39"/>
      <c r="H383" s="40"/>
      <c r="I383" s="11"/>
      <c r="J383" s="11"/>
      <c r="K383" s="11"/>
      <c r="L383" s="41">
        <v>74278</v>
      </c>
      <c r="M383" s="42"/>
      <c r="N383" s="42"/>
      <c r="O383" s="43"/>
      <c r="BG383" s="27"/>
      <c r="BH383" s="35"/>
      <c r="BI383" s="19"/>
      <c r="BJ383" s="28"/>
    </row>
    <row r="384" spans="1:62" s="3" customFormat="1" ht="15" x14ac:dyDescent="0.25">
      <c r="A384" s="36"/>
      <c r="B384" s="37"/>
      <c r="C384" s="37"/>
      <c r="D384" s="37"/>
      <c r="E384" s="38" t="s">
        <v>46</v>
      </c>
      <c r="F384" s="38"/>
      <c r="G384" s="39"/>
      <c r="H384" s="40"/>
      <c r="I384" s="11"/>
      <c r="J384" s="11"/>
      <c r="K384" s="11"/>
      <c r="L384" s="41">
        <v>315235</v>
      </c>
      <c r="M384" s="42"/>
      <c r="N384" s="42"/>
      <c r="O384" s="43"/>
      <c r="BG384" s="27"/>
      <c r="BH384" s="35"/>
      <c r="BI384" s="19"/>
      <c r="BJ384" s="28"/>
    </row>
    <row r="385" spans="1:62" s="3" customFormat="1" ht="22.5" x14ac:dyDescent="0.25">
      <c r="A385" s="45"/>
      <c r="B385" s="46" t="s">
        <v>255</v>
      </c>
      <c r="C385" s="141" t="s">
        <v>256</v>
      </c>
      <c r="D385" s="141"/>
      <c r="E385" s="141"/>
      <c r="F385" s="47" t="s">
        <v>257</v>
      </c>
      <c r="G385" s="39" t="s">
        <v>1034</v>
      </c>
      <c r="H385" s="48">
        <v>2.16</v>
      </c>
      <c r="I385" s="48"/>
      <c r="J385" s="48">
        <v>2.16</v>
      </c>
      <c r="K385" s="49"/>
      <c r="L385" s="48">
        <v>40.82</v>
      </c>
      <c r="M385" s="48"/>
      <c r="N385" s="48"/>
      <c r="O385" s="50">
        <v>40.82</v>
      </c>
      <c r="BG385" s="27"/>
      <c r="BH385" s="35"/>
      <c r="BI385" s="19" t="s">
        <v>256</v>
      </c>
      <c r="BJ385" s="28"/>
    </row>
    <row r="386" spans="1:62" s="3" customFormat="1" ht="90" x14ac:dyDescent="0.25">
      <c r="A386" s="29" t="s">
        <v>1035</v>
      </c>
      <c r="B386" s="30" t="s">
        <v>260</v>
      </c>
      <c r="C386" s="136" t="s">
        <v>311</v>
      </c>
      <c r="D386" s="136"/>
      <c r="E386" s="136"/>
      <c r="F386" s="29" t="s">
        <v>249</v>
      </c>
      <c r="G386" s="53">
        <v>5.4</v>
      </c>
      <c r="H386" s="33" t="s">
        <v>1036</v>
      </c>
      <c r="I386" s="33" t="s">
        <v>1037</v>
      </c>
      <c r="J386" s="33"/>
      <c r="K386" s="31" t="s">
        <v>42</v>
      </c>
      <c r="L386" s="33">
        <v>6151</v>
      </c>
      <c r="M386" s="33">
        <v>4012</v>
      </c>
      <c r="N386" s="34" t="s">
        <v>1038</v>
      </c>
      <c r="O386" s="33"/>
      <c r="BG386" s="27"/>
      <c r="BH386" s="35" t="s">
        <v>311</v>
      </c>
      <c r="BI386" s="19"/>
      <c r="BJ386" s="28"/>
    </row>
    <row r="387" spans="1:62" s="3" customFormat="1" ht="15" x14ac:dyDescent="0.25">
      <c r="A387" s="36"/>
      <c r="B387" s="37"/>
      <c r="C387" s="37"/>
      <c r="D387" s="37"/>
      <c r="E387" s="38" t="s">
        <v>1039</v>
      </c>
      <c r="F387" s="38"/>
      <c r="G387" s="39"/>
      <c r="H387" s="40"/>
      <c r="I387" s="11"/>
      <c r="J387" s="11"/>
      <c r="K387" s="11"/>
      <c r="L387" s="41">
        <v>7620</v>
      </c>
      <c r="M387" s="42"/>
      <c r="N387" s="42"/>
      <c r="O387" s="43"/>
      <c r="BG387" s="27"/>
      <c r="BH387" s="35"/>
      <c r="BI387" s="19"/>
      <c r="BJ387" s="28"/>
    </row>
    <row r="388" spans="1:62" s="3" customFormat="1" ht="15" x14ac:dyDescent="0.25">
      <c r="A388" s="36"/>
      <c r="B388" s="37"/>
      <c r="C388" s="37"/>
      <c r="D388" s="37"/>
      <c r="E388" s="38" t="s">
        <v>1040</v>
      </c>
      <c r="F388" s="38"/>
      <c r="G388" s="39"/>
      <c r="H388" s="40"/>
      <c r="I388" s="11"/>
      <c r="J388" s="11"/>
      <c r="K388" s="11"/>
      <c r="L388" s="41">
        <v>4423</v>
      </c>
      <c r="M388" s="42"/>
      <c r="N388" s="42"/>
      <c r="O388" s="43"/>
      <c r="BG388" s="27"/>
      <c r="BH388" s="35"/>
      <c r="BI388" s="19"/>
      <c r="BJ388" s="28"/>
    </row>
    <row r="389" spans="1:62" s="3" customFormat="1" ht="15" x14ac:dyDescent="0.25">
      <c r="A389" s="36"/>
      <c r="B389" s="37"/>
      <c r="C389" s="37"/>
      <c r="D389" s="37"/>
      <c r="E389" s="38" t="s">
        <v>46</v>
      </c>
      <c r="F389" s="38"/>
      <c r="G389" s="39"/>
      <c r="H389" s="40"/>
      <c r="I389" s="11"/>
      <c r="J389" s="11"/>
      <c r="K389" s="11"/>
      <c r="L389" s="41">
        <v>18194</v>
      </c>
      <c r="M389" s="42"/>
      <c r="N389" s="42"/>
      <c r="O389" s="43"/>
      <c r="BG389" s="27"/>
      <c r="BH389" s="35"/>
      <c r="BI389" s="19"/>
      <c r="BJ389" s="28"/>
    </row>
    <row r="390" spans="1:62" s="3" customFormat="1" ht="90" x14ac:dyDescent="0.25">
      <c r="A390" s="29" t="s">
        <v>1041</v>
      </c>
      <c r="B390" s="30" t="s">
        <v>932</v>
      </c>
      <c r="C390" s="136" t="s">
        <v>933</v>
      </c>
      <c r="D390" s="136"/>
      <c r="E390" s="136"/>
      <c r="F390" s="29" t="s">
        <v>257</v>
      </c>
      <c r="G390" s="32">
        <v>19.277999999999999</v>
      </c>
      <c r="H390" s="33">
        <v>706.81</v>
      </c>
      <c r="I390" s="33"/>
      <c r="J390" s="33">
        <v>706.81</v>
      </c>
      <c r="K390" s="31" t="s">
        <v>42</v>
      </c>
      <c r="L390" s="33">
        <v>118000</v>
      </c>
      <c r="M390" s="33"/>
      <c r="N390" s="34"/>
      <c r="O390" s="33">
        <v>118000</v>
      </c>
      <c r="BG390" s="27"/>
      <c r="BH390" s="35" t="s">
        <v>933</v>
      </c>
      <c r="BI390" s="19"/>
      <c r="BJ390" s="28"/>
    </row>
    <row r="391" spans="1:62" s="3" customFormat="1" ht="90" x14ac:dyDescent="0.25">
      <c r="A391" s="29" t="s">
        <v>1042</v>
      </c>
      <c r="B391" s="30" t="s">
        <v>247</v>
      </c>
      <c r="C391" s="136" t="s">
        <v>949</v>
      </c>
      <c r="D391" s="136"/>
      <c r="E391" s="136"/>
      <c r="F391" s="29" t="s">
        <v>249</v>
      </c>
      <c r="G391" s="53">
        <v>5.4</v>
      </c>
      <c r="H391" s="33" t="s">
        <v>950</v>
      </c>
      <c r="I391" s="33" t="s">
        <v>951</v>
      </c>
      <c r="J391" s="33">
        <v>5.67</v>
      </c>
      <c r="K391" s="31" t="s">
        <v>42</v>
      </c>
      <c r="L391" s="33">
        <v>84727</v>
      </c>
      <c r="M391" s="33">
        <v>81484</v>
      </c>
      <c r="N391" s="34" t="s">
        <v>1043</v>
      </c>
      <c r="O391" s="33">
        <v>265</v>
      </c>
      <c r="BG391" s="27"/>
      <c r="BH391" s="35" t="s">
        <v>949</v>
      </c>
      <c r="BI391" s="19"/>
      <c r="BJ391" s="28"/>
    </row>
    <row r="392" spans="1:62" s="3" customFormat="1" ht="15" x14ac:dyDescent="0.25">
      <c r="A392" s="36"/>
      <c r="B392" s="37"/>
      <c r="C392" s="37"/>
      <c r="D392" s="37"/>
      <c r="E392" s="38" t="s">
        <v>1044</v>
      </c>
      <c r="F392" s="38"/>
      <c r="G392" s="39"/>
      <c r="H392" s="40"/>
      <c r="I392" s="11"/>
      <c r="J392" s="11"/>
      <c r="K392" s="11"/>
      <c r="L392" s="41">
        <v>95991</v>
      </c>
      <c r="M392" s="42"/>
      <c r="N392" s="42"/>
      <c r="O392" s="43"/>
      <c r="BG392" s="27"/>
      <c r="BH392" s="35"/>
      <c r="BI392" s="19"/>
      <c r="BJ392" s="28"/>
    </row>
    <row r="393" spans="1:62" s="3" customFormat="1" ht="15" x14ac:dyDescent="0.25">
      <c r="A393" s="36"/>
      <c r="B393" s="37"/>
      <c r="C393" s="37"/>
      <c r="D393" s="37"/>
      <c r="E393" s="38" t="s">
        <v>1045</v>
      </c>
      <c r="F393" s="38"/>
      <c r="G393" s="39"/>
      <c r="H393" s="40"/>
      <c r="I393" s="11"/>
      <c r="J393" s="11"/>
      <c r="K393" s="11"/>
      <c r="L393" s="41">
        <v>55709</v>
      </c>
      <c r="M393" s="42"/>
      <c r="N393" s="42"/>
      <c r="O393" s="43"/>
      <c r="BG393" s="27"/>
      <c r="BH393" s="35"/>
      <c r="BI393" s="19"/>
      <c r="BJ393" s="28"/>
    </row>
    <row r="394" spans="1:62" s="3" customFormat="1" ht="15" x14ac:dyDescent="0.25">
      <c r="A394" s="36"/>
      <c r="B394" s="37"/>
      <c r="C394" s="37"/>
      <c r="D394" s="37"/>
      <c r="E394" s="38" t="s">
        <v>46</v>
      </c>
      <c r="F394" s="38"/>
      <c r="G394" s="39"/>
      <c r="H394" s="40"/>
      <c r="I394" s="11"/>
      <c r="J394" s="11"/>
      <c r="K394" s="11"/>
      <c r="L394" s="41">
        <v>236427</v>
      </c>
      <c r="M394" s="42"/>
      <c r="N394" s="42"/>
      <c r="O394" s="43"/>
      <c r="BG394" s="27"/>
      <c r="BH394" s="35"/>
      <c r="BI394" s="19"/>
      <c r="BJ394" s="28"/>
    </row>
    <row r="395" spans="1:62" s="3" customFormat="1" ht="22.5" x14ac:dyDescent="0.25">
      <c r="A395" s="45"/>
      <c r="B395" s="46" t="s">
        <v>255</v>
      </c>
      <c r="C395" s="141" t="s">
        <v>256</v>
      </c>
      <c r="D395" s="141"/>
      <c r="E395" s="141"/>
      <c r="F395" s="47" t="s">
        <v>257</v>
      </c>
      <c r="G395" s="39" t="s">
        <v>1046</v>
      </c>
      <c r="H395" s="48">
        <v>2.16</v>
      </c>
      <c r="I395" s="48"/>
      <c r="J395" s="48">
        <v>2.16</v>
      </c>
      <c r="K395" s="49"/>
      <c r="L395" s="48">
        <v>30.62</v>
      </c>
      <c r="M395" s="48"/>
      <c r="N395" s="48"/>
      <c r="O395" s="50">
        <v>30.62</v>
      </c>
      <c r="BG395" s="27"/>
      <c r="BH395" s="35"/>
      <c r="BI395" s="19" t="s">
        <v>256</v>
      </c>
      <c r="BJ395" s="28"/>
    </row>
    <row r="396" spans="1:62" s="3" customFormat="1" ht="90" x14ac:dyDescent="0.25">
      <c r="A396" s="29" t="s">
        <v>1047</v>
      </c>
      <c r="B396" s="30" t="s">
        <v>932</v>
      </c>
      <c r="C396" s="136" t="s">
        <v>957</v>
      </c>
      <c r="D396" s="136"/>
      <c r="E396" s="136"/>
      <c r="F396" s="29" t="s">
        <v>257</v>
      </c>
      <c r="G396" s="32">
        <v>8.2620000000000005</v>
      </c>
      <c r="H396" s="33">
        <v>775.64</v>
      </c>
      <c r="I396" s="33"/>
      <c r="J396" s="33">
        <v>775.64</v>
      </c>
      <c r="K396" s="31" t="s">
        <v>42</v>
      </c>
      <c r="L396" s="33">
        <v>55496</v>
      </c>
      <c r="M396" s="33"/>
      <c r="N396" s="34"/>
      <c r="O396" s="33">
        <v>55496</v>
      </c>
      <c r="BG396" s="27"/>
      <c r="BH396" s="35" t="s">
        <v>957</v>
      </c>
      <c r="BI396" s="19"/>
      <c r="BJ396" s="28"/>
    </row>
    <row r="397" spans="1:62" s="3" customFormat="1" ht="90" x14ac:dyDescent="0.25">
      <c r="A397" s="29" t="s">
        <v>1048</v>
      </c>
      <c r="B397" s="30" t="s">
        <v>959</v>
      </c>
      <c r="C397" s="136" t="s">
        <v>960</v>
      </c>
      <c r="D397" s="136"/>
      <c r="E397" s="136"/>
      <c r="F397" s="29" t="s">
        <v>257</v>
      </c>
      <c r="G397" s="51">
        <v>1.6524000000000001</v>
      </c>
      <c r="H397" s="33">
        <v>302.38</v>
      </c>
      <c r="I397" s="33"/>
      <c r="J397" s="33">
        <v>302.38</v>
      </c>
      <c r="K397" s="31" t="s">
        <v>42</v>
      </c>
      <c r="L397" s="33">
        <v>4327</v>
      </c>
      <c r="M397" s="33"/>
      <c r="N397" s="34"/>
      <c r="O397" s="33">
        <v>4327</v>
      </c>
      <c r="BG397" s="27"/>
      <c r="BH397" s="35" t="s">
        <v>960</v>
      </c>
      <c r="BI397" s="19"/>
      <c r="BJ397" s="28"/>
    </row>
    <row r="398" spans="1:62" s="3" customFormat="1" ht="15" x14ac:dyDescent="0.25">
      <c r="A398" s="138" t="s">
        <v>1049</v>
      </c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40"/>
      <c r="BG398" s="27" t="s">
        <v>1049</v>
      </c>
      <c r="BH398" s="35"/>
      <c r="BI398" s="19"/>
      <c r="BJ398" s="28"/>
    </row>
    <row r="399" spans="1:62" s="3" customFormat="1" ht="15" x14ac:dyDescent="0.25">
      <c r="A399" s="133" t="s">
        <v>1050</v>
      </c>
      <c r="B399" s="134"/>
      <c r="C399" s="134"/>
      <c r="D399" s="134"/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5"/>
      <c r="BG399" s="27"/>
      <c r="BH399" s="35"/>
      <c r="BI399" s="19"/>
      <c r="BJ399" s="28" t="s">
        <v>1050</v>
      </c>
    </row>
    <row r="400" spans="1:62" s="3" customFormat="1" ht="90" x14ac:dyDescent="0.25">
      <c r="A400" s="29" t="s">
        <v>1051</v>
      </c>
      <c r="B400" s="30" t="s">
        <v>1052</v>
      </c>
      <c r="C400" s="136" t="s">
        <v>1053</v>
      </c>
      <c r="D400" s="136"/>
      <c r="E400" s="136"/>
      <c r="F400" s="29" t="s">
        <v>1054</v>
      </c>
      <c r="G400" s="44">
        <v>17.98</v>
      </c>
      <c r="H400" s="33" t="s">
        <v>1055</v>
      </c>
      <c r="I400" s="33" t="s">
        <v>1056</v>
      </c>
      <c r="J400" s="33">
        <v>1029.01</v>
      </c>
      <c r="K400" s="31" t="s">
        <v>42</v>
      </c>
      <c r="L400" s="33">
        <v>793110</v>
      </c>
      <c r="M400" s="33">
        <v>628121</v>
      </c>
      <c r="N400" s="34" t="s">
        <v>1057</v>
      </c>
      <c r="O400" s="33">
        <v>160225</v>
      </c>
      <c r="BG400" s="27"/>
      <c r="BH400" s="35" t="s">
        <v>1053</v>
      </c>
      <c r="BI400" s="19"/>
      <c r="BJ400" s="28"/>
    </row>
    <row r="401" spans="1:62" s="3" customFormat="1" ht="15" x14ac:dyDescent="0.25">
      <c r="A401" s="36"/>
      <c r="B401" s="37"/>
      <c r="C401" s="37"/>
      <c r="D401" s="37"/>
      <c r="E401" s="38" t="s">
        <v>1058</v>
      </c>
      <c r="F401" s="38"/>
      <c r="G401" s="39"/>
      <c r="H401" s="40"/>
      <c r="I401" s="11"/>
      <c r="J401" s="11"/>
      <c r="K401" s="11"/>
      <c r="L401" s="41">
        <v>628374</v>
      </c>
      <c r="M401" s="42"/>
      <c r="N401" s="42"/>
      <c r="O401" s="43"/>
      <c r="BG401" s="27"/>
      <c r="BH401" s="35"/>
      <c r="BI401" s="19"/>
      <c r="BJ401" s="28"/>
    </row>
    <row r="402" spans="1:62" s="3" customFormat="1" ht="15" x14ac:dyDescent="0.25">
      <c r="A402" s="36"/>
      <c r="B402" s="37"/>
      <c r="C402" s="37"/>
      <c r="D402" s="37"/>
      <c r="E402" s="38" t="s">
        <v>1059</v>
      </c>
      <c r="F402" s="38"/>
      <c r="G402" s="39"/>
      <c r="H402" s="40"/>
      <c r="I402" s="11"/>
      <c r="J402" s="11"/>
      <c r="K402" s="11"/>
      <c r="L402" s="41">
        <v>307903</v>
      </c>
      <c r="M402" s="42"/>
      <c r="N402" s="42"/>
      <c r="O402" s="43"/>
      <c r="BG402" s="27"/>
      <c r="BH402" s="35"/>
      <c r="BI402" s="19"/>
      <c r="BJ402" s="28"/>
    </row>
    <row r="403" spans="1:62" s="3" customFormat="1" ht="15" x14ac:dyDescent="0.25">
      <c r="A403" s="36"/>
      <c r="B403" s="37"/>
      <c r="C403" s="37"/>
      <c r="D403" s="37"/>
      <c r="E403" s="38" t="s">
        <v>46</v>
      </c>
      <c r="F403" s="38"/>
      <c r="G403" s="39"/>
      <c r="H403" s="40"/>
      <c r="I403" s="11"/>
      <c r="J403" s="11"/>
      <c r="K403" s="11"/>
      <c r="L403" s="41">
        <v>1729387</v>
      </c>
      <c r="M403" s="42"/>
      <c r="N403" s="42"/>
      <c r="O403" s="43"/>
      <c r="BG403" s="27"/>
      <c r="BH403" s="35"/>
      <c r="BI403" s="19"/>
      <c r="BJ403" s="28"/>
    </row>
    <row r="404" spans="1:62" s="3" customFormat="1" ht="23.25" x14ac:dyDescent="0.25">
      <c r="A404" s="45"/>
      <c r="B404" s="46" t="s">
        <v>1060</v>
      </c>
      <c r="C404" s="141" t="s">
        <v>1061</v>
      </c>
      <c r="D404" s="141"/>
      <c r="E404" s="141"/>
      <c r="F404" s="47" t="s">
        <v>50</v>
      </c>
      <c r="G404" s="39" t="s">
        <v>1062</v>
      </c>
      <c r="H404" s="48">
        <v>45.41</v>
      </c>
      <c r="I404" s="48"/>
      <c r="J404" s="48">
        <v>45.41</v>
      </c>
      <c r="K404" s="49"/>
      <c r="L404" s="48">
        <v>685.84</v>
      </c>
      <c r="M404" s="48"/>
      <c r="N404" s="48"/>
      <c r="O404" s="50">
        <v>685.84</v>
      </c>
      <c r="BG404" s="27"/>
      <c r="BH404" s="35"/>
      <c r="BI404" s="19" t="s">
        <v>1061</v>
      </c>
      <c r="BJ404" s="28"/>
    </row>
    <row r="405" spans="1:62" s="3" customFormat="1" ht="22.5" x14ac:dyDescent="0.25">
      <c r="A405" s="45"/>
      <c r="B405" s="46" t="s">
        <v>447</v>
      </c>
      <c r="C405" s="141" t="s">
        <v>448</v>
      </c>
      <c r="D405" s="141"/>
      <c r="E405" s="141"/>
      <c r="F405" s="47" t="s">
        <v>62</v>
      </c>
      <c r="G405" s="39" t="s">
        <v>1063</v>
      </c>
      <c r="H405" s="48">
        <v>9.6199999999999992</v>
      </c>
      <c r="I405" s="48"/>
      <c r="J405" s="48">
        <v>9.6199999999999992</v>
      </c>
      <c r="K405" s="49"/>
      <c r="L405" s="48">
        <v>53.62</v>
      </c>
      <c r="M405" s="48"/>
      <c r="N405" s="48"/>
      <c r="O405" s="50">
        <v>53.62</v>
      </c>
      <c r="BG405" s="27"/>
      <c r="BH405" s="35"/>
      <c r="BI405" s="19" t="s">
        <v>448</v>
      </c>
      <c r="BJ405" s="28"/>
    </row>
    <row r="406" spans="1:62" s="3" customFormat="1" ht="22.5" x14ac:dyDescent="0.25">
      <c r="A406" s="45"/>
      <c r="B406" s="46" t="s">
        <v>1064</v>
      </c>
      <c r="C406" s="141" t="s">
        <v>1065</v>
      </c>
      <c r="D406" s="141"/>
      <c r="E406" s="141"/>
      <c r="F406" s="47" t="s">
        <v>80</v>
      </c>
      <c r="G406" s="39" t="s">
        <v>1066</v>
      </c>
      <c r="H406" s="48">
        <v>3951.05</v>
      </c>
      <c r="I406" s="48"/>
      <c r="J406" s="48">
        <v>3951.05</v>
      </c>
      <c r="K406" s="49"/>
      <c r="L406" s="48">
        <v>2344.3200000000002</v>
      </c>
      <c r="M406" s="48"/>
      <c r="N406" s="48"/>
      <c r="O406" s="50">
        <v>2344.3200000000002</v>
      </c>
      <c r="BG406" s="27"/>
      <c r="BH406" s="35"/>
      <c r="BI406" s="19" t="s">
        <v>1065</v>
      </c>
      <c r="BJ406" s="28"/>
    </row>
    <row r="407" spans="1:62" s="3" customFormat="1" ht="22.5" x14ac:dyDescent="0.25">
      <c r="A407" s="45"/>
      <c r="B407" s="46" t="s">
        <v>1067</v>
      </c>
      <c r="C407" s="141" t="s">
        <v>1068</v>
      </c>
      <c r="D407" s="141"/>
      <c r="E407" s="141"/>
      <c r="F407" s="47" t="s">
        <v>80</v>
      </c>
      <c r="G407" s="39" t="s">
        <v>1069</v>
      </c>
      <c r="H407" s="48">
        <v>10154.81</v>
      </c>
      <c r="I407" s="48"/>
      <c r="J407" s="48">
        <v>10154.81</v>
      </c>
      <c r="K407" s="49"/>
      <c r="L407" s="48">
        <v>10042.09</v>
      </c>
      <c r="M407" s="48"/>
      <c r="N407" s="48"/>
      <c r="O407" s="50">
        <v>10042.09</v>
      </c>
      <c r="BG407" s="27"/>
      <c r="BH407" s="35"/>
      <c r="BI407" s="19" t="s">
        <v>1068</v>
      </c>
      <c r="BJ407" s="28"/>
    </row>
    <row r="408" spans="1:62" s="3" customFormat="1" ht="22.5" x14ac:dyDescent="0.25">
      <c r="A408" s="45"/>
      <c r="B408" s="46" t="s">
        <v>1070</v>
      </c>
      <c r="C408" s="141" t="s">
        <v>1071</v>
      </c>
      <c r="D408" s="141"/>
      <c r="E408" s="141"/>
      <c r="F408" s="47" t="s">
        <v>62</v>
      </c>
      <c r="G408" s="39" t="s">
        <v>1072</v>
      </c>
      <c r="H408" s="48">
        <v>13.59</v>
      </c>
      <c r="I408" s="48"/>
      <c r="J408" s="48">
        <v>13.59</v>
      </c>
      <c r="K408" s="49"/>
      <c r="L408" s="48">
        <v>5375.66</v>
      </c>
      <c r="M408" s="48"/>
      <c r="N408" s="48"/>
      <c r="O408" s="50">
        <v>5375.66</v>
      </c>
      <c r="BG408" s="27"/>
      <c r="BH408" s="35"/>
      <c r="BI408" s="19" t="s">
        <v>1071</v>
      </c>
      <c r="BJ408" s="28"/>
    </row>
    <row r="409" spans="1:62" s="3" customFormat="1" ht="15" x14ac:dyDescent="0.25">
      <c r="A409" s="133" t="s">
        <v>1073</v>
      </c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5"/>
      <c r="BG409" s="27"/>
      <c r="BH409" s="35"/>
      <c r="BI409" s="19"/>
      <c r="BJ409" s="28" t="s">
        <v>1073</v>
      </c>
    </row>
    <row r="410" spans="1:62" s="3" customFormat="1" ht="90" x14ac:dyDescent="0.25">
      <c r="A410" s="29" t="s">
        <v>1074</v>
      </c>
      <c r="B410" s="30" t="s">
        <v>1075</v>
      </c>
      <c r="C410" s="136" t="s">
        <v>1076</v>
      </c>
      <c r="D410" s="136"/>
      <c r="E410" s="136"/>
      <c r="F410" s="29" t="s">
        <v>1054</v>
      </c>
      <c r="G410" s="44">
        <v>18.809999999999999</v>
      </c>
      <c r="H410" s="33" t="s">
        <v>1077</v>
      </c>
      <c r="I410" s="33" t="s">
        <v>1078</v>
      </c>
      <c r="J410" s="33">
        <v>949.35</v>
      </c>
      <c r="K410" s="31" t="s">
        <v>42</v>
      </c>
      <c r="L410" s="33">
        <v>613679</v>
      </c>
      <c r="M410" s="33">
        <v>454350</v>
      </c>
      <c r="N410" s="34" t="s">
        <v>1079</v>
      </c>
      <c r="O410" s="33">
        <v>154644</v>
      </c>
      <c r="BG410" s="27"/>
      <c r="BH410" s="35" t="s">
        <v>1076</v>
      </c>
      <c r="BI410" s="19"/>
      <c r="BJ410" s="28"/>
    </row>
    <row r="411" spans="1:62" s="3" customFormat="1" ht="15" x14ac:dyDescent="0.25">
      <c r="A411" s="36"/>
      <c r="B411" s="37"/>
      <c r="C411" s="37"/>
      <c r="D411" s="37"/>
      <c r="E411" s="38" t="s">
        <v>1080</v>
      </c>
      <c r="F411" s="38"/>
      <c r="G411" s="39"/>
      <c r="H411" s="40"/>
      <c r="I411" s="11"/>
      <c r="J411" s="11"/>
      <c r="K411" s="11"/>
      <c r="L411" s="41">
        <v>454614</v>
      </c>
      <c r="M411" s="42"/>
      <c r="N411" s="42"/>
      <c r="O411" s="43"/>
      <c r="BG411" s="27"/>
      <c r="BH411" s="35"/>
      <c r="BI411" s="19"/>
      <c r="BJ411" s="28"/>
    </row>
    <row r="412" spans="1:62" s="3" customFormat="1" ht="15" x14ac:dyDescent="0.25">
      <c r="A412" s="36"/>
      <c r="B412" s="37"/>
      <c r="C412" s="37"/>
      <c r="D412" s="37"/>
      <c r="E412" s="38" t="s">
        <v>1081</v>
      </c>
      <c r="F412" s="38"/>
      <c r="G412" s="39"/>
      <c r="H412" s="40"/>
      <c r="I412" s="11"/>
      <c r="J412" s="11"/>
      <c r="K412" s="11"/>
      <c r="L412" s="41">
        <v>222761</v>
      </c>
      <c r="M412" s="42"/>
      <c r="N412" s="42"/>
      <c r="O412" s="43"/>
      <c r="BG412" s="27"/>
      <c r="BH412" s="35"/>
      <c r="BI412" s="19"/>
      <c r="BJ412" s="28"/>
    </row>
    <row r="413" spans="1:62" s="3" customFormat="1" ht="15" x14ac:dyDescent="0.25">
      <c r="A413" s="36"/>
      <c r="B413" s="37"/>
      <c r="C413" s="37"/>
      <c r="D413" s="37"/>
      <c r="E413" s="38" t="s">
        <v>46</v>
      </c>
      <c r="F413" s="38"/>
      <c r="G413" s="39"/>
      <c r="H413" s="40"/>
      <c r="I413" s="11"/>
      <c r="J413" s="11"/>
      <c r="K413" s="11"/>
      <c r="L413" s="41">
        <v>1291054</v>
      </c>
      <c r="M413" s="42"/>
      <c r="N413" s="42"/>
      <c r="O413" s="43"/>
      <c r="BG413" s="27"/>
      <c r="BH413" s="35"/>
      <c r="BI413" s="19"/>
      <c r="BJ413" s="28"/>
    </row>
    <row r="414" spans="1:62" s="3" customFormat="1" ht="23.25" x14ac:dyDescent="0.25">
      <c r="A414" s="45"/>
      <c r="B414" s="46" t="s">
        <v>1060</v>
      </c>
      <c r="C414" s="141" t="s">
        <v>1061</v>
      </c>
      <c r="D414" s="141"/>
      <c r="E414" s="141"/>
      <c r="F414" s="47" t="s">
        <v>50</v>
      </c>
      <c r="G414" s="39" t="s">
        <v>1082</v>
      </c>
      <c r="H414" s="48">
        <v>45.41</v>
      </c>
      <c r="I414" s="48"/>
      <c r="J414" s="48">
        <v>45.41</v>
      </c>
      <c r="K414" s="49"/>
      <c r="L414" s="48">
        <v>717.5</v>
      </c>
      <c r="M414" s="48"/>
      <c r="N414" s="48"/>
      <c r="O414" s="50">
        <v>717.5</v>
      </c>
      <c r="BG414" s="27"/>
      <c r="BH414" s="35"/>
      <c r="BI414" s="19" t="s">
        <v>1061</v>
      </c>
      <c r="BJ414" s="28"/>
    </row>
    <row r="415" spans="1:62" s="3" customFormat="1" ht="22.5" x14ac:dyDescent="0.25">
      <c r="A415" s="45"/>
      <c r="B415" s="46" t="s">
        <v>447</v>
      </c>
      <c r="C415" s="141" t="s">
        <v>448</v>
      </c>
      <c r="D415" s="141"/>
      <c r="E415" s="141"/>
      <c r="F415" s="47" t="s">
        <v>62</v>
      </c>
      <c r="G415" s="39" t="s">
        <v>1083</v>
      </c>
      <c r="H415" s="48">
        <v>9.6199999999999992</v>
      </c>
      <c r="I415" s="48"/>
      <c r="J415" s="48">
        <v>9.6199999999999992</v>
      </c>
      <c r="K415" s="49"/>
      <c r="L415" s="48">
        <v>56.1</v>
      </c>
      <c r="M415" s="48"/>
      <c r="N415" s="48"/>
      <c r="O415" s="50">
        <v>56.1</v>
      </c>
      <c r="BG415" s="27"/>
      <c r="BH415" s="35"/>
      <c r="BI415" s="19" t="s">
        <v>448</v>
      </c>
      <c r="BJ415" s="28"/>
    </row>
    <row r="416" spans="1:62" s="3" customFormat="1" ht="22.5" x14ac:dyDescent="0.25">
      <c r="A416" s="45"/>
      <c r="B416" s="46" t="s">
        <v>1064</v>
      </c>
      <c r="C416" s="141" t="s">
        <v>1065</v>
      </c>
      <c r="D416" s="141"/>
      <c r="E416" s="141"/>
      <c r="F416" s="47" t="s">
        <v>80</v>
      </c>
      <c r="G416" s="39" t="s">
        <v>1084</v>
      </c>
      <c r="H416" s="48">
        <v>3951.05</v>
      </c>
      <c r="I416" s="48"/>
      <c r="J416" s="48">
        <v>3951.05</v>
      </c>
      <c r="K416" s="49"/>
      <c r="L416" s="48">
        <v>2229.58</v>
      </c>
      <c r="M416" s="48"/>
      <c r="N416" s="48"/>
      <c r="O416" s="50">
        <v>2229.58</v>
      </c>
      <c r="BG416" s="27"/>
      <c r="BH416" s="35"/>
      <c r="BI416" s="19" t="s">
        <v>1065</v>
      </c>
      <c r="BJ416" s="28"/>
    </row>
    <row r="417" spans="1:62" s="3" customFormat="1" ht="22.5" x14ac:dyDescent="0.25">
      <c r="A417" s="45"/>
      <c r="B417" s="46" t="s">
        <v>1067</v>
      </c>
      <c r="C417" s="141" t="s">
        <v>1068</v>
      </c>
      <c r="D417" s="141"/>
      <c r="E417" s="141"/>
      <c r="F417" s="47" t="s">
        <v>80</v>
      </c>
      <c r="G417" s="39" t="s">
        <v>1085</v>
      </c>
      <c r="H417" s="48">
        <v>10154.81</v>
      </c>
      <c r="I417" s="48"/>
      <c r="J417" s="48">
        <v>10154.81</v>
      </c>
      <c r="K417" s="49"/>
      <c r="L417" s="48">
        <v>9741.61</v>
      </c>
      <c r="M417" s="48"/>
      <c r="N417" s="48"/>
      <c r="O417" s="50">
        <v>9741.61</v>
      </c>
      <c r="BG417" s="27"/>
      <c r="BH417" s="35"/>
      <c r="BI417" s="19" t="s">
        <v>1068</v>
      </c>
      <c r="BJ417" s="28"/>
    </row>
    <row r="418" spans="1:62" s="3" customFormat="1" ht="22.5" x14ac:dyDescent="0.25">
      <c r="A418" s="45"/>
      <c r="B418" s="46" t="s">
        <v>1070</v>
      </c>
      <c r="C418" s="141" t="s">
        <v>1071</v>
      </c>
      <c r="D418" s="141"/>
      <c r="E418" s="141"/>
      <c r="F418" s="47" t="s">
        <v>62</v>
      </c>
      <c r="G418" s="39" t="s">
        <v>1086</v>
      </c>
      <c r="H418" s="48">
        <v>13.59</v>
      </c>
      <c r="I418" s="48"/>
      <c r="J418" s="48">
        <v>13.59</v>
      </c>
      <c r="K418" s="49"/>
      <c r="L418" s="48">
        <v>5112.5600000000004</v>
      </c>
      <c r="M418" s="48"/>
      <c r="N418" s="48"/>
      <c r="O418" s="50">
        <v>5112.5600000000004</v>
      </c>
      <c r="BG418" s="27"/>
      <c r="BH418" s="35"/>
      <c r="BI418" s="19" t="s">
        <v>1071</v>
      </c>
      <c r="BJ418" s="28"/>
    </row>
    <row r="419" spans="1:62" s="3" customFormat="1" ht="15" x14ac:dyDescent="0.25">
      <c r="A419" s="138" t="s">
        <v>1087</v>
      </c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40"/>
      <c r="BG419" s="27" t="s">
        <v>1087</v>
      </c>
      <c r="BH419" s="35"/>
      <c r="BI419" s="19"/>
      <c r="BJ419" s="28"/>
    </row>
    <row r="420" spans="1:62" s="3" customFormat="1" ht="90" x14ac:dyDescent="0.25">
      <c r="A420" s="29" t="s">
        <v>1088</v>
      </c>
      <c r="B420" s="30" t="s">
        <v>1089</v>
      </c>
      <c r="C420" s="136" t="s">
        <v>1090</v>
      </c>
      <c r="D420" s="136"/>
      <c r="E420" s="136"/>
      <c r="F420" s="29" t="s">
        <v>1091</v>
      </c>
      <c r="G420" s="44">
        <v>4.51</v>
      </c>
      <c r="H420" s="33" t="s">
        <v>1092</v>
      </c>
      <c r="I420" s="33">
        <v>125.34</v>
      </c>
      <c r="J420" s="33">
        <v>1415.31</v>
      </c>
      <c r="K420" s="31" t="s">
        <v>42</v>
      </c>
      <c r="L420" s="33">
        <v>116975</v>
      </c>
      <c r="M420" s="33">
        <v>55168</v>
      </c>
      <c r="N420" s="34">
        <v>6529</v>
      </c>
      <c r="O420" s="33">
        <v>55278</v>
      </c>
      <c r="BG420" s="27"/>
      <c r="BH420" s="35" t="s">
        <v>1090</v>
      </c>
      <c r="BI420" s="19"/>
      <c r="BJ420" s="28"/>
    </row>
    <row r="421" spans="1:62" s="3" customFormat="1" ht="15" x14ac:dyDescent="0.25">
      <c r="A421" s="36"/>
      <c r="B421" s="37"/>
      <c r="C421" s="37"/>
      <c r="D421" s="37"/>
      <c r="E421" s="38" t="s">
        <v>1093</v>
      </c>
      <c r="F421" s="38"/>
      <c r="G421" s="39"/>
      <c r="H421" s="40"/>
      <c r="I421" s="11"/>
      <c r="J421" s="11"/>
      <c r="K421" s="11"/>
      <c r="L421" s="41">
        <v>53513</v>
      </c>
      <c r="M421" s="42"/>
      <c r="N421" s="42"/>
      <c r="O421" s="43"/>
      <c r="BG421" s="27"/>
      <c r="BH421" s="35"/>
      <c r="BI421" s="19"/>
      <c r="BJ421" s="28"/>
    </row>
    <row r="422" spans="1:62" s="3" customFormat="1" ht="15" x14ac:dyDescent="0.25">
      <c r="A422" s="36"/>
      <c r="B422" s="37"/>
      <c r="C422" s="37"/>
      <c r="D422" s="37"/>
      <c r="E422" s="38" t="s">
        <v>1094</v>
      </c>
      <c r="F422" s="38"/>
      <c r="G422" s="39"/>
      <c r="H422" s="40"/>
      <c r="I422" s="11"/>
      <c r="J422" s="11"/>
      <c r="K422" s="11"/>
      <c r="L422" s="41">
        <v>30342</v>
      </c>
      <c r="M422" s="42"/>
      <c r="N422" s="42"/>
      <c r="O422" s="43"/>
      <c r="BG422" s="27"/>
      <c r="BH422" s="35"/>
      <c r="BI422" s="19"/>
      <c r="BJ422" s="28"/>
    </row>
    <row r="423" spans="1:62" s="3" customFormat="1" ht="15" x14ac:dyDescent="0.25">
      <c r="A423" s="36"/>
      <c r="B423" s="37"/>
      <c r="C423" s="37"/>
      <c r="D423" s="37"/>
      <c r="E423" s="38" t="s">
        <v>46</v>
      </c>
      <c r="F423" s="38"/>
      <c r="G423" s="39"/>
      <c r="H423" s="40"/>
      <c r="I423" s="11"/>
      <c r="J423" s="11"/>
      <c r="K423" s="11"/>
      <c r="L423" s="41">
        <v>200830</v>
      </c>
      <c r="M423" s="42"/>
      <c r="N423" s="42"/>
      <c r="O423" s="43"/>
      <c r="BG423" s="27"/>
      <c r="BH423" s="35"/>
      <c r="BI423" s="19"/>
      <c r="BJ423" s="28"/>
    </row>
    <row r="424" spans="1:62" s="3" customFormat="1" ht="23.25" x14ac:dyDescent="0.25">
      <c r="A424" s="45"/>
      <c r="B424" s="46" t="s">
        <v>1095</v>
      </c>
      <c r="C424" s="141" t="s">
        <v>1096</v>
      </c>
      <c r="D424" s="141"/>
      <c r="E424" s="141"/>
      <c r="F424" s="47" t="s">
        <v>80</v>
      </c>
      <c r="G424" s="39" t="s">
        <v>1097</v>
      </c>
      <c r="H424" s="48">
        <v>1808.47</v>
      </c>
      <c r="I424" s="48"/>
      <c r="J424" s="48">
        <v>1808.47</v>
      </c>
      <c r="K424" s="49"/>
      <c r="L424" s="48">
        <v>978.74</v>
      </c>
      <c r="M424" s="48"/>
      <c r="N424" s="48"/>
      <c r="O424" s="50">
        <v>978.74</v>
      </c>
      <c r="BG424" s="27"/>
      <c r="BH424" s="35"/>
      <c r="BI424" s="19" t="s">
        <v>1096</v>
      </c>
      <c r="BJ424" s="28"/>
    </row>
    <row r="425" spans="1:62" s="3" customFormat="1" ht="22.5" x14ac:dyDescent="0.25">
      <c r="A425" s="45"/>
      <c r="B425" s="46" t="s">
        <v>859</v>
      </c>
      <c r="C425" s="141" t="s">
        <v>860</v>
      </c>
      <c r="D425" s="141"/>
      <c r="E425" s="141"/>
      <c r="F425" s="47" t="s">
        <v>80</v>
      </c>
      <c r="G425" s="39" t="s">
        <v>1098</v>
      </c>
      <c r="H425" s="48">
        <v>10672.41</v>
      </c>
      <c r="I425" s="48"/>
      <c r="J425" s="48">
        <v>10672.41</v>
      </c>
      <c r="K425" s="49"/>
      <c r="L425" s="48">
        <v>187.72</v>
      </c>
      <c r="M425" s="48"/>
      <c r="N425" s="48"/>
      <c r="O425" s="50">
        <v>187.72</v>
      </c>
      <c r="BG425" s="27"/>
      <c r="BH425" s="35"/>
      <c r="BI425" s="19" t="s">
        <v>860</v>
      </c>
      <c r="BJ425" s="28"/>
    </row>
    <row r="426" spans="1:62" s="3" customFormat="1" ht="22.5" x14ac:dyDescent="0.25">
      <c r="A426" s="45"/>
      <c r="B426" s="46" t="s">
        <v>1099</v>
      </c>
      <c r="C426" s="141" t="s">
        <v>1100</v>
      </c>
      <c r="D426" s="141"/>
      <c r="E426" s="141"/>
      <c r="F426" s="47" t="s">
        <v>62</v>
      </c>
      <c r="G426" s="39" t="s">
        <v>1101</v>
      </c>
      <c r="H426" s="48">
        <v>10.28</v>
      </c>
      <c r="I426" s="48"/>
      <c r="J426" s="48">
        <v>10.28</v>
      </c>
      <c r="K426" s="49"/>
      <c r="L426" s="48">
        <v>92.73</v>
      </c>
      <c r="M426" s="48"/>
      <c r="N426" s="48"/>
      <c r="O426" s="50">
        <v>92.73</v>
      </c>
      <c r="BG426" s="27"/>
      <c r="BH426" s="35"/>
      <c r="BI426" s="19" t="s">
        <v>1100</v>
      </c>
      <c r="BJ426" s="28"/>
    </row>
    <row r="427" spans="1:62" s="3" customFormat="1" ht="34.5" x14ac:dyDescent="0.25">
      <c r="A427" s="45"/>
      <c r="B427" s="46" t="s">
        <v>1102</v>
      </c>
      <c r="C427" s="141" t="s">
        <v>1103</v>
      </c>
      <c r="D427" s="141"/>
      <c r="E427" s="141"/>
      <c r="F427" s="47" t="s">
        <v>257</v>
      </c>
      <c r="G427" s="39" t="s">
        <v>1104</v>
      </c>
      <c r="H427" s="48">
        <v>1709.16</v>
      </c>
      <c r="I427" s="48"/>
      <c r="J427" s="48">
        <v>1709.16</v>
      </c>
      <c r="K427" s="49"/>
      <c r="L427" s="48">
        <v>385.42</v>
      </c>
      <c r="M427" s="48"/>
      <c r="N427" s="48"/>
      <c r="O427" s="50">
        <v>385.42</v>
      </c>
      <c r="BG427" s="27"/>
      <c r="BH427" s="35"/>
      <c r="BI427" s="19" t="s">
        <v>1103</v>
      </c>
      <c r="BJ427" s="28"/>
    </row>
    <row r="428" spans="1:62" s="3" customFormat="1" ht="34.5" x14ac:dyDescent="0.25">
      <c r="A428" s="45"/>
      <c r="B428" s="46" t="s">
        <v>1105</v>
      </c>
      <c r="C428" s="141" t="s">
        <v>1106</v>
      </c>
      <c r="D428" s="141"/>
      <c r="E428" s="141"/>
      <c r="F428" s="47" t="s">
        <v>257</v>
      </c>
      <c r="G428" s="39" t="s">
        <v>1107</v>
      </c>
      <c r="H428" s="48">
        <v>1083.1500000000001</v>
      </c>
      <c r="I428" s="48"/>
      <c r="J428" s="48">
        <v>1083.1500000000001</v>
      </c>
      <c r="K428" s="49"/>
      <c r="L428" s="48">
        <v>4738.46</v>
      </c>
      <c r="M428" s="48"/>
      <c r="N428" s="48"/>
      <c r="O428" s="50">
        <v>4738.46</v>
      </c>
      <c r="BG428" s="27"/>
      <c r="BH428" s="35"/>
      <c r="BI428" s="19" t="s">
        <v>1106</v>
      </c>
      <c r="BJ428" s="28"/>
    </row>
    <row r="429" spans="1:62" s="3" customFormat="1" ht="90" x14ac:dyDescent="0.25">
      <c r="A429" s="29" t="s">
        <v>1108</v>
      </c>
      <c r="B429" s="30" t="s">
        <v>1109</v>
      </c>
      <c r="C429" s="136" t="s">
        <v>1110</v>
      </c>
      <c r="D429" s="136"/>
      <c r="E429" s="136"/>
      <c r="F429" s="29" t="s">
        <v>1111</v>
      </c>
      <c r="G429" s="32">
        <v>0.45100000000000001</v>
      </c>
      <c r="H429" s="33" t="s">
        <v>1112</v>
      </c>
      <c r="I429" s="33" t="s">
        <v>1113</v>
      </c>
      <c r="J429" s="33">
        <v>0.76</v>
      </c>
      <c r="K429" s="31" t="s">
        <v>42</v>
      </c>
      <c r="L429" s="33">
        <v>20077</v>
      </c>
      <c r="M429" s="33">
        <v>19513</v>
      </c>
      <c r="N429" s="34" t="s">
        <v>1114</v>
      </c>
      <c r="O429" s="33">
        <v>2</v>
      </c>
      <c r="BG429" s="27"/>
      <c r="BH429" s="35" t="s">
        <v>1110</v>
      </c>
      <c r="BI429" s="19"/>
      <c r="BJ429" s="28"/>
    </row>
    <row r="430" spans="1:62" s="3" customFormat="1" ht="15" x14ac:dyDescent="0.25">
      <c r="A430" s="36"/>
      <c r="B430" s="37"/>
      <c r="C430" s="37"/>
      <c r="D430" s="37"/>
      <c r="E430" s="38" t="s">
        <v>1115</v>
      </c>
      <c r="F430" s="38"/>
      <c r="G430" s="39"/>
      <c r="H430" s="40"/>
      <c r="I430" s="11"/>
      <c r="J430" s="11"/>
      <c r="K430" s="11"/>
      <c r="L430" s="41">
        <v>20194</v>
      </c>
      <c r="M430" s="42"/>
      <c r="N430" s="42"/>
      <c r="O430" s="43"/>
      <c r="BG430" s="27"/>
      <c r="BH430" s="35"/>
      <c r="BI430" s="19"/>
      <c r="BJ430" s="28"/>
    </row>
    <row r="431" spans="1:62" s="3" customFormat="1" ht="15" x14ac:dyDescent="0.25">
      <c r="A431" s="36"/>
      <c r="B431" s="37"/>
      <c r="C431" s="37"/>
      <c r="D431" s="37"/>
      <c r="E431" s="38" t="s">
        <v>1116</v>
      </c>
      <c r="F431" s="38"/>
      <c r="G431" s="39"/>
      <c r="H431" s="40"/>
      <c r="I431" s="11"/>
      <c r="J431" s="11"/>
      <c r="K431" s="11"/>
      <c r="L431" s="41">
        <v>9895</v>
      </c>
      <c r="M431" s="42"/>
      <c r="N431" s="42"/>
      <c r="O431" s="43"/>
      <c r="BG431" s="27"/>
      <c r="BH431" s="35"/>
      <c r="BI431" s="19"/>
      <c r="BJ431" s="28"/>
    </row>
    <row r="432" spans="1:62" s="3" customFormat="1" ht="15" x14ac:dyDescent="0.25">
      <c r="A432" s="36"/>
      <c r="B432" s="37"/>
      <c r="C432" s="37"/>
      <c r="D432" s="37"/>
      <c r="E432" s="38" t="s">
        <v>46</v>
      </c>
      <c r="F432" s="38"/>
      <c r="G432" s="39"/>
      <c r="H432" s="40"/>
      <c r="I432" s="11"/>
      <c r="J432" s="11"/>
      <c r="K432" s="11"/>
      <c r="L432" s="41">
        <v>50166</v>
      </c>
      <c r="M432" s="42"/>
      <c r="N432" s="42"/>
      <c r="O432" s="43"/>
      <c r="BG432" s="27"/>
      <c r="BH432" s="35"/>
      <c r="BI432" s="19"/>
      <c r="BJ432" s="28"/>
    </row>
    <row r="433" spans="1:62" s="3" customFormat="1" ht="22.5" x14ac:dyDescent="0.25">
      <c r="A433" s="45"/>
      <c r="B433" s="46" t="s">
        <v>255</v>
      </c>
      <c r="C433" s="141" t="s">
        <v>256</v>
      </c>
      <c r="D433" s="141"/>
      <c r="E433" s="141"/>
      <c r="F433" s="47" t="s">
        <v>257</v>
      </c>
      <c r="G433" s="39" t="s">
        <v>1117</v>
      </c>
      <c r="H433" s="48">
        <v>2.16</v>
      </c>
      <c r="I433" s="48"/>
      <c r="J433" s="48">
        <v>2.16</v>
      </c>
      <c r="K433" s="49"/>
      <c r="L433" s="48">
        <v>0.34</v>
      </c>
      <c r="M433" s="48"/>
      <c r="N433" s="48"/>
      <c r="O433" s="50">
        <v>0.34</v>
      </c>
      <c r="BG433" s="27"/>
      <c r="BH433" s="35"/>
      <c r="BI433" s="19" t="s">
        <v>256</v>
      </c>
      <c r="BJ433" s="28"/>
    </row>
    <row r="434" spans="1:62" s="3" customFormat="1" ht="90" x14ac:dyDescent="0.25">
      <c r="A434" s="29" t="s">
        <v>1118</v>
      </c>
      <c r="B434" s="30" t="s">
        <v>1119</v>
      </c>
      <c r="C434" s="136" t="s">
        <v>1120</v>
      </c>
      <c r="D434" s="136"/>
      <c r="E434" s="136"/>
      <c r="F434" s="29" t="s">
        <v>62</v>
      </c>
      <c r="G434" s="44">
        <v>117.26</v>
      </c>
      <c r="H434" s="33">
        <v>22.67</v>
      </c>
      <c r="I434" s="33"/>
      <c r="J434" s="33">
        <v>22.67</v>
      </c>
      <c r="K434" s="31" t="s">
        <v>42</v>
      </c>
      <c r="L434" s="33">
        <v>23021</v>
      </c>
      <c r="M434" s="33"/>
      <c r="N434" s="34"/>
      <c r="O434" s="33">
        <v>23021</v>
      </c>
      <c r="BG434" s="27"/>
      <c r="BH434" s="35" t="s">
        <v>1120</v>
      </c>
      <c r="BI434" s="19"/>
      <c r="BJ434" s="28"/>
    </row>
    <row r="435" spans="1:62" s="3" customFormat="1" ht="15" x14ac:dyDescent="0.25">
      <c r="A435" s="133" t="s">
        <v>1121</v>
      </c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5"/>
      <c r="BG435" s="27"/>
      <c r="BH435" s="35"/>
      <c r="BI435" s="19"/>
      <c r="BJ435" s="28" t="s">
        <v>1121</v>
      </c>
    </row>
    <row r="436" spans="1:62" s="3" customFormat="1" ht="90" x14ac:dyDescent="0.25">
      <c r="A436" s="29" t="s">
        <v>1122</v>
      </c>
      <c r="B436" s="30" t="s">
        <v>1089</v>
      </c>
      <c r="C436" s="136" t="s">
        <v>1123</v>
      </c>
      <c r="D436" s="136"/>
      <c r="E436" s="136"/>
      <c r="F436" s="29" t="s">
        <v>1091</v>
      </c>
      <c r="G436" s="32">
        <v>34.366</v>
      </c>
      <c r="H436" s="33" t="s">
        <v>1092</v>
      </c>
      <c r="I436" s="33">
        <v>125.34</v>
      </c>
      <c r="J436" s="33">
        <v>1415.31</v>
      </c>
      <c r="K436" s="31" t="s">
        <v>42</v>
      </c>
      <c r="L436" s="33">
        <v>891341</v>
      </c>
      <c r="M436" s="33">
        <v>420381</v>
      </c>
      <c r="N436" s="34">
        <v>49750</v>
      </c>
      <c r="O436" s="33">
        <v>421210</v>
      </c>
      <c r="BG436" s="27"/>
      <c r="BH436" s="35" t="s">
        <v>1123</v>
      </c>
      <c r="BI436" s="19"/>
      <c r="BJ436" s="28"/>
    </row>
    <row r="437" spans="1:62" s="3" customFormat="1" ht="15" x14ac:dyDescent="0.25">
      <c r="A437" s="36"/>
      <c r="B437" s="37"/>
      <c r="C437" s="37"/>
      <c r="D437" s="37"/>
      <c r="E437" s="38" t="s">
        <v>1124</v>
      </c>
      <c r="F437" s="38"/>
      <c r="G437" s="39"/>
      <c r="H437" s="40"/>
      <c r="I437" s="11"/>
      <c r="J437" s="11"/>
      <c r="K437" s="11"/>
      <c r="L437" s="41">
        <v>407770</v>
      </c>
      <c r="M437" s="42"/>
      <c r="N437" s="42"/>
      <c r="O437" s="43"/>
      <c r="BG437" s="27"/>
      <c r="BH437" s="35"/>
      <c r="BI437" s="19"/>
      <c r="BJ437" s="28"/>
    </row>
    <row r="438" spans="1:62" s="3" customFormat="1" ht="15" x14ac:dyDescent="0.25">
      <c r="A438" s="36"/>
      <c r="B438" s="37"/>
      <c r="C438" s="37"/>
      <c r="D438" s="37"/>
      <c r="E438" s="38" t="s">
        <v>1125</v>
      </c>
      <c r="F438" s="38"/>
      <c r="G438" s="39"/>
      <c r="H438" s="40"/>
      <c r="I438" s="11"/>
      <c r="J438" s="11"/>
      <c r="K438" s="11"/>
      <c r="L438" s="41">
        <v>231210</v>
      </c>
      <c r="M438" s="42"/>
      <c r="N438" s="42"/>
      <c r="O438" s="43"/>
      <c r="BG438" s="27"/>
      <c r="BH438" s="35"/>
      <c r="BI438" s="19"/>
      <c r="BJ438" s="28"/>
    </row>
    <row r="439" spans="1:62" s="3" customFormat="1" ht="15" x14ac:dyDescent="0.25">
      <c r="A439" s="36"/>
      <c r="B439" s="37"/>
      <c r="C439" s="37"/>
      <c r="D439" s="37"/>
      <c r="E439" s="38" t="s">
        <v>46</v>
      </c>
      <c r="F439" s="38"/>
      <c r="G439" s="39"/>
      <c r="H439" s="40"/>
      <c r="I439" s="11"/>
      <c r="J439" s="11"/>
      <c r="K439" s="11"/>
      <c r="L439" s="41">
        <v>1530321</v>
      </c>
      <c r="M439" s="42"/>
      <c r="N439" s="42"/>
      <c r="O439" s="43"/>
      <c r="BG439" s="27"/>
      <c r="BH439" s="35"/>
      <c r="BI439" s="19"/>
      <c r="BJ439" s="28"/>
    </row>
    <row r="440" spans="1:62" s="3" customFormat="1" ht="23.25" x14ac:dyDescent="0.25">
      <c r="A440" s="45"/>
      <c r="B440" s="46" t="s">
        <v>1095</v>
      </c>
      <c r="C440" s="141" t="s">
        <v>1096</v>
      </c>
      <c r="D440" s="141"/>
      <c r="E440" s="141"/>
      <c r="F440" s="47" t="s">
        <v>80</v>
      </c>
      <c r="G440" s="39" t="s">
        <v>1126</v>
      </c>
      <c r="H440" s="48">
        <v>1808.47</v>
      </c>
      <c r="I440" s="48"/>
      <c r="J440" s="48">
        <v>1808.47</v>
      </c>
      <c r="K440" s="49"/>
      <c r="L440" s="48">
        <v>7457.99</v>
      </c>
      <c r="M440" s="48"/>
      <c r="N440" s="48"/>
      <c r="O440" s="50">
        <v>7457.99</v>
      </c>
      <c r="BG440" s="27"/>
      <c r="BH440" s="35"/>
      <c r="BI440" s="19" t="s">
        <v>1096</v>
      </c>
      <c r="BJ440" s="28"/>
    </row>
    <row r="441" spans="1:62" s="3" customFormat="1" ht="22.5" x14ac:dyDescent="0.25">
      <c r="A441" s="45"/>
      <c r="B441" s="46" t="s">
        <v>859</v>
      </c>
      <c r="C441" s="141" t="s">
        <v>860</v>
      </c>
      <c r="D441" s="141"/>
      <c r="E441" s="141"/>
      <c r="F441" s="47" t="s">
        <v>80</v>
      </c>
      <c r="G441" s="39" t="s">
        <v>1127</v>
      </c>
      <c r="H441" s="48">
        <v>10672.41</v>
      </c>
      <c r="I441" s="48"/>
      <c r="J441" s="48">
        <v>10672.41</v>
      </c>
      <c r="K441" s="49"/>
      <c r="L441" s="48">
        <v>1430.4</v>
      </c>
      <c r="M441" s="48"/>
      <c r="N441" s="48"/>
      <c r="O441" s="50">
        <v>1430.4</v>
      </c>
      <c r="BG441" s="27"/>
      <c r="BH441" s="35"/>
      <c r="BI441" s="19" t="s">
        <v>860</v>
      </c>
      <c r="BJ441" s="28"/>
    </row>
    <row r="442" spans="1:62" s="3" customFormat="1" ht="22.5" x14ac:dyDescent="0.25">
      <c r="A442" s="45"/>
      <c r="B442" s="46" t="s">
        <v>1099</v>
      </c>
      <c r="C442" s="141" t="s">
        <v>1100</v>
      </c>
      <c r="D442" s="141"/>
      <c r="E442" s="141"/>
      <c r="F442" s="47" t="s">
        <v>62</v>
      </c>
      <c r="G442" s="39" t="s">
        <v>1128</v>
      </c>
      <c r="H442" s="48">
        <v>10.28</v>
      </c>
      <c r="I442" s="48"/>
      <c r="J442" s="48">
        <v>10.28</v>
      </c>
      <c r="K442" s="49"/>
      <c r="L442" s="48">
        <v>706.56</v>
      </c>
      <c r="M442" s="48"/>
      <c r="N442" s="48"/>
      <c r="O442" s="50">
        <v>706.56</v>
      </c>
      <c r="BG442" s="27"/>
      <c r="BH442" s="35"/>
      <c r="BI442" s="19" t="s">
        <v>1100</v>
      </c>
      <c r="BJ442" s="28"/>
    </row>
    <row r="443" spans="1:62" s="3" customFormat="1" ht="34.5" x14ac:dyDescent="0.25">
      <c r="A443" s="45"/>
      <c r="B443" s="46" t="s">
        <v>1102</v>
      </c>
      <c r="C443" s="141" t="s">
        <v>1103</v>
      </c>
      <c r="D443" s="141"/>
      <c r="E443" s="141"/>
      <c r="F443" s="47" t="s">
        <v>257</v>
      </c>
      <c r="G443" s="39" t="s">
        <v>1129</v>
      </c>
      <c r="H443" s="48">
        <v>1709.16</v>
      </c>
      <c r="I443" s="48"/>
      <c r="J443" s="48">
        <v>1709.16</v>
      </c>
      <c r="K443" s="49"/>
      <c r="L443" s="48">
        <v>2936.85</v>
      </c>
      <c r="M443" s="48"/>
      <c r="N443" s="48"/>
      <c r="O443" s="50">
        <v>2936.85</v>
      </c>
      <c r="BG443" s="27"/>
      <c r="BH443" s="35"/>
      <c r="BI443" s="19" t="s">
        <v>1103</v>
      </c>
      <c r="BJ443" s="28"/>
    </row>
    <row r="444" spans="1:62" s="3" customFormat="1" ht="34.5" x14ac:dyDescent="0.25">
      <c r="A444" s="45"/>
      <c r="B444" s="46" t="s">
        <v>1105</v>
      </c>
      <c r="C444" s="141" t="s">
        <v>1106</v>
      </c>
      <c r="D444" s="141"/>
      <c r="E444" s="141"/>
      <c r="F444" s="47" t="s">
        <v>257</v>
      </c>
      <c r="G444" s="39" t="s">
        <v>1130</v>
      </c>
      <c r="H444" s="48">
        <v>1083.1500000000001</v>
      </c>
      <c r="I444" s="48"/>
      <c r="J444" s="48">
        <v>1083.1500000000001</v>
      </c>
      <c r="K444" s="49"/>
      <c r="L444" s="48">
        <v>36106.83</v>
      </c>
      <c r="M444" s="48"/>
      <c r="N444" s="48"/>
      <c r="O444" s="50">
        <v>36106.83</v>
      </c>
      <c r="BG444" s="27"/>
      <c r="BH444" s="35"/>
      <c r="BI444" s="19" t="s">
        <v>1106</v>
      </c>
      <c r="BJ444" s="28"/>
    </row>
    <row r="445" spans="1:62" s="3" customFormat="1" ht="90" x14ac:dyDescent="0.25">
      <c r="A445" s="29" t="s">
        <v>1131</v>
      </c>
      <c r="B445" s="30" t="s">
        <v>1132</v>
      </c>
      <c r="C445" s="136" t="s">
        <v>1133</v>
      </c>
      <c r="D445" s="136"/>
      <c r="E445" s="136"/>
      <c r="F445" s="29" t="s">
        <v>1111</v>
      </c>
      <c r="G445" s="51">
        <v>3.4365999999999999</v>
      </c>
      <c r="H445" s="33" t="s">
        <v>1134</v>
      </c>
      <c r="I445" s="33" t="s">
        <v>1135</v>
      </c>
      <c r="J445" s="33">
        <v>1806.74</v>
      </c>
      <c r="K445" s="31" t="s">
        <v>42</v>
      </c>
      <c r="L445" s="33">
        <v>317103</v>
      </c>
      <c r="M445" s="33">
        <v>260193</v>
      </c>
      <c r="N445" s="34" t="s">
        <v>1136</v>
      </c>
      <c r="O445" s="33">
        <v>53770</v>
      </c>
      <c r="BG445" s="27"/>
      <c r="BH445" s="35" t="s">
        <v>1133</v>
      </c>
      <c r="BI445" s="19"/>
      <c r="BJ445" s="28"/>
    </row>
    <row r="446" spans="1:62" s="3" customFormat="1" ht="15" x14ac:dyDescent="0.25">
      <c r="A446" s="36"/>
      <c r="B446" s="37"/>
      <c r="C446" s="37"/>
      <c r="D446" s="37"/>
      <c r="E446" s="38" t="s">
        <v>1137</v>
      </c>
      <c r="F446" s="38"/>
      <c r="G446" s="39"/>
      <c r="H446" s="40"/>
      <c r="I446" s="11"/>
      <c r="J446" s="11"/>
      <c r="K446" s="11"/>
      <c r="L446" s="41">
        <v>264154</v>
      </c>
      <c r="M446" s="42"/>
      <c r="N446" s="42"/>
      <c r="O446" s="43"/>
      <c r="BG446" s="27"/>
      <c r="BH446" s="35"/>
      <c r="BI446" s="19"/>
      <c r="BJ446" s="28"/>
    </row>
    <row r="447" spans="1:62" s="3" customFormat="1" ht="15" x14ac:dyDescent="0.25">
      <c r="A447" s="36"/>
      <c r="B447" s="37"/>
      <c r="C447" s="37"/>
      <c r="D447" s="37"/>
      <c r="E447" s="38" t="s">
        <v>1138</v>
      </c>
      <c r="F447" s="38"/>
      <c r="G447" s="39"/>
      <c r="H447" s="40"/>
      <c r="I447" s="11"/>
      <c r="J447" s="11"/>
      <c r="K447" s="11"/>
      <c r="L447" s="41">
        <v>129435</v>
      </c>
      <c r="M447" s="42"/>
      <c r="N447" s="42"/>
      <c r="O447" s="43"/>
      <c r="BG447" s="27"/>
      <c r="BH447" s="35"/>
      <c r="BI447" s="19"/>
      <c r="BJ447" s="28"/>
    </row>
    <row r="448" spans="1:62" s="3" customFormat="1" ht="15" x14ac:dyDescent="0.25">
      <c r="A448" s="36"/>
      <c r="B448" s="37"/>
      <c r="C448" s="37"/>
      <c r="D448" s="37"/>
      <c r="E448" s="38" t="s">
        <v>46</v>
      </c>
      <c r="F448" s="38"/>
      <c r="G448" s="39"/>
      <c r="H448" s="40"/>
      <c r="I448" s="11"/>
      <c r="J448" s="11"/>
      <c r="K448" s="11"/>
      <c r="L448" s="41">
        <v>710692</v>
      </c>
      <c r="M448" s="42"/>
      <c r="N448" s="42"/>
      <c r="O448" s="43"/>
      <c r="BG448" s="27"/>
      <c r="BH448" s="35"/>
      <c r="BI448" s="19"/>
      <c r="BJ448" s="28"/>
    </row>
    <row r="449" spans="1:62" s="3" customFormat="1" ht="23.25" x14ac:dyDescent="0.25">
      <c r="A449" s="45"/>
      <c r="B449" s="46" t="s">
        <v>1139</v>
      </c>
      <c r="C449" s="141" t="s">
        <v>1140</v>
      </c>
      <c r="D449" s="141"/>
      <c r="E449" s="141"/>
      <c r="F449" s="47" t="s">
        <v>80</v>
      </c>
      <c r="G449" s="39" t="s">
        <v>1141</v>
      </c>
      <c r="H449" s="48">
        <v>8384.52</v>
      </c>
      <c r="I449" s="48"/>
      <c r="J449" s="48">
        <v>8384.52</v>
      </c>
      <c r="K449" s="49"/>
      <c r="L449" s="48">
        <v>72.040000000000006</v>
      </c>
      <c r="M449" s="48"/>
      <c r="N449" s="48"/>
      <c r="O449" s="50">
        <v>72.040000000000006</v>
      </c>
      <c r="BG449" s="27"/>
      <c r="BH449" s="35"/>
      <c r="BI449" s="19" t="s">
        <v>1140</v>
      </c>
      <c r="BJ449" s="28"/>
    </row>
    <row r="450" spans="1:62" s="3" customFormat="1" ht="23.25" x14ac:dyDescent="0.25">
      <c r="A450" s="45"/>
      <c r="B450" s="46" t="s">
        <v>1142</v>
      </c>
      <c r="C450" s="141" t="s">
        <v>1143</v>
      </c>
      <c r="D450" s="141"/>
      <c r="E450" s="141"/>
      <c r="F450" s="47" t="s">
        <v>50</v>
      </c>
      <c r="G450" s="39" t="s">
        <v>1144</v>
      </c>
      <c r="H450" s="48">
        <v>15.4</v>
      </c>
      <c r="I450" s="48"/>
      <c r="J450" s="48">
        <v>15.4</v>
      </c>
      <c r="K450" s="49"/>
      <c r="L450" s="48">
        <v>5715.75</v>
      </c>
      <c r="M450" s="48"/>
      <c r="N450" s="48"/>
      <c r="O450" s="50">
        <v>5715.75</v>
      </c>
      <c r="BG450" s="27"/>
      <c r="BH450" s="35"/>
      <c r="BI450" s="19" t="s">
        <v>1143</v>
      </c>
      <c r="BJ450" s="28"/>
    </row>
    <row r="451" spans="1:62" s="3" customFormat="1" ht="23.25" x14ac:dyDescent="0.25">
      <c r="A451" s="45"/>
      <c r="B451" s="46" t="s">
        <v>285</v>
      </c>
      <c r="C451" s="141" t="s">
        <v>286</v>
      </c>
      <c r="D451" s="141"/>
      <c r="E451" s="141"/>
      <c r="F451" s="47" t="s">
        <v>80</v>
      </c>
      <c r="G451" s="39" t="s">
        <v>1145</v>
      </c>
      <c r="H451" s="48">
        <v>713.2</v>
      </c>
      <c r="I451" s="48"/>
      <c r="J451" s="48">
        <v>713.2</v>
      </c>
      <c r="K451" s="49"/>
      <c r="L451" s="48">
        <v>31.86</v>
      </c>
      <c r="M451" s="48"/>
      <c r="N451" s="48"/>
      <c r="O451" s="50">
        <v>31.86</v>
      </c>
      <c r="BG451" s="27"/>
      <c r="BH451" s="35"/>
      <c r="BI451" s="19" t="s">
        <v>286</v>
      </c>
      <c r="BJ451" s="28"/>
    </row>
    <row r="452" spans="1:62" s="3" customFormat="1" ht="22.5" x14ac:dyDescent="0.25">
      <c r="A452" s="45"/>
      <c r="B452" s="46" t="s">
        <v>1146</v>
      </c>
      <c r="C452" s="141" t="s">
        <v>1147</v>
      </c>
      <c r="D452" s="141"/>
      <c r="E452" s="141"/>
      <c r="F452" s="47" t="s">
        <v>62</v>
      </c>
      <c r="G452" s="39" t="s">
        <v>1148</v>
      </c>
      <c r="H452" s="48">
        <v>9.44</v>
      </c>
      <c r="I452" s="48"/>
      <c r="J452" s="48">
        <v>9.44</v>
      </c>
      <c r="K452" s="49"/>
      <c r="L452" s="48">
        <v>389.3</v>
      </c>
      <c r="M452" s="48"/>
      <c r="N452" s="48"/>
      <c r="O452" s="50">
        <v>389.3</v>
      </c>
      <c r="BG452" s="27"/>
      <c r="BH452" s="35"/>
      <c r="BI452" s="19" t="s">
        <v>1147</v>
      </c>
      <c r="BJ452" s="28"/>
    </row>
    <row r="453" spans="1:62" s="3" customFormat="1" ht="22.5" x14ac:dyDescent="0.25">
      <c r="A453" s="45"/>
      <c r="B453" s="46" t="s">
        <v>255</v>
      </c>
      <c r="C453" s="141" t="s">
        <v>256</v>
      </c>
      <c r="D453" s="141"/>
      <c r="E453" s="141"/>
      <c r="F453" s="47" t="s">
        <v>257</v>
      </c>
      <c r="G453" s="39" t="s">
        <v>1149</v>
      </c>
      <c r="H453" s="48">
        <v>2.16</v>
      </c>
      <c r="I453" s="48"/>
      <c r="J453" s="48">
        <v>2.16</v>
      </c>
      <c r="K453" s="49"/>
      <c r="L453" s="48">
        <v>7.0000000000000007E-2</v>
      </c>
      <c r="M453" s="48"/>
      <c r="N453" s="48"/>
      <c r="O453" s="50">
        <v>7.0000000000000007E-2</v>
      </c>
      <c r="BG453" s="27"/>
      <c r="BH453" s="35"/>
      <c r="BI453" s="19" t="s">
        <v>256</v>
      </c>
      <c r="BJ453" s="28"/>
    </row>
    <row r="454" spans="1:62" s="3" customFormat="1" ht="90" x14ac:dyDescent="0.25">
      <c r="A454" s="29" t="s">
        <v>1150</v>
      </c>
      <c r="B454" s="30" t="s">
        <v>1151</v>
      </c>
      <c r="C454" s="136" t="s">
        <v>1152</v>
      </c>
      <c r="D454" s="136"/>
      <c r="E454" s="136"/>
      <c r="F454" s="29" t="s">
        <v>80</v>
      </c>
      <c r="G454" s="51">
        <v>13.7464</v>
      </c>
      <c r="H454" s="33">
        <v>1259.02</v>
      </c>
      <c r="I454" s="33"/>
      <c r="J454" s="33">
        <v>1259.02</v>
      </c>
      <c r="K454" s="31" t="s">
        <v>42</v>
      </c>
      <c r="L454" s="33">
        <v>149879</v>
      </c>
      <c r="M454" s="33"/>
      <c r="N454" s="34"/>
      <c r="O454" s="33">
        <v>149879</v>
      </c>
      <c r="BG454" s="27"/>
      <c r="BH454" s="35" t="s">
        <v>1152</v>
      </c>
      <c r="BI454" s="19"/>
      <c r="BJ454" s="28"/>
    </row>
    <row r="455" spans="1:62" s="3" customFormat="1" ht="90" x14ac:dyDescent="0.25">
      <c r="A455" s="29" t="s">
        <v>1153</v>
      </c>
      <c r="B455" s="30" t="s">
        <v>1089</v>
      </c>
      <c r="C455" s="136" t="s">
        <v>1123</v>
      </c>
      <c r="D455" s="136"/>
      <c r="E455" s="136"/>
      <c r="F455" s="29" t="s">
        <v>1091</v>
      </c>
      <c r="G455" s="32">
        <v>22.768000000000001</v>
      </c>
      <c r="H455" s="33" t="s">
        <v>1092</v>
      </c>
      <c r="I455" s="33">
        <v>125.34</v>
      </c>
      <c r="J455" s="33">
        <v>1415.31</v>
      </c>
      <c r="K455" s="31" t="s">
        <v>42</v>
      </c>
      <c r="L455" s="33">
        <v>590527</v>
      </c>
      <c r="M455" s="33">
        <v>278509</v>
      </c>
      <c r="N455" s="34">
        <v>32960</v>
      </c>
      <c r="O455" s="33">
        <v>279058</v>
      </c>
      <c r="BG455" s="27"/>
      <c r="BH455" s="35" t="s">
        <v>1123</v>
      </c>
      <c r="BI455" s="19"/>
      <c r="BJ455" s="28"/>
    </row>
    <row r="456" spans="1:62" s="3" customFormat="1" ht="15" x14ac:dyDescent="0.25">
      <c r="A456" s="36"/>
      <c r="B456" s="37"/>
      <c r="C456" s="37"/>
      <c r="D456" s="37"/>
      <c r="E456" s="38" t="s">
        <v>1154</v>
      </c>
      <c r="F456" s="38"/>
      <c r="G456" s="39"/>
      <c r="H456" s="40"/>
      <c r="I456" s="11"/>
      <c r="J456" s="11"/>
      <c r="K456" s="11"/>
      <c r="L456" s="41">
        <v>270154</v>
      </c>
      <c r="M456" s="42"/>
      <c r="N456" s="42"/>
      <c r="O456" s="43"/>
      <c r="BG456" s="27"/>
      <c r="BH456" s="35"/>
      <c r="BI456" s="19"/>
      <c r="BJ456" s="28"/>
    </row>
    <row r="457" spans="1:62" s="3" customFormat="1" ht="15" x14ac:dyDescent="0.25">
      <c r="A457" s="36"/>
      <c r="B457" s="37"/>
      <c r="C457" s="37"/>
      <c r="D457" s="37"/>
      <c r="E457" s="38" t="s">
        <v>1155</v>
      </c>
      <c r="F457" s="38"/>
      <c r="G457" s="39"/>
      <c r="H457" s="40"/>
      <c r="I457" s="11"/>
      <c r="J457" s="11"/>
      <c r="K457" s="11"/>
      <c r="L457" s="41">
        <v>153180</v>
      </c>
      <c r="M457" s="42"/>
      <c r="N457" s="42"/>
      <c r="O457" s="43"/>
      <c r="BG457" s="27"/>
      <c r="BH457" s="35"/>
      <c r="BI457" s="19"/>
      <c r="BJ457" s="28"/>
    </row>
    <row r="458" spans="1:62" s="3" customFormat="1" ht="15" x14ac:dyDescent="0.25">
      <c r="A458" s="36"/>
      <c r="B458" s="37"/>
      <c r="C458" s="37"/>
      <c r="D458" s="37"/>
      <c r="E458" s="38" t="s">
        <v>46</v>
      </c>
      <c r="F458" s="38"/>
      <c r="G458" s="39"/>
      <c r="H458" s="40"/>
      <c r="I458" s="11"/>
      <c r="J458" s="11"/>
      <c r="K458" s="11"/>
      <c r="L458" s="41">
        <v>1013861</v>
      </c>
      <c r="M458" s="42"/>
      <c r="N458" s="42"/>
      <c r="O458" s="43"/>
      <c r="BG458" s="27"/>
      <c r="BH458" s="35"/>
      <c r="BI458" s="19"/>
      <c r="BJ458" s="28"/>
    </row>
    <row r="459" spans="1:62" s="3" customFormat="1" ht="23.25" x14ac:dyDescent="0.25">
      <c r="A459" s="45"/>
      <c r="B459" s="46" t="s">
        <v>1095</v>
      </c>
      <c r="C459" s="141" t="s">
        <v>1096</v>
      </c>
      <c r="D459" s="141"/>
      <c r="E459" s="141"/>
      <c r="F459" s="47" t="s">
        <v>80</v>
      </c>
      <c r="G459" s="39" t="s">
        <v>1156</v>
      </c>
      <c r="H459" s="48">
        <v>1808.47</v>
      </c>
      <c r="I459" s="48"/>
      <c r="J459" s="48">
        <v>1808.47</v>
      </c>
      <c r="K459" s="49"/>
      <c r="L459" s="48">
        <v>4941.03</v>
      </c>
      <c r="M459" s="48"/>
      <c r="N459" s="48"/>
      <c r="O459" s="50">
        <v>4941.03</v>
      </c>
      <c r="BG459" s="27"/>
      <c r="BH459" s="35"/>
      <c r="BI459" s="19" t="s">
        <v>1096</v>
      </c>
      <c r="BJ459" s="28"/>
    </row>
    <row r="460" spans="1:62" s="3" customFormat="1" ht="22.5" x14ac:dyDescent="0.25">
      <c r="A460" s="45"/>
      <c r="B460" s="46" t="s">
        <v>859</v>
      </c>
      <c r="C460" s="141" t="s">
        <v>860</v>
      </c>
      <c r="D460" s="141"/>
      <c r="E460" s="141"/>
      <c r="F460" s="47" t="s">
        <v>80</v>
      </c>
      <c r="G460" s="39" t="s">
        <v>1157</v>
      </c>
      <c r="H460" s="48">
        <v>10672.41</v>
      </c>
      <c r="I460" s="48"/>
      <c r="J460" s="48">
        <v>10672.41</v>
      </c>
      <c r="K460" s="49"/>
      <c r="L460" s="48">
        <v>947.66</v>
      </c>
      <c r="M460" s="48"/>
      <c r="N460" s="48"/>
      <c r="O460" s="50">
        <v>947.66</v>
      </c>
      <c r="BG460" s="27"/>
      <c r="BH460" s="35"/>
      <c r="BI460" s="19" t="s">
        <v>860</v>
      </c>
      <c r="BJ460" s="28"/>
    </row>
    <row r="461" spans="1:62" s="3" customFormat="1" ht="22.5" x14ac:dyDescent="0.25">
      <c r="A461" s="45"/>
      <c r="B461" s="46" t="s">
        <v>1099</v>
      </c>
      <c r="C461" s="141" t="s">
        <v>1100</v>
      </c>
      <c r="D461" s="141"/>
      <c r="E461" s="141"/>
      <c r="F461" s="47" t="s">
        <v>62</v>
      </c>
      <c r="G461" s="39" t="s">
        <v>1158</v>
      </c>
      <c r="H461" s="48">
        <v>10.28</v>
      </c>
      <c r="I461" s="48"/>
      <c r="J461" s="48">
        <v>10.28</v>
      </c>
      <c r="K461" s="49"/>
      <c r="L461" s="48">
        <v>468.11</v>
      </c>
      <c r="M461" s="48"/>
      <c r="N461" s="48"/>
      <c r="O461" s="50">
        <v>468.11</v>
      </c>
      <c r="BG461" s="27"/>
      <c r="BH461" s="35"/>
      <c r="BI461" s="19" t="s">
        <v>1100</v>
      </c>
      <c r="BJ461" s="28"/>
    </row>
    <row r="462" spans="1:62" s="3" customFormat="1" ht="34.5" x14ac:dyDescent="0.25">
      <c r="A462" s="45"/>
      <c r="B462" s="46" t="s">
        <v>1102</v>
      </c>
      <c r="C462" s="141" t="s">
        <v>1103</v>
      </c>
      <c r="D462" s="141"/>
      <c r="E462" s="141"/>
      <c r="F462" s="47" t="s">
        <v>257</v>
      </c>
      <c r="G462" s="39" t="s">
        <v>1159</v>
      </c>
      <c r="H462" s="48">
        <v>1709.16</v>
      </c>
      <c r="I462" s="48"/>
      <c r="J462" s="48">
        <v>1709.16</v>
      </c>
      <c r="K462" s="49"/>
      <c r="L462" s="48">
        <v>1945.71</v>
      </c>
      <c r="M462" s="48"/>
      <c r="N462" s="48"/>
      <c r="O462" s="50">
        <v>1945.71</v>
      </c>
      <c r="BG462" s="27"/>
      <c r="BH462" s="35"/>
      <c r="BI462" s="19" t="s">
        <v>1103</v>
      </c>
      <c r="BJ462" s="28"/>
    </row>
    <row r="463" spans="1:62" s="3" customFormat="1" ht="34.5" x14ac:dyDescent="0.25">
      <c r="A463" s="45"/>
      <c r="B463" s="46" t="s">
        <v>1105</v>
      </c>
      <c r="C463" s="141" t="s">
        <v>1106</v>
      </c>
      <c r="D463" s="141"/>
      <c r="E463" s="141"/>
      <c r="F463" s="47" t="s">
        <v>257</v>
      </c>
      <c r="G463" s="39" t="s">
        <v>1160</v>
      </c>
      <c r="H463" s="48">
        <v>1083.1500000000001</v>
      </c>
      <c r="I463" s="48"/>
      <c r="J463" s="48">
        <v>1083.1500000000001</v>
      </c>
      <c r="K463" s="49"/>
      <c r="L463" s="48">
        <v>23921.32</v>
      </c>
      <c r="M463" s="48"/>
      <c r="N463" s="48"/>
      <c r="O463" s="50">
        <v>23921.32</v>
      </c>
      <c r="BG463" s="27"/>
      <c r="BH463" s="35"/>
      <c r="BI463" s="19" t="s">
        <v>1106</v>
      </c>
      <c r="BJ463" s="28"/>
    </row>
    <row r="464" spans="1:62" s="3" customFormat="1" ht="90" x14ac:dyDescent="0.25">
      <c r="A464" s="29" t="s">
        <v>1161</v>
      </c>
      <c r="B464" s="30" t="s">
        <v>1132</v>
      </c>
      <c r="C464" s="136" t="s">
        <v>1133</v>
      </c>
      <c r="D464" s="136"/>
      <c r="E464" s="136"/>
      <c r="F464" s="29" t="s">
        <v>1111</v>
      </c>
      <c r="G464" s="51">
        <v>2.2768000000000002</v>
      </c>
      <c r="H464" s="33" t="s">
        <v>1134</v>
      </c>
      <c r="I464" s="33" t="s">
        <v>1135</v>
      </c>
      <c r="J464" s="33">
        <v>1806.74</v>
      </c>
      <c r="K464" s="31" t="s">
        <v>42</v>
      </c>
      <c r="L464" s="33">
        <v>210086</v>
      </c>
      <c r="M464" s="33">
        <v>172382</v>
      </c>
      <c r="N464" s="34" t="s">
        <v>1162</v>
      </c>
      <c r="O464" s="33">
        <v>35624</v>
      </c>
      <c r="BG464" s="27"/>
      <c r="BH464" s="35" t="s">
        <v>1133</v>
      </c>
      <c r="BI464" s="19"/>
      <c r="BJ464" s="28"/>
    </row>
    <row r="465" spans="1:62" s="3" customFormat="1" ht="15" x14ac:dyDescent="0.25">
      <c r="A465" s="36"/>
      <c r="B465" s="37"/>
      <c r="C465" s="37"/>
      <c r="D465" s="37"/>
      <c r="E465" s="38" t="s">
        <v>1163</v>
      </c>
      <c r="F465" s="38"/>
      <c r="G465" s="39"/>
      <c r="H465" s="40"/>
      <c r="I465" s="11"/>
      <c r="J465" s="11"/>
      <c r="K465" s="11"/>
      <c r="L465" s="41">
        <v>175006</v>
      </c>
      <c r="M465" s="42"/>
      <c r="N465" s="42"/>
      <c r="O465" s="43"/>
      <c r="BG465" s="27"/>
      <c r="BH465" s="35"/>
      <c r="BI465" s="19"/>
      <c r="BJ465" s="28"/>
    </row>
    <row r="466" spans="1:62" s="3" customFormat="1" ht="15" x14ac:dyDescent="0.25">
      <c r="A466" s="36"/>
      <c r="B466" s="37"/>
      <c r="C466" s="37"/>
      <c r="D466" s="37"/>
      <c r="E466" s="38" t="s">
        <v>1164</v>
      </c>
      <c r="F466" s="38"/>
      <c r="G466" s="39"/>
      <c r="H466" s="40"/>
      <c r="I466" s="11"/>
      <c r="J466" s="11"/>
      <c r="K466" s="11"/>
      <c r="L466" s="41">
        <v>85753</v>
      </c>
      <c r="M466" s="42"/>
      <c r="N466" s="42"/>
      <c r="O466" s="43"/>
      <c r="BG466" s="27"/>
      <c r="BH466" s="35"/>
      <c r="BI466" s="19"/>
      <c r="BJ466" s="28"/>
    </row>
    <row r="467" spans="1:62" s="3" customFormat="1" ht="15" x14ac:dyDescent="0.25">
      <c r="A467" s="36"/>
      <c r="B467" s="37"/>
      <c r="C467" s="37"/>
      <c r="D467" s="37"/>
      <c r="E467" s="38" t="s">
        <v>46</v>
      </c>
      <c r="F467" s="38"/>
      <c r="G467" s="39"/>
      <c r="H467" s="40"/>
      <c r="I467" s="11"/>
      <c r="J467" s="11"/>
      <c r="K467" s="11"/>
      <c r="L467" s="41">
        <v>470845</v>
      </c>
      <c r="M467" s="42"/>
      <c r="N467" s="42"/>
      <c r="O467" s="43"/>
      <c r="BG467" s="27"/>
      <c r="BH467" s="35"/>
      <c r="BI467" s="19"/>
      <c r="BJ467" s="28"/>
    </row>
    <row r="468" spans="1:62" s="3" customFormat="1" ht="23.25" x14ac:dyDescent="0.25">
      <c r="A468" s="45"/>
      <c r="B468" s="46" t="s">
        <v>1139</v>
      </c>
      <c r="C468" s="141" t="s">
        <v>1140</v>
      </c>
      <c r="D468" s="141"/>
      <c r="E468" s="141"/>
      <c r="F468" s="47" t="s">
        <v>80</v>
      </c>
      <c r="G468" s="39" t="s">
        <v>1165</v>
      </c>
      <c r="H468" s="48">
        <v>8384.52</v>
      </c>
      <c r="I468" s="48"/>
      <c r="J468" s="48">
        <v>8384.52</v>
      </c>
      <c r="K468" s="49"/>
      <c r="L468" s="48">
        <v>47.72</v>
      </c>
      <c r="M468" s="48"/>
      <c r="N468" s="48"/>
      <c r="O468" s="50">
        <v>47.72</v>
      </c>
      <c r="BG468" s="27"/>
      <c r="BH468" s="35"/>
      <c r="BI468" s="19" t="s">
        <v>1140</v>
      </c>
      <c r="BJ468" s="28"/>
    </row>
    <row r="469" spans="1:62" s="3" customFormat="1" ht="23.25" x14ac:dyDescent="0.25">
      <c r="A469" s="45"/>
      <c r="B469" s="46" t="s">
        <v>1142</v>
      </c>
      <c r="C469" s="141" t="s">
        <v>1143</v>
      </c>
      <c r="D469" s="141"/>
      <c r="E469" s="141"/>
      <c r="F469" s="47" t="s">
        <v>50</v>
      </c>
      <c r="G469" s="39" t="s">
        <v>1166</v>
      </c>
      <c r="H469" s="48">
        <v>15.4</v>
      </c>
      <c r="I469" s="48"/>
      <c r="J469" s="48">
        <v>15.4</v>
      </c>
      <c r="K469" s="49"/>
      <c r="L469" s="48">
        <v>3786.77</v>
      </c>
      <c r="M469" s="48"/>
      <c r="N469" s="48"/>
      <c r="O469" s="50">
        <v>3786.77</v>
      </c>
      <c r="BG469" s="27"/>
      <c r="BH469" s="35"/>
      <c r="BI469" s="19" t="s">
        <v>1143</v>
      </c>
      <c r="BJ469" s="28"/>
    </row>
    <row r="470" spans="1:62" s="3" customFormat="1" ht="23.25" x14ac:dyDescent="0.25">
      <c r="A470" s="45"/>
      <c r="B470" s="46" t="s">
        <v>285</v>
      </c>
      <c r="C470" s="141" t="s">
        <v>286</v>
      </c>
      <c r="D470" s="141"/>
      <c r="E470" s="141"/>
      <c r="F470" s="47" t="s">
        <v>80</v>
      </c>
      <c r="G470" s="39" t="s">
        <v>1167</v>
      </c>
      <c r="H470" s="48">
        <v>713.2</v>
      </c>
      <c r="I470" s="48"/>
      <c r="J470" s="48">
        <v>713.2</v>
      </c>
      <c r="K470" s="49"/>
      <c r="L470" s="48">
        <v>21.11</v>
      </c>
      <c r="M470" s="48"/>
      <c r="N470" s="48"/>
      <c r="O470" s="50">
        <v>21.11</v>
      </c>
      <c r="BG470" s="27"/>
      <c r="BH470" s="35"/>
      <c r="BI470" s="19" t="s">
        <v>286</v>
      </c>
      <c r="BJ470" s="28"/>
    </row>
    <row r="471" spans="1:62" s="3" customFormat="1" ht="22.5" x14ac:dyDescent="0.25">
      <c r="A471" s="45"/>
      <c r="B471" s="46" t="s">
        <v>1146</v>
      </c>
      <c r="C471" s="141" t="s">
        <v>1147</v>
      </c>
      <c r="D471" s="141"/>
      <c r="E471" s="141"/>
      <c r="F471" s="47" t="s">
        <v>62</v>
      </c>
      <c r="G471" s="39" t="s">
        <v>1168</v>
      </c>
      <c r="H471" s="48">
        <v>9.44</v>
      </c>
      <c r="I471" s="48"/>
      <c r="J471" s="48">
        <v>9.44</v>
      </c>
      <c r="K471" s="49"/>
      <c r="L471" s="48">
        <v>257.92</v>
      </c>
      <c r="M471" s="48"/>
      <c r="N471" s="48"/>
      <c r="O471" s="50">
        <v>257.92</v>
      </c>
      <c r="BG471" s="27"/>
      <c r="BH471" s="35"/>
      <c r="BI471" s="19" t="s">
        <v>1147</v>
      </c>
      <c r="BJ471" s="28"/>
    </row>
    <row r="472" spans="1:62" s="3" customFormat="1" ht="22.5" x14ac:dyDescent="0.25">
      <c r="A472" s="45"/>
      <c r="B472" s="46" t="s">
        <v>255</v>
      </c>
      <c r="C472" s="141" t="s">
        <v>256</v>
      </c>
      <c r="D472" s="141"/>
      <c r="E472" s="141"/>
      <c r="F472" s="47" t="s">
        <v>257</v>
      </c>
      <c r="G472" s="39" t="s">
        <v>1169</v>
      </c>
      <c r="H472" s="48">
        <v>2.16</v>
      </c>
      <c r="I472" s="48"/>
      <c r="J472" s="48">
        <v>2.16</v>
      </c>
      <c r="K472" s="49"/>
      <c r="L472" s="48">
        <v>0.05</v>
      </c>
      <c r="M472" s="48"/>
      <c r="N472" s="48"/>
      <c r="O472" s="50">
        <v>0.05</v>
      </c>
      <c r="BG472" s="27"/>
      <c r="BH472" s="35"/>
      <c r="BI472" s="19" t="s">
        <v>256</v>
      </c>
      <c r="BJ472" s="28"/>
    </row>
    <row r="473" spans="1:62" s="3" customFormat="1" ht="90" x14ac:dyDescent="0.25">
      <c r="A473" s="29" t="s">
        <v>1170</v>
      </c>
      <c r="B473" s="30" t="s">
        <v>1151</v>
      </c>
      <c r="C473" s="136" t="s">
        <v>1152</v>
      </c>
      <c r="D473" s="136"/>
      <c r="E473" s="136"/>
      <c r="F473" s="29" t="s">
        <v>80</v>
      </c>
      <c r="G473" s="44">
        <v>9.11</v>
      </c>
      <c r="H473" s="33">
        <v>1259.02</v>
      </c>
      <c r="I473" s="33"/>
      <c r="J473" s="33">
        <v>1259.02</v>
      </c>
      <c r="K473" s="31" t="s">
        <v>42</v>
      </c>
      <c r="L473" s="33">
        <v>99327</v>
      </c>
      <c r="M473" s="33"/>
      <c r="N473" s="34"/>
      <c r="O473" s="33">
        <v>99327</v>
      </c>
      <c r="BG473" s="27"/>
      <c r="BH473" s="35" t="s">
        <v>1152</v>
      </c>
      <c r="BI473" s="19"/>
      <c r="BJ473" s="28"/>
    </row>
    <row r="474" spans="1:62" s="3" customFormat="1" ht="15" x14ac:dyDescent="0.25">
      <c r="A474" s="133" t="s">
        <v>1171</v>
      </c>
      <c r="B474" s="134"/>
      <c r="C474" s="134"/>
      <c r="D474" s="134"/>
      <c r="E474" s="134"/>
      <c r="F474" s="134"/>
      <c r="G474" s="134"/>
      <c r="H474" s="134"/>
      <c r="I474" s="134"/>
      <c r="J474" s="134"/>
      <c r="K474" s="134"/>
      <c r="L474" s="134"/>
      <c r="M474" s="134"/>
      <c r="N474" s="134"/>
      <c r="O474" s="135"/>
      <c r="BG474" s="27"/>
      <c r="BH474" s="35"/>
      <c r="BI474" s="19"/>
      <c r="BJ474" s="28" t="s">
        <v>1171</v>
      </c>
    </row>
    <row r="475" spans="1:62" s="3" customFormat="1" ht="90" x14ac:dyDescent="0.25">
      <c r="A475" s="29" t="s">
        <v>1172</v>
      </c>
      <c r="B475" s="30" t="s">
        <v>1089</v>
      </c>
      <c r="C475" s="136" t="s">
        <v>1123</v>
      </c>
      <c r="D475" s="136"/>
      <c r="E475" s="136"/>
      <c r="F475" s="29" t="s">
        <v>1091</v>
      </c>
      <c r="G475" s="44">
        <v>13.83</v>
      </c>
      <c r="H475" s="33" t="s">
        <v>1092</v>
      </c>
      <c r="I475" s="33">
        <v>125.34</v>
      </c>
      <c r="J475" s="33">
        <v>1415.31</v>
      </c>
      <c r="K475" s="31" t="s">
        <v>42</v>
      </c>
      <c r="L475" s="33">
        <v>358705</v>
      </c>
      <c r="M475" s="33">
        <v>169175</v>
      </c>
      <c r="N475" s="34">
        <v>20021</v>
      </c>
      <c r="O475" s="33">
        <v>169509</v>
      </c>
      <c r="BG475" s="27"/>
      <c r="BH475" s="35" t="s">
        <v>1123</v>
      </c>
      <c r="BI475" s="19"/>
      <c r="BJ475" s="28"/>
    </row>
    <row r="476" spans="1:62" s="3" customFormat="1" ht="15" x14ac:dyDescent="0.25">
      <c r="A476" s="36"/>
      <c r="B476" s="37"/>
      <c r="C476" s="37"/>
      <c r="D476" s="37"/>
      <c r="E476" s="38" t="s">
        <v>1173</v>
      </c>
      <c r="F476" s="38"/>
      <c r="G476" s="39"/>
      <c r="H476" s="40"/>
      <c r="I476" s="11"/>
      <c r="J476" s="11"/>
      <c r="K476" s="11"/>
      <c r="L476" s="41">
        <v>164100</v>
      </c>
      <c r="M476" s="42"/>
      <c r="N476" s="42"/>
      <c r="O476" s="43"/>
      <c r="BG476" s="27"/>
      <c r="BH476" s="35"/>
      <c r="BI476" s="19"/>
      <c r="BJ476" s="28"/>
    </row>
    <row r="477" spans="1:62" s="3" customFormat="1" ht="15" x14ac:dyDescent="0.25">
      <c r="A477" s="36"/>
      <c r="B477" s="37"/>
      <c r="C477" s="37"/>
      <c r="D477" s="37"/>
      <c r="E477" s="38" t="s">
        <v>1174</v>
      </c>
      <c r="F477" s="38"/>
      <c r="G477" s="39"/>
      <c r="H477" s="40"/>
      <c r="I477" s="11"/>
      <c r="J477" s="11"/>
      <c r="K477" s="11"/>
      <c r="L477" s="41">
        <v>93046</v>
      </c>
      <c r="M477" s="42"/>
      <c r="N477" s="42"/>
      <c r="O477" s="43"/>
      <c r="BG477" s="27"/>
      <c r="BH477" s="35"/>
      <c r="BI477" s="19"/>
      <c r="BJ477" s="28"/>
    </row>
    <row r="478" spans="1:62" s="3" customFormat="1" ht="15" x14ac:dyDescent="0.25">
      <c r="A478" s="36"/>
      <c r="B478" s="37"/>
      <c r="C478" s="37"/>
      <c r="D478" s="37"/>
      <c r="E478" s="38" t="s">
        <v>46</v>
      </c>
      <c r="F478" s="38"/>
      <c r="G478" s="39"/>
      <c r="H478" s="40"/>
      <c r="I478" s="11"/>
      <c r="J478" s="11"/>
      <c r="K478" s="11"/>
      <c r="L478" s="41">
        <v>615851</v>
      </c>
      <c r="M478" s="42"/>
      <c r="N478" s="42"/>
      <c r="O478" s="43"/>
      <c r="BG478" s="27"/>
      <c r="BH478" s="35"/>
      <c r="BI478" s="19"/>
      <c r="BJ478" s="28"/>
    </row>
    <row r="479" spans="1:62" s="3" customFormat="1" ht="23.25" x14ac:dyDescent="0.25">
      <c r="A479" s="45"/>
      <c r="B479" s="46" t="s">
        <v>1095</v>
      </c>
      <c r="C479" s="141" t="s">
        <v>1096</v>
      </c>
      <c r="D479" s="141"/>
      <c r="E479" s="141"/>
      <c r="F479" s="47" t="s">
        <v>80</v>
      </c>
      <c r="G479" s="39" t="s">
        <v>1175</v>
      </c>
      <c r="H479" s="48">
        <v>1808.47</v>
      </c>
      <c r="I479" s="48"/>
      <c r="J479" s="48">
        <v>1808.47</v>
      </c>
      <c r="K479" s="49"/>
      <c r="L479" s="48">
        <v>3001.34</v>
      </c>
      <c r="M479" s="48"/>
      <c r="N479" s="48"/>
      <c r="O479" s="50">
        <v>3001.34</v>
      </c>
      <c r="BG479" s="27"/>
      <c r="BH479" s="35"/>
      <c r="BI479" s="19" t="s">
        <v>1096</v>
      </c>
      <c r="BJ479" s="28"/>
    </row>
    <row r="480" spans="1:62" s="3" customFormat="1" ht="22.5" x14ac:dyDescent="0.25">
      <c r="A480" s="45"/>
      <c r="B480" s="46" t="s">
        <v>859</v>
      </c>
      <c r="C480" s="141" t="s">
        <v>860</v>
      </c>
      <c r="D480" s="141"/>
      <c r="E480" s="141"/>
      <c r="F480" s="47" t="s">
        <v>80</v>
      </c>
      <c r="G480" s="39" t="s">
        <v>1176</v>
      </c>
      <c r="H480" s="48">
        <v>10672.41</v>
      </c>
      <c r="I480" s="48"/>
      <c r="J480" s="48">
        <v>10672.41</v>
      </c>
      <c r="K480" s="49"/>
      <c r="L480" s="48">
        <v>575.64</v>
      </c>
      <c r="M480" s="48"/>
      <c r="N480" s="48"/>
      <c r="O480" s="50">
        <v>575.64</v>
      </c>
      <c r="BG480" s="27"/>
      <c r="BH480" s="35"/>
      <c r="BI480" s="19" t="s">
        <v>860</v>
      </c>
      <c r="BJ480" s="28"/>
    </row>
    <row r="481" spans="1:62" s="3" customFormat="1" ht="22.5" x14ac:dyDescent="0.25">
      <c r="A481" s="45"/>
      <c r="B481" s="46" t="s">
        <v>1099</v>
      </c>
      <c r="C481" s="141" t="s">
        <v>1100</v>
      </c>
      <c r="D481" s="141"/>
      <c r="E481" s="141"/>
      <c r="F481" s="47" t="s">
        <v>62</v>
      </c>
      <c r="G481" s="39" t="s">
        <v>1177</v>
      </c>
      <c r="H481" s="48">
        <v>10.28</v>
      </c>
      <c r="I481" s="48"/>
      <c r="J481" s="48">
        <v>10.28</v>
      </c>
      <c r="K481" s="49"/>
      <c r="L481" s="48">
        <v>284.33999999999997</v>
      </c>
      <c r="M481" s="48"/>
      <c r="N481" s="48"/>
      <c r="O481" s="50">
        <v>284.33999999999997</v>
      </c>
      <c r="BG481" s="27"/>
      <c r="BH481" s="35"/>
      <c r="BI481" s="19" t="s">
        <v>1100</v>
      </c>
      <c r="BJ481" s="28"/>
    </row>
    <row r="482" spans="1:62" s="3" customFormat="1" ht="34.5" x14ac:dyDescent="0.25">
      <c r="A482" s="45"/>
      <c r="B482" s="46" t="s">
        <v>1102</v>
      </c>
      <c r="C482" s="141" t="s">
        <v>1103</v>
      </c>
      <c r="D482" s="141"/>
      <c r="E482" s="141"/>
      <c r="F482" s="47" t="s">
        <v>257</v>
      </c>
      <c r="G482" s="39" t="s">
        <v>1178</v>
      </c>
      <c r="H482" s="48">
        <v>1709.16</v>
      </c>
      <c r="I482" s="48"/>
      <c r="J482" s="48">
        <v>1709.16</v>
      </c>
      <c r="K482" s="49"/>
      <c r="L482" s="48">
        <v>1181.8800000000001</v>
      </c>
      <c r="M482" s="48"/>
      <c r="N482" s="48"/>
      <c r="O482" s="50">
        <v>1181.8800000000001</v>
      </c>
      <c r="BG482" s="27"/>
      <c r="BH482" s="35"/>
      <c r="BI482" s="19" t="s">
        <v>1103</v>
      </c>
      <c r="BJ482" s="28"/>
    </row>
    <row r="483" spans="1:62" s="3" customFormat="1" ht="34.5" x14ac:dyDescent="0.25">
      <c r="A483" s="45"/>
      <c r="B483" s="46" t="s">
        <v>1105</v>
      </c>
      <c r="C483" s="141" t="s">
        <v>1106</v>
      </c>
      <c r="D483" s="141"/>
      <c r="E483" s="141"/>
      <c r="F483" s="47" t="s">
        <v>257</v>
      </c>
      <c r="G483" s="39" t="s">
        <v>1179</v>
      </c>
      <c r="H483" s="48">
        <v>1083.1500000000001</v>
      </c>
      <c r="I483" s="48"/>
      <c r="J483" s="48">
        <v>1083.1500000000001</v>
      </c>
      <c r="K483" s="49"/>
      <c r="L483" s="48">
        <v>14530.57</v>
      </c>
      <c r="M483" s="48"/>
      <c r="N483" s="48"/>
      <c r="O483" s="50">
        <v>14530.57</v>
      </c>
      <c r="BG483" s="27"/>
      <c r="BH483" s="35"/>
      <c r="BI483" s="19" t="s">
        <v>1106</v>
      </c>
      <c r="BJ483" s="28"/>
    </row>
    <row r="484" spans="1:62" s="3" customFormat="1" ht="90" x14ac:dyDescent="0.25">
      <c r="A484" s="29" t="s">
        <v>1180</v>
      </c>
      <c r="B484" s="30" t="s">
        <v>1132</v>
      </c>
      <c r="C484" s="136" t="s">
        <v>1133</v>
      </c>
      <c r="D484" s="136"/>
      <c r="E484" s="136"/>
      <c r="F484" s="29" t="s">
        <v>1111</v>
      </c>
      <c r="G484" s="32">
        <v>1.383</v>
      </c>
      <c r="H484" s="33" t="s">
        <v>1134</v>
      </c>
      <c r="I484" s="33" t="s">
        <v>1135</v>
      </c>
      <c r="J484" s="33">
        <v>1806.74</v>
      </c>
      <c r="K484" s="31" t="s">
        <v>42</v>
      </c>
      <c r="L484" s="33">
        <v>127613</v>
      </c>
      <c r="M484" s="33">
        <v>104710</v>
      </c>
      <c r="N484" s="34" t="s">
        <v>1181</v>
      </c>
      <c r="O484" s="33">
        <v>21639</v>
      </c>
      <c r="BG484" s="27"/>
      <c r="BH484" s="35" t="s">
        <v>1133</v>
      </c>
      <c r="BI484" s="19"/>
      <c r="BJ484" s="28"/>
    </row>
    <row r="485" spans="1:62" s="3" customFormat="1" ht="15" x14ac:dyDescent="0.25">
      <c r="A485" s="36"/>
      <c r="B485" s="37"/>
      <c r="C485" s="37"/>
      <c r="D485" s="37"/>
      <c r="E485" s="38" t="s">
        <v>1182</v>
      </c>
      <c r="F485" s="38"/>
      <c r="G485" s="39"/>
      <c r="H485" s="40"/>
      <c r="I485" s="11"/>
      <c r="J485" s="11"/>
      <c r="K485" s="11"/>
      <c r="L485" s="41">
        <v>106304</v>
      </c>
      <c r="M485" s="42"/>
      <c r="N485" s="42"/>
      <c r="O485" s="43"/>
      <c r="BG485" s="27"/>
      <c r="BH485" s="35"/>
      <c r="BI485" s="19"/>
      <c r="BJ485" s="28"/>
    </row>
    <row r="486" spans="1:62" s="3" customFormat="1" ht="15" x14ac:dyDescent="0.25">
      <c r="A486" s="36"/>
      <c r="B486" s="37"/>
      <c r="C486" s="37"/>
      <c r="D486" s="37"/>
      <c r="E486" s="38" t="s">
        <v>1183</v>
      </c>
      <c r="F486" s="38"/>
      <c r="G486" s="39"/>
      <c r="H486" s="40"/>
      <c r="I486" s="11"/>
      <c r="J486" s="11"/>
      <c r="K486" s="11"/>
      <c r="L486" s="41">
        <v>52089</v>
      </c>
      <c r="M486" s="42"/>
      <c r="N486" s="42"/>
      <c r="O486" s="43"/>
      <c r="BG486" s="27"/>
      <c r="BH486" s="35"/>
      <c r="BI486" s="19"/>
      <c r="BJ486" s="28"/>
    </row>
    <row r="487" spans="1:62" s="3" customFormat="1" ht="15" x14ac:dyDescent="0.25">
      <c r="A487" s="36"/>
      <c r="B487" s="37"/>
      <c r="C487" s="37"/>
      <c r="D487" s="37"/>
      <c r="E487" s="38" t="s">
        <v>46</v>
      </c>
      <c r="F487" s="38"/>
      <c r="G487" s="39"/>
      <c r="H487" s="40"/>
      <c r="I487" s="11"/>
      <c r="J487" s="11"/>
      <c r="K487" s="11"/>
      <c r="L487" s="41">
        <v>286006</v>
      </c>
      <c r="M487" s="42"/>
      <c r="N487" s="42"/>
      <c r="O487" s="43"/>
      <c r="BG487" s="27"/>
      <c r="BH487" s="35"/>
      <c r="BI487" s="19"/>
      <c r="BJ487" s="28"/>
    </row>
    <row r="488" spans="1:62" s="3" customFormat="1" ht="23.25" x14ac:dyDescent="0.25">
      <c r="A488" s="45"/>
      <c r="B488" s="46" t="s">
        <v>1139</v>
      </c>
      <c r="C488" s="141" t="s">
        <v>1140</v>
      </c>
      <c r="D488" s="141"/>
      <c r="E488" s="141"/>
      <c r="F488" s="47" t="s">
        <v>80</v>
      </c>
      <c r="G488" s="39" t="s">
        <v>1184</v>
      </c>
      <c r="H488" s="48">
        <v>8384.52</v>
      </c>
      <c r="I488" s="48"/>
      <c r="J488" s="48">
        <v>8384.52</v>
      </c>
      <c r="K488" s="49"/>
      <c r="L488" s="48">
        <v>28.99</v>
      </c>
      <c r="M488" s="48"/>
      <c r="N488" s="48"/>
      <c r="O488" s="50">
        <v>28.99</v>
      </c>
      <c r="BG488" s="27"/>
      <c r="BH488" s="35"/>
      <c r="BI488" s="19" t="s">
        <v>1140</v>
      </c>
      <c r="BJ488" s="28"/>
    </row>
    <row r="489" spans="1:62" s="3" customFormat="1" ht="23.25" x14ac:dyDescent="0.25">
      <c r="A489" s="45"/>
      <c r="B489" s="46" t="s">
        <v>1142</v>
      </c>
      <c r="C489" s="141" t="s">
        <v>1143</v>
      </c>
      <c r="D489" s="141"/>
      <c r="E489" s="141"/>
      <c r="F489" s="47" t="s">
        <v>50</v>
      </c>
      <c r="G489" s="39" t="s">
        <v>1185</v>
      </c>
      <c r="H489" s="48">
        <v>15.4</v>
      </c>
      <c r="I489" s="48"/>
      <c r="J489" s="48">
        <v>15.4</v>
      </c>
      <c r="K489" s="49"/>
      <c r="L489" s="48">
        <v>2300.21</v>
      </c>
      <c r="M489" s="48"/>
      <c r="N489" s="48"/>
      <c r="O489" s="50">
        <v>2300.21</v>
      </c>
      <c r="BG489" s="27"/>
      <c r="BH489" s="35"/>
      <c r="BI489" s="19" t="s">
        <v>1143</v>
      </c>
      <c r="BJ489" s="28"/>
    </row>
    <row r="490" spans="1:62" s="3" customFormat="1" ht="23.25" x14ac:dyDescent="0.25">
      <c r="A490" s="45"/>
      <c r="B490" s="46" t="s">
        <v>285</v>
      </c>
      <c r="C490" s="141" t="s">
        <v>286</v>
      </c>
      <c r="D490" s="141"/>
      <c r="E490" s="141"/>
      <c r="F490" s="47" t="s">
        <v>80</v>
      </c>
      <c r="G490" s="39" t="s">
        <v>1186</v>
      </c>
      <c r="H490" s="48">
        <v>713.2</v>
      </c>
      <c r="I490" s="48"/>
      <c r="J490" s="48">
        <v>713.2</v>
      </c>
      <c r="K490" s="49"/>
      <c r="L490" s="48">
        <v>12.82</v>
      </c>
      <c r="M490" s="48"/>
      <c r="N490" s="48"/>
      <c r="O490" s="50">
        <v>12.82</v>
      </c>
      <c r="BG490" s="27"/>
      <c r="BH490" s="35"/>
      <c r="BI490" s="19" t="s">
        <v>286</v>
      </c>
      <c r="BJ490" s="28"/>
    </row>
    <row r="491" spans="1:62" s="3" customFormat="1" ht="22.5" x14ac:dyDescent="0.25">
      <c r="A491" s="45"/>
      <c r="B491" s="46" t="s">
        <v>1146</v>
      </c>
      <c r="C491" s="141" t="s">
        <v>1147</v>
      </c>
      <c r="D491" s="141"/>
      <c r="E491" s="141"/>
      <c r="F491" s="47" t="s">
        <v>62</v>
      </c>
      <c r="G491" s="39" t="s">
        <v>1187</v>
      </c>
      <c r="H491" s="48">
        <v>9.44</v>
      </c>
      <c r="I491" s="48"/>
      <c r="J491" s="48">
        <v>9.44</v>
      </c>
      <c r="K491" s="49"/>
      <c r="L491" s="48">
        <v>156.66999999999999</v>
      </c>
      <c r="M491" s="48"/>
      <c r="N491" s="48"/>
      <c r="O491" s="50">
        <v>156.66999999999999</v>
      </c>
      <c r="BG491" s="27"/>
      <c r="BH491" s="35"/>
      <c r="BI491" s="19" t="s">
        <v>1147</v>
      </c>
      <c r="BJ491" s="28"/>
    </row>
    <row r="492" spans="1:62" s="3" customFormat="1" ht="22.5" x14ac:dyDescent="0.25">
      <c r="A492" s="45"/>
      <c r="B492" s="46" t="s">
        <v>255</v>
      </c>
      <c r="C492" s="141" t="s">
        <v>256</v>
      </c>
      <c r="D492" s="141"/>
      <c r="E492" s="141"/>
      <c r="F492" s="47" t="s">
        <v>257</v>
      </c>
      <c r="G492" s="39" t="s">
        <v>1188</v>
      </c>
      <c r="H492" s="48">
        <v>2.16</v>
      </c>
      <c r="I492" s="48"/>
      <c r="J492" s="48">
        <v>2.16</v>
      </c>
      <c r="K492" s="49"/>
      <c r="L492" s="48">
        <v>0.03</v>
      </c>
      <c r="M492" s="48"/>
      <c r="N492" s="48"/>
      <c r="O492" s="50">
        <v>0.03</v>
      </c>
      <c r="BG492" s="27"/>
      <c r="BH492" s="35"/>
      <c r="BI492" s="19" t="s">
        <v>256</v>
      </c>
      <c r="BJ492" s="28"/>
    </row>
    <row r="493" spans="1:62" s="3" customFormat="1" ht="90" x14ac:dyDescent="0.25">
      <c r="A493" s="29" t="s">
        <v>1189</v>
      </c>
      <c r="B493" s="30" t="s">
        <v>1151</v>
      </c>
      <c r="C493" s="136" t="s">
        <v>1152</v>
      </c>
      <c r="D493" s="136"/>
      <c r="E493" s="136"/>
      <c r="F493" s="29" t="s">
        <v>80</v>
      </c>
      <c r="G493" s="44">
        <v>5.53</v>
      </c>
      <c r="H493" s="33">
        <v>1259.02</v>
      </c>
      <c r="I493" s="33"/>
      <c r="J493" s="33">
        <v>1259.02</v>
      </c>
      <c r="K493" s="31" t="s">
        <v>42</v>
      </c>
      <c r="L493" s="33">
        <v>60294</v>
      </c>
      <c r="M493" s="33"/>
      <c r="N493" s="34"/>
      <c r="O493" s="33">
        <v>60294</v>
      </c>
      <c r="BG493" s="27"/>
      <c r="BH493" s="35" t="s">
        <v>1152</v>
      </c>
      <c r="BI493" s="19"/>
      <c r="BJ493" s="28"/>
    </row>
    <row r="494" spans="1:62" s="3" customFormat="1" ht="15" x14ac:dyDescent="0.25">
      <c r="A494" s="133" t="s">
        <v>428</v>
      </c>
      <c r="B494" s="134"/>
      <c r="C494" s="134"/>
      <c r="D494" s="134"/>
      <c r="E494" s="134"/>
      <c r="F494" s="134"/>
      <c r="G494" s="134"/>
      <c r="H494" s="134"/>
      <c r="I494" s="134"/>
      <c r="J494" s="134"/>
      <c r="K494" s="134"/>
      <c r="L494" s="134"/>
      <c r="M494" s="134"/>
      <c r="N494" s="134"/>
      <c r="O494" s="135"/>
      <c r="BG494" s="27"/>
      <c r="BH494" s="35"/>
      <c r="BI494" s="19"/>
      <c r="BJ494" s="28" t="s">
        <v>428</v>
      </c>
    </row>
    <row r="495" spans="1:62" s="3" customFormat="1" ht="90" x14ac:dyDescent="0.25">
      <c r="A495" s="29" t="s">
        <v>1190</v>
      </c>
      <c r="B495" s="30" t="s">
        <v>1089</v>
      </c>
      <c r="C495" s="136" t="s">
        <v>1123</v>
      </c>
      <c r="D495" s="136"/>
      <c r="E495" s="136"/>
      <c r="F495" s="29" t="s">
        <v>1091</v>
      </c>
      <c r="G495" s="32">
        <v>14.625</v>
      </c>
      <c r="H495" s="33" t="s">
        <v>1092</v>
      </c>
      <c r="I495" s="33">
        <v>125.34</v>
      </c>
      <c r="J495" s="33">
        <v>1415.31</v>
      </c>
      <c r="K495" s="31" t="s">
        <v>42</v>
      </c>
      <c r="L495" s="33">
        <v>379324</v>
      </c>
      <c r="M495" s="33">
        <v>178900</v>
      </c>
      <c r="N495" s="34">
        <v>21172</v>
      </c>
      <c r="O495" s="33">
        <v>179252</v>
      </c>
      <c r="BG495" s="27"/>
      <c r="BH495" s="35" t="s">
        <v>1123</v>
      </c>
      <c r="BI495" s="19"/>
      <c r="BJ495" s="28"/>
    </row>
    <row r="496" spans="1:62" s="3" customFormat="1" ht="15" x14ac:dyDescent="0.25">
      <c r="A496" s="36"/>
      <c r="B496" s="37"/>
      <c r="C496" s="37"/>
      <c r="D496" s="37"/>
      <c r="E496" s="38" t="s">
        <v>1191</v>
      </c>
      <c r="F496" s="38"/>
      <c r="G496" s="39"/>
      <c r="H496" s="40"/>
      <c r="I496" s="11"/>
      <c r="J496" s="11"/>
      <c r="K496" s="11"/>
      <c r="L496" s="41">
        <v>173533</v>
      </c>
      <c r="M496" s="42"/>
      <c r="N496" s="42"/>
      <c r="O496" s="43"/>
      <c r="BG496" s="27"/>
      <c r="BH496" s="35"/>
      <c r="BI496" s="19"/>
      <c r="BJ496" s="28"/>
    </row>
    <row r="497" spans="1:62" s="3" customFormat="1" ht="15" x14ac:dyDescent="0.25">
      <c r="A497" s="36"/>
      <c r="B497" s="37"/>
      <c r="C497" s="37"/>
      <c r="D497" s="37"/>
      <c r="E497" s="38" t="s">
        <v>1192</v>
      </c>
      <c r="F497" s="38"/>
      <c r="G497" s="39"/>
      <c r="H497" s="40"/>
      <c r="I497" s="11"/>
      <c r="J497" s="11"/>
      <c r="K497" s="11"/>
      <c r="L497" s="41">
        <v>98395</v>
      </c>
      <c r="M497" s="42"/>
      <c r="N497" s="42"/>
      <c r="O497" s="43"/>
      <c r="BG497" s="27"/>
      <c r="BH497" s="35"/>
      <c r="BI497" s="19"/>
      <c r="BJ497" s="28"/>
    </row>
    <row r="498" spans="1:62" s="3" customFormat="1" ht="15" x14ac:dyDescent="0.25">
      <c r="A498" s="36"/>
      <c r="B498" s="37"/>
      <c r="C498" s="37"/>
      <c r="D498" s="37"/>
      <c r="E498" s="38" t="s">
        <v>46</v>
      </c>
      <c r="F498" s="38"/>
      <c r="G498" s="39"/>
      <c r="H498" s="40"/>
      <c r="I498" s="11"/>
      <c r="J498" s="11"/>
      <c r="K498" s="11"/>
      <c r="L498" s="41">
        <v>651252</v>
      </c>
      <c r="M498" s="42"/>
      <c r="N498" s="42"/>
      <c r="O498" s="43"/>
      <c r="BG498" s="27"/>
      <c r="BH498" s="35"/>
      <c r="BI498" s="19"/>
      <c r="BJ498" s="28"/>
    </row>
    <row r="499" spans="1:62" s="3" customFormat="1" ht="23.25" x14ac:dyDescent="0.25">
      <c r="A499" s="45"/>
      <c r="B499" s="46" t="s">
        <v>1095</v>
      </c>
      <c r="C499" s="141" t="s">
        <v>1096</v>
      </c>
      <c r="D499" s="141"/>
      <c r="E499" s="141"/>
      <c r="F499" s="47" t="s">
        <v>80</v>
      </c>
      <c r="G499" s="39" t="s">
        <v>1193</v>
      </c>
      <c r="H499" s="48">
        <v>1808.47</v>
      </c>
      <c r="I499" s="48"/>
      <c r="J499" s="48">
        <v>1808.47</v>
      </c>
      <c r="K499" s="49"/>
      <c r="L499" s="48">
        <v>3173.86</v>
      </c>
      <c r="M499" s="48"/>
      <c r="N499" s="48"/>
      <c r="O499" s="50">
        <v>3173.86</v>
      </c>
      <c r="BG499" s="27"/>
      <c r="BH499" s="35"/>
      <c r="BI499" s="19" t="s">
        <v>1096</v>
      </c>
      <c r="BJ499" s="28"/>
    </row>
    <row r="500" spans="1:62" s="3" customFormat="1" ht="22.5" x14ac:dyDescent="0.25">
      <c r="A500" s="45"/>
      <c r="B500" s="46" t="s">
        <v>859</v>
      </c>
      <c r="C500" s="141" t="s">
        <v>860</v>
      </c>
      <c r="D500" s="141"/>
      <c r="E500" s="141"/>
      <c r="F500" s="47" t="s">
        <v>80</v>
      </c>
      <c r="G500" s="39" t="s">
        <v>1194</v>
      </c>
      <c r="H500" s="48">
        <v>10672.41</v>
      </c>
      <c r="I500" s="48"/>
      <c r="J500" s="48">
        <v>10672.41</v>
      </c>
      <c r="K500" s="49"/>
      <c r="L500" s="48">
        <v>608.73</v>
      </c>
      <c r="M500" s="48"/>
      <c r="N500" s="48"/>
      <c r="O500" s="50">
        <v>608.73</v>
      </c>
      <c r="BG500" s="27"/>
      <c r="BH500" s="35"/>
      <c r="BI500" s="19" t="s">
        <v>860</v>
      </c>
      <c r="BJ500" s="28"/>
    </row>
    <row r="501" spans="1:62" s="3" customFormat="1" ht="22.5" x14ac:dyDescent="0.25">
      <c r="A501" s="45"/>
      <c r="B501" s="46" t="s">
        <v>1099</v>
      </c>
      <c r="C501" s="141" t="s">
        <v>1100</v>
      </c>
      <c r="D501" s="141"/>
      <c r="E501" s="141"/>
      <c r="F501" s="47" t="s">
        <v>62</v>
      </c>
      <c r="G501" s="39" t="s">
        <v>1195</v>
      </c>
      <c r="H501" s="48">
        <v>10.28</v>
      </c>
      <c r="I501" s="48"/>
      <c r="J501" s="48">
        <v>10.28</v>
      </c>
      <c r="K501" s="49"/>
      <c r="L501" s="48">
        <v>300.69</v>
      </c>
      <c r="M501" s="48"/>
      <c r="N501" s="48"/>
      <c r="O501" s="50">
        <v>300.69</v>
      </c>
      <c r="BG501" s="27"/>
      <c r="BH501" s="35"/>
      <c r="BI501" s="19" t="s">
        <v>1100</v>
      </c>
      <c r="BJ501" s="28"/>
    </row>
    <row r="502" spans="1:62" s="3" customFormat="1" ht="34.5" x14ac:dyDescent="0.25">
      <c r="A502" s="45"/>
      <c r="B502" s="46" t="s">
        <v>1102</v>
      </c>
      <c r="C502" s="141" t="s">
        <v>1103</v>
      </c>
      <c r="D502" s="141"/>
      <c r="E502" s="141"/>
      <c r="F502" s="47" t="s">
        <v>257</v>
      </c>
      <c r="G502" s="39" t="s">
        <v>1196</v>
      </c>
      <c r="H502" s="48">
        <v>1709.16</v>
      </c>
      <c r="I502" s="48"/>
      <c r="J502" s="48">
        <v>1709.16</v>
      </c>
      <c r="K502" s="49"/>
      <c r="L502" s="48">
        <v>1249.82</v>
      </c>
      <c r="M502" s="48"/>
      <c r="N502" s="48"/>
      <c r="O502" s="50">
        <v>1249.82</v>
      </c>
      <c r="BG502" s="27"/>
      <c r="BH502" s="35"/>
      <c r="BI502" s="19" t="s">
        <v>1103</v>
      </c>
      <c r="BJ502" s="28"/>
    </row>
    <row r="503" spans="1:62" s="3" customFormat="1" ht="34.5" x14ac:dyDescent="0.25">
      <c r="A503" s="45"/>
      <c r="B503" s="46" t="s">
        <v>1105</v>
      </c>
      <c r="C503" s="141" t="s">
        <v>1106</v>
      </c>
      <c r="D503" s="141"/>
      <c r="E503" s="141"/>
      <c r="F503" s="47" t="s">
        <v>257</v>
      </c>
      <c r="G503" s="39" t="s">
        <v>1197</v>
      </c>
      <c r="H503" s="48">
        <v>1083.1500000000001</v>
      </c>
      <c r="I503" s="48"/>
      <c r="J503" s="48">
        <v>1083.1500000000001</v>
      </c>
      <c r="K503" s="49"/>
      <c r="L503" s="48">
        <v>15365.84</v>
      </c>
      <c r="M503" s="48"/>
      <c r="N503" s="48"/>
      <c r="O503" s="50">
        <v>15365.84</v>
      </c>
      <c r="BG503" s="27"/>
      <c r="BH503" s="35"/>
      <c r="BI503" s="19" t="s">
        <v>1106</v>
      </c>
      <c r="BJ503" s="28"/>
    </row>
    <row r="504" spans="1:62" s="3" customFormat="1" ht="90" x14ac:dyDescent="0.25">
      <c r="A504" s="29" t="s">
        <v>1198</v>
      </c>
      <c r="B504" s="30" t="s">
        <v>1132</v>
      </c>
      <c r="C504" s="136" t="s">
        <v>1133</v>
      </c>
      <c r="D504" s="136"/>
      <c r="E504" s="136"/>
      <c r="F504" s="29" t="s">
        <v>1111</v>
      </c>
      <c r="G504" s="32">
        <v>1.6379999999999999</v>
      </c>
      <c r="H504" s="33" t="s">
        <v>1134</v>
      </c>
      <c r="I504" s="33" t="s">
        <v>1135</v>
      </c>
      <c r="J504" s="33">
        <v>1806.74</v>
      </c>
      <c r="K504" s="31" t="s">
        <v>42</v>
      </c>
      <c r="L504" s="33">
        <v>151142</v>
      </c>
      <c r="M504" s="33">
        <v>124017</v>
      </c>
      <c r="N504" s="34" t="s">
        <v>1199</v>
      </c>
      <c r="O504" s="33">
        <v>25628</v>
      </c>
      <c r="BG504" s="27"/>
      <c r="BH504" s="35" t="s">
        <v>1133</v>
      </c>
      <c r="BI504" s="19"/>
      <c r="BJ504" s="28"/>
    </row>
    <row r="505" spans="1:62" s="3" customFormat="1" ht="15" x14ac:dyDescent="0.25">
      <c r="A505" s="36"/>
      <c r="B505" s="37"/>
      <c r="C505" s="37"/>
      <c r="D505" s="37"/>
      <c r="E505" s="38" t="s">
        <v>1200</v>
      </c>
      <c r="F505" s="38"/>
      <c r="G505" s="39"/>
      <c r="H505" s="40"/>
      <c r="I505" s="11"/>
      <c r="J505" s="11"/>
      <c r="K505" s="11"/>
      <c r="L505" s="41">
        <v>125905</v>
      </c>
      <c r="M505" s="42"/>
      <c r="N505" s="42"/>
      <c r="O505" s="43"/>
      <c r="BG505" s="27"/>
      <c r="BH505" s="35"/>
      <c r="BI505" s="19"/>
      <c r="BJ505" s="28"/>
    </row>
    <row r="506" spans="1:62" s="3" customFormat="1" ht="15" x14ac:dyDescent="0.25">
      <c r="A506" s="36"/>
      <c r="B506" s="37"/>
      <c r="C506" s="37"/>
      <c r="D506" s="37"/>
      <c r="E506" s="38" t="s">
        <v>1201</v>
      </c>
      <c r="F506" s="38"/>
      <c r="G506" s="39"/>
      <c r="H506" s="40"/>
      <c r="I506" s="11"/>
      <c r="J506" s="11"/>
      <c r="K506" s="11"/>
      <c r="L506" s="41">
        <v>61693</v>
      </c>
      <c r="M506" s="42"/>
      <c r="N506" s="42"/>
      <c r="O506" s="43"/>
      <c r="BG506" s="27"/>
      <c r="BH506" s="35"/>
      <c r="BI506" s="19"/>
      <c r="BJ506" s="28"/>
    </row>
    <row r="507" spans="1:62" s="3" customFormat="1" ht="15" x14ac:dyDescent="0.25">
      <c r="A507" s="36"/>
      <c r="B507" s="37"/>
      <c r="C507" s="37"/>
      <c r="D507" s="37"/>
      <c r="E507" s="38" t="s">
        <v>46</v>
      </c>
      <c r="F507" s="38"/>
      <c r="G507" s="39"/>
      <c r="H507" s="40"/>
      <c r="I507" s="11"/>
      <c r="J507" s="11"/>
      <c r="K507" s="11"/>
      <c r="L507" s="41">
        <v>338740</v>
      </c>
      <c r="M507" s="42"/>
      <c r="N507" s="42"/>
      <c r="O507" s="43"/>
      <c r="BG507" s="27"/>
      <c r="BH507" s="35"/>
      <c r="BI507" s="19"/>
      <c r="BJ507" s="28"/>
    </row>
    <row r="508" spans="1:62" s="3" customFormat="1" ht="23.25" x14ac:dyDescent="0.25">
      <c r="A508" s="45"/>
      <c r="B508" s="46" t="s">
        <v>1139</v>
      </c>
      <c r="C508" s="141" t="s">
        <v>1140</v>
      </c>
      <c r="D508" s="141"/>
      <c r="E508" s="141"/>
      <c r="F508" s="47" t="s">
        <v>80</v>
      </c>
      <c r="G508" s="39" t="s">
        <v>1202</v>
      </c>
      <c r="H508" s="48">
        <v>8384.52</v>
      </c>
      <c r="I508" s="48"/>
      <c r="J508" s="48">
        <v>8384.52</v>
      </c>
      <c r="K508" s="49"/>
      <c r="L508" s="48">
        <v>34.33</v>
      </c>
      <c r="M508" s="48"/>
      <c r="N508" s="48"/>
      <c r="O508" s="50">
        <v>34.33</v>
      </c>
      <c r="BG508" s="27"/>
      <c r="BH508" s="35"/>
      <c r="BI508" s="19" t="s">
        <v>1140</v>
      </c>
      <c r="BJ508" s="28"/>
    </row>
    <row r="509" spans="1:62" s="3" customFormat="1" ht="23.25" x14ac:dyDescent="0.25">
      <c r="A509" s="45"/>
      <c r="B509" s="46" t="s">
        <v>1142</v>
      </c>
      <c r="C509" s="141" t="s">
        <v>1143</v>
      </c>
      <c r="D509" s="141"/>
      <c r="E509" s="141"/>
      <c r="F509" s="47" t="s">
        <v>50</v>
      </c>
      <c r="G509" s="39" t="s">
        <v>1203</v>
      </c>
      <c r="H509" s="48">
        <v>15.4</v>
      </c>
      <c r="I509" s="48"/>
      <c r="J509" s="48">
        <v>15.4</v>
      </c>
      <c r="K509" s="49"/>
      <c r="L509" s="48">
        <v>2724.32</v>
      </c>
      <c r="M509" s="48"/>
      <c r="N509" s="48"/>
      <c r="O509" s="50">
        <v>2724.32</v>
      </c>
      <c r="BG509" s="27"/>
      <c r="BH509" s="35"/>
      <c r="BI509" s="19" t="s">
        <v>1143</v>
      </c>
      <c r="BJ509" s="28"/>
    </row>
    <row r="510" spans="1:62" s="3" customFormat="1" ht="23.25" x14ac:dyDescent="0.25">
      <c r="A510" s="45"/>
      <c r="B510" s="46" t="s">
        <v>285</v>
      </c>
      <c r="C510" s="141" t="s">
        <v>286</v>
      </c>
      <c r="D510" s="141"/>
      <c r="E510" s="141"/>
      <c r="F510" s="47" t="s">
        <v>80</v>
      </c>
      <c r="G510" s="39" t="s">
        <v>1204</v>
      </c>
      <c r="H510" s="48">
        <v>713.2</v>
      </c>
      <c r="I510" s="48"/>
      <c r="J510" s="48">
        <v>713.2</v>
      </c>
      <c r="K510" s="49"/>
      <c r="L510" s="48">
        <v>15.19</v>
      </c>
      <c r="M510" s="48"/>
      <c r="N510" s="48"/>
      <c r="O510" s="50">
        <v>15.19</v>
      </c>
      <c r="BG510" s="27"/>
      <c r="BH510" s="35"/>
      <c r="BI510" s="19" t="s">
        <v>286</v>
      </c>
      <c r="BJ510" s="28"/>
    </row>
    <row r="511" spans="1:62" s="3" customFormat="1" ht="22.5" x14ac:dyDescent="0.25">
      <c r="A511" s="45"/>
      <c r="B511" s="46" t="s">
        <v>1146</v>
      </c>
      <c r="C511" s="141" t="s">
        <v>1147</v>
      </c>
      <c r="D511" s="141"/>
      <c r="E511" s="141"/>
      <c r="F511" s="47" t="s">
        <v>62</v>
      </c>
      <c r="G511" s="39" t="s">
        <v>1205</v>
      </c>
      <c r="H511" s="48">
        <v>9.44</v>
      </c>
      <c r="I511" s="48"/>
      <c r="J511" s="48">
        <v>9.44</v>
      </c>
      <c r="K511" s="49"/>
      <c r="L511" s="48">
        <v>185.55</v>
      </c>
      <c r="M511" s="48"/>
      <c r="N511" s="48"/>
      <c r="O511" s="50">
        <v>185.55</v>
      </c>
      <c r="BG511" s="27"/>
      <c r="BH511" s="35"/>
      <c r="BI511" s="19" t="s">
        <v>1147</v>
      </c>
      <c r="BJ511" s="28"/>
    </row>
    <row r="512" spans="1:62" s="3" customFormat="1" ht="22.5" x14ac:dyDescent="0.25">
      <c r="A512" s="45"/>
      <c r="B512" s="46" t="s">
        <v>255</v>
      </c>
      <c r="C512" s="141" t="s">
        <v>256</v>
      </c>
      <c r="D512" s="141"/>
      <c r="E512" s="141"/>
      <c r="F512" s="47" t="s">
        <v>257</v>
      </c>
      <c r="G512" s="39" t="s">
        <v>1206</v>
      </c>
      <c r="H512" s="48">
        <v>2.16</v>
      </c>
      <c r="I512" s="48"/>
      <c r="J512" s="48">
        <v>2.16</v>
      </c>
      <c r="K512" s="49"/>
      <c r="L512" s="48">
        <v>0.04</v>
      </c>
      <c r="M512" s="48"/>
      <c r="N512" s="48"/>
      <c r="O512" s="50">
        <v>0.04</v>
      </c>
      <c r="BG512" s="27"/>
      <c r="BH512" s="35"/>
      <c r="BI512" s="19" t="s">
        <v>256</v>
      </c>
      <c r="BJ512" s="28"/>
    </row>
    <row r="513" spans="1:62" s="3" customFormat="1" ht="90" x14ac:dyDescent="0.25">
      <c r="A513" s="29" t="s">
        <v>1207</v>
      </c>
      <c r="B513" s="30" t="s">
        <v>1151</v>
      </c>
      <c r="C513" s="136" t="s">
        <v>1152</v>
      </c>
      <c r="D513" s="136"/>
      <c r="E513" s="136"/>
      <c r="F513" s="29" t="s">
        <v>80</v>
      </c>
      <c r="G513" s="44">
        <v>6.55</v>
      </c>
      <c r="H513" s="33">
        <v>1259.02</v>
      </c>
      <c r="I513" s="33"/>
      <c r="J513" s="33">
        <v>1259.02</v>
      </c>
      <c r="K513" s="31" t="s">
        <v>42</v>
      </c>
      <c r="L513" s="33">
        <v>71415</v>
      </c>
      <c r="M513" s="33"/>
      <c r="N513" s="34"/>
      <c r="O513" s="33">
        <v>71415</v>
      </c>
      <c r="BG513" s="27"/>
      <c r="BH513" s="35" t="s">
        <v>1152</v>
      </c>
      <c r="BI513" s="19"/>
      <c r="BJ513" s="28"/>
    </row>
    <row r="514" spans="1:62" s="3" customFormat="1" ht="15" x14ac:dyDescent="0.25">
      <c r="A514" s="138" t="s">
        <v>1208</v>
      </c>
      <c r="B514" s="139"/>
      <c r="C514" s="139"/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40"/>
      <c r="BG514" s="27" t="s">
        <v>1208</v>
      </c>
      <c r="BH514" s="35"/>
      <c r="BI514" s="19"/>
      <c r="BJ514" s="28"/>
    </row>
    <row r="515" spans="1:62" s="3" customFormat="1" ht="90" x14ac:dyDescent="0.25">
      <c r="A515" s="29" t="s">
        <v>1209</v>
      </c>
      <c r="B515" s="30" t="s">
        <v>1210</v>
      </c>
      <c r="C515" s="136" t="s">
        <v>1211</v>
      </c>
      <c r="D515" s="136"/>
      <c r="E515" s="136"/>
      <c r="F515" s="29" t="s">
        <v>1212</v>
      </c>
      <c r="G515" s="51">
        <v>0.19939999999999999</v>
      </c>
      <c r="H515" s="33" t="s">
        <v>1213</v>
      </c>
      <c r="I515" s="33" t="s">
        <v>1214</v>
      </c>
      <c r="J515" s="33">
        <v>15.13</v>
      </c>
      <c r="K515" s="31" t="s">
        <v>42</v>
      </c>
      <c r="L515" s="33">
        <v>12211</v>
      </c>
      <c r="M515" s="33">
        <v>2475</v>
      </c>
      <c r="N515" s="34" t="s">
        <v>1215</v>
      </c>
      <c r="O515" s="33">
        <v>26</v>
      </c>
      <c r="BG515" s="27"/>
      <c r="BH515" s="35" t="s">
        <v>1211</v>
      </c>
      <c r="BI515" s="19"/>
      <c r="BJ515" s="28"/>
    </row>
    <row r="516" spans="1:62" s="3" customFormat="1" ht="15" x14ac:dyDescent="0.25">
      <c r="A516" s="36"/>
      <c r="B516" s="37"/>
      <c r="C516" s="37"/>
      <c r="D516" s="37"/>
      <c r="E516" s="38" t="s">
        <v>1216</v>
      </c>
      <c r="F516" s="38"/>
      <c r="G516" s="39"/>
      <c r="H516" s="40"/>
      <c r="I516" s="11"/>
      <c r="J516" s="11"/>
      <c r="K516" s="11"/>
      <c r="L516" s="41">
        <v>8602</v>
      </c>
      <c r="M516" s="42"/>
      <c r="N516" s="42"/>
      <c r="O516" s="43"/>
      <c r="BG516" s="27"/>
      <c r="BH516" s="35"/>
      <c r="BI516" s="19"/>
      <c r="BJ516" s="28"/>
    </row>
    <row r="517" spans="1:62" s="3" customFormat="1" ht="15" x14ac:dyDescent="0.25">
      <c r="A517" s="36"/>
      <c r="B517" s="37"/>
      <c r="C517" s="37"/>
      <c r="D517" s="37"/>
      <c r="E517" s="38" t="s">
        <v>1217</v>
      </c>
      <c r="F517" s="38"/>
      <c r="G517" s="39"/>
      <c r="H517" s="40"/>
      <c r="I517" s="11"/>
      <c r="J517" s="11"/>
      <c r="K517" s="11"/>
      <c r="L517" s="41">
        <v>7842</v>
      </c>
      <c r="M517" s="42"/>
      <c r="N517" s="42"/>
      <c r="O517" s="43"/>
      <c r="BG517" s="27"/>
      <c r="BH517" s="35"/>
      <c r="BI517" s="19"/>
      <c r="BJ517" s="28"/>
    </row>
    <row r="518" spans="1:62" s="3" customFormat="1" ht="15" x14ac:dyDescent="0.25">
      <c r="A518" s="36"/>
      <c r="B518" s="37"/>
      <c r="C518" s="37"/>
      <c r="D518" s="37"/>
      <c r="E518" s="38" t="s">
        <v>46</v>
      </c>
      <c r="F518" s="38"/>
      <c r="G518" s="39"/>
      <c r="H518" s="40"/>
      <c r="I518" s="11"/>
      <c r="J518" s="11"/>
      <c r="K518" s="11"/>
      <c r="L518" s="41">
        <v>28655</v>
      </c>
      <c r="M518" s="42"/>
      <c r="N518" s="42"/>
      <c r="O518" s="43"/>
      <c r="BG518" s="27"/>
      <c r="BH518" s="35"/>
      <c r="BI518" s="19"/>
      <c r="BJ518" s="28"/>
    </row>
    <row r="519" spans="1:62" s="3" customFormat="1" ht="22.5" x14ac:dyDescent="0.25">
      <c r="A519" s="45"/>
      <c r="B519" s="46" t="s">
        <v>255</v>
      </c>
      <c r="C519" s="141" t="s">
        <v>256</v>
      </c>
      <c r="D519" s="141"/>
      <c r="E519" s="141"/>
      <c r="F519" s="47" t="s">
        <v>257</v>
      </c>
      <c r="G519" s="39" t="s">
        <v>1218</v>
      </c>
      <c r="H519" s="48">
        <v>2.16</v>
      </c>
      <c r="I519" s="48"/>
      <c r="J519" s="48">
        <v>2.16</v>
      </c>
      <c r="K519" s="49"/>
      <c r="L519" s="48">
        <v>3.01</v>
      </c>
      <c r="M519" s="48"/>
      <c r="N519" s="48"/>
      <c r="O519" s="50">
        <v>3.01</v>
      </c>
      <c r="BG519" s="27"/>
      <c r="BH519" s="35"/>
      <c r="BI519" s="19" t="s">
        <v>256</v>
      </c>
      <c r="BJ519" s="28"/>
    </row>
    <row r="520" spans="1:62" s="3" customFormat="1" ht="90" x14ac:dyDescent="0.25">
      <c r="A520" s="29" t="s">
        <v>1219</v>
      </c>
      <c r="B520" s="30" t="s">
        <v>1220</v>
      </c>
      <c r="C520" s="136" t="s">
        <v>1221</v>
      </c>
      <c r="D520" s="136"/>
      <c r="E520" s="136"/>
      <c r="F520" s="29" t="s">
        <v>257</v>
      </c>
      <c r="G520" s="44">
        <v>25.13</v>
      </c>
      <c r="H520" s="33">
        <v>272.83</v>
      </c>
      <c r="I520" s="33"/>
      <c r="J520" s="33">
        <v>272.83</v>
      </c>
      <c r="K520" s="31" t="s">
        <v>42</v>
      </c>
      <c r="L520" s="33">
        <v>59375</v>
      </c>
      <c r="M520" s="33"/>
      <c r="N520" s="34"/>
      <c r="O520" s="33">
        <v>59375</v>
      </c>
      <c r="BG520" s="27"/>
      <c r="BH520" s="35" t="s">
        <v>1221</v>
      </c>
      <c r="BI520" s="19"/>
      <c r="BJ520" s="28"/>
    </row>
    <row r="521" spans="1:62" s="3" customFormat="1" ht="90" x14ac:dyDescent="0.25">
      <c r="A521" s="29" t="s">
        <v>1222</v>
      </c>
      <c r="B521" s="30" t="s">
        <v>1223</v>
      </c>
      <c r="C521" s="136" t="s">
        <v>1224</v>
      </c>
      <c r="D521" s="136"/>
      <c r="E521" s="136"/>
      <c r="F521" s="29" t="s">
        <v>1212</v>
      </c>
      <c r="G521" s="51">
        <v>0.33239999999999997</v>
      </c>
      <c r="H521" s="33" t="s">
        <v>1225</v>
      </c>
      <c r="I521" s="33" t="s">
        <v>1226</v>
      </c>
      <c r="J521" s="33">
        <v>10.8</v>
      </c>
      <c r="K521" s="31" t="s">
        <v>42</v>
      </c>
      <c r="L521" s="33">
        <v>13109</v>
      </c>
      <c r="M521" s="33">
        <v>2658</v>
      </c>
      <c r="N521" s="34" t="s">
        <v>1227</v>
      </c>
      <c r="O521" s="33">
        <v>31</v>
      </c>
      <c r="BG521" s="27"/>
      <c r="BH521" s="35" t="s">
        <v>1224</v>
      </c>
      <c r="BI521" s="19"/>
      <c r="BJ521" s="28"/>
    </row>
    <row r="522" spans="1:62" s="3" customFormat="1" ht="15" x14ac:dyDescent="0.25">
      <c r="A522" s="36"/>
      <c r="B522" s="37"/>
      <c r="C522" s="37"/>
      <c r="D522" s="37"/>
      <c r="E522" s="38" t="s">
        <v>1228</v>
      </c>
      <c r="F522" s="38"/>
      <c r="G522" s="39"/>
      <c r="H522" s="40"/>
      <c r="I522" s="11"/>
      <c r="J522" s="11"/>
      <c r="K522" s="11"/>
      <c r="L522" s="41">
        <v>9182</v>
      </c>
      <c r="M522" s="42"/>
      <c r="N522" s="42"/>
      <c r="O522" s="43"/>
      <c r="BG522" s="27"/>
      <c r="BH522" s="35"/>
      <c r="BI522" s="19"/>
      <c r="BJ522" s="28"/>
    </row>
    <row r="523" spans="1:62" s="3" customFormat="1" ht="15" x14ac:dyDescent="0.25">
      <c r="A523" s="36"/>
      <c r="B523" s="37"/>
      <c r="C523" s="37"/>
      <c r="D523" s="37"/>
      <c r="E523" s="38" t="s">
        <v>1229</v>
      </c>
      <c r="F523" s="38"/>
      <c r="G523" s="39"/>
      <c r="H523" s="40"/>
      <c r="I523" s="11"/>
      <c r="J523" s="11"/>
      <c r="K523" s="11"/>
      <c r="L523" s="41">
        <v>8370</v>
      </c>
      <c r="M523" s="42"/>
      <c r="N523" s="42"/>
      <c r="O523" s="43"/>
      <c r="BG523" s="27"/>
      <c r="BH523" s="35"/>
      <c r="BI523" s="19"/>
      <c r="BJ523" s="28"/>
    </row>
    <row r="524" spans="1:62" s="3" customFormat="1" ht="15" x14ac:dyDescent="0.25">
      <c r="A524" s="36"/>
      <c r="B524" s="37"/>
      <c r="C524" s="37"/>
      <c r="D524" s="37"/>
      <c r="E524" s="38" t="s">
        <v>46</v>
      </c>
      <c r="F524" s="38"/>
      <c r="G524" s="39"/>
      <c r="H524" s="40"/>
      <c r="I524" s="11"/>
      <c r="J524" s="11"/>
      <c r="K524" s="11"/>
      <c r="L524" s="41">
        <v>30661</v>
      </c>
      <c r="M524" s="42"/>
      <c r="N524" s="42"/>
      <c r="O524" s="43"/>
      <c r="BG524" s="27"/>
      <c r="BH524" s="35"/>
      <c r="BI524" s="19"/>
      <c r="BJ524" s="28"/>
    </row>
    <row r="525" spans="1:62" s="3" customFormat="1" ht="22.5" x14ac:dyDescent="0.25">
      <c r="A525" s="45"/>
      <c r="B525" s="46" t="s">
        <v>255</v>
      </c>
      <c r="C525" s="141" t="s">
        <v>256</v>
      </c>
      <c r="D525" s="141"/>
      <c r="E525" s="141"/>
      <c r="F525" s="47" t="s">
        <v>257</v>
      </c>
      <c r="G525" s="39" t="s">
        <v>1230</v>
      </c>
      <c r="H525" s="48">
        <v>2.16</v>
      </c>
      <c r="I525" s="48"/>
      <c r="J525" s="48">
        <v>2.16</v>
      </c>
      <c r="K525" s="49"/>
      <c r="L525" s="48">
        <v>3.59</v>
      </c>
      <c r="M525" s="48"/>
      <c r="N525" s="48"/>
      <c r="O525" s="50">
        <v>3.59</v>
      </c>
      <c r="BG525" s="27"/>
      <c r="BH525" s="35"/>
      <c r="BI525" s="19" t="s">
        <v>256</v>
      </c>
      <c r="BJ525" s="28"/>
    </row>
    <row r="526" spans="1:62" s="3" customFormat="1" ht="90" x14ac:dyDescent="0.25">
      <c r="A526" s="29" t="s">
        <v>1231</v>
      </c>
      <c r="B526" s="30" t="s">
        <v>1232</v>
      </c>
      <c r="C526" s="136" t="s">
        <v>1233</v>
      </c>
      <c r="D526" s="136"/>
      <c r="E526" s="136"/>
      <c r="F526" s="29"/>
      <c r="G526" s="32">
        <v>36.564</v>
      </c>
      <c r="H526" s="33">
        <v>51.96</v>
      </c>
      <c r="I526" s="33"/>
      <c r="J526" s="33">
        <v>51.96</v>
      </c>
      <c r="K526" s="31" t="s">
        <v>42</v>
      </c>
      <c r="L526" s="33">
        <v>16453</v>
      </c>
      <c r="M526" s="33"/>
      <c r="N526" s="34"/>
      <c r="O526" s="33">
        <v>16453</v>
      </c>
      <c r="BG526" s="27"/>
      <c r="BH526" s="35" t="s">
        <v>1233</v>
      </c>
      <c r="BI526" s="19"/>
      <c r="BJ526" s="28"/>
    </row>
    <row r="527" spans="1:62" s="3" customFormat="1" ht="90" x14ac:dyDescent="0.25">
      <c r="A527" s="29" t="s">
        <v>1234</v>
      </c>
      <c r="B527" s="30" t="s">
        <v>1235</v>
      </c>
      <c r="C527" s="136" t="s">
        <v>1236</v>
      </c>
      <c r="D527" s="136"/>
      <c r="E527" s="136"/>
      <c r="F527" s="29" t="s">
        <v>1237</v>
      </c>
      <c r="G527" s="32">
        <v>2.2160000000000002</v>
      </c>
      <c r="H527" s="33" t="s">
        <v>1238</v>
      </c>
      <c r="I527" s="33" t="s">
        <v>1239</v>
      </c>
      <c r="J527" s="33">
        <v>220.5</v>
      </c>
      <c r="K527" s="31" t="s">
        <v>42</v>
      </c>
      <c r="L527" s="33">
        <v>62455</v>
      </c>
      <c r="M527" s="33">
        <v>57715</v>
      </c>
      <c r="N527" s="34" t="s">
        <v>1240</v>
      </c>
      <c r="O527" s="33">
        <v>4231</v>
      </c>
      <c r="BG527" s="27"/>
      <c r="BH527" s="35" t="s">
        <v>1236</v>
      </c>
      <c r="BI527" s="19"/>
      <c r="BJ527" s="28"/>
    </row>
    <row r="528" spans="1:62" s="3" customFormat="1" ht="15" x14ac:dyDescent="0.25">
      <c r="A528" s="36"/>
      <c r="B528" s="37"/>
      <c r="C528" s="37"/>
      <c r="D528" s="37"/>
      <c r="E528" s="38" t="s">
        <v>1241</v>
      </c>
      <c r="F528" s="38"/>
      <c r="G528" s="39"/>
      <c r="H528" s="40"/>
      <c r="I528" s="11"/>
      <c r="J528" s="11"/>
      <c r="K528" s="11"/>
      <c r="L528" s="41">
        <v>59017</v>
      </c>
      <c r="M528" s="42"/>
      <c r="N528" s="42"/>
      <c r="O528" s="43"/>
      <c r="BG528" s="27"/>
      <c r="BH528" s="35"/>
      <c r="BI528" s="19"/>
      <c r="BJ528" s="28"/>
    </row>
    <row r="529" spans="1:62" s="3" customFormat="1" ht="15" x14ac:dyDescent="0.25">
      <c r="A529" s="36"/>
      <c r="B529" s="37"/>
      <c r="C529" s="37"/>
      <c r="D529" s="37"/>
      <c r="E529" s="38" t="s">
        <v>1242</v>
      </c>
      <c r="F529" s="38"/>
      <c r="G529" s="39"/>
      <c r="H529" s="40"/>
      <c r="I529" s="11"/>
      <c r="J529" s="11"/>
      <c r="K529" s="11"/>
      <c r="L529" s="41">
        <v>33559</v>
      </c>
      <c r="M529" s="42"/>
      <c r="N529" s="42"/>
      <c r="O529" s="43"/>
      <c r="BG529" s="27"/>
      <c r="BH529" s="35"/>
      <c r="BI529" s="19"/>
      <c r="BJ529" s="28"/>
    </row>
    <row r="530" spans="1:62" s="3" customFormat="1" ht="15" x14ac:dyDescent="0.25">
      <c r="A530" s="36"/>
      <c r="B530" s="37"/>
      <c r="C530" s="37"/>
      <c r="D530" s="37"/>
      <c r="E530" s="38" t="s">
        <v>46</v>
      </c>
      <c r="F530" s="38"/>
      <c r="G530" s="39"/>
      <c r="H530" s="40"/>
      <c r="I530" s="11"/>
      <c r="J530" s="11"/>
      <c r="K530" s="11"/>
      <c r="L530" s="41">
        <v>155031</v>
      </c>
      <c r="M530" s="42"/>
      <c r="N530" s="42"/>
      <c r="O530" s="43"/>
      <c r="BG530" s="27"/>
      <c r="BH530" s="35"/>
      <c r="BI530" s="19"/>
      <c r="BJ530" s="28"/>
    </row>
    <row r="531" spans="1:62" s="3" customFormat="1" ht="22.5" x14ac:dyDescent="0.25">
      <c r="A531" s="45"/>
      <c r="B531" s="46" t="s">
        <v>859</v>
      </c>
      <c r="C531" s="141" t="s">
        <v>860</v>
      </c>
      <c r="D531" s="141"/>
      <c r="E531" s="141"/>
      <c r="F531" s="47" t="s">
        <v>80</v>
      </c>
      <c r="G531" s="39" t="s">
        <v>1243</v>
      </c>
      <c r="H531" s="48">
        <v>10672.41</v>
      </c>
      <c r="I531" s="48"/>
      <c r="J531" s="48">
        <v>10672.41</v>
      </c>
      <c r="K531" s="49"/>
      <c r="L531" s="48">
        <v>47.3</v>
      </c>
      <c r="M531" s="48"/>
      <c r="N531" s="48"/>
      <c r="O531" s="50">
        <v>47.3</v>
      </c>
      <c r="BG531" s="27"/>
      <c r="BH531" s="35"/>
      <c r="BI531" s="19" t="s">
        <v>860</v>
      </c>
      <c r="BJ531" s="28"/>
    </row>
    <row r="532" spans="1:62" s="3" customFormat="1" ht="34.5" x14ac:dyDescent="0.25">
      <c r="A532" s="45"/>
      <c r="B532" s="46" t="s">
        <v>1244</v>
      </c>
      <c r="C532" s="141" t="s">
        <v>1245</v>
      </c>
      <c r="D532" s="141"/>
      <c r="E532" s="141"/>
      <c r="F532" s="47" t="s">
        <v>257</v>
      </c>
      <c r="G532" s="39" t="s">
        <v>1246</v>
      </c>
      <c r="H532" s="48">
        <v>1318.2</v>
      </c>
      <c r="I532" s="48"/>
      <c r="J532" s="48">
        <v>1318.2</v>
      </c>
      <c r="K532" s="49"/>
      <c r="L532" s="48">
        <v>292.11</v>
      </c>
      <c r="M532" s="48"/>
      <c r="N532" s="48"/>
      <c r="O532" s="50">
        <v>292.11</v>
      </c>
      <c r="BG532" s="27"/>
      <c r="BH532" s="35"/>
      <c r="BI532" s="19" t="s">
        <v>1245</v>
      </c>
      <c r="BJ532" s="28"/>
    </row>
    <row r="533" spans="1:62" s="3" customFormat="1" ht="34.5" x14ac:dyDescent="0.25">
      <c r="A533" s="45"/>
      <c r="B533" s="46" t="s">
        <v>1247</v>
      </c>
      <c r="C533" s="141" t="s">
        <v>1248</v>
      </c>
      <c r="D533" s="141"/>
      <c r="E533" s="141"/>
      <c r="F533" s="47" t="s">
        <v>257</v>
      </c>
      <c r="G533" s="39" t="s">
        <v>1249</v>
      </c>
      <c r="H533" s="48">
        <v>1683.66</v>
      </c>
      <c r="I533" s="48"/>
      <c r="J533" s="48">
        <v>1683.66</v>
      </c>
      <c r="K533" s="49"/>
      <c r="L533" s="48">
        <v>149.24</v>
      </c>
      <c r="M533" s="48"/>
      <c r="N533" s="48"/>
      <c r="O533" s="50">
        <v>149.24</v>
      </c>
      <c r="BG533" s="27"/>
      <c r="BH533" s="35"/>
      <c r="BI533" s="19" t="s">
        <v>1248</v>
      </c>
      <c r="BJ533" s="28"/>
    </row>
    <row r="534" spans="1:62" s="3" customFormat="1" ht="90" x14ac:dyDescent="0.25">
      <c r="A534" s="29" t="s">
        <v>1250</v>
      </c>
      <c r="B534" s="30" t="s">
        <v>1251</v>
      </c>
      <c r="C534" s="136" t="s">
        <v>1252</v>
      </c>
      <c r="D534" s="136"/>
      <c r="E534" s="136"/>
      <c r="F534" s="29" t="s">
        <v>1237</v>
      </c>
      <c r="G534" s="32">
        <v>2.2160000000000002</v>
      </c>
      <c r="H534" s="33" t="s">
        <v>1253</v>
      </c>
      <c r="I534" s="33" t="s">
        <v>1254</v>
      </c>
      <c r="J534" s="33">
        <v>431.04</v>
      </c>
      <c r="K534" s="31" t="s">
        <v>42</v>
      </c>
      <c r="L534" s="33">
        <v>142025</v>
      </c>
      <c r="M534" s="33">
        <v>131919</v>
      </c>
      <c r="N534" s="34" t="s">
        <v>1255</v>
      </c>
      <c r="O534" s="33">
        <v>8272</v>
      </c>
      <c r="BG534" s="27"/>
      <c r="BH534" s="35" t="s">
        <v>1252</v>
      </c>
      <c r="BI534" s="19"/>
      <c r="BJ534" s="28"/>
    </row>
    <row r="535" spans="1:62" s="3" customFormat="1" ht="15" x14ac:dyDescent="0.25">
      <c r="A535" s="36"/>
      <c r="B535" s="37"/>
      <c r="C535" s="37"/>
      <c r="D535" s="37"/>
      <c r="E535" s="38" t="s">
        <v>1256</v>
      </c>
      <c r="F535" s="38"/>
      <c r="G535" s="39"/>
      <c r="H535" s="40"/>
      <c r="I535" s="11"/>
      <c r="J535" s="11"/>
      <c r="K535" s="11"/>
      <c r="L535" s="41">
        <v>135150</v>
      </c>
      <c r="M535" s="42"/>
      <c r="N535" s="42"/>
      <c r="O535" s="43"/>
      <c r="BG535" s="27"/>
      <c r="BH535" s="35"/>
      <c r="BI535" s="19"/>
      <c r="BJ535" s="28"/>
    </row>
    <row r="536" spans="1:62" s="3" customFormat="1" ht="15" x14ac:dyDescent="0.25">
      <c r="A536" s="36"/>
      <c r="B536" s="37"/>
      <c r="C536" s="37"/>
      <c r="D536" s="37"/>
      <c r="E536" s="38" t="s">
        <v>1257</v>
      </c>
      <c r="F536" s="38"/>
      <c r="G536" s="39"/>
      <c r="H536" s="40"/>
      <c r="I536" s="11"/>
      <c r="J536" s="11"/>
      <c r="K536" s="11"/>
      <c r="L536" s="41">
        <v>76850</v>
      </c>
      <c r="M536" s="42"/>
      <c r="N536" s="42"/>
      <c r="O536" s="43"/>
      <c r="BG536" s="27"/>
      <c r="BH536" s="35"/>
      <c r="BI536" s="19"/>
      <c r="BJ536" s="28"/>
    </row>
    <row r="537" spans="1:62" s="3" customFormat="1" ht="15" x14ac:dyDescent="0.25">
      <c r="A537" s="36"/>
      <c r="B537" s="37"/>
      <c r="C537" s="37"/>
      <c r="D537" s="37"/>
      <c r="E537" s="38" t="s">
        <v>46</v>
      </c>
      <c r="F537" s="38"/>
      <c r="G537" s="39"/>
      <c r="H537" s="40"/>
      <c r="I537" s="11"/>
      <c r="J537" s="11"/>
      <c r="K537" s="11"/>
      <c r="L537" s="41">
        <v>354025</v>
      </c>
      <c r="M537" s="42"/>
      <c r="N537" s="42"/>
      <c r="O537" s="43"/>
      <c r="BG537" s="27"/>
      <c r="BH537" s="35"/>
      <c r="BI537" s="19"/>
      <c r="BJ537" s="28"/>
    </row>
    <row r="538" spans="1:62" s="3" customFormat="1" ht="22.5" x14ac:dyDescent="0.25">
      <c r="A538" s="45"/>
      <c r="B538" s="46" t="s">
        <v>859</v>
      </c>
      <c r="C538" s="141" t="s">
        <v>860</v>
      </c>
      <c r="D538" s="141"/>
      <c r="E538" s="141"/>
      <c r="F538" s="47" t="s">
        <v>80</v>
      </c>
      <c r="G538" s="39" t="s">
        <v>1258</v>
      </c>
      <c r="H538" s="48">
        <v>10672.41</v>
      </c>
      <c r="I538" s="48"/>
      <c r="J538" s="48">
        <v>10672.41</v>
      </c>
      <c r="K538" s="49"/>
      <c r="L538" s="48">
        <v>189.2</v>
      </c>
      <c r="M538" s="48"/>
      <c r="N538" s="48"/>
      <c r="O538" s="50">
        <v>189.2</v>
      </c>
      <c r="BG538" s="27"/>
      <c r="BH538" s="35"/>
      <c r="BI538" s="19" t="s">
        <v>860</v>
      </c>
      <c r="BJ538" s="28"/>
    </row>
    <row r="539" spans="1:62" s="3" customFormat="1" ht="34.5" x14ac:dyDescent="0.25">
      <c r="A539" s="45"/>
      <c r="B539" s="46" t="s">
        <v>1244</v>
      </c>
      <c r="C539" s="141" t="s">
        <v>1245</v>
      </c>
      <c r="D539" s="141"/>
      <c r="E539" s="141"/>
      <c r="F539" s="47" t="s">
        <v>257</v>
      </c>
      <c r="G539" s="39" t="s">
        <v>1259</v>
      </c>
      <c r="H539" s="48">
        <v>1318.2</v>
      </c>
      <c r="I539" s="48"/>
      <c r="J539" s="48">
        <v>1318.2</v>
      </c>
      <c r="K539" s="49"/>
      <c r="L539" s="48">
        <v>467.38</v>
      </c>
      <c r="M539" s="48"/>
      <c r="N539" s="48"/>
      <c r="O539" s="50">
        <v>467.38</v>
      </c>
      <c r="BG539" s="27"/>
      <c r="BH539" s="35"/>
      <c r="BI539" s="19" t="s">
        <v>1245</v>
      </c>
      <c r="BJ539" s="28"/>
    </row>
    <row r="540" spans="1:62" s="3" customFormat="1" ht="34.5" x14ac:dyDescent="0.25">
      <c r="A540" s="45"/>
      <c r="B540" s="46" t="s">
        <v>1247</v>
      </c>
      <c r="C540" s="141" t="s">
        <v>1248</v>
      </c>
      <c r="D540" s="141"/>
      <c r="E540" s="141"/>
      <c r="F540" s="47" t="s">
        <v>257</v>
      </c>
      <c r="G540" s="39" t="s">
        <v>1260</v>
      </c>
      <c r="H540" s="48">
        <v>1683.66</v>
      </c>
      <c r="I540" s="48"/>
      <c r="J540" s="48">
        <v>1683.66</v>
      </c>
      <c r="K540" s="49"/>
      <c r="L540" s="48">
        <v>298.48</v>
      </c>
      <c r="M540" s="48"/>
      <c r="N540" s="48"/>
      <c r="O540" s="50">
        <v>298.48</v>
      </c>
      <c r="BG540" s="27"/>
      <c r="BH540" s="35"/>
      <c r="BI540" s="19" t="s">
        <v>1248</v>
      </c>
      <c r="BJ540" s="28"/>
    </row>
    <row r="541" spans="1:62" s="3" customFormat="1" ht="90" x14ac:dyDescent="0.25">
      <c r="A541" s="29" t="s">
        <v>1261</v>
      </c>
      <c r="B541" s="30" t="s">
        <v>932</v>
      </c>
      <c r="C541" s="136" t="s">
        <v>933</v>
      </c>
      <c r="D541" s="136"/>
      <c r="E541" s="136"/>
      <c r="F541" s="29" t="s">
        <v>257</v>
      </c>
      <c r="G541" s="32">
        <v>22.603000000000002</v>
      </c>
      <c r="H541" s="33">
        <v>706.81</v>
      </c>
      <c r="I541" s="33"/>
      <c r="J541" s="33">
        <v>706.81</v>
      </c>
      <c r="K541" s="31" t="s">
        <v>42</v>
      </c>
      <c r="L541" s="33">
        <v>138352</v>
      </c>
      <c r="M541" s="33"/>
      <c r="N541" s="34"/>
      <c r="O541" s="33">
        <v>138352</v>
      </c>
      <c r="BG541" s="27"/>
      <c r="BH541" s="35" t="s">
        <v>933</v>
      </c>
      <c r="BI541" s="19"/>
      <c r="BJ541" s="28"/>
    </row>
    <row r="542" spans="1:62" s="3" customFormat="1" ht="90" x14ac:dyDescent="0.25">
      <c r="A542" s="29" t="s">
        <v>1262</v>
      </c>
      <c r="B542" s="30" t="s">
        <v>319</v>
      </c>
      <c r="C542" s="136" t="s">
        <v>320</v>
      </c>
      <c r="D542" s="136"/>
      <c r="E542" s="136"/>
      <c r="F542" s="29" t="s">
        <v>321</v>
      </c>
      <c r="G542" s="51">
        <v>0.60940000000000005</v>
      </c>
      <c r="H542" s="33" t="s">
        <v>322</v>
      </c>
      <c r="I542" s="33" t="s">
        <v>323</v>
      </c>
      <c r="J542" s="33">
        <v>241.92</v>
      </c>
      <c r="K542" s="31" t="s">
        <v>42</v>
      </c>
      <c r="L542" s="33">
        <v>5981</v>
      </c>
      <c r="M542" s="33">
        <v>4328</v>
      </c>
      <c r="N542" s="34" t="s">
        <v>1263</v>
      </c>
      <c r="O542" s="33">
        <v>1277</v>
      </c>
      <c r="BG542" s="27"/>
      <c r="BH542" s="35" t="s">
        <v>320</v>
      </c>
      <c r="BI542" s="19"/>
      <c r="BJ542" s="28"/>
    </row>
    <row r="543" spans="1:62" s="3" customFormat="1" ht="15" x14ac:dyDescent="0.25">
      <c r="A543" s="36"/>
      <c r="B543" s="37"/>
      <c r="C543" s="37"/>
      <c r="D543" s="37"/>
      <c r="E543" s="38" t="s">
        <v>1264</v>
      </c>
      <c r="F543" s="38"/>
      <c r="G543" s="39"/>
      <c r="H543" s="40"/>
      <c r="I543" s="11"/>
      <c r="J543" s="11"/>
      <c r="K543" s="11"/>
      <c r="L543" s="41">
        <v>4496</v>
      </c>
      <c r="M543" s="42"/>
      <c r="N543" s="42"/>
      <c r="O543" s="43"/>
      <c r="BG543" s="27"/>
      <c r="BH543" s="35"/>
      <c r="BI543" s="19"/>
      <c r="BJ543" s="28"/>
    </row>
    <row r="544" spans="1:62" s="3" customFormat="1" ht="15" x14ac:dyDescent="0.25">
      <c r="A544" s="36"/>
      <c r="B544" s="37"/>
      <c r="C544" s="37"/>
      <c r="D544" s="37"/>
      <c r="E544" s="38" t="s">
        <v>1265</v>
      </c>
      <c r="F544" s="38"/>
      <c r="G544" s="39"/>
      <c r="H544" s="40"/>
      <c r="I544" s="11"/>
      <c r="J544" s="11"/>
      <c r="K544" s="11"/>
      <c r="L544" s="41">
        <v>2557</v>
      </c>
      <c r="M544" s="42"/>
      <c r="N544" s="42"/>
      <c r="O544" s="43"/>
      <c r="BG544" s="27"/>
      <c r="BH544" s="35"/>
      <c r="BI544" s="19"/>
      <c r="BJ544" s="28"/>
    </row>
    <row r="545" spans="1:62" s="3" customFormat="1" ht="15" x14ac:dyDescent="0.25">
      <c r="A545" s="36"/>
      <c r="B545" s="37"/>
      <c r="C545" s="37"/>
      <c r="D545" s="37"/>
      <c r="E545" s="38" t="s">
        <v>46</v>
      </c>
      <c r="F545" s="38"/>
      <c r="G545" s="39"/>
      <c r="H545" s="40"/>
      <c r="I545" s="11"/>
      <c r="J545" s="11"/>
      <c r="K545" s="11"/>
      <c r="L545" s="41">
        <v>13034</v>
      </c>
      <c r="M545" s="42"/>
      <c r="N545" s="42"/>
      <c r="O545" s="43"/>
      <c r="BG545" s="27"/>
      <c r="BH545" s="35"/>
      <c r="BI545" s="19"/>
      <c r="BJ545" s="28"/>
    </row>
    <row r="546" spans="1:62" s="3" customFormat="1" ht="22.5" x14ac:dyDescent="0.25">
      <c r="A546" s="45"/>
      <c r="B546" s="46" t="s">
        <v>327</v>
      </c>
      <c r="C546" s="141" t="s">
        <v>328</v>
      </c>
      <c r="D546" s="141"/>
      <c r="E546" s="141"/>
      <c r="F546" s="47" t="s">
        <v>80</v>
      </c>
      <c r="G546" s="39" t="s">
        <v>1266</v>
      </c>
      <c r="H546" s="48">
        <v>8640</v>
      </c>
      <c r="I546" s="48"/>
      <c r="J546" s="48">
        <v>8640</v>
      </c>
      <c r="K546" s="49"/>
      <c r="L546" s="48">
        <v>147.43</v>
      </c>
      <c r="M546" s="48"/>
      <c r="N546" s="48"/>
      <c r="O546" s="50">
        <v>147.43</v>
      </c>
      <c r="BG546" s="27"/>
      <c r="BH546" s="35"/>
      <c r="BI546" s="19" t="s">
        <v>328</v>
      </c>
      <c r="BJ546" s="28"/>
    </row>
    <row r="547" spans="1:62" s="3" customFormat="1" ht="90" x14ac:dyDescent="0.25">
      <c r="A547" s="29" t="s">
        <v>1267</v>
      </c>
      <c r="B547" s="30" t="s">
        <v>331</v>
      </c>
      <c r="C547" s="136" t="s">
        <v>332</v>
      </c>
      <c r="D547" s="136"/>
      <c r="E547" s="136"/>
      <c r="F547" s="29" t="s">
        <v>50</v>
      </c>
      <c r="G547" s="53">
        <v>221.6</v>
      </c>
      <c r="H547" s="33">
        <v>16.84</v>
      </c>
      <c r="I547" s="33"/>
      <c r="J547" s="33">
        <v>16.84</v>
      </c>
      <c r="K547" s="31" t="s">
        <v>42</v>
      </c>
      <c r="L547" s="33">
        <v>32317</v>
      </c>
      <c r="M547" s="33"/>
      <c r="N547" s="34"/>
      <c r="O547" s="33">
        <v>32317</v>
      </c>
      <c r="BG547" s="27"/>
      <c r="BH547" s="35" t="s">
        <v>332</v>
      </c>
      <c r="BI547" s="19"/>
      <c r="BJ547" s="28"/>
    </row>
    <row r="548" spans="1:62" s="3" customFormat="1" ht="90" x14ac:dyDescent="0.25">
      <c r="A548" s="29" t="s">
        <v>1268</v>
      </c>
      <c r="B548" s="30" t="s">
        <v>1235</v>
      </c>
      <c r="C548" s="136" t="s">
        <v>1269</v>
      </c>
      <c r="D548" s="136"/>
      <c r="E548" s="136"/>
      <c r="F548" s="29" t="s">
        <v>1237</v>
      </c>
      <c r="G548" s="32">
        <v>2.2160000000000002</v>
      </c>
      <c r="H548" s="33" t="s">
        <v>1238</v>
      </c>
      <c r="I548" s="33" t="s">
        <v>1239</v>
      </c>
      <c r="J548" s="33">
        <v>220.5</v>
      </c>
      <c r="K548" s="31" t="s">
        <v>42</v>
      </c>
      <c r="L548" s="33">
        <v>62455</v>
      </c>
      <c r="M548" s="33">
        <v>57715</v>
      </c>
      <c r="N548" s="34" t="s">
        <v>1240</v>
      </c>
      <c r="O548" s="33">
        <v>4231</v>
      </c>
      <c r="BG548" s="27"/>
      <c r="BH548" s="35" t="s">
        <v>1269</v>
      </c>
      <c r="BI548" s="19"/>
      <c r="BJ548" s="28"/>
    </row>
    <row r="549" spans="1:62" s="3" customFormat="1" ht="15" x14ac:dyDescent="0.25">
      <c r="A549" s="36"/>
      <c r="B549" s="37"/>
      <c r="C549" s="37"/>
      <c r="D549" s="37"/>
      <c r="E549" s="38" t="s">
        <v>1241</v>
      </c>
      <c r="F549" s="38"/>
      <c r="G549" s="39"/>
      <c r="H549" s="40"/>
      <c r="I549" s="11"/>
      <c r="J549" s="11"/>
      <c r="K549" s="11"/>
      <c r="L549" s="41">
        <v>59017</v>
      </c>
      <c r="M549" s="42"/>
      <c r="N549" s="42"/>
      <c r="O549" s="43"/>
      <c r="BG549" s="27"/>
      <c r="BH549" s="35"/>
      <c r="BI549" s="19"/>
      <c r="BJ549" s="28"/>
    </row>
    <row r="550" spans="1:62" s="3" customFormat="1" ht="15" x14ac:dyDescent="0.25">
      <c r="A550" s="36"/>
      <c r="B550" s="37"/>
      <c r="C550" s="37"/>
      <c r="D550" s="37"/>
      <c r="E550" s="38" t="s">
        <v>1242</v>
      </c>
      <c r="F550" s="38"/>
      <c r="G550" s="39"/>
      <c r="H550" s="40"/>
      <c r="I550" s="11"/>
      <c r="J550" s="11"/>
      <c r="K550" s="11"/>
      <c r="L550" s="41">
        <v>33559</v>
      </c>
      <c r="M550" s="42"/>
      <c r="N550" s="42"/>
      <c r="O550" s="43"/>
      <c r="BG550" s="27"/>
      <c r="BH550" s="35"/>
      <c r="BI550" s="19"/>
      <c r="BJ550" s="28"/>
    </row>
    <row r="551" spans="1:62" s="3" customFormat="1" ht="15" x14ac:dyDescent="0.25">
      <c r="A551" s="36"/>
      <c r="B551" s="37"/>
      <c r="C551" s="37"/>
      <c r="D551" s="37"/>
      <c r="E551" s="38" t="s">
        <v>46</v>
      </c>
      <c r="F551" s="38"/>
      <c r="G551" s="39"/>
      <c r="H551" s="40"/>
      <c r="I551" s="11"/>
      <c r="J551" s="11"/>
      <c r="K551" s="11"/>
      <c r="L551" s="41">
        <v>155031</v>
      </c>
      <c r="M551" s="42"/>
      <c r="N551" s="42"/>
      <c r="O551" s="43"/>
      <c r="BG551" s="27"/>
      <c r="BH551" s="35"/>
      <c r="BI551" s="19"/>
      <c r="BJ551" s="28"/>
    </row>
    <row r="552" spans="1:62" s="3" customFormat="1" ht="22.5" x14ac:dyDescent="0.25">
      <c r="A552" s="45"/>
      <c r="B552" s="46" t="s">
        <v>859</v>
      </c>
      <c r="C552" s="141" t="s">
        <v>860</v>
      </c>
      <c r="D552" s="141"/>
      <c r="E552" s="141"/>
      <c r="F552" s="47" t="s">
        <v>80</v>
      </c>
      <c r="G552" s="39" t="s">
        <v>1243</v>
      </c>
      <c r="H552" s="48">
        <v>10672.41</v>
      </c>
      <c r="I552" s="48"/>
      <c r="J552" s="48">
        <v>10672.41</v>
      </c>
      <c r="K552" s="49"/>
      <c r="L552" s="48">
        <v>47.3</v>
      </c>
      <c r="M552" s="48"/>
      <c r="N552" s="48"/>
      <c r="O552" s="50">
        <v>47.3</v>
      </c>
      <c r="BG552" s="27"/>
      <c r="BH552" s="35"/>
      <c r="BI552" s="19" t="s">
        <v>860</v>
      </c>
      <c r="BJ552" s="28"/>
    </row>
    <row r="553" spans="1:62" s="3" customFormat="1" ht="34.5" x14ac:dyDescent="0.25">
      <c r="A553" s="45"/>
      <c r="B553" s="46" t="s">
        <v>1244</v>
      </c>
      <c r="C553" s="141" t="s">
        <v>1245</v>
      </c>
      <c r="D553" s="141"/>
      <c r="E553" s="141"/>
      <c r="F553" s="47" t="s">
        <v>257</v>
      </c>
      <c r="G553" s="39" t="s">
        <v>1246</v>
      </c>
      <c r="H553" s="48">
        <v>1318.2</v>
      </c>
      <c r="I553" s="48"/>
      <c r="J553" s="48">
        <v>1318.2</v>
      </c>
      <c r="K553" s="49"/>
      <c r="L553" s="48">
        <v>292.11</v>
      </c>
      <c r="M553" s="48"/>
      <c r="N553" s="48"/>
      <c r="O553" s="50">
        <v>292.11</v>
      </c>
      <c r="BG553" s="27"/>
      <c r="BH553" s="35"/>
      <c r="BI553" s="19" t="s">
        <v>1245</v>
      </c>
      <c r="BJ553" s="28"/>
    </row>
    <row r="554" spans="1:62" s="3" customFormat="1" ht="34.5" x14ac:dyDescent="0.25">
      <c r="A554" s="45"/>
      <c r="B554" s="46" t="s">
        <v>1247</v>
      </c>
      <c r="C554" s="141" t="s">
        <v>1248</v>
      </c>
      <c r="D554" s="141"/>
      <c r="E554" s="141"/>
      <c r="F554" s="47" t="s">
        <v>257</v>
      </c>
      <c r="G554" s="39" t="s">
        <v>1249</v>
      </c>
      <c r="H554" s="48">
        <v>1683.66</v>
      </c>
      <c r="I554" s="48"/>
      <c r="J554" s="48">
        <v>1683.66</v>
      </c>
      <c r="K554" s="49"/>
      <c r="L554" s="48">
        <v>149.24</v>
      </c>
      <c r="M554" s="48"/>
      <c r="N554" s="48"/>
      <c r="O554" s="50">
        <v>149.24</v>
      </c>
      <c r="BG554" s="27"/>
      <c r="BH554" s="35"/>
      <c r="BI554" s="19" t="s">
        <v>1248</v>
      </c>
      <c r="BJ554" s="28"/>
    </row>
    <row r="555" spans="1:62" s="3" customFormat="1" ht="90" x14ac:dyDescent="0.25">
      <c r="A555" s="29" t="s">
        <v>1270</v>
      </c>
      <c r="B555" s="30" t="s">
        <v>1251</v>
      </c>
      <c r="C555" s="136" t="s">
        <v>1271</v>
      </c>
      <c r="D555" s="136"/>
      <c r="E555" s="136"/>
      <c r="F555" s="29" t="s">
        <v>1237</v>
      </c>
      <c r="G555" s="32">
        <v>2.2160000000000002</v>
      </c>
      <c r="H555" s="33" t="s">
        <v>1272</v>
      </c>
      <c r="I555" s="33" t="s">
        <v>1273</v>
      </c>
      <c r="J555" s="33">
        <v>323.29000000000002</v>
      </c>
      <c r="K555" s="31" t="s">
        <v>42</v>
      </c>
      <c r="L555" s="33">
        <v>106519</v>
      </c>
      <c r="M555" s="33">
        <v>98939</v>
      </c>
      <c r="N555" s="34" t="s">
        <v>1274</v>
      </c>
      <c r="O555" s="33">
        <v>6204</v>
      </c>
      <c r="BG555" s="27"/>
      <c r="BH555" s="35" t="s">
        <v>1271</v>
      </c>
      <c r="BI555" s="19"/>
      <c r="BJ555" s="28"/>
    </row>
    <row r="556" spans="1:62" s="3" customFormat="1" ht="15" x14ac:dyDescent="0.25">
      <c r="A556" s="36"/>
      <c r="B556" s="37"/>
      <c r="C556" s="37"/>
      <c r="D556" s="37"/>
      <c r="E556" s="38" t="s">
        <v>1275</v>
      </c>
      <c r="F556" s="38"/>
      <c r="G556" s="39"/>
      <c r="H556" s="40"/>
      <c r="I556" s="11"/>
      <c r="J556" s="11"/>
      <c r="K556" s="11"/>
      <c r="L556" s="41">
        <v>101363</v>
      </c>
      <c r="M556" s="42"/>
      <c r="N556" s="42"/>
      <c r="O556" s="43"/>
      <c r="BG556" s="27"/>
      <c r="BH556" s="35"/>
      <c r="BI556" s="19"/>
      <c r="BJ556" s="28"/>
    </row>
    <row r="557" spans="1:62" s="3" customFormat="1" ht="15" x14ac:dyDescent="0.25">
      <c r="A557" s="36"/>
      <c r="B557" s="37"/>
      <c r="C557" s="37"/>
      <c r="D557" s="37"/>
      <c r="E557" s="38" t="s">
        <v>1276</v>
      </c>
      <c r="F557" s="38"/>
      <c r="G557" s="39"/>
      <c r="H557" s="40"/>
      <c r="I557" s="11"/>
      <c r="J557" s="11"/>
      <c r="K557" s="11"/>
      <c r="L557" s="41">
        <v>57638</v>
      </c>
      <c r="M557" s="42"/>
      <c r="N557" s="42"/>
      <c r="O557" s="43"/>
      <c r="BG557" s="27"/>
      <c r="BH557" s="35"/>
      <c r="BI557" s="19"/>
      <c r="BJ557" s="28"/>
    </row>
    <row r="558" spans="1:62" s="3" customFormat="1" ht="15" x14ac:dyDescent="0.25">
      <c r="A558" s="36"/>
      <c r="B558" s="37"/>
      <c r="C558" s="37"/>
      <c r="D558" s="37"/>
      <c r="E558" s="38" t="s">
        <v>46</v>
      </c>
      <c r="F558" s="38"/>
      <c r="G558" s="39"/>
      <c r="H558" s="40"/>
      <c r="I558" s="11"/>
      <c r="J558" s="11"/>
      <c r="K558" s="11"/>
      <c r="L558" s="41">
        <v>265520</v>
      </c>
      <c r="M558" s="42"/>
      <c r="N558" s="42"/>
      <c r="O558" s="43"/>
      <c r="BG558" s="27"/>
      <c r="BH558" s="35"/>
      <c r="BI558" s="19"/>
      <c r="BJ558" s="28"/>
    </row>
    <row r="559" spans="1:62" s="3" customFormat="1" ht="22.5" x14ac:dyDescent="0.25">
      <c r="A559" s="45"/>
      <c r="B559" s="46" t="s">
        <v>859</v>
      </c>
      <c r="C559" s="141" t="s">
        <v>860</v>
      </c>
      <c r="D559" s="141"/>
      <c r="E559" s="141"/>
      <c r="F559" s="47" t="s">
        <v>80</v>
      </c>
      <c r="G559" s="39" t="s">
        <v>1277</v>
      </c>
      <c r="H559" s="48">
        <v>10672.41</v>
      </c>
      <c r="I559" s="48"/>
      <c r="J559" s="48">
        <v>10672.41</v>
      </c>
      <c r="K559" s="49"/>
      <c r="L559" s="48">
        <v>141.9</v>
      </c>
      <c r="M559" s="48"/>
      <c r="N559" s="48"/>
      <c r="O559" s="50">
        <v>141.9</v>
      </c>
      <c r="BG559" s="27"/>
      <c r="BH559" s="35"/>
      <c r="BI559" s="19" t="s">
        <v>860</v>
      </c>
      <c r="BJ559" s="28"/>
    </row>
    <row r="560" spans="1:62" s="3" customFormat="1" ht="34.5" x14ac:dyDescent="0.25">
      <c r="A560" s="45"/>
      <c r="B560" s="46" t="s">
        <v>1244</v>
      </c>
      <c r="C560" s="141" t="s">
        <v>1245</v>
      </c>
      <c r="D560" s="141"/>
      <c r="E560" s="141"/>
      <c r="F560" s="47" t="s">
        <v>257</v>
      </c>
      <c r="G560" s="39" t="s">
        <v>1278</v>
      </c>
      <c r="H560" s="48">
        <v>1318.2</v>
      </c>
      <c r="I560" s="48"/>
      <c r="J560" s="48">
        <v>1318.2</v>
      </c>
      <c r="K560" s="49"/>
      <c r="L560" s="48">
        <v>350.54</v>
      </c>
      <c r="M560" s="48"/>
      <c r="N560" s="48"/>
      <c r="O560" s="50">
        <v>350.54</v>
      </c>
      <c r="BG560" s="27"/>
      <c r="BH560" s="35"/>
      <c r="BI560" s="19" t="s">
        <v>1245</v>
      </c>
      <c r="BJ560" s="28"/>
    </row>
    <row r="561" spans="1:62" s="3" customFormat="1" ht="34.5" x14ac:dyDescent="0.25">
      <c r="A561" s="45"/>
      <c r="B561" s="46" t="s">
        <v>1247</v>
      </c>
      <c r="C561" s="141" t="s">
        <v>1248</v>
      </c>
      <c r="D561" s="141"/>
      <c r="E561" s="141"/>
      <c r="F561" s="47" t="s">
        <v>257</v>
      </c>
      <c r="G561" s="39" t="s">
        <v>1279</v>
      </c>
      <c r="H561" s="48">
        <v>1683.66</v>
      </c>
      <c r="I561" s="48"/>
      <c r="J561" s="48">
        <v>1683.66</v>
      </c>
      <c r="K561" s="49"/>
      <c r="L561" s="48">
        <v>223.86</v>
      </c>
      <c r="M561" s="48"/>
      <c r="N561" s="48"/>
      <c r="O561" s="50">
        <v>223.86</v>
      </c>
      <c r="BG561" s="27"/>
      <c r="BH561" s="35"/>
      <c r="BI561" s="19" t="s">
        <v>1248</v>
      </c>
      <c r="BJ561" s="28"/>
    </row>
    <row r="562" spans="1:62" s="3" customFormat="1" ht="90" x14ac:dyDescent="0.25">
      <c r="A562" s="29" t="s">
        <v>1280</v>
      </c>
      <c r="B562" s="30" t="s">
        <v>932</v>
      </c>
      <c r="C562" s="136" t="s">
        <v>933</v>
      </c>
      <c r="D562" s="136"/>
      <c r="E562" s="136"/>
      <c r="F562" s="29" t="s">
        <v>257</v>
      </c>
      <c r="G562" s="32">
        <v>18.082999999999998</v>
      </c>
      <c r="H562" s="33">
        <v>706.81</v>
      </c>
      <c r="I562" s="33"/>
      <c r="J562" s="33">
        <v>706.81</v>
      </c>
      <c r="K562" s="31" t="s">
        <v>42</v>
      </c>
      <c r="L562" s="33">
        <v>110686</v>
      </c>
      <c r="M562" s="33"/>
      <c r="N562" s="34"/>
      <c r="O562" s="33">
        <v>110686</v>
      </c>
      <c r="BG562" s="27"/>
      <c r="BH562" s="35" t="s">
        <v>933</v>
      </c>
      <c r="BI562" s="19"/>
      <c r="BJ562" s="28"/>
    </row>
    <row r="563" spans="1:62" s="3" customFormat="1" ht="90" x14ac:dyDescent="0.25">
      <c r="A563" s="29" t="s">
        <v>1281</v>
      </c>
      <c r="B563" s="30" t="s">
        <v>430</v>
      </c>
      <c r="C563" s="136" t="s">
        <v>1014</v>
      </c>
      <c r="D563" s="136"/>
      <c r="E563" s="136"/>
      <c r="F563" s="29" t="s">
        <v>273</v>
      </c>
      <c r="G563" s="32">
        <v>2.2160000000000002</v>
      </c>
      <c r="H563" s="33" t="s">
        <v>432</v>
      </c>
      <c r="I563" s="33" t="s">
        <v>433</v>
      </c>
      <c r="J563" s="33">
        <v>14.49</v>
      </c>
      <c r="K563" s="31" t="s">
        <v>42</v>
      </c>
      <c r="L563" s="33">
        <v>109946</v>
      </c>
      <c r="M563" s="33">
        <v>102093</v>
      </c>
      <c r="N563" s="34" t="s">
        <v>1282</v>
      </c>
      <c r="O563" s="33">
        <v>278</v>
      </c>
      <c r="BG563" s="27"/>
      <c r="BH563" s="35" t="s">
        <v>1014</v>
      </c>
      <c r="BI563" s="19"/>
      <c r="BJ563" s="28"/>
    </row>
    <row r="564" spans="1:62" s="3" customFormat="1" ht="15" x14ac:dyDescent="0.25">
      <c r="A564" s="36"/>
      <c r="B564" s="37"/>
      <c r="C564" s="37"/>
      <c r="D564" s="37"/>
      <c r="E564" s="38" t="s">
        <v>1283</v>
      </c>
      <c r="F564" s="38"/>
      <c r="G564" s="39"/>
      <c r="H564" s="40"/>
      <c r="I564" s="11"/>
      <c r="J564" s="11"/>
      <c r="K564" s="11"/>
      <c r="L564" s="41">
        <v>117514</v>
      </c>
      <c r="M564" s="42"/>
      <c r="N564" s="42"/>
      <c r="O564" s="43"/>
      <c r="BG564" s="27"/>
      <c r="BH564" s="35"/>
      <c r="BI564" s="19"/>
      <c r="BJ564" s="28"/>
    </row>
    <row r="565" spans="1:62" s="3" customFormat="1" ht="15" x14ac:dyDescent="0.25">
      <c r="A565" s="36"/>
      <c r="B565" s="37"/>
      <c r="C565" s="37"/>
      <c r="D565" s="37"/>
      <c r="E565" s="38" t="s">
        <v>1284</v>
      </c>
      <c r="F565" s="38"/>
      <c r="G565" s="39"/>
      <c r="H565" s="40"/>
      <c r="I565" s="11"/>
      <c r="J565" s="11"/>
      <c r="K565" s="11"/>
      <c r="L565" s="41">
        <v>68200</v>
      </c>
      <c r="M565" s="42"/>
      <c r="N565" s="42"/>
      <c r="O565" s="43"/>
      <c r="BG565" s="27"/>
      <c r="BH565" s="35"/>
      <c r="BI565" s="19"/>
      <c r="BJ565" s="28"/>
    </row>
    <row r="566" spans="1:62" s="3" customFormat="1" ht="15" x14ac:dyDescent="0.25">
      <c r="A566" s="36"/>
      <c r="B566" s="37"/>
      <c r="C566" s="37"/>
      <c r="D566" s="37"/>
      <c r="E566" s="38" t="s">
        <v>46</v>
      </c>
      <c r="F566" s="38"/>
      <c r="G566" s="39"/>
      <c r="H566" s="40"/>
      <c r="I566" s="11"/>
      <c r="J566" s="11"/>
      <c r="K566" s="11"/>
      <c r="L566" s="41">
        <v>295660</v>
      </c>
      <c r="M566" s="42"/>
      <c r="N566" s="42"/>
      <c r="O566" s="43"/>
      <c r="BG566" s="27"/>
      <c r="BH566" s="35"/>
      <c r="BI566" s="19"/>
      <c r="BJ566" s="28"/>
    </row>
    <row r="567" spans="1:62" s="3" customFormat="1" ht="22.5" x14ac:dyDescent="0.25">
      <c r="A567" s="45"/>
      <c r="B567" s="46" t="s">
        <v>437</v>
      </c>
      <c r="C567" s="141" t="s">
        <v>438</v>
      </c>
      <c r="D567" s="141"/>
      <c r="E567" s="141"/>
      <c r="F567" s="47" t="s">
        <v>62</v>
      </c>
      <c r="G567" s="39" t="s">
        <v>1285</v>
      </c>
      <c r="H567" s="48">
        <v>5.08</v>
      </c>
      <c r="I567" s="48"/>
      <c r="J567" s="48">
        <v>5.08</v>
      </c>
      <c r="K567" s="49"/>
      <c r="L567" s="48">
        <v>22.51</v>
      </c>
      <c r="M567" s="48"/>
      <c r="N567" s="48"/>
      <c r="O567" s="50">
        <v>22.51</v>
      </c>
      <c r="BG567" s="27"/>
      <c r="BH567" s="35"/>
      <c r="BI567" s="19" t="s">
        <v>438</v>
      </c>
      <c r="BJ567" s="28"/>
    </row>
    <row r="568" spans="1:62" s="3" customFormat="1" ht="22.5" x14ac:dyDescent="0.25">
      <c r="A568" s="45"/>
      <c r="B568" s="46" t="s">
        <v>255</v>
      </c>
      <c r="C568" s="141" t="s">
        <v>256</v>
      </c>
      <c r="D568" s="141"/>
      <c r="E568" s="141"/>
      <c r="F568" s="47" t="s">
        <v>257</v>
      </c>
      <c r="G568" s="39" t="s">
        <v>1285</v>
      </c>
      <c r="H568" s="48">
        <v>2.16</v>
      </c>
      <c r="I568" s="48"/>
      <c r="J568" s="48">
        <v>2.16</v>
      </c>
      <c r="K568" s="49"/>
      <c r="L568" s="48">
        <v>9.57</v>
      </c>
      <c r="M568" s="48"/>
      <c r="N568" s="48"/>
      <c r="O568" s="50">
        <v>9.57</v>
      </c>
      <c r="BG568" s="27"/>
      <c r="BH568" s="35"/>
      <c r="BI568" s="19" t="s">
        <v>256</v>
      </c>
      <c r="BJ568" s="28"/>
    </row>
    <row r="569" spans="1:62" s="3" customFormat="1" ht="90" x14ac:dyDescent="0.25">
      <c r="A569" s="29" t="s">
        <v>1286</v>
      </c>
      <c r="B569" s="30" t="s">
        <v>1020</v>
      </c>
      <c r="C569" s="136" t="s">
        <v>1287</v>
      </c>
      <c r="D569" s="136"/>
      <c r="E569" s="136"/>
      <c r="F569" s="29" t="s">
        <v>273</v>
      </c>
      <c r="G569" s="32">
        <v>2.2160000000000002</v>
      </c>
      <c r="H569" s="33" t="s">
        <v>1022</v>
      </c>
      <c r="I569" s="33" t="s">
        <v>1023</v>
      </c>
      <c r="J569" s="33">
        <v>43.22</v>
      </c>
      <c r="K569" s="31" t="s">
        <v>42</v>
      </c>
      <c r="L569" s="33">
        <v>15503</v>
      </c>
      <c r="M569" s="33">
        <v>14440</v>
      </c>
      <c r="N569" s="34" t="s">
        <v>1288</v>
      </c>
      <c r="O569" s="33">
        <v>830</v>
      </c>
      <c r="BG569" s="27"/>
      <c r="BH569" s="35" t="s">
        <v>1287</v>
      </c>
      <c r="BI569" s="19"/>
      <c r="BJ569" s="28"/>
    </row>
    <row r="570" spans="1:62" s="3" customFormat="1" ht="15" x14ac:dyDescent="0.25">
      <c r="A570" s="36"/>
      <c r="B570" s="37"/>
      <c r="C570" s="37"/>
      <c r="D570" s="37"/>
      <c r="E570" s="38" t="s">
        <v>1289</v>
      </c>
      <c r="F570" s="38"/>
      <c r="G570" s="39"/>
      <c r="H570" s="40"/>
      <c r="I570" s="11"/>
      <c r="J570" s="11"/>
      <c r="K570" s="11"/>
      <c r="L570" s="41">
        <v>16345</v>
      </c>
      <c r="M570" s="42"/>
      <c r="N570" s="42"/>
      <c r="O570" s="43"/>
      <c r="BG570" s="27"/>
      <c r="BH570" s="35"/>
      <c r="BI570" s="19"/>
      <c r="BJ570" s="28"/>
    </row>
    <row r="571" spans="1:62" s="3" customFormat="1" ht="15" x14ac:dyDescent="0.25">
      <c r="A571" s="36"/>
      <c r="B571" s="37"/>
      <c r="C571" s="37"/>
      <c r="D571" s="37"/>
      <c r="E571" s="38" t="s">
        <v>1290</v>
      </c>
      <c r="F571" s="38"/>
      <c r="G571" s="39"/>
      <c r="H571" s="40"/>
      <c r="I571" s="11"/>
      <c r="J571" s="11"/>
      <c r="K571" s="11"/>
      <c r="L571" s="41">
        <v>9486</v>
      </c>
      <c r="M571" s="42"/>
      <c r="N571" s="42"/>
      <c r="O571" s="43"/>
      <c r="BG571" s="27"/>
      <c r="BH571" s="35"/>
      <c r="BI571" s="19"/>
      <c r="BJ571" s="28"/>
    </row>
    <row r="572" spans="1:62" s="3" customFormat="1" ht="15" x14ac:dyDescent="0.25">
      <c r="A572" s="36"/>
      <c r="B572" s="37"/>
      <c r="C572" s="37"/>
      <c r="D572" s="37"/>
      <c r="E572" s="38" t="s">
        <v>46</v>
      </c>
      <c r="F572" s="38"/>
      <c r="G572" s="39"/>
      <c r="H572" s="40"/>
      <c r="I572" s="11"/>
      <c r="J572" s="11"/>
      <c r="K572" s="11"/>
      <c r="L572" s="41">
        <v>41334</v>
      </c>
      <c r="M572" s="42"/>
      <c r="N572" s="42"/>
      <c r="O572" s="43"/>
      <c r="BG572" s="27"/>
      <c r="BH572" s="35"/>
      <c r="BI572" s="19"/>
      <c r="BJ572" s="28"/>
    </row>
    <row r="573" spans="1:62" s="3" customFormat="1" ht="23.25" x14ac:dyDescent="0.25">
      <c r="A573" s="45"/>
      <c r="B573" s="46" t="s">
        <v>285</v>
      </c>
      <c r="C573" s="141" t="s">
        <v>286</v>
      </c>
      <c r="D573" s="141"/>
      <c r="E573" s="141"/>
      <c r="F573" s="47" t="s">
        <v>80</v>
      </c>
      <c r="G573" s="39" t="s">
        <v>1279</v>
      </c>
      <c r="H573" s="48">
        <v>713.2</v>
      </c>
      <c r="I573" s="48"/>
      <c r="J573" s="48">
        <v>713.2</v>
      </c>
      <c r="K573" s="49"/>
      <c r="L573" s="48">
        <v>94.83</v>
      </c>
      <c r="M573" s="48"/>
      <c r="N573" s="48"/>
      <c r="O573" s="50">
        <v>94.83</v>
      </c>
      <c r="BG573" s="27"/>
      <c r="BH573" s="35"/>
      <c r="BI573" s="19" t="s">
        <v>286</v>
      </c>
      <c r="BJ573" s="28"/>
    </row>
    <row r="574" spans="1:62" s="3" customFormat="1" ht="22.5" x14ac:dyDescent="0.25">
      <c r="A574" s="45"/>
      <c r="B574" s="46" t="s">
        <v>255</v>
      </c>
      <c r="C574" s="141" t="s">
        <v>256</v>
      </c>
      <c r="D574" s="141"/>
      <c r="E574" s="141"/>
      <c r="F574" s="47" t="s">
        <v>257</v>
      </c>
      <c r="G574" s="39" t="s">
        <v>1291</v>
      </c>
      <c r="H574" s="48">
        <v>2.16</v>
      </c>
      <c r="I574" s="48"/>
      <c r="J574" s="48">
        <v>2.16</v>
      </c>
      <c r="K574" s="49"/>
      <c r="L574" s="48">
        <v>0.96</v>
      </c>
      <c r="M574" s="48"/>
      <c r="N574" s="48"/>
      <c r="O574" s="50">
        <v>0.96</v>
      </c>
      <c r="BG574" s="27"/>
      <c r="BH574" s="35"/>
      <c r="BI574" s="19" t="s">
        <v>256</v>
      </c>
      <c r="BJ574" s="28"/>
    </row>
    <row r="575" spans="1:62" s="3" customFormat="1" ht="90" x14ac:dyDescent="0.25">
      <c r="A575" s="29" t="s">
        <v>1292</v>
      </c>
      <c r="B575" s="30" t="s">
        <v>1293</v>
      </c>
      <c r="C575" s="136" t="s">
        <v>1294</v>
      </c>
      <c r="D575" s="136"/>
      <c r="E575" s="136"/>
      <c r="F575" s="29" t="s">
        <v>1295</v>
      </c>
      <c r="G575" s="51">
        <v>0.73870000000000002</v>
      </c>
      <c r="H575" s="33" t="s">
        <v>1296</v>
      </c>
      <c r="I575" s="33" t="s">
        <v>1297</v>
      </c>
      <c r="J575" s="33">
        <v>39.04</v>
      </c>
      <c r="K575" s="31" t="s">
        <v>42</v>
      </c>
      <c r="L575" s="33">
        <v>11141</v>
      </c>
      <c r="M575" s="33">
        <v>3783</v>
      </c>
      <c r="N575" s="34" t="s">
        <v>1298</v>
      </c>
      <c r="O575" s="33">
        <v>250</v>
      </c>
      <c r="BG575" s="27"/>
      <c r="BH575" s="35" t="s">
        <v>1294</v>
      </c>
      <c r="BI575" s="19"/>
      <c r="BJ575" s="28"/>
    </row>
    <row r="576" spans="1:62" s="3" customFormat="1" ht="15" x14ac:dyDescent="0.25">
      <c r="A576" s="36"/>
      <c r="B576" s="37"/>
      <c r="C576" s="37"/>
      <c r="D576" s="37"/>
      <c r="E576" s="38" t="s">
        <v>1299</v>
      </c>
      <c r="F576" s="38"/>
      <c r="G576" s="39"/>
      <c r="H576" s="40"/>
      <c r="I576" s="11"/>
      <c r="J576" s="11"/>
      <c r="K576" s="11"/>
      <c r="L576" s="41">
        <v>8057</v>
      </c>
      <c r="M576" s="42"/>
      <c r="N576" s="42"/>
      <c r="O576" s="43"/>
      <c r="BG576" s="27"/>
      <c r="BH576" s="35"/>
      <c r="BI576" s="19"/>
      <c r="BJ576" s="28"/>
    </row>
    <row r="577" spans="1:64" s="3" customFormat="1" ht="15" x14ac:dyDescent="0.25">
      <c r="A577" s="36"/>
      <c r="B577" s="37"/>
      <c r="C577" s="37"/>
      <c r="D577" s="37"/>
      <c r="E577" s="38" t="s">
        <v>1300</v>
      </c>
      <c r="F577" s="38"/>
      <c r="G577" s="39"/>
      <c r="H577" s="40"/>
      <c r="I577" s="11"/>
      <c r="J577" s="11"/>
      <c r="K577" s="11"/>
      <c r="L577" s="41">
        <v>7345</v>
      </c>
      <c r="M577" s="42"/>
      <c r="N577" s="42"/>
      <c r="O577" s="43"/>
      <c r="BG577" s="27"/>
      <c r="BH577" s="35"/>
      <c r="BI577" s="19"/>
      <c r="BJ577" s="28"/>
    </row>
    <row r="578" spans="1:64" s="3" customFormat="1" ht="15" x14ac:dyDescent="0.25">
      <c r="A578" s="36"/>
      <c r="B578" s="37"/>
      <c r="C578" s="37"/>
      <c r="D578" s="37"/>
      <c r="E578" s="38" t="s">
        <v>46</v>
      </c>
      <c r="F578" s="38"/>
      <c r="G578" s="39"/>
      <c r="H578" s="40"/>
      <c r="I578" s="11"/>
      <c r="J578" s="11"/>
      <c r="K578" s="11"/>
      <c r="L578" s="41">
        <v>26543</v>
      </c>
      <c r="M578" s="42"/>
      <c r="N578" s="42"/>
      <c r="O578" s="43"/>
      <c r="BG578" s="27"/>
      <c r="BH578" s="35"/>
      <c r="BI578" s="19"/>
      <c r="BJ578" s="28"/>
    </row>
    <row r="579" spans="1:64" s="3" customFormat="1" ht="23.25" x14ac:dyDescent="0.25">
      <c r="A579" s="45"/>
      <c r="B579" s="46" t="s">
        <v>1301</v>
      </c>
      <c r="C579" s="141" t="s">
        <v>1302</v>
      </c>
      <c r="D579" s="141"/>
      <c r="E579" s="141"/>
      <c r="F579" s="47" t="s">
        <v>80</v>
      </c>
      <c r="G579" s="39" t="s">
        <v>1303</v>
      </c>
      <c r="H579" s="48">
        <v>66755.789999999994</v>
      </c>
      <c r="I579" s="48"/>
      <c r="J579" s="48">
        <v>66755.789999999994</v>
      </c>
      <c r="K579" s="49"/>
      <c r="L579" s="48">
        <v>3.95</v>
      </c>
      <c r="M579" s="48"/>
      <c r="N579" s="48"/>
      <c r="O579" s="50">
        <v>3.95</v>
      </c>
      <c r="BG579" s="27"/>
      <c r="BH579" s="35"/>
      <c r="BI579" s="19" t="s">
        <v>1302</v>
      </c>
      <c r="BJ579" s="28"/>
    </row>
    <row r="580" spans="1:64" s="3" customFormat="1" ht="23.25" x14ac:dyDescent="0.25">
      <c r="A580" s="45"/>
      <c r="B580" s="46" t="s">
        <v>1304</v>
      </c>
      <c r="C580" s="141" t="s">
        <v>1305</v>
      </c>
      <c r="D580" s="141"/>
      <c r="E580" s="141"/>
      <c r="F580" s="47" t="s">
        <v>50</v>
      </c>
      <c r="G580" s="39" t="s">
        <v>1306</v>
      </c>
      <c r="H580" s="48">
        <v>4.9400000000000004</v>
      </c>
      <c r="I580" s="48"/>
      <c r="J580" s="48">
        <v>4.9400000000000004</v>
      </c>
      <c r="K580" s="49"/>
      <c r="L580" s="48">
        <v>24.89</v>
      </c>
      <c r="M580" s="48"/>
      <c r="N580" s="48"/>
      <c r="O580" s="50">
        <v>24.89</v>
      </c>
      <c r="BG580" s="27"/>
      <c r="BH580" s="35"/>
      <c r="BI580" s="19" t="s">
        <v>1305</v>
      </c>
      <c r="BJ580" s="28"/>
    </row>
    <row r="581" spans="1:64" s="3" customFormat="1" ht="90" x14ac:dyDescent="0.25">
      <c r="A581" s="29" t="s">
        <v>1307</v>
      </c>
      <c r="B581" s="30" t="s">
        <v>1308</v>
      </c>
      <c r="C581" s="136" t="s">
        <v>1309</v>
      </c>
      <c r="D581" s="136"/>
      <c r="E581" s="136"/>
      <c r="F581" s="29" t="s">
        <v>1310</v>
      </c>
      <c r="G581" s="53">
        <v>221.6</v>
      </c>
      <c r="H581" s="33" t="s">
        <v>1311</v>
      </c>
      <c r="I581" s="33" t="s">
        <v>1312</v>
      </c>
      <c r="J581" s="33">
        <v>4092.89</v>
      </c>
      <c r="K581" s="31" t="s">
        <v>42</v>
      </c>
      <c r="L581" s="33">
        <v>17164292</v>
      </c>
      <c r="M581" s="33">
        <v>9044067</v>
      </c>
      <c r="N581" s="34" t="s">
        <v>1313</v>
      </c>
      <c r="O581" s="33">
        <v>7854465</v>
      </c>
      <c r="BG581" s="27"/>
      <c r="BH581" s="35" t="s">
        <v>1309</v>
      </c>
      <c r="BI581" s="19"/>
      <c r="BJ581" s="28"/>
    </row>
    <row r="582" spans="1:64" s="3" customFormat="1" ht="15" x14ac:dyDescent="0.25">
      <c r="A582" s="36"/>
      <c r="B582" s="37"/>
      <c r="C582" s="37"/>
      <c r="D582" s="37"/>
      <c r="E582" s="38" t="s">
        <v>1314</v>
      </c>
      <c r="F582" s="38"/>
      <c r="G582" s="39"/>
      <c r="H582" s="40"/>
      <c r="I582" s="11"/>
      <c r="J582" s="11"/>
      <c r="K582" s="11"/>
      <c r="L582" s="41">
        <v>13476612</v>
      </c>
      <c r="M582" s="42"/>
      <c r="N582" s="42"/>
      <c r="O582" s="43"/>
      <c r="BG582" s="27"/>
      <c r="BH582" s="35"/>
      <c r="BI582" s="19"/>
      <c r="BJ582" s="28"/>
    </row>
    <row r="583" spans="1:64" s="3" customFormat="1" ht="15" x14ac:dyDescent="0.25">
      <c r="A583" s="36"/>
      <c r="B583" s="37"/>
      <c r="C583" s="37"/>
      <c r="D583" s="37"/>
      <c r="E583" s="38" t="s">
        <v>1315</v>
      </c>
      <c r="F583" s="38"/>
      <c r="G583" s="39"/>
      <c r="H583" s="40"/>
      <c r="I583" s="11"/>
      <c r="J583" s="11"/>
      <c r="K583" s="11"/>
      <c r="L583" s="41">
        <v>12284802</v>
      </c>
      <c r="M583" s="42"/>
      <c r="N583" s="42"/>
      <c r="O583" s="43"/>
      <c r="BG583" s="27"/>
      <c r="BH583" s="35"/>
      <c r="BI583" s="19"/>
      <c r="BJ583" s="28"/>
    </row>
    <row r="584" spans="1:64" s="3" customFormat="1" ht="15" x14ac:dyDescent="0.25">
      <c r="A584" s="36"/>
      <c r="B584" s="37"/>
      <c r="C584" s="37"/>
      <c r="D584" s="37"/>
      <c r="E584" s="38" t="s">
        <v>46</v>
      </c>
      <c r="F584" s="38"/>
      <c r="G584" s="39"/>
      <c r="H584" s="40"/>
      <c r="I584" s="11"/>
      <c r="J584" s="11"/>
      <c r="K584" s="11"/>
      <c r="L584" s="41">
        <v>42925706</v>
      </c>
      <c r="M584" s="42"/>
      <c r="N584" s="42"/>
      <c r="O584" s="43"/>
      <c r="BG584" s="27"/>
      <c r="BH584" s="35"/>
      <c r="BI584" s="19"/>
      <c r="BJ584" s="28"/>
    </row>
    <row r="585" spans="1:64" s="3" customFormat="1" ht="22.5" x14ac:dyDescent="0.25">
      <c r="A585" s="45"/>
      <c r="B585" s="46" t="s">
        <v>859</v>
      </c>
      <c r="C585" s="141" t="s">
        <v>860</v>
      </c>
      <c r="D585" s="141"/>
      <c r="E585" s="141"/>
      <c r="F585" s="47" t="s">
        <v>80</v>
      </c>
      <c r="G585" s="39" t="s">
        <v>1316</v>
      </c>
      <c r="H585" s="48">
        <v>10672.41</v>
      </c>
      <c r="I585" s="48"/>
      <c r="J585" s="48">
        <v>10672.41</v>
      </c>
      <c r="K585" s="49"/>
      <c r="L585" s="48">
        <v>2365.0100000000002</v>
      </c>
      <c r="M585" s="48"/>
      <c r="N585" s="48"/>
      <c r="O585" s="50">
        <v>2365.0100000000002</v>
      </c>
      <c r="BG585" s="27"/>
      <c r="BH585" s="35"/>
      <c r="BI585" s="19" t="s">
        <v>860</v>
      </c>
      <c r="BJ585" s="28"/>
    </row>
    <row r="586" spans="1:64" s="3" customFormat="1" ht="34.5" x14ac:dyDescent="0.25">
      <c r="A586" s="45"/>
      <c r="B586" s="46" t="s">
        <v>1317</v>
      </c>
      <c r="C586" s="141" t="s">
        <v>1318</v>
      </c>
      <c r="D586" s="141"/>
      <c r="E586" s="141"/>
      <c r="F586" s="47" t="s">
        <v>257</v>
      </c>
      <c r="G586" s="39" t="s">
        <v>1319</v>
      </c>
      <c r="H586" s="48">
        <v>879.39</v>
      </c>
      <c r="I586" s="48"/>
      <c r="J586" s="48">
        <v>879.39</v>
      </c>
      <c r="K586" s="49"/>
      <c r="L586" s="48">
        <v>33128.379999999997</v>
      </c>
      <c r="M586" s="48"/>
      <c r="N586" s="48"/>
      <c r="O586" s="50">
        <v>33128.379999999997</v>
      </c>
      <c r="BG586" s="27"/>
      <c r="BH586" s="35"/>
      <c r="BI586" s="19" t="s">
        <v>1318</v>
      </c>
      <c r="BJ586" s="28"/>
    </row>
    <row r="587" spans="1:64" s="3" customFormat="1" ht="22.5" x14ac:dyDescent="0.25">
      <c r="A587" s="45"/>
      <c r="B587" s="46" t="s">
        <v>1320</v>
      </c>
      <c r="C587" s="141" t="s">
        <v>1321</v>
      </c>
      <c r="D587" s="141"/>
      <c r="E587" s="141"/>
      <c r="F587" s="47" t="s">
        <v>257</v>
      </c>
      <c r="G587" s="39" t="s">
        <v>1322</v>
      </c>
      <c r="H587" s="48">
        <v>661.66</v>
      </c>
      <c r="I587" s="48"/>
      <c r="J587" s="48">
        <v>661.66</v>
      </c>
      <c r="K587" s="49"/>
      <c r="L587" s="48">
        <v>865080.75</v>
      </c>
      <c r="M587" s="48"/>
      <c r="N587" s="48"/>
      <c r="O587" s="50">
        <v>865080.75</v>
      </c>
      <c r="BG587" s="27"/>
      <c r="BH587" s="35"/>
      <c r="BI587" s="19" t="s">
        <v>1321</v>
      </c>
      <c r="BJ587" s="28"/>
    </row>
    <row r="588" spans="1:64" s="3" customFormat="1" ht="23.25" x14ac:dyDescent="0.25">
      <c r="A588" s="45"/>
      <c r="B588" s="46" t="s">
        <v>642</v>
      </c>
      <c r="C588" s="141" t="s">
        <v>643</v>
      </c>
      <c r="D588" s="141"/>
      <c r="E588" s="141"/>
      <c r="F588" s="47" t="s">
        <v>257</v>
      </c>
      <c r="G588" s="39" t="s">
        <v>1323</v>
      </c>
      <c r="H588" s="48">
        <v>481.9</v>
      </c>
      <c r="I588" s="48"/>
      <c r="J588" s="48">
        <v>481.9</v>
      </c>
      <c r="K588" s="49"/>
      <c r="L588" s="48">
        <v>6407.34</v>
      </c>
      <c r="M588" s="48"/>
      <c r="N588" s="48"/>
      <c r="O588" s="50">
        <v>6407.34</v>
      </c>
      <c r="BG588" s="27"/>
      <c r="BH588" s="35"/>
      <c r="BI588" s="19" t="s">
        <v>643</v>
      </c>
      <c r="BJ588" s="28"/>
    </row>
    <row r="589" spans="1:64" s="3" customFormat="1" ht="90" x14ac:dyDescent="0.25">
      <c r="A589" s="29" t="s">
        <v>1324</v>
      </c>
      <c r="B589" s="30" t="s">
        <v>1325</v>
      </c>
      <c r="C589" s="136" t="s">
        <v>1326</v>
      </c>
      <c r="D589" s="136"/>
      <c r="E589" s="136"/>
      <c r="F589" s="29" t="s">
        <v>88</v>
      </c>
      <c r="G589" s="52">
        <v>222</v>
      </c>
      <c r="H589" s="33">
        <v>24.83</v>
      </c>
      <c r="I589" s="33"/>
      <c r="J589" s="33">
        <v>24.83</v>
      </c>
      <c r="K589" s="31" t="s">
        <v>42</v>
      </c>
      <c r="L589" s="33">
        <v>47736</v>
      </c>
      <c r="M589" s="33"/>
      <c r="N589" s="34"/>
      <c r="O589" s="33">
        <v>47736</v>
      </c>
      <c r="BG589" s="27"/>
      <c r="BH589" s="35" t="s">
        <v>1326</v>
      </c>
      <c r="BI589" s="19"/>
      <c r="BJ589" s="28"/>
    </row>
    <row r="590" spans="1:64" s="3" customFormat="1" ht="22.5" x14ac:dyDescent="0.25">
      <c r="A590" s="142" t="s">
        <v>467</v>
      </c>
      <c r="B590" s="143"/>
      <c r="C590" s="143"/>
      <c r="D590" s="143"/>
      <c r="E590" s="143"/>
      <c r="F590" s="143"/>
      <c r="G590" s="143"/>
      <c r="H590" s="143"/>
      <c r="I590" s="143"/>
      <c r="J590" s="143"/>
      <c r="K590" s="144"/>
      <c r="L590" s="33">
        <v>31611392</v>
      </c>
      <c r="M590" s="33">
        <v>14727420</v>
      </c>
      <c r="N590" s="33" t="s">
        <v>1327</v>
      </c>
      <c r="O590" s="33">
        <v>16150030</v>
      </c>
      <c r="BK590" s="35" t="s">
        <v>467</v>
      </c>
    </row>
    <row r="591" spans="1:64" s="3" customFormat="1" ht="15" x14ac:dyDescent="0.25">
      <c r="A591" s="142" t="s">
        <v>469</v>
      </c>
      <c r="B591" s="143"/>
      <c r="C591" s="143"/>
      <c r="D591" s="143"/>
      <c r="E591" s="143"/>
      <c r="F591" s="143"/>
      <c r="G591" s="143"/>
      <c r="H591" s="143"/>
      <c r="I591" s="143"/>
      <c r="J591" s="143"/>
      <c r="K591" s="144"/>
      <c r="L591" s="33">
        <v>19589085</v>
      </c>
      <c r="M591" s="33"/>
      <c r="N591" s="33"/>
      <c r="O591" s="33"/>
      <c r="BK591" s="35" t="s">
        <v>469</v>
      </c>
    </row>
    <row r="592" spans="1:64" s="3" customFormat="1" ht="15" x14ac:dyDescent="0.25">
      <c r="A592" s="145" t="s">
        <v>470</v>
      </c>
      <c r="B592" s="146"/>
      <c r="C592" s="146"/>
      <c r="D592" s="146"/>
      <c r="E592" s="146"/>
      <c r="F592" s="146"/>
      <c r="G592" s="146"/>
      <c r="H592" s="146"/>
      <c r="I592" s="146"/>
      <c r="J592" s="146"/>
      <c r="K592" s="147"/>
      <c r="L592" s="55"/>
      <c r="M592" s="55"/>
      <c r="N592" s="55"/>
      <c r="O592" s="55"/>
      <c r="BK592" s="35"/>
      <c r="BL592" s="2" t="s">
        <v>470</v>
      </c>
    </row>
    <row r="593" spans="1:64" s="3" customFormat="1" ht="15" x14ac:dyDescent="0.25">
      <c r="A593" s="145" t="s">
        <v>1328</v>
      </c>
      <c r="B593" s="146"/>
      <c r="C593" s="146"/>
      <c r="D593" s="146"/>
      <c r="E593" s="146"/>
      <c r="F593" s="146"/>
      <c r="G593" s="146"/>
      <c r="H593" s="146"/>
      <c r="I593" s="146"/>
      <c r="J593" s="146"/>
      <c r="K593" s="147"/>
      <c r="L593" s="55">
        <v>41024</v>
      </c>
      <c r="M593" s="55"/>
      <c r="N593" s="55"/>
      <c r="O593" s="55"/>
      <c r="BK593" s="35"/>
      <c r="BL593" s="2" t="s">
        <v>1328</v>
      </c>
    </row>
    <row r="594" spans="1:64" s="3" customFormat="1" ht="15" x14ac:dyDescent="0.25">
      <c r="A594" s="145" t="s">
        <v>1329</v>
      </c>
      <c r="B594" s="146"/>
      <c r="C594" s="146"/>
      <c r="D594" s="146"/>
      <c r="E594" s="146"/>
      <c r="F594" s="146"/>
      <c r="G594" s="146"/>
      <c r="H594" s="146"/>
      <c r="I594" s="146"/>
      <c r="J594" s="146"/>
      <c r="K594" s="147"/>
      <c r="L594" s="55">
        <v>141142</v>
      </c>
      <c r="M594" s="55"/>
      <c r="N594" s="55"/>
      <c r="O594" s="55"/>
      <c r="BK594" s="35"/>
      <c r="BL594" s="2" t="s">
        <v>1329</v>
      </c>
    </row>
    <row r="595" spans="1:64" s="3" customFormat="1" ht="15" x14ac:dyDescent="0.25">
      <c r="A595" s="145" t="s">
        <v>1330</v>
      </c>
      <c r="B595" s="146"/>
      <c r="C595" s="146"/>
      <c r="D595" s="146"/>
      <c r="E595" s="146"/>
      <c r="F595" s="146"/>
      <c r="G595" s="146"/>
      <c r="H595" s="146"/>
      <c r="I595" s="146"/>
      <c r="J595" s="146"/>
      <c r="K595" s="147"/>
      <c r="L595" s="55">
        <v>1069069</v>
      </c>
      <c r="M595" s="55"/>
      <c r="N595" s="55"/>
      <c r="O595" s="55"/>
      <c r="BK595" s="35"/>
      <c r="BL595" s="2" t="s">
        <v>1330</v>
      </c>
    </row>
    <row r="596" spans="1:64" s="3" customFormat="1" ht="15" x14ac:dyDescent="0.25">
      <c r="A596" s="145" t="s">
        <v>1331</v>
      </c>
      <c r="B596" s="146"/>
      <c r="C596" s="146"/>
      <c r="D596" s="146"/>
      <c r="E596" s="146"/>
      <c r="F596" s="146"/>
      <c r="G596" s="146"/>
      <c r="H596" s="146"/>
      <c r="I596" s="146"/>
      <c r="J596" s="146"/>
      <c r="K596" s="147"/>
      <c r="L596" s="55">
        <v>1829257</v>
      </c>
      <c r="M596" s="55"/>
      <c r="N596" s="55"/>
      <c r="O596" s="55"/>
      <c r="BK596" s="35"/>
      <c r="BL596" s="2" t="s">
        <v>1331</v>
      </c>
    </row>
    <row r="597" spans="1:64" s="3" customFormat="1" ht="15" x14ac:dyDescent="0.25">
      <c r="A597" s="145" t="s">
        <v>1332</v>
      </c>
      <c r="B597" s="146"/>
      <c r="C597" s="146"/>
      <c r="D597" s="146"/>
      <c r="E597" s="146"/>
      <c r="F597" s="146"/>
      <c r="G597" s="146"/>
      <c r="H597" s="146"/>
      <c r="I597" s="146"/>
      <c r="J597" s="146"/>
      <c r="K597" s="147"/>
      <c r="L597" s="55">
        <v>365913</v>
      </c>
      <c r="M597" s="55"/>
      <c r="N597" s="55"/>
      <c r="O597" s="55"/>
      <c r="BK597" s="35"/>
      <c r="BL597" s="2" t="s">
        <v>1332</v>
      </c>
    </row>
    <row r="598" spans="1:64" s="3" customFormat="1" ht="15" x14ac:dyDescent="0.25">
      <c r="A598" s="145" t="s">
        <v>1333</v>
      </c>
      <c r="B598" s="146"/>
      <c r="C598" s="146"/>
      <c r="D598" s="146"/>
      <c r="E598" s="146"/>
      <c r="F598" s="146"/>
      <c r="G598" s="146"/>
      <c r="H598" s="146"/>
      <c r="I598" s="146"/>
      <c r="J598" s="146"/>
      <c r="K598" s="147"/>
      <c r="L598" s="55">
        <v>151913</v>
      </c>
      <c r="M598" s="55"/>
      <c r="N598" s="55"/>
      <c r="O598" s="55"/>
      <c r="BK598" s="35"/>
      <c r="BL598" s="2" t="s">
        <v>1333</v>
      </c>
    </row>
    <row r="599" spans="1:64" s="3" customFormat="1" ht="15" x14ac:dyDescent="0.25">
      <c r="A599" s="145" t="s">
        <v>1334</v>
      </c>
      <c r="B599" s="146"/>
      <c r="C599" s="146"/>
      <c r="D599" s="146"/>
      <c r="E599" s="146"/>
      <c r="F599" s="146"/>
      <c r="G599" s="146"/>
      <c r="H599" s="146"/>
      <c r="I599" s="146"/>
      <c r="J599" s="146"/>
      <c r="K599" s="147"/>
      <c r="L599" s="55">
        <v>682472</v>
      </c>
      <c r="M599" s="55"/>
      <c r="N599" s="55"/>
      <c r="O599" s="55"/>
      <c r="BK599" s="35"/>
      <c r="BL599" s="2" t="s">
        <v>1334</v>
      </c>
    </row>
    <row r="600" spans="1:64" s="3" customFormat="1" ht="15" x14ac:dyDescent="0.25">
      <c r="A600" s="145" t="s">
        <v>1335</v>
      </c>
      <c r="B600" s="146"/>
      <c r="C600" s="146"/>
      <c r="D600" s="146"/>
      <c r="E600" s="146"/>
      <c r="F600" s="146"/>
      <c r="G600" s="146"/>
      <c r="H600" s="146"/>
      <c r="I600" s="146"/>
      <c r="J600" s="146"/>
      <c r="K600" s="147"/>
      <c r="L600" s="55">
        <v>1805842</v>
      </c>
      <c r="M600" s="55"/>
      <c r="N600" s="55"/>
      <c r="O600" s="55"/>
      <c r="BK600" s="35"/>
      <c r="BL600" s="2" t="s">
        <v>1335</v>
      </c>
    </row>
    <row r="601" spans="1:64" s="3" customFormat="1" ht="15" x14ac:dyDescent="0.25">
      <c r="A601" s="145" t="s">
        <v>1336</v>
      </c>
      <c r="B601" s="146"/>
      <c r="C601" s="146"/>
      <c r="D601" s="146"/>
      <c r="E601" s="146"/>
      <c r="F601" s="146"/>
      <c r="G601" s="146"/>
      <c r="H601" s="146"/>
      <c r="I601" s="146"/>
      <c r="J601" s="146"/>
      <c r="K601" s="147"/>
      <c r="L601" s="55">
        <v>13502453</v>
      </c>
      <c r="M601" s="55"/>
      <c r="N601" s="55"/>
      <c r="O601" s="55"/>
      <c r="BK601" s="35"/>
      <c r="BL601" s="2" t="s">
        <v>1336</v>
      </c>
    </row>
    <row r="602" spans="1:64" s="3" customFormat="1" ht="15" x14ac:dyDescent="0.25">
      <c r="A602" s="142" t="s">
        <v>477</v>
      </c>
      <c r="B602" s="143"/>
      <c r="C602" s="143"/>
      <c r="D602" s="143"/>
      <c r="E602" s="143"/>
      <c r="F602" s="143"/>
      <c r="G602" s="143"/>
      <c r="H602" s="143"/>
      <c r="I602" s="143"/>
      <c r="J602" s="143"/>
      <c r="K602" s="144"/>
      <c r="L602" s="33">
        <v>15615842</v>
      </c>
      <c r="M602" s="33"/>
      <c r="N602" s="33"/>
      <c r="O602" s="33"/>
      <c r="BK602" s="35" t="s">
        <v>477</v>
      </c>
    </row>
    <row r="603" spans="1:64" s="3" customFormat="1" ht="15" x14ac:dyDescent="0.25">
      <c r="A603" s="145" t="s">
        <v>470</v>
      </c>
      <c r="B603" s="146"/>
      <c r="C603" s="146"/>
      <c r="D603" s="146"/>
      <c r="E603" s="146"/>
      <c r="F603" s="146"/>
      <c r="G603" s="146"/>
      <c r="H603" s="146"/>
      <c r="I603" s="146"/>
      <c r="J603" s="146"/>
      <c r="K603" s="147"/>
      <c r="L603" s="55"/>
      <c r="M603" s="55"/>
      <c r="N603" s="55"/>
      <c r="O603" s="55"/>
      <c r="BK603" s="35"/>
      <c r="BL603" s="2" t="s">
        <v>470</v>
      </c>
    </row>
    <row r="604" spans="1:64" s="3" customFormat="1" ht="15" x14ac:dyDescent="0.25">
      <c r="A604" s="145" t="s">
        <v>1337</v>
      </c>
      <c r="B604" s="146"/>
      <c r="C604" s="146"/>
      <c r="D604" s="146"/>
      <c r="E604" s="146"/>
      <c r="F604" s="146"/>
      <c r="G604" s="146"/>
      <c r="H604" s="146"/>
      <c r="I604" s="146"/>
      <c r="J604" s="146"/>
      <c r="K604" s="147"/>
      <c r="L604" s="55">
        <v>19826</v>
      </c>
      <c r="M604" s="55"/>
      <c r="N604" s="55"/>
      <c r="O604" s="55"/>
      <c r="BK604" s="35"/>
      <c r="BL604" s="2" t="s">
        <v>1337</v>
      </c>
    </row>
    <row r="605" spans="1:64" s="3" customFormat="1" ht="15" x14ac:dyDescent="0.25">
      <c r="A605" s="145" t="s">
        <v>1338</v>
      </c>
      <c r="B605" s="146"/>
      <c r="C605" s="146"/>
      <c r="D605" s="146"/>
      <c r="E605" s="146"/>
      <c r="F605" s="146"/>
      <c r="G605" s="146"/>
      <c r="H605" s="146"/>
      <c r="I605" s="146"/>
      <c r="J605" s="146"/>
      <c r="K605" s="147"/>
      <c r="L605" s="55">
        <v>701</v>
      </c>
      <c r="M605" s="55"/>
      <c r="N605" s="55"/>
      <c r="O605" s="55"/>
      <c r="BK605" s="35"/>
      <c r="BL605" s="2" t="s">
        <v>1338</v>
      </c>
    </row>
    <row r="606" spans="1:64" s="3" customFormat="1" ht="15" x14ac:dyDescent="0.25">
      <c r="A606" s="145" t="s">
        <v>1339</v>
      </c>
      <c r="B606" s="146"/>
      <c r="C606" s="146"/>
      <c r="D606" s="146"/>
      <c r="E606" s="146"/>
      <c r="F606" s="146"/>
      <c r="G606" s="146"/>
      <c r="H606" s="146"/>
      <c r="I606" s="146"/>
      <c r="J606" s="146"/>
      <c r="K606" s="147"/>
      <c r="L606" s="55">
        <v>896336</v>
      </c>
      <c r="M606" s="55"/>
      <c r="N606" s="55"/>
      <c r="O606" s="55"/>
      <c r="BK606" s="35"/>
      <c r="BL606" s="2" t="s">
        <v>1339</v>
      </c>
    </row>
    <row r="607" spans="1:64" s="3" customFormat="1" ht="15" x14ac:dyDescent="0.25">
      <c r="A607" s="145" t="s">
        <v>1340</v>
      </c>
      <c r="B607" s="146"/>
      <c r="C607" s="146"/>
      <c r="D607" s="146"/>
      <c r="E607" s="146"/>
      <c r="F607" s="146"/>
      <c r="G607" s="146"/>
      <c r="H607" s="146"/>
      <c r="I607" s="146"/>
      <c r="J607" s="146"/>
      <c r="K607" s="147"/>
      <c r="L607" s="55">
        <v>683536</v>
      </c>
      <c r="M607" s="55"/>
      <c r="N607" s="55"/>
      <c r="O607" s="55"/>
      <c r="BK607" s="35"/>
      <c r="BL607" s="2" t="s">
        <v>1340</v>
      </c>
    </row>
    <row r="608" spans="1:64" s="3" customFormat="1" ht="15" x14ac:dyDescent="0.25">
      <c r="A608" s="145" t="s">
        <v>1341</v>
      </c>
      <c r="B608" s="146"/>
      <c r="C608" s="146"/>
      <c r="D608" s="146"/>
      <c r="E608" s="146"/>
      <c r="F608" s="146"/>
      <c r="G608" s="146"/>
      <c r="H608" s="146"/>
      <c r="I608" s="146"/>
      <c r="J608" s="146"/>
      <c r="K608" s="147"/>
      <c r="L608" s="55">
        <v>356889</v>
      </c>
      <c r="M608" s="55"/>
      <c r="N608" s="55"/>
      <c r="O608" s="55"/>
      <c r="BK608" s="35"/>
      <c r="BL608" s="2" t="s">
        <v>1341</v>
      </c>
    </row>
    <row r="609" spans="1:64" s="3" customFormat="1" ht="15" x14ac:dyDescent="0.25">
      <c r="A609" s="145" t="s">
        <v>1342</v>
      </c>
      <c r="B609" s="146"/>
      <c r="C609" s="146"/>
      <c r="D609" s="146"/>
      <c r="E609" s="146"/>
      <c r="F609" s="146"/>
      <c r="G609" s="146"/>
      <c r="H609" s="146"/>
      <c r="I609" s="146"/>
      <c r="J609" s="146"/>
      <c r="K609" s="147"/>
      <c r="L609" s="55">
        <v>208068</v>
      </c>
      <c r="M609" s="55"/>
      <c r="N609" s="55"/>
      <c r="O609" s="55"/>
      <c r="BK609" s="35"/>
      <c r="BL609" s="2" t="s">
        <v>1342</v>
      </c>
    </row>
    <row r="610" spans="1:64" s="3" customFormat="1" ht="15" x14ac:dyDescent="0.25">
      <c r="A610" s="145" t="s">
        <v>1343</v>
      </c>
      <c r="B610" s="146"/>
      <c r="C610" s="146"/>
      <c r="D610" s="146"/>
      <c r="E610" s="146"/>
      <c r="F610" s="146"/>
      <c r="G610" s="146"/>
      <c r="H610" s="146"/>
      <c r="I610" s="146"/>
      <c r="J610" s="146"/>
      <c r="K610" s="147"/>
      <c r="L610" s="55">
        <v>94095</v>
      </c>
      <c r="M610" s="55"/>
      <c r="N610" s="55"/>
      <c r="O610" s="55"/>
      <c r="BK610" s="35"/>
      <c r="BL610" s="2" t="s">
        <v>1343</v>
      </c>
    </row>
    <row r="611" spans="1:64" s="3" customFormat="1" ht="15" x14ac:dyDescent="0.25">
      <c r="A611" s="145" t="s">
        <v>1344</v>
      </c>
      <c r="B611" s="146"/>
      <c r="C611" s="146"/>
      <c r="D611" s="146"/>
      <c r="E611" s="146"/>
      <c r="F611" s="146"/>
      <c r="G611" s="146"/>
      <c r="H611" s="146"/>
      <c r="I611" s="146"/>
      <c r="J611" s="146"/>
      <c r="K611" s="147"/>
      <c r="L611" s="55">
        <v>1048033</v>
      </c>
      <c r="M611" s="55"/>
      <c r="N611" s="55"/>
      <c r="O611" s="55"/>
      <c r="BK611" s="35"/>
      <c r="BL611" s="2" t="s">
        <v>1344</v>
      </c>
    </row>
    <row r="612" spans="1:64" s="3" customFormat="1" ht="15" x14ac:dyDescent="0.25">
      <c r="A612" s="145" t="s">
        <v>1345</v>
      </c>
      <c r="B612" s="146"/>
      <c r="C612" s="146"/>
      <c r="D612" s="146"/>
      <c r="E612" s="146"/>
      <c r="F612" s="146"/>
      <c r="G612" s="146"/>
      <c r="H612" s="146"/>
      <c r="I612" s="146"/>
      <c r="J612" s="146"/>
      <c r="K612" s="147"/>
      <c r="L612" s="55">
        <v>12308358</v>
      </c>
      <c r="M612" s="55"/>
      <c r="N612" s="55"/>
      <c r="O612" s="55"/>
      <c r="BK612" s="35"/>
      <c r="BL612" s="2" t="s">
        <v>1345</v>
      </c>
    </row>
    <row r="613" spans="1:64" s="3" customFormat="1" ht="15" x14ac:dyDescent="0.25">
      <c r="A613" s="142" t="s">
        <v>484</v>
      </c>
      <c r="B613" s="143"/>
      <c r="C613" s="143"/>
      <c r="D613" s="143"/>
      <c r="E613" s="143"/>
      <c r="F613" s="143"/>
      <c r="G613" s="143"/>
      <c r="H613" s="143"/>
      <c r="I613" s="143"/>
      <c r="J613" s="143"/>
      <c r="K613" s="144"/>
      <c r="L613" s="33"/>
      <c r="M613" s="33"/>
      <c r="N613" s="33"/>
      <c r="O613" s="33"/>
      <c r="BK613" s="35" t="s">
        <v>484</v>
      </c>
    </row>
    <row r="614" spans="1:64" s="3" customFormat="1" ht="15" x14ac:dyDescent="0.25">
      <c r="A614" s="145" t="s">
        <v>1346</v>
      </c>
      <c r="B614" s="146"/>
      <c r="C614" s="146"/>
      <c r="D614" s="146"/>
      <c r="E614" s="146"/>
      <c r="F614" s="146"/>
      <c r="G614" s="146"/>
      <c r="H614" s="146"/>
      <c r="I614" s="146"/>
      <c r="J614" s="146"/>
      <c r="K614" s="147"/>
      <c r="L614" s="55"/>
      <c r="M614" s="55"/>
      <c r="N614" s="55"/>
      <c r="O614" s="55"/>
      <c r="BK614" s="35"/>
      <c r="BL614" s="2" t="s">
        <v>1346</v>
      </c>
    </row>
    <row r="615" spans="1:64" s="3" customFormat="1" ht="15" x14ac:dyDescent="0.25">
      <c r="A615" s="145" t="s">
        <v>1347</v>
      </c>
      <c r="B615" s="146"/>
      <c r="C615" s="146"/>
      <c r="D615" s="146"/>
      <c r="E615" s="146"/>
      <c r="F615" s="146"/>
      <c r="G615" s="146"/>
      <c r="H615" s="146"/>
      <c r="I615" s="146"/>
      <c r="J615" s="146"/>
      <c r="K615" s="147"/>
      <c r="L615" s="55"/>
      <c r="M615" s="55"/>
      <c r="N615" s="55"/>
      <c r="O615" s="55"/>
      <c r="BK615" s="35"/>
      <c r="BL615" s="2" t="s">
        <v>1347</v>
      </c>
    </row>
    <row r="616" spans="1:64" s="3" customFormat="1" ht="22.5" x14ac:dyDescent="0.25">
      <c r="A616" s="145" t="s">
        <v>1348</v>
      </c>
      <c r="B616" s="146"/>
      <c r="C616" s="146"/>
      <c r="D616" s="146"/>
      <c r="E616" s="146"/>
      <c r="F616" s="146"/>
      <c r="G616" s="146"/>
      <c r="H616" s="146"/>
      <c r="I616" s="146"/>
      <c r="J616" s="146"/>
      <c r="K616" s="147"/>
      <c r="L616" s="55">
        <v>283410</v>
      </c>
      <c r="M616" s="55">
        <v>139822</v>
      </c>
      <c r="N616" s="55" t="s">
        <v>1349</v>
      </c>
      <c r="O616" s="55">
        <v>139086</v>
      </c>
      <c r="BK616" s="35"/>
      <c r="BL616" s="2" t="s">
        <v>1348</v>
      </c>
    </row>
    <row r="617" spans="1:64" s="3" customFormat="1" ht="15" x14ac:dyDescent="0.25">
      <c r="A617" s="145" t="s">
        <v>1350</v>
      </c>
      <c r="B617" s="146"/>
      <c r="C617" s="146"/>
      <c r="D617" s="146"/>
      <c r="E617" s="146"/>
      <c r="F617" s="146"/>
      <c r="G617" s="146"/>
      <c r="H617" s="146"/>
      <c r="I617" s="146"/>
      <c r="J617" s="146"/>
      <c r="K617" s="147"/>
      <c r="L617" s="55">
        <v>151913</v>
      </c>
      <c r="M617" s="55"/>
      <c r="N617" s="55"/>
      <c r="O617" s="55"/>
      <c r="BK617" s="35"/>
      <c r="BL617" s="2" t="s">
        <v>1350</v>
      </c>
    </row>
    <row r="618" spans="1:64" s="3" customFormat="1" ht="15" x14ac:dyDescent="0.25">
      <c r="A618" s="145" t="s">
        <v>1351</v>
      </c>
      <c r="B618" s="146"/>
      <c r="C618" s="146"/>
      <c r="D618" s="146"/>
      <c r="E618" s="146"/>
      <c r="F618" s="146"/>
      <c r="G618" s="146"/>
      <c r="H618" s="146"/>
      <c r="I618" s="146"/>
      <c r="J618" s="146"/>
      <c r="K618" s="147"/>
      <c r="L618" s="55">
        <v>77363</v>
      </c>
      <c r="M618" s="55"/>
      <c r="N618" s="55"/>
      <c r="O618" s="55"/>
      <c r="BK618" s="35"/>
      <c r="BL618" s="2" t="s">
        <v>1351</v>
      </c>
    </row>
    <row r="619" spans="1:64" s="3" customFormat="1" ht="15" x14ac:dyDescent="0.25">
      <c r="A619" s="145" t="s">
        <v>1352</v>
      </c>
      <c r="B619" s="146"/>
      <c r="C619" s="146"/>
      <c r="D619" s="146"/>
      <c r="E619" s="146"/>
      <c r="F619" s="146"/>
      <c r="G619" s="146"/>
      <c r="H619" s="146"/>
      <c r="I619" s="146"/>
      <c r="J619" s="146"/>
      <c r="K619" s="147"/>
      <c r="L619" s="55">
        <v>512686</v>
      </c>
      <c r="M619" s="55"/>
      <c r="N619" s="55"/>
      <c r="O619" s="55"/>
      <c r="BK619" s="35"/>
      <c r="BL619" s="2" t="s">
        <v>1352</v>
      </c>
    </row>
    <row r="620" spans="1:64" s="3" customFormat="1" ht="15" x14ac:dyDescent="0.25">
      <c r="A620" s="145" t="s">
        <v>1353</v>
      </c>
      <c r="B620" s="146"/>
      <c r="C620" s="146"/>
      <c r="D620" s="146"/>
      <c r="E620" s="146"/>
      <c r="F620" s="146"/>
      <c r="G620" s="146"/>
      <c r="H620" s="146"/>
      <c r="I620" s="146"/>
      <c r="J620" s="146"/>
      <c r="K620" s="147"/>
      <c r="L620" s="55"/>
      <c r="M620" s="55"/>
      <c r="N620" s="55"/>
      <c r="O620" s="55"/>
      <c r="BK620" s="35"/>
      <c r="BL620" s="2" t="s">
        <v>1353</v>
      </c>
    </row>
    <row r="621" spans="1:64" s="3" customFormat="1" ht="22.5" x14ac:dyDescent="0.25">
      <c r="A621" s="145" t="s">
        <v>1354</v>
      </c>
      <c r="B621" s="146"/>
      <c r="C621" s="146"/>
      <c r="D621" s="146"/>
      <c r="E621" s="146"/>
      <c r="F621" s="146"/>
      <c r="G621" s="146"/>
      <c r="H621" s="146"/>
      <c r="I621" s="146"/>
      <c r="J621" s="146"/>
      <c r="K621" s="147"/>
      <c r="L621" s="55">
        <v>2236578</v>
      </c>
      <c r="M621" s="55">
        <v>597128</v>
      </c>
      <c r="N621" s="55" t="s">
        <v>1355</v>
      </c>
      <c r="O621" s="55">
        <v>1561907</v>
      </c>
      <c r="BK621" s="35"/>
      <c r="BL621" s="2" t="s">
        <v>1354</v>
      </c>
    </row>
    <row r="622" spans="1:64" s="3" customFormat="1" ht="15" x14ac:dyDescent="0.25">
      <c r="A622" s="145" t="s">
        <v>1356</v>
      </c>
      <c r="B622" s="146"/>
      <c r="C622" s="146"/>
      <c r="D622" s="146"/>
      <c r="E622" s="146"/>
      <c r="F622" s="146"/>
      <c r="G622" s="146"/>
      <c r="H622" s="146"/>
      <c r="I622" s="146"/>
      <c r="J622" s="146"/>
      <c r="K622" s="147"/>
      <c r="L622" s="55">
        <v>682472</v>
      </c>
      <c r="M622" s="55"/>
      <c r="N622" s="55"/>
      <c r="O622" s="55"/>
      <c r="BK622" s="35"/>
      <c r="BL622" s="2" t="s">
        <v>1356</v>
      </c>
    </row>
    <row r="623" spans="1:64" s="3" customFormat="1" ht="15" x14ac:dyDescent="0.25">
      <c r="A623" s="145" t="s">
        <v>1357</v>
      </c>
      <c r="B623" s="146"/>
      <c r="C623" s="146"/>
      <c r="D623" s="146"/>
      <c r="E623" s="146"/>
      <c r="F623" s="146"/>
      <c r="G623" s="146"/>
      <c r="H623" s="146"/>
      <c r="I623" s="146"/>
      <c r="J623" s="146"/>
      <c r="K623" s="147"/>
      <c r="L623" s="55">
        <v>356889</v>
      </c>
      <c r="M623" s="55"/>
      <c r="N623" s="55"/>
      <c r="O623" s="55"/>
      <c r="BK623" s="35"/>
      <c r="BL623" s="2" t="s">
        <v>1357</v>
      </c>
    </row>
    <row r="624" spans="1:64" s="3" customFormat="1" ht="15" x14ac:dyDescent="0.25">
      <c r="A624" s="145" t="s">
        <v>1352</v>
      </c>
      <c r="B624" s="146"/>
      <c r="C624" s="146"/>
      <c r="D624" s="146"/>
      <c r="E624" s="146"/>
      <c r="F624" s="146"/>
      <c r="G624" s="146"/>
      <c r="H624" s="146"/>
      <c r="I624" s="146"/>
      <c r="J624" s="146"/>
      <c r="K624" s="147"/>
      <c r="L624" s="55">
        <v>3275939</v>
      </c>
      <c r="M624" s="55"/>
      <c r="N624" s="55"/>
      <c r="O624" s="55"/>
      <c r="BK624" s="35"/>
      <c r="BL624" s="2" t="s">
        <v>1352</v>
      </c>
    </row>
    <row r="625" spans="1:64" s="3" customFormat="1" ht="15" x14ac:dyDescent="0.25">
      <c r="A625" s="145" t="s">
        <v>1358</v>
      </c>
      <c r="B625" s="146"/>
      <c r="C625" s="146"/>
      <c r="D625" s="146"/>
      <c r="E625" s="146"/>
      <c r="F625" s="146"/>
      <c r="G625" s="146"/>
      <c r="H625" s="146"/>
      <c r="I625" s="146"/>
      <c r="J625" s="146"/>
      <c r="K625" s="147"/>
      <c r="L625" s="55"/>
      <c r="M625" s="55"/>
      <c r="N625" s="55"/>
      <c r="O625" s="55"/>
      <c r="BK625" s="35"/>
      <c r="BL625" s="2" t="s">
        <v>1358</v>
      </c>
    </row>
    <row r="626" spans="1:64" s="3" customFormat="1" ht="22.5" x14ac:dyDescent="0.25">
      <c r="A626" s="145" t="s">
        <v>1359</v>
      </c>
      <c r="B626" s="146"/>
      <c r="C626" s="146"/>
      <c r="D626" s="146"/>
      <c r="E626" s="146"/>
      <c r="F626" s="146"/>
      <c r="G626" s="146"/>
      <c r="H626" s="146"/>
      <c r="I626" s="146"/>
      <c r="J626" s="146"/>
      <c r="K626" s="147"/>
      <c r="L626" s="55">
        <v>388573</v>
      </c>
      <c r="M626" s="55">
        <v>357229</v>
      </c>
      <c r="N626" s="55" t="s">
        <v>1360</v>
      </c>
      <c r="O626" s="55">
        <v>26165</v>
      </c>
      <c r="BK626" s="35"/>
      <c r="BL626" s="2" t="s">
        <v>1359</v>
      </c>
    </row>
    <row r="627" spans="1:64" s="3" customFormat="1" ht="15" x14ac:dyDescent="0.25">
      <c r="A627" s="145" t="s">
        <v>1361</v>
      </c>
      <c r="B627" s="146"/>
      <c r="C627" s="146"/>
      <c r="D627" s="146"/>
      <c r="E627" s="146"/>
      <c r="F627" s="146"/>
      <c r="G627" s="146"/>
      <c r="H627" s="146"/>
      <c r="I627" s="146"/>
      <c r="J627" s="146"/>
      <c r="K627" s="147"/>
      <c r="L627" s="55">
        <v>365913</v>
      </c>
      <c r="M627" s="55"/>
      <c r="N627" s="55"/>
      <c r="O627" s="55"/>
      <c r="BK627" s="35"/>
      <c r="BL627" s="2" t="s">
        <v>1361</v>
      </c>
    </row>
    <row r="628" spans="1:64" s="3" customFormat="1" ht="15" x14ac:dyDescent="0.25">
      <c r="A628" s="145" t="s">
        <v>1362</v>
      </c>
      <c r="B628" s="146"/>
      <c r="C628" s="146"/>
      <c r="D628" s="146"/>
      <c r="E628" s="146"/>
      <c r="F628" s="146"/>
      <c r="G628" s="146"/>
      <c r="H628" s="146"/>
      <c r="I628" s="146"/>
      <c r="J628" s="146"/>
      <c r="K628" s="147"/>
      <c r="L628" s="55">
        <v>208068</v>
      </c>
      <c r="M628" s="55"/>
      <c r="N628" s="55"/>
      <c r="O628" s="55"/>
      <c r="BK628" s="35"/>
      <c r="BL628" s="2" t="s">
        <v>1362</v>
      </c>
    </row>
    <row r="629" spans="1:64" s="3" customFormat="1" ht="15" x14ac:dyDescent="0.25">
      <c r="A629" s="145" t="s">
        <v>1352</v>
      </c>
      <c r="B629" s="146"/>
      <c r="C629" s="146"/>
      <c r="D629" s="146"/>
      <c r="E629" s="146"/>
      <c r="F629" s="146"/>
      <c r="G629" s="146"/>
      <c r="H629" s="146"/>
      <c r="I629" s="146"/>
      <c r="J629" s="146"/>
      <c r="K629" s="147"/>
      <c r="L629" s="55">
        <v>962554</v>
      </c>
      <c r="M629" s="55"/>
      <c r="N629" s="55"/>
      <c r="O629" s="55"/>
      <c r="BK629" s="35"/>
      <c r="BL629" s="2" t="s">
        <v>1352</v>
      </c>
    </row>
    <row r="630" spans="1:64" s="3" customFormat="1" ht="15" x14ac:dyDescent="0.25">
      <c r="A630" s="145" t="s">
        <v>1363</v>
      </c>
      <c r="B630" s="146"/>
      <c r="C630" s="146"/>
      <c r="D630" s="146"/>
      <c r="E630" s="146"/>
      <c r="F630" s="146"/>
      <c r="G630" s="146"/>
      <c r="H630" s="146"/>
      <c r="I630" s="146"/>
      <c r="J630" s="146"/>
      <c r="K630" s="147"/>
      <c r="L630" s="55"/>
      <c r="M630" s="55"/>
      <c r="N630" s="55"/>
      <c r="O630" s="55"/>
      <c r="BK630" s="35"/>
      <c r="BL630" s="2" t="s">
        <v>1363</v>
      </c>
    </row>
    <row r="631" spans="1:64" s="3" customFormat="1" ht="22.5" x14ac:dyDescent="0.25">
      <c r="A631" s="145" t="s">
        <v>1364</v>
      </c>
      <c r="B631" s="146"/>
      <c r="C631" s="146"/>
      <c r="D631" s="146"/>
      <c r="E631" s="146"/>
      <c r="F631" s="146"/>
      <c r="G631" s="146"/>
      <c r="H631" s="146"/>
      <c r="I631" s="146"/>
      <c r="J631" s="146"/>
      <c r="K631" s="147"/>
      <c r="L631" s="55">
        <v>2251239</v>
      </c>
      <c r="M631" s="55">
        <v>133721</v>
      </c>
      <c r="N631" s="55" t="s">
        <v>1365</v>
      </c>
      <c r="O631" s="55">
        <v>2020220</v>
      </c>
      <c r="BK631" s="35"/>
      <c r="BL631" s="2" t="s">
        <v>1364</v>
      </c>
    </row>
    <row r="632" spans="1:64" s="3" customFormat="1" ht="15" x14ac:dyDescent="0.25">
      <c r="A632" s="145" t="s">
        <v>1366</v>
      </c>
      <c r="B632" s="146"/>
      <c r="C632" s="146"/>
      <c r="D632" s="146"/>
      <c r="E632" s="146"/>
      <c r="F632" s="146"/>
      <c r="G632" s="146"/>
      <c r="H632" s="146"/>
      <c r="I632" s="146"/>
      <c r="J632" s="146"/>
      <c r="K632" s="147"/>
      <c r="L632" s="55">
        <v>141142</v>
      </c>
      <c r="M632" s="55"/>
      <c r="N632" s="55"/>
      <c r="O632" s="55"/>
      <c r="BK632" s="35"/>
      <c r="BL632" s="2" t="s">
        <v>1366</v>
      </c>
    </row>
    <row r="633" spans="1:64" s="3" customFormat="1" ht="15" x14ac:dyDescent="0.25">
      <c r="A633" s="145" t="s">
        <v>1367</v>
      </c>
      <c r="B633" s="146"/>
      <c r="C633" s="146"/>
      <c r="D633" s="146"/>
      <c r="E633" s="146"/>
      <c r="F633" s="146"/>
      <c r="G633" s="146"/>
      <c r="H633" s="146"/>
      <c r="I633" s="146"/>
      <c r="J633" s="146"/>
      <c r="K633" s="147"/>
      <c r="L633" s="55">
        <v>94095</v>
      </c>
      <c r="M633" s="55"/>
      <c r="N633" s="55"/>
      <c r="O633" s="55"/>
      <c r="BK633" s="35"/>
      <c r="BL633" s="2" t="s">
        <v>1367</v>
      </c>
    </row>
    <row r="634" spans="1:64" s="3" customFormat="1" ht="15" x14ac:dyDescent="0.25">
      <c r="A634" s="145" t="s">
        <v>1352</v>
      </c>
      <c r="B634" s="146"/>
      <c r="C634" s="146"/>
      <c r="D634" s="146"/>
      <c r="E634" s="146"/>
      <c r="F634" s="146"/>
      <c r="G634" s="146"/>
      <c r="H634" s="146"/>
      <c r="I634" s="146"/>
      <c r="J634" s="146"/>
      <c r="K634" s="147"/>
      <c r="L634" s="55">
        <v>2486476</v>
      </c>
      <c r="M634" s="55"/>
      <c r="N634" s="55"/>
      <c r="O634" s="55"/>
      <c r="BK634" s="35"/>
      <c r="BL634" s="2" t="s">
        <v>1352</v>
      </c>
    </row>
    <row r="635" spans="1:64" s="3" customFormat="1" ht="15" x14ac:dyDescent="0.25">
      <c r="A635" s="145" t="s">
        <v>1368</v>
      </c>
      <c r="B635" s="146"/>
      <c r="C635" s="146"/>
      <c r="D635" s="146"/>
      <c r="E635" s="146"/>
      <c r="F635" s="146"/>
      <c r="G635" s="146"/>
      <c r="H635" s="146"/>
      <c r="I635" s="146"/>
      <c r="J635" s="146"/>
      <c r="K635" s="147"/>
      <c r="L635" s="55"/>
      <c r="M635" s="55"/>
      <c r="N635" s="55"/>
      <c r="O635" s="55"/>
      <c r="BK635" s="35"/>
      <c r="BL635" s="2" t="s">
        <v>1368</v>
      </c>
    </row>
    <row r="636" spans="1:64" s="3" customFormat="1" ht="22.5" x14ac:dyDescent="0.25">
      <c r="A636" s="145" t="s">
        <v>1369</v>
      </c>
      <c r="B636" s="146"/>
      <c r="C636" s="146"/>
      <c r="D636" s="146"/>
      <c r="E636" s="146"/>
      <c r="F636" s="146"/>
      <c r="G636" s="146"/>
      <c r="H636" s="146"/>
      <c r="I636" s="146"/>
      <c r="J636" s="146"/>
      <c r="K636" s="147"/>
      <c r="L636" s="55">
        <v>2753988</v>
      </c>
      <c r="M636" s="55">
        <v>1817992</v>
      </c>
      <c r="N636" s="55" t="s">
        <v>1370</v>
      </c>
      <c r="O636" s="55">
        <v>917630</v>
      </c>
      <c r="BK636" s="35"/>
      <c r="BL636" s="2" t="s">
        <v>1369</v>
      </c>
    </row>
    <row r="637" spans="1:64" s="3" customFormat="1" ht="15" x14ac:dyDescent="0.25">
      <c r="A637" s="145" t="s">
        <v>1371</v>
      </c>
      <c r="B637" s="146"/>
      <c r="C637" s="146"/>
      <c r="D637" s="146"/>
      <c r="E637" s="146"/>
      <c r="F637" s="146"/>
      <c r="G637" s="146"/>
      <c r="H637" s="146"/>
      <c r="I637" s="146"/>
      <c r="J637" s="146"/>
      <c r="K637" s="147"/>
      <c r="L637" s="55">
        <v>1829257</v>
      </c>
      <c r="M637" s="55"/>
      <c r="N637" s="55"/>
      <c r="O637" s="55"/>
      <c r="BK637" s="35"/>
      <c r="BL637" s="2" t="s">
        <v>1371</v>
      </c>
    </row>
    <row r="638" spans="1:64" s="3" customFormat="1" ht="15" x14ac:dyDescent="0.25">
      <c r="A638" s="145" t="s">
        <v>1372</v>
      </c>
      <c r="B638" s="146"/>
      <c r="C638" s="146"/>
      <c r="D638" s="146"/>
      <c r="E638" s="146"/>
      <c r="F638" s="146"/>
      <c r="G638" s="146"/>
      <c r="H638" s="146"/>
      <c r="I638" s="146"/>
      <c r="J638" s="146"/>
      <c r="K638" s="147"/>
      <c r="L638" s="55">
        <v>896336</v>
      </c>
      <c r="M638" s="55"/>
      <c r="N638" s="55"/>
      <c r="O638" s="55"/>
      <c r="BK638" s="35"/>
      <c r="BL638" s="2" t="s">
        <v>1372</v>
      </c>
    </row>
    <row r="639" spans="1:64" s="3" customFormat="1" ht="15" x14ac:dyDescent="0.25">
      <c r="A639" s="145" t="s">
        <v>1352</v>
      </c>
      <c r="B639" s="146"/>
      <c r="C639" s="146"/>
      <c r="D639" s="146"/>
      <c r="E639" s="146"/>
      <c r="F639" s="146"/>
      <c r="G639" s="146"/>
      <c r="H639" s="146"/>
      <c r="I639" s="146"/>
      <c r="J639" s="146"/>
      <c r="K639" s="147"/>
      <c r="L639" s="55">
        <v>5479581</v>
      </c>
      <c r="M639" s="55"/>
      <c r="N639" s="55"/>
      <c r="O639" s="55"/>
      <c r="BK639" s="35"/>
      <c r="BL639" s="2" t="s">
        <v>1352</v>
      </c>
    </row>
    <row r="640" spans="1:64" s="3" customFormat="1" ht="15" x14ac:dyDescent="0.25">
      <c r="A640" s="145" t="s">
        <v>1373</v>
      </c>
      <c r="B640" s="146"/>
      <c r="C640" s="146"/>
      <c r="D640" s="146"/>
      <c r="E640" s="146"/>
      <c r="F640" s="146"/>
      <c r="G640" s="146"/>
      <c r="H640" s="146"/>
      <c r="I640" s="146"/>
      <c r="J640" s="146"/>
      <c r="K640" s="147"/>
      <c r="L640" s="55"/>
      <c r="M640" s="55"/>
      <c r="N640" s="55"/>
      <c r="O640" s="55"/>
      <c r="BK640" s="35"/>
      <c r="BL640" s="2" t="s">
        <v>1373</v>
      </c>
    </row>
    <row r="641" spans="1:64" s="3" customFormat="1" ht="22.5" x14ac:dyDescent="0.25">
      <c r="A641" s="145" t="s">
        <v>1374</v>
      </c>
      <c r="B641" s="146"/>
      <c r="C641" s="146"/>
      <c r="D641" s="146"/>
      <c r="E641" s="146"/>
      <c r="F641" s="146"/>
      <c r="G641" s="146"/>
      <c r="H641" s="146"/>
      <c r="I641" s="146"/>
      <c r="J641" s="146"/>
      <c r="K641" s="147"/>
      <c r="L641" s="55">
        <v>3097056</v>
      </c>
      <c r="M641" s="55">
        <v>1485288</v>
      </c>
      <c r="N641" s="55" t="s">
        <v>1375</v>
      </c>
      <c r="O641" s="55">
        <v>1514984</v>
      </c>
      <c r="BK641" s="35"/>
      <c r="BL641" s="2" t="s">
        <v>1374</v>
      </c>
    </row>
    <row r="642" spans="1:64" s="3" customFormat="1" ht="15" x14ac:dyDescent="0.25">
      <c r="A642" s="145" t="s">
        <v>1376</v>
      </c>
      <c r="B642" s="146"/>
      <c r="C642" s="146"/>
      <c r="D642" s="146"/>
      <c r="E642" s="146"/>
      <c r="F642" s="146"/>
      <c r="G642" s="146"/>
      <c r="H642" s="146"/>
      <c r="I642" s="146"/>
      <c r="J642" s="146"/>
      <c r="K642" s="147"/>
      <c r="L642" s="55">
        <v>1805842</v>
      </c>
      <c r="M642" s="55"/>
      <c r="N642" s="55"/>
      <c r="O642" s="55"/>
      <c r="BK642" s="35"/>
      <c r="BL642" s="2" t="s">
        <v>1376</v>
      </c>
    </row>
    <row r="643" spans="1:64" s="3" customFormat="1" ht="15" x14ac:dyDescent="0.25">
      <c r="A643" s="145" t="s">
        <v>1377</v>
      </c>
      <c r="B643" s="146"/>
      <c r="C643" s="146"/>
      <c r="D643" s="146"/>
      <c r="E643" s="146"/>
      <c r="F643" s="146"/>
      <c r="G643" s="146"/>
      <c r="H643" s="146"/>
      <c r="I643" s="146"/>
      <c r="J643" s="146"/>
      <c r="K643" s="147"/>
      <c r="L643" s="55">
        <v>1048033</v>
      </c>
      <c r="M643" s="55"/>
      <c r="N643" s="55"/>
      <c r="O643" s="55"/>
      <c r="BK643" s="35"/>
      <c r="BL643" s="2" t="s">
        <v>1377</v>
      </c>
    </row>
    <row r="644" spans="1:64" s="3" customFormat="1" ht="15" x14ac:dyDescent="0.25">
      <c r="A644" s="145" t="s">
        <v>1352</v>
      </c>
      <c r="B644" s="146"/>
      <c r="C644" s="146"/>
      <c r="D644" s="146"/>
      <c r="E644" s="146"/>
      <c r="F644" s="146"/>
      <c r="G644" s="146"/>
      <c r="H644" s="146"/>
      <c r="I644" s="146"/>
      <c r="J644" s="146"/>
      <c r="K644" s="147"/>
      <c r="L644" s="55">
        <v>5950931</v>
      </c>
      <c r="M644" s="55"/>
      <c r="N644" s="55"/>
      <c r="O644" s="55"/>
      <c r="BK644" s="35"/>
      <c r="BL644" s="2" t="s">
        <v>1352</v>
      </c>
    </row>
    <row r="645" spans="1:64" s="3" customFormat="1" ht="15" x14ac:dyDescent="0.25">
      <c r="A645" s="145" t="s">
        <v>1378</v>
      </c>
      <c r="B645" s="146"/>
      <c r="C645" s="146"/>
      <c r="D645" s="146"/>
      <c r="E645" s="146"/>
      <c r="F645" s="146"/>
      <c r="G645" s="146"/>
      <c r="H645" s="146"/>
      <c r="I645" s="146"/>
      <c r="J645" s="146"/>
      <c r="K645" s="147"/>
      <c r="L645" s="55"/>
      <c r="M645" s="55"/>
      <c r="N645" s="55"/>
      <c r="O645" s="55"/>
      <c r="BK645" s="35"/>
      <c r="BL645" s="2" t="s">
        <v>1378</v>
      </c>
    </row>
    <row r="646" spans="1:64" s="3" customFormat="1" ht="15" x14ac:dyDescent="0.25">
      <c r="A646" s="145" t="s">
        <v>1379</v>
      </c>
      <c r="B646" s="146"/>
      <c r="C646" s="146"/>
      <c r="D646" s="146"/>
      <c r="E646" s="146"/>
      <c r="F646" s="146"/>
      <c r="G646" s="146"/>
      <c r="H646" s="146"/>
      <c r="I646" s="146"/>
      <c r="J646" s="146"/>
      <c r="K646" s="147"/>
      <c r="L646" s="55">
        <v>2336872</v>
      </c>
      <c r="M646" s="55">
        <v>1102133</v>
      </c>
      <c r="N646" s="55">
        <v>130432</v>
      </c>
      <c r="O646" s="55">
        <v>1104307</v>
      </c>
      <c r="BK646" s="35"/>
      <c r="BL646" s="2" t="s">
        <v>1379</v>
      </c>
    </row>
    <row r="647" spans="1:64" s="3" customFormat="1" ht="15" x14ac:dyDescent="0.25">
      <c r="A647" s="145" t="s">
        <v>1380</v>
      </c>
      <c r="B647" s="146"/>
      <c r="C647" s="146"/>
      <c r="D647" s="146"/>
      <c r="E647" s="146"/>
      <c r="F647" s="146"/>
      <c r="G647" s="146"/>
      <c r="H647" s="146"/>
      <c r="I647" s="146"/>
      <c r="J647" s="146"/>
      <c r="K647" s="147"/>
      <c r="L647" s="55">
        <v>1069069</v>
      </c>
      <c r="M647" s="55"/>
      <c r="N647" s="55"/>
      <c r="O647" s="55"/>
      <c r="BK647" s="35"/>
      <c r="BL647" s="2" t="s">
        <v>1380</v>
      </c>
    </row>
    <row r="648" spans="1:64" s="3" customFormat="1" ht="15" x14ac:dyDescent="0.25">
      <c r="A648" s="145" t="s">
        <v>1381</v>
      </c>
      <c r="B648" s="146"/>
      <c r="C648" s="146"/>
      <c r="D648" s="146"/>
      <c r="E648" s="146"/>
      <c r="F648" s="146"/>
      <c r="G648" s="146"/>
      <c r="H648" s="146"/>
      <c r="I648" s="146"/>
      <c r="J648" s="146"/>
      <c r="K648" s="147"/>
      <c r="L648" s="55">
        <v>606173</v>
      </c>
      <c r="M648" s="55"/>
      <c r="N648" s="55"/>
      <c r="O648" s="55"/>
      <c r="BK648" s="35"/>
      <c r="BL648" s="2" t="s">
        <v>1381</v>
      </c>
    </row>
    <row r="649" spans="1:64" s="3" customFormat="1" ht="15" x14ac:dyDescent="0.25">
      <c r="A649" s="145" t="s">
        <v>1352</v>
      </c>
      <c r="B649" s="146"/>
      <c r="C649" s="146"/>
      <c r="D649" s="146"/>
      <c r="E649" s="146"/>
      <c r="F649" s="146"/>
      <c r="G649" s="146"/>
      <c r="H649" s="146"/>
      <c r="I649" s="146"/>
      <c r="J649" s="146"/>
      <c r="K649" s="147"/>
      <c r="L649" s="55">
        <v>4012114</v>
      </c>
      <c r="M649" s="55"/>
      <c r="N649" s="55"/>
      <c r="O649" s="55"/>
      <c r="BK649" s="35"/>
      <c r="BL649" s="2" t="s">
        <v>1352</v>
      </c>
    </row>
    <row r="650" spans="1:64" s="3" customFormat="1" ht="15" x14ac:dyDescent="0.25">
      <c r="A650" s="145" t="s">
        <v>1382</v>
      </c>
      <c r="B650" s="146"/>
      <c r="C650" s="146"/>
      <c r="D650" s="146"/>
      <c r="E650" s="146"/>
      <c r="F650" s="146"/>
      <c r="G650" s="146"/>
      <c r="H650" s="146"/>
      <c r="I650" s="146"/>
      <c r="J650" s="146"/>
      <c r="K650" s="147"/>
      <c r="L650" s="55"/>
      <c r="M650" s="55"/>
      <c r="N650" s="55"/>
      <c r="O650" s="55"/>
      <c r="BK650" s="35"/>
      <c r="BL650" s="2" t="s">
        <v>1382</v>
      </c>
    </row>
    <row r="651" spans="1:64" s="3" customFormat="1" ht="22.5" x14ac:dyDescent="0.25">
      <c r="A651" s="145" t="s">
        <v>1383</v>
      </c>
      <c r="B651" s="146"/>
      <c r="C651" s="146"/>
      <c r="D651" s="146"/>
      <c r="E651" s="146"/>
      <c r="F651" s="146"/>
      <c r="G651" s="146"/>
      <c r="H651" s="146"/>
      <c r="I651" s="146"/>
      <c r="J651" s="146"/>
      <c r="K651" s="147"/>
      <c r="L651" s="55">
        <v>17324317</v>
      </c>
      <c r="M651" s="55">
        <v>9052983</v>
      </c>
      <c r="N651" s="55" t="s">
        <v>1384</v>
      </c>
      <c r="O651" s="55">
        <v>7978336</v>
      </c>
      <c r="BK651" s="35"/>
      <c r="BL651" s="2" t="s">
        <v>1383</v>
      </c>
    </row>
    <row r="652" spans="1:64" s="3" customFormat="1" ht="15" x14ac:dyDescent="0.25">
      <c r="A652" s="145" t="s">
        <v>1385</v>
      </c>
      <c r="B652" s="146"/>
      <c r="C652" s="146"/>
      <c r="D652" s="146"/>
      <c r="E652" s="146"/>
      <c r="F652" s="146"/>
      <c r="G652" s="146"/>
      <c r="H652" s="146"/>
      <c r="I652" s="146"/>
      <c r="J652" s="146"/>
      <c r="K652" s="147"/>
      <c r="L652" s="55">
        <v>13502453</v>
      </c>
      <c r="M652" s="55"/>
      <c r="N652" s="55"/>
      <c r="O652" s="55"/>
      <c r="BK652" s="35"/>
      <c r="BL652" s="2" t="s">
        <v>1385</v>
      </c>
    </row>
    <row r="653" spans="1:64" s="3" customFormat="1" ht="15" x14ac:dyDescent="0.25">
      <c r="A653" s="145" t="s">
        <v>1386</v>
      </c>
      <c r="B653" s="146"/>
      <c r="C653" s="146"/>
      <c r="D653" s="146"/>
      <c r="E653" s="146"/>
      <c r="F653" s="146"/>
      <c r="G653" s="146"/>
      <c r="H653" s="146"/>
      <c r="I653" s="146"/>
      <c r="J653" s="146"/>
      <c r="K653" s="147"/>
      <c r="L653" s="55">
        <v>12308358</v>
      </c>
      <c r="M653" s="55"/>
      <c r="N653" s="55"/>
      <c r="O653" s="55"/>
      <c r="BK653" s="35"/>
      <c r="BL653" s="2" t="s">
        <v>1386</v>
      </c>
    </row>
    <row r="654" spans="1:64" s="3" customFormat="1" ht="15" x14ac:dyDescent="0.25">
      <c r="A654" s="145" t="s">
        <v>1352</v>
      </c>
      <c r="B654" s="146"/>
      <c r="C654" s="146"/>
      <c r="D654" s="146"/>
      <c r="E654" s="146"/>
      <c r="F654" s="146"/>
      <c r="G654" s="146"/>
      <c r="H654" s="146"/>
      <c r="I654" s="146"/>
      <c r="J654" s="146"/>
      <c r="K654" s="147"/>
      <c r="L654" s="55">
        <v>43135128</v>
      </c>
      <c r="M654" s="55"/>
      <c r="N654" s="55"/>
      <c r="O654" s="55"/>
      <c r="BK654" s="35"/>
      <c r="BL654" s="2" t="s">
        <v>1352</v>
      </c>
    </row>
    <row r="655" spans="1:64" s="3" customFormat="1" ht="15" x14ac:dyDescent="0.25">
      <c r="A655" s="145" t="s">
        <v>1387</v>
      </c>
      <c r="B655" s="146"/>
      <c r="C655" s="146"/>
      <c r="D655" s="146"/>
      <c r="E655" s="146"/>
      <c r="F655" s="146"/>
      <c r="G655" s="146"/>
      <c r="H655" s="146"/>
      <c r="I655" s="146"/>
      <c r="J655" s="146"/>
      <c r="K655" s="147"/>
      <c r="L655" s="55">
        <v>65815409</v>
      </c>
      <c r="M655" s="55"/>
      <c r="N655" s="55"/>
      <c r="O655" s="55"/>
      <c r="BK655" s="35"/>
      <c r="BL655" s="2" t="s">
        <v>1387</v>
      </c>
    </row>
    <row r="656" spans="1:64" s="3" customFormat="1" ht="15" x14ac:dyDescent="0.25">
      <c r="A656" s="145" t="s">
        <v>1388</v>
      </c>
      <c r="B656" s="146"/>
      <c r="C656" s="146"/>
      <c r="D656" s="146"/>
      <c r="E656" s="146"/>
      <c r="F656" s="146"/>
      <c r="G656" s="146"/>
      <c r="H656" s="146"/>
      <c r="I656" s="146"/>
      <c r="J656" s="146"/>
      <c r="K656" s="147"/>
      <c r="L656" s="55"/>
      <c r="M656" s="55"/>
      <c r="N656" s="55"/>
      <c r="O656" s="55"/>
      <c r="BK656" s="35"/>
      <c r="BL656" s="2" t="s">
        <v>1388</v>
      </c>
    </row>
    <row r="657" spans="1:64" s="3" customFormat="1" ht="15" x14ac:dyDescent="0.25">
      <c r="A657" s="145" t="s">
        <v>1389</v>
      </c>
      <c r="B657" s="146"/>
      <c r="C657" s="146"/>
      <c r="D657" s="146"/>
      <c r="E657" s="146"/>
      <c r="F657" s="146"/>
      <c r="G657" s="146"/>
      <c r="H657" s="146"/>
      <c r="I657" s="146"/>
      <c r="J657" s="146"/>
      <c r="K657" s="147"/>
      <c r="L657" s="55"/>
      <c r="M657" s="55"/>
      <c r="N657" s="55"/>
      <c r="O657" s="55"/>
      <c r="BK657" s="35"/>
      <c r="BL657" s="2" t="s">
        <v>1389</v>
      </c>
    </row>
    <row r="658" spans="1:64" s="3" customFormat="1" ht="22.5" x14ac:dyDescent="0.25">
      <c r="A658" s="145" t="s">
        <v>1390</v>
      </c>
      <c r="B658" s="146"/>
      <c r="C658" s="146"/>
      <c r="D658" s="146"/>
      <c r="E658" s="146"/>
      <c r="F658" s="146"/>
      <c r="G658" s="146"/>
      <c r="H658" s="146"/>
      <c r="I658" s="146"/>
      <c r="J658" s="146"/>
      <c r="K658" s="147"/>
      <c r="L658" s="55">
        <v>140931</v>
      </c>
      <c r="M658" s="55">
        <v>40166</v>
      </c>
      <c r="N658" s="55" t="s">
        <v>882</v>
      </c>
      <c r="O658" s="55">
        <v>91481</v>
      </c>
      <c r="BK658" s="35"/>
      <c r="BL658" s="2" t="s">
        <v>1390</v>
      </c>
    </row>
    <row r="659" spans="1:64" s="3" customFormat="1" ht="15" x14ac:dyDescent="0.25">
      <c r="A659" s="145" t="s">
        <v>1391</v>
      </c>
      <c r="B659" s="146"/>
      <c r="C659" s="146"/>
      <c r="D659" s="146"/>
      <c r="E659" s="146"/>
      <c r="F659" s="146"/>
      <c r="G659" s="146"/>
      <c r="H659" s="146"/>
      <c r="I659" s="146"/>
      <c r="J659" s="146"/>
      <c r="K659" s="147"/>
      <c r="L659" s="55">
        <v>39652</v>
      </c>
      <c r="M659" s="55"/>
      <c r="N659" s="55"/>
      <c r="O659" s="55"/>
      <c r="BK659" s="35"/>
      <c r="BL659" s="2" t="s">
        <v>1391</v>
      </c>
    </row>
    <row r="660" spans="1:64" s="3" customFormat="1" ht="15" x14ac:dyDescent="0.25">
      <c r="A660" s="145" t="s">
        <v>1392</v>
      </c>
      <c r="B660" s="146"/>
      <c r="C660" s="146"/>
      <c r="D660" s="146"/>
      <c r="E660" s="146"/>
      <c r="F660" s="146"/>
      <c r="G660" s="146"/>
      <c r="H660" s="146"/>
      <c r="I660" s="146"/>
      <c r="J660" s="146"/>
      <c r="K660" s="147"/>
      <c r="L660" s="55">
        <v>19826</v>
      </c>
      <c r="M660" s="55"/>
      <c r="N660" s="55"/>
      <c r="O660" s="55"/>
      <c r="BK660" s="35"/>
      <c r="BL660" s="2" t="s">
        <v>1392</v>
      </c>
    </row>
    <row r="661" spans="1:64" s="3" customFormat="1" ht="15" x14ac:dyDescent="0.25">
      <c r="A661" s="145" t="s">
        <v>1352</v>
      </c>
      <c r="B661" s="146"/>
      <c r="C661" s="146"/>
      <c r="D661" s="146"/>
      <c r="E661" s="146"/>
      <c r="F661" s="146"/>
      <c r="G661" s="146"/>
      <c r="H661" s="146"/>
      <c r="I661" s="146"/>
      <c r="J661" s="146"/>
      <c r="K661" s="147"/>
      <c r="L661" s="55">
        <v>200409</v>
      </c>
      <c r="M661" s="55"/>
      <c r="N661" s="55"/>
      <c r="O661" s="55"/>
      <c r="BK661" s="35"/>
      <c r="BL661" s="2" t="s">
        <v>1352</v>
      </c>
    </row>
    <row r="662" spans="1:64" s="3" customFormat="1" ht="15" x14ac:dyDescent="0.25">
      <c r="A662" s="145" t="s">
        <v>1393</v>
      </c>
      <c r="B662" s="146"/>
      <c r="C662" s="146"/>
      <c r="D662" s="146"/>
      <c r="E662" s="146"/>
      <c r="F662" s="146"/>
      <c r="G662" s="146"/>
      <c r="H662" s="146"/>
      <c r="I662" s="146"/>
      <c r="J662" s="146"/>
      <c r="K662" s="147"/>
      <c r="L662" s="55"/>
      <c r="M662" s="55"/>
      <c r="N662" s="55"/>
      <c r="O662" s="55"/>
      <c r="BK662" s="35"/>
      <c r="BL662" s="2" t="s">
        <v>1393</v>
      </c>
    </row>
    <row r="663" spans="1:64" s="3" customFormat="1" ht="22.5" x14ac:dyDescent="0.25">
      <c r="A663" s="145" t="s">
        <v>1394</v>
      </c>
      <c r="B663" s="146"/>
      <c r="C663" s="146"/>
      <c r="D663" s="146"/>
      <c r="E663" s="146"/>
      <c r="F663" s="146"/>
      <c r="G663" s="146"/>
      <c r="H663" s="146"/>
      <c r="I663" s="146"/>
      <c r="J663" s="146"/>
      <c r="K663" s="147"/>
      <c r="L663" s="55">
        <v>798428</v>
      </c>
      <c r="M663" s="55">
        <v>958</v>
      </c>
      <c r="N663" s="55" t="s">
        <v>902</v>
      </c>
      <c r="O663" s="55">
        <v>795914</v>
      </c>
      <c r="BK663" s="35"/>
      <c r="BL663" s="2" t="s">
        <v>1394</v>
      </c>
    </row>
    <row r="664" spans="1:64" s="3" customFormat="1" ht="15" x14ac:dyDescent="0.25">
      <c r="A664" s="145" t="s">
        <v>1395</v>
      </c>
      <c r="B664" s="146"/>
      <c r="C664" s="146"/>
      <c r="D664" s="146"/>
      <c r="E664" s="146"/>
      <c r="F664" s="146"/>
      <c r="G664" s="146"/>
      <c r="H664" s="146"/>
      <c r="I664" s="146"/>
      <c r="J664" s="146"/>
      <c r="K664" s="147"/>
      <c r="L664" s="55">
        <v>1372</v>
      </c>
      <c r="M664" s="55"/>
      <c r="N664" s="55"/>
      <c r="O664" s="55"/>
      <c r="BK664" s="35"/>
      <c r="BL664" s="2" t="s">
        <v>1395</v>
      </c>
    </row>
    <row r="665" spans="1:64" s="3" customFormat="1" ht="15" x14ac:dyDescent="0.25">
      <c r="A665" s="145" t="s">
        <v>1396</v>
      </c>
      <c r="B665" s="146"/>
      <c r="C665" s="146"/>
      <c r="D665" s="146"/>
      <c r="E665" s="146"/>
      <c r="F665" s="146"/>
      <c r="G665" s="146"/>
      <c r="H665" s="146"/>
      <c r="I665" s="146"/>
      <c r="J665" s="146"/>
      <c r="K665" s="147"/>
      <c r="L665" s="55">
        <v>701</v>
      </c>
      <c r="M665" s="55"/>
      <c r="N665" s="55"/>
      <c r="O665" s="55"/>
      <c r="BK665" s="35"/>
      <c r="BL665" s="2" t="s">
        <v>1396</v>
      </c>
    </row>
    <row r="666" spans="1:64" s="3" customFormat="1" ht="15" x14ac:dyDescent="0.25">
      <c r="A666" s="145" t="s">
        <v>1352</v>
      </c>
      <c r="B666" s="146"/>
      <c r="C666" s="146"/>
      <c r="D666" s="146"/>
      <c r="E666" s="146"/>
      <c r="F666" s="146"/>
      <c r="G666" s="146"/>
      <c r="H666" s="146"/>
      <c r="I666" s="146"/>
      <c r="J666" s="146"/>
      <c r="K666" s="147"/>
      <c r="L666" s="55">
        <v>800501</v>
      </c>
      <c r="M666" s="55"/>
      <c r="N666" s="55"/>
      <c r="O666" s="55"/>
      <c r="BK666" s="35"/>
      <c r="BL666" s="2" t="s">
        <v>1352</v>
      </c>
    </row>
    <row r="667" spans="1:64" s="3" customFormat="1" ht="15" x14ac:dyDescent="0.25">
      <c r="A667" s="145" t="s">
        <v>1387</v>
      </c>
      <c r="B667" s="146"/>
      <c r="C667" s="146"/>
      <c r="D667" s="146"/>
      <c r="E667" s="146"/>
      <c r="F667" s="146"/>
      <c r="G667" s="146"/>
      <c r="H667" s="146"/>
      <c r="I667" s="146"/>
      <c r="J667" s="146"/>
      <c r="K667" s="147"/>
      <c r="L667" s="55">
        <v>1000910</v>
      </c>
      <c r="M667" s="55"/>
      <c r="N667" s="55"/>
      <c r="O667" s="55"/>
      <c r="BK667" s="35"/>
      <c r="BL667" s="2" t="s">
        <v>1387</v>
      </c>
    </row>
    <row r="668" spans="1:64" s="3" customFormat="1" ht="15" x14ac:dyDescent="0.25">
      <c r="A668" s="145" t="s">
        <v>513</v>
      </c>
      <c r="B668" s="146"/>
      <c r="C668" s="146"/>
      <c r="D668" s="146"/>
      <c r="E668" s="146"/>
      <c r="F668" s="146"/>
      <c r="G668" s="146"/>
      <c r="H668" s="146"/>
      <c r="I668" s="146"/>
      <c r="J668" s="146"/>
      <c r="K668" s="147"/>
      <c r="L668" s="55">
        <v>66816319</v>
      </c>
      <c r="M668" s="55"/>
      <c r="N668" s="55"/>
      <c r="O668" s="55"/>
      <c r="BK668" s="35"/>
      <c r="BL668" s="2" t="s">
        <v>513</v>
      </c>
    </row>
    <row r="669" spans="1:64" s="3" customFormat="1" ht="15" x14ac:dyDescent="0.25">
      <c r="A669" s="145" t="s">
        <v>514</v>
      </c>
      <c r="B669" s="146"/>
      <c r="C669" s="146"/>
      <c r="D669" s="146"/>
      <c r="E669" s="146"/>
      <c r="F669" s="146"/>
      <c r="G669" s="146"/>
      <c r="H669" s="146"/>
      <c r="I669" s="146"/>
      <c r="J669" s="146"/>
      <c r="K669" s="147"/>
      <c r="L669" s="55"/>
      <c r="M669" s="55"/>
      <c r="N669" s="55"/>
      <c r="O669" s="55"/>
      <c r="BK669" s="35"/>
      <c r="BL669" s="2" t="s">
        <v>514</v>
      </c>
    </row>
    <row r="670" spans="1:64" s="3" customFormat="1" ht="15" x14ac:dyDescent="0.25">
      <c r="A670" s="145" t="s">
        <v>515</v>
      </c>
      <c r="B670" s="146"/>
      <c r="C670" s="146"/>
      <c r="D670" s="146"/>
      <c r="E670" s="146"/>
      <c r="F670" s="146"/>
      <c r="G670" s="146"/>
      <c r="H670" s="146"/>
      <c r="I670" s="146"/>
      <c r="J670" s="146"/>
      <c r="K670" s="147"/>
      <c r="L670" s="55">
        <v>14727420</v>
      </c>
      <c r="M670" s="55"/>
      <c r="N670" s="55"/>
      <c r="O670" s="55"/>
      <c r="BK670" s="35"/>
      <c r="BL670" s="2" t="s">
        <v>515</v>
      </c>
    </row>
    <row r="671" spans="1:64" s="3" customFormat="1" ht="15" x14ac:dyDescent="0.25">
      <c r="A671" s="145" t="s">
        <v>516</v>
      </c>
      <c r="B671" s="146"/>
      <c r="C671" s="146"/>
      <c r="D671" s="146"/>
      <c r="E671" s="146"/>
      <c r="F671" s="146"/>
      <c r="G671" s="146"/>
      <c r="H671" s="146"/>
      <c r="I671" s="146"/>
      <c r="J671" s="146"/>
      <c r="K671" s="147"/>
      <c r="L671" s="55">
        <v>16150030</v>
      </c>
      <c r="M671" s="55"/>
      <c r="N671" s="55"/>
      <c r="O671" s="55"/>
      <c r="BK671" s="35"/>
      <c r="BL671" s="2" t="s">
        <v>516</v>
      </c>
    </row>
    <row r="672" spans="1:64" s="3" customFormat="1" ht="15" x14ac:dyDescent="0.25">
      <c r="A672" s="145" t="s">
        <v>517</v>
      </c>
      <c r="B672" s="146"/>
      <c r="C672" s="146"/>
      <c r="D672" s="146"/>
      <c r="E672" s="146"/>
      <c r="F672" s="146"/>
      <c r="G672" s="146"/>
      <c r="H672" s="146"/>
      <c r="I672" s="146"/>
      <c r="J672" s="146"/>
      <c r="K672" s="147"/>
      <c r="L672" s="55">
        <v>733942</v>
      </c>
      <c r="M672" s="55"/>
      <c r="N672" s="55"/>
      <c r="O672" s="55"/>
      <c r="BK672" s="35"/>
      <c r="BL672" s="2" t="s">
        <v>517</v>
      </c>
    </row>
    <row r="673" spans="1:66" s="3" customFormat="1" ht="15" x14ac:dyDescent="0.25">
      <c r="A673" s="145" t="s">
        <v>518</v>
      </c>
      <c r="B673" s="146"/>
      <c r="C673" s="146"/>
      <c r="D673" s="146"/>
      <c r="E673" s="146"/>
      <c r="F673" s="146"/>
      <c r="G673" s="146"/>
      <c r="H673" s="146"/>
      <c r="I673" s="146"/>
      <c r="J673" s="146"/>
      <c r="K673" s="147"/>
      <c r="L673" s="55">
        <v>324538</v>
      </c>
      <c r="M673" s="55"/>
      <c r="N673" s="55"/>
      <c r="O673" s="55"/>
      <c r="BK673" s="35"/>
      <c r="BL673" s="2" t="s">
        <v>518</v>
      </c>
    </row>
    <row r="674" spans="1:66" s="3" customFormat="1" ht="15" x14ac:dyDescent="0.25">
      <c r="A674" s="145" t="s">
        <v>519</v>
      </c>
      <c r="B674" s="146"/>
      <c r="C674" s="146"/>
      <c r="D674" s="146"/>
      <c r="E674" s="146"/>
      <c r="F674" s="146"/>
      <c r="G674" s="146"/>
      <c r="H674" s="146"/>
      <c r="I674" s="146"/>
      <c r="J674" s="146"/>
      <c r="K674" s="147"/>
      <c r="L674" s="55">
        <v>19589085</v>
      </c>
      <c r="M674" s="55"/>
      <c r="N674" s="55"/>
      <c r="O674" s="55"/>
      <c r="BK674" s="35"/>
      <c r="BL674" s="2" t="s">
        <v>519</v>
      </c>
    </row>
    <row r="675" spans="1:66" s="3" customFormat="1" ht="15" x14ac:dyDescent="0.25">
      <c r="A675" s="145" t="s">
        <v>520</v>
      </c>
      <c r="B675" s="146"/>
      <c r="C675" s="146"/>
      <c r="D675" s="146"/>
      <c r="E675" s="146"/>
      <c r="F675" s="146"/>
      <c r="G675" s="146"/>
      <c r="H675" s="146"/>
      <c r="I675" s="146"/>
      <c r="J675" s="146"/>
      <c r="K675" s="147"/>
      <c r="L675" s="55">
        <v>15615842</v>
      </c>
      <c r="M675" s="55"/>
      <c r="N675" s="55"/>
      <c r="O675" s="55"/>
      <c r="BK675" s="35"/>
      <c r="BL675" s="2" t="s">
        <v>520</v>
      </c>
    </row>
    <row r="676" spans="1:66" s="3" customFormat="1" ht="15" x14ac:dyDescent="0.25">
      <c r="A676" s="145" t="s">
        <v>521</v>
      </c>
      <c r="B676" s="146"/>
      <c r="C676" s="146"/>
      <c r="D676" s="146"/>
      <c r="E676" s="146"/>
      <c r="F676" s="146"/>
      <c r="G676" s="146"/>
      <c r="H676" s="146"/>
      <c r="I676" s="146"/>
      <c r="J676" s="146"/>
      <c r="K676" s="147"/>
      <c r="L676" s="55">
        <v>3474449</v>
      </c>
      <c r="M676" s="55"/>
      <c r="N676" s="55"/>
      <c r="O676" s="55"/>
      <c r="BK676" s="35"/>
      <c r="BL676" s="2" t="s">
        <v>521</v>
      </c>
    </row>
    <row r="677" spans="1:66" s="3" customFormat="1" ht="15" x14ac:dyDescent="0.25">
      <c r="A677" s="142" t="s">
        <v>513</v>
      </c>
      <c r="B677" s="143"/>
      <c r="C677" s="143"/>
      <c r="D677" s="143"/>
      <c r="E677" s="143"/>
      <c r="F677" s="143"/>
      <c r="G677" s="143"/>
      <c r="H677" s="143"/>
      <c r="I677" s="143"/>
      <c r="J677" s="143"/>
      <c r="K677" s="144"/>
      <c r="L677" s="33">
        <v>70290768</v>
      </c>
      <c r="M677" s="33"/>
      <c r="N677" s="33"/>
      <c r="O677" s="33"/>
      <c r="BK677" s="35"/>
      <c r="BM677" s="35" t="s">
        <v>513</v>
      </c>
    </row>
    <row r="678" spans="1:66" s="3" customFormat="1" ht="15" x14ac:dyDescent="0.25">
      <c r="A678" s="145" t="s">
        <v>522</v>
      </c>
      <c r="B678" s="146"/>
      <c r="C678" s="146"/>
      <c r="D678" s="146"/>
      <c r="E678" s="146"/>
      <c r="F678" s="146"/>
      <c r="G678" s="146"/>
      <c r="H678" s="146"/>
      <c r="I678" s="146"/>
      <c r="J678" s="146"/>
      <c r="K678" s="147"/>
      <c r="L678" s="55">
        <v>1476106</v>
      </c>
      <c r="M678" s="55"/>
      <c r="N678" s="55"/>
      <c r="O678" s="55"/>
      <c r="BK678" s="35"/>
      <c r="BL678" s="2" t="s">
        <v>522</v>
      </c>
      <c r="BM678" s="35"/>
    </row>
    <row r="679" spans="1:66" s="3" customFormat="1" ht="15" x14ac:dyDescent="0.25">
      <c r="A679" s="145" t="s">
        <v>523</v>
      </c>
      <c r="B679" s="146"/>
      <c r="C679" s="146"/>
      <c r="D679" s="146"/>
      <c r="E679" s="146"/>
      <c r="F679" s="146"/>
      <c r="G679" s="146"/>
      <c r="H679" s="146"/>
      <c r="I679" s="146"/>
      <c r="J679" s="146"/>
      <c r="K679" s="147"/>
      <c r="L679" s="55">
        <v>2460177</v>
      </c>
      <c r="M679" s="55"/>
      <c r="N679" s="55"/>
      <c r="O679" s="55"/>
      <c r="BK679" s="35"/>
      <c r="BL679" s="2" t="s">
        <v>523</v>
      </c>
      <c r="BM679" s="35"/>
    </row>
    <row r="680" spans="1:66" s="3" customFormat="1" ht="15" x14ac:dyDescent="0.25">
      <c r="A680" s="145" t="s">
        <v>524</v>
      </c>
      <c r="B680" s="146"/>
      <c r="C680" s="146"/>
      <c r="D680" s="146"/>
      <c r="E680" s="146"/>
      <c r="F680" s="146"/>
      <c r="G680" s="146"/>
      <c r="H680" s="146"/>
      <c r="I680" s="146"/>
      <c r="J680" s="146"/>
      <c r="K680" s="147"/>
      <c r="L680" s="55">
        <v>1757269</v>
      </c>
      <c r="M680" s="55"/>
      <c r="N680" s="55"/>
      <c r="O680" s="55"/>
      <c r="BK680" s="35"/>
      <c r="BL680" s="2" t="s">
        <v>524</v>
      </c>
      <c r="BM680" s="35"/>
    </row>
    <row r="681" spans="1:66" s="3" customFormat="1" ht="15" x14ac:dyDescent="0.25">
      <c r="A681" s="145" t="s">
        <v>525</v>
      </c>
      <c r="B681" s="146"/>
      <c r="C681" s="146"/>
      <c r="D681" s="146"/>
      <c r="E681" s="146"/>
      <c r="F681" s="146"/>
      <c r="G681" s="146"/>
      <c r="H681" s="146"/>
      <c r="I681" s="146"/>
      <c r="J681" s="146"/>
      <c r="K681" s="147"/>
      <c r="L681" s="55">
        <v>1405815</v>
      </c>
      <c r="M681" s="55"/>
      <c r="N681" s="55"/>
      <c r="O681" s="55"/>
      <c r="BK681" s="35"/>
      <c r="BL681" s="2" t="s">
        <v>525</v>
      </c>
      <c r="BM681" s="35"/>
    </row>
    <row r="682" spans="1:66" s="3" customFormat="1" ht="15" x14ac:dyDescent="0.25">
      <c r="A682" s="142" t="s">
        <v>513</v>
      </c>
      <c r="B682" s="143"/>
      <c r="C682" s="143"/>
      <c r="D682" s="143"/>
      <c r="E682" s="143"/>
      <c r="F682" s="143"/>
      <c r="G682" s="143"/>
      <c r="H682" s="143"/>
      <c r="I682" s="143"/>
      <c r="J682" s="143"/>
      <c r="K682" s="144"/>
      <c r="L682" s="33">
        <v>77390135</v>
      </c>
      <c r="M682" s="33"/>
      <c r="N682" s="33"/>
      <c r="O682" s="33"/>
      <c r="BK682" s="35"/>
      <c r="BM682" s="35" t="s">
        <v>513</v>
      </c>
    </row>
    <row r="683" spans="1:66" s="3" customFormat="1" ht="15" x14ac:dyDescent="0.25">
      <c r="A683" s="145" t="s">
        <v>526</v>
      </c>
      <c r="B683" s="146"/>
      <c r="C683" s="146"/>
      <c r="D683" s="146"/>
      <c r="E683" s="146"/>
      <c r="F683" s="146"/>
      <c r="G683" s="146"/>
      <c r="H683" s="146"/>
      <c r="I683" s="146"/>
      <c r="J683" s="146"/>
      <c r="K683" s="147"/>
      <c r="L683" s="55">
        <v>2321704</v>
      </c>
      <c r="M683" s="55"/>
      <c r="N683" s="55"/>
      <c r="O683" s="55"/>
      <c r="BK683" s="35"/>
      <c r="BL683" s="2" t="s">
        <v>526</v>
      </c>
      <c r="BM683" s="35"/>
    </row>
    <row r="684" spans="1:66" s="3" customFormat="1" ht="15" x14ac:dyDescent="0.25">
      <c r="A684" s="142" t="s">
        <v>527</v>
      </c>
      <c r="B684" s="143"/>
      <c r="C684" s="143"/>
      <c r="D684" s="143"/>
      <c r="E684" s="143"/>
      <c r="F684" s="143"/>
      <c r="G684" s="143"/>
      <c r="H684" s="143"/>
      <c r="I684" s="143"/>
      <c r="J684" s="143"/>
      <c r="K684" s="144"/>
      <c r="L684" s="33">
        <v>79711839</v>
      </c>
      <c r="M684" s="33"/>
      <c r="N684" s="33"/>
      <c r="O684" s="33"/>
      <c r="BK684" s="35"/>
      <c r="BM684" s="35" t="s">
        <v>527</v>
      </c>
    </row>
    <row r="685" spans="1:66" s="3" customFormat="1" ht="15" x14ac:dyDescent="0.25">
      <c r="A685" s="145" t="s">
        <v>528</v>
      </c>
      <c r="B685" s="146"/>
      <c r="C685" s="146"/>
      <c r="D685" s="146"/>
      <c r="E685" s="146"/>
      <c r="F685" s="146"/>
      <c r="G685" s="146"/>
      <c r="H685" s="146"/>
      <c r="I685" s="146"/>
      <c r="J685" s="146"/>
      <c r="K685" s="147"/>
      <c r="L685" s="55">
        <v>15942367.800000001</v>
      </c>
      <c r="M685" s="55"/>
      <c r="N685" s="55"/>
      <c r="O685" s="55"/>
      <c r="BK685" s="35"/>
      <c r="BL685" s="2" t="s">
        <v>528</v>
      </c>
      <c r="BM685" s="35"/>
    </row>
    <row r="686" spans="1:66" s="3" customFormat="1" ht="15" x14ac:dyDescent="0.25">
      <c r="A686" s="142" t="s">
        <v>529</v>
      </c>
      <c r="B686" s="143"/>
      <c r="C686" s="143"/>
      <c r="D686" s="143"/>
      <c r="E686" s="143"/>
      <c r="F686" s="143"/>
      <c r="G686" s="143"/>
      <c r="H686" s="143"/>
      <c r="I686" s="143"/>
      <c r="J686" s="143"/>
      <c r="K686" s="144"/>
      <c r="L686" s="33">
        <v>95654206.799999997</v>
      </c>
      <c r="M686" s="33"/>
      <c r="N686" s="33"/>
      <c r="O686" s="33"/>
      <c r="BK686" s="35"/>
      <c r="BM686" s="35"/>
      <c r="BN686" s="35" t="s">
        <v>529</v>
      </c>
    </row>
    <row r="687" spans="1:66" s="3" customFormat="1" ht="53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66" s="3" customFormat="1" ht="15" x14ac:dyDescent="0.25">
      <c r="A688" s="4"/>
      <c r="B688" s="4"/>
      <c r="C688" s="4"/>
      <c r="D688" s="4"/>
      <c r="E688" s="4"/>
      <c r="F688" s="4"/>
      <c r="G688" s="4"/>
      <c r="H688" s="8"/>
      <c r="I688" s="56"/>
      <c r="J688" s="56"/>
      <c r="K688" s="56"/>
      <c r="L688" s="56"/>
      <c r="M688" s="4"/>
      <c r="N688" s="4"/>
      <c r="O688" s="4"/>
    </row>
  </sheetData>
  <mergeCells count="474">
    <mergeCell ref="A684:K684"/>
    <mergeCell ref="A685:K685"/>
    <mergeCell ref="A686:K686"/>
    <mergeCell ref="A679:K679"/>
    <mergeCell ref="A680:K680"/>
    <mergeCell ref="A681:K681"/>
    <mergeCell ref="A682:K682"/>
    <mergeCell ref="A683:K683"/>
    <mergeCell ref="A674:K674"/>
    <mergeCell ref="A675:K675"/>
    <mergeCell ref="A676:K676"/>
    <mergeCell ref="A677:K677"/>
    <mergeCell ref="A678:K678"/>
    <mergeCell ref="A669:K669"/>
    <mergeCell ref="A670:K670"/>
    <mergeCell ref="A671:K671"/>
    <mergeCell ref="A672:K672"/>
    <mergeCell ref="A673:K673"/>
    <mergeCell ref="A664:K664"/>
    <mergeCell ref="A665:K665"/>
    <mergeCell ref="A666:K666"/>
    <mergeCell ref="A667:K667"/>
    <mergeCell ref="A668:K668"/>
    <mergeCell ref="A659:K659"/>
    <mergeCell ref="A660:K660"/>
    <mergeCell ref="A661:K661"/>
    <mergeCell ref="A662:K662"/>
    <mergeCell ref="A663:K663"/>
    <mergeCell ref="A654:K654"/>
    <mergeCell ref="A655:K655"/>
    <mergeCell ref="A656:K656"/>
    <mergeCell ref="A657:K657"/>
    <mergeCell ref="A658:K658"/>
    <mergeCell ref="A649:K649"/>
    <mergeCell ref="A650:K650"/>
    <mergeCell ref="A651:K651"/>
    <mergeCell ref="A652:K652"/>
    <mergeCell ref="A653:K653"/>
    <mergeCell ref="A644:K644"/>
    <mergeCell ref="A645:K645"/>
    <mergeCell ref="A646:K646"/>
    <mergeCell ref="A647:K647"/>
    <mergeCell ref="A648:K648"/>
    <mergeCell ref="A639:K639"/>
    <mergeCell ref="A640:K640"/>
    <mergeCell ref="A641:K641"/>
    <mergeCell ref="A642:K642"/>
    <mergeCell ref="A643:K643"/>
    <mergeCell ref="A634:K634"/>
    <mergeCell ref="A635:K635"/>
    <mergeCell ref="A636:K636"/>
    <mergeCell ref="A637:K637"/>
    <mergeCell ref="A638:K638"/>
    <mergeCell ref="A629:K629"/>
    <mergeCell ref="A630:K630"/>
    <mergeCell ref="A631:K631"/>
    <mergeCell ref="A632:K632"/>
    <mergeCell ref="A633:K633"/>
    <mergeCell ref="A624:K624"/>
    <mergeCell ref="A625:K625"/>
    <mergeCell ref="A626:K626"/>
    <mergeCell ref="A627:K627"/>
    <mergeCell ref="A628:K628"/>
    <mergeCell ref="A619:K619"/>
    <mergeCell ref="A620:K620"/>
    <mergeCell ref="A621:K621"/>
    <mergeCell ref="A622:K622"/>
    <mergeCell ref="A623:K623"/>
    <mergeCell ref="A614:K614"/>
    <mergeCell ref="A615:K615"/>
    <mergeCell ref="A616:K616"/>
    <mergeCell ref="A617:K617"/>
    <mergeCell ref="A618:K618"/>
    <mergeCell ref="A609:K609"/>
    <mergeCell ref="A610:K610"/>
    <mergeCell ref="A611:K611"/>
    <mergeCell ref="A612:K612"/>
    <mergeCell ref="A613:K613"/>
    <mergeCell ref="A604:K604"/>
    <mergeCell ref="A605:K605"/>
    <mergeCell ref="A606:K606"/>
    <mergeCell ref="A607:K607"/>
    <mergeCell ref="A608:K608"/>
    <mergeCell ref="A599:K599"/>
    <mergeCell ref="A600:K600"/>
    <mergeCell ref="A601:K601"/>
    <mergeCell ref="A602:K602"/>
    <mergeCell ref="A603:K603"/>
    <mergeCell ref="A594:K594"/>
    <mergeCell ref="A595:K595"/>
    <mergeCell ref="A596:K596"/>
    <mergeCell ref="A597:K597"/>
    <mergeCell ref="A598:K598"/>
    <mergeCell ref="C589:E589"/>
    <mergeCell ref="A590:K590"/>
    <mergeCell ref="A591:K591"/>
    <mergeCell ref="A592:K592"/>
    <mergeCell ref="A593:K593"/>
    <mergeCell ref="C581:E581"/>
    <mergeCell ref="C585:E585"/>
    <mergeCell ref="C586:E586"/>
    <mergeCell ref="C587:E587"/>
    <mergeCell ref="C588:E588"/>
    <mergeCell ref="C573:E573"/>
    <mergeCell ref="C574:E574"/>
    <mergeCell ref="C575:E575"/>
    <mergeCell ref="C579:E579"/>
    <mergeCell ref="C580:E580"/>
    <mergeCell ref="C562:E562"/>
    <mergeCell ref="C563:E563"/>
    <mergeCell ref="C567:E567"/>
    <mergeCell ref="C568:E568"/>
    <mergeCell ref="C569:E569"/>
    <mergeCell ref="C554:E554"/>
    <mergeCell ref="C555:E555"/>
    <mergeCell ref="C559:E559"/>
    <mergeCell ref="C560:E560"/>
    <mergeCell ref="C561:E561"/>
    <mergeCell ref="C546:E546"/>
    <mergeCell ref="C547:E547"/>
    <mergeCell ref="C548:E548"/>
    <mergeCell ref="C552:E552"/>
    <mergeCell ref="C553:E553"/>
    <mergeCell ref="C538:E538"/>
    <mergeCell ref="C539:E539"/>
    <mergeCell ref="C540:E540"/>
    <mergeCell ref="C541:E541"/>
    <mergeCell ref="C542:E542"/>
    <mergeCell ref="C527:E527"/>
    <mergeCell ref="C531:E531"/>
    <mergeCell ref="C532:E532"/>
    <mergeCell ref="C533:E533"/>
    <mergeCell ref="C534:E534"/>
    <mergeCell ref="C519:E519"/>
    <mergeCell ref="C520:E520"/>
    <mergeCell ref="C521:E521"/>
    <mergeCell ref="C525:E525"/>
    <mergeCell ref="C526:E526"/>
    <mergeCell ref="C511:E511"/>
    <mergeCell ref="C512:E512"/>
    <mergeCell ref="C513:E513"/>
    <mergeCell ref="A514:O514"/>
    <mergeCell ref="C515:E515"/>
    <mergeCell ref="C503:E503"/>
    <mergeCell ref="C504:E504"/>
    <mergeCell ref="C508:E508"/>
    <mergeCell ref="C509:E509"/>
    <mergeCell ref="C510:E510"/>
    <mergeCell ref="C495:E495"/>
    <mergeCell ref="C499:E499"/>
    <mergeCell ref="C500:E500"/>
    <mergeCell ref="C501:E501"/>
    <mergeCell ref="C502:E502"/>
    <mergeCell ref="C490:E490"/>
    <mergeCell ref="C491:E491"/>
    <mergeCell ref="C492:E492"/>
    <mergeCell ref="C493:E493"/>
    <mergeCell ref="A494:O494"/>
    <mergeCell ref="C482:E482"/>
    <mergeCell ref="C483:E483"/>
    <mergeCell ref="C484:E484"/>
    <mergeCell ref="C488:E488"/>
    <mergeCell ref="C489:E489"/>
    <mergeCell ref="A474:O474"/>
    <mergeCell ref="C475:E475"/>
    <mergeCell ref="C479:E479"/>
    <mergeCell ref="C480:E480"/>
    <mergeCell ref="C481:E481"/>
    <mergeCell ref="C469:E469"/>
    <mergeCell ref="C470:E470"/>
    <mergeCell ref="C471:E471"/>
    <mergeCell ref="C472:E472"/>
    <mergeCell ref="C473:E473"/>
    <mergeCell ref="C461:E461"/>
    <mergeCell ref="C462:E462"/>
    <mergeCell ref="C463:E463"/>
    <mergeCell ref="C464:E464"/>
    <mergeCell ref="C468:E468"/>
    <mergeCell ref="C453:E453"/>
    <mergeCell ref="C454:E454"/>
    <mergeCell ref="C455:E455"/>
    <mergeCell ref="C459:E459"/>
    <mergeCell ref="C460:E460"/>
    <mergeCell ref="C445:E445"/>
    <mergeCell ref="C449:E449"/>
    <mergeCell ref="C450:E450"/>
    <mergeCell ref="C451:E451"/>
    <mergeCell ref="C452:E452"/>
    <mergeCell ref="C440:E440"/>
    <mergeCell ref="C441:E441"/>
    <mergeCell ref="C442:E442"/>
    <mergeCell ref="C443:E443"/>
    <mergeCell ref="C444:E444"/>
    <mergeCell ref="C429:E429"/>
    <mergeCell ref="C433:E433"/>
    <mergeCell ref="C434:E434"/>
    <mergeCell ref="A435:O435"/>
    <mergeCell ref="C436:E436"/>
    <mergeCell ref="C424:E424"/>
    <mergeCell ref="C425:E425"/>
    <mergeCell ref="C426:E426"/>
    <mergeCell ref="C427:E427"/>
    <mergeCell ref="C428:E428"/>
    <mergeCell ref="C416:E416"/>
    <mergeCell ref="C417:E417"/>
    <mergeCell ref="C418:E418"/>
    <mergeCell ref="A419:O419"/>
    <mergeCell ref="C420:E420"/>
    <mergeCell ref="C408:E408"/>
    <mergeCell ref="A409:O409"/>
    <mergeCell ref="C410:E410"/>
    <mergeCell ref="C414:E414"/>
    <mergeCell ref="C415:E415"/>
    <mergeCell ref="C400:E400"/>
    <mergeCell ref="C404:E404"/>
    <mergeCell ref="C405:E405"/>
    <mergeCell ref="C406:E406"/>
    <mergeCell ref="C407:E407"/>
    <mergeCell ref="C395:E395"/>
    <mergeCell ref="C396:E396"/>
    <mergeCell ref="C397:E397"/>
    <mergeCell ref="A398:O398"/>
    <mergeCell ref="A399:O399"/>
    <mergeCell ref="C381:E381"/>
    <mergeCell ref="C385:E385"/>
    <mergeCell ref="C386:E386"/>
    <mergeCell ref="C390:E390"/>
    <mergeCell ref="C391:E391"/>
    <mergeCell ref="C373:E373"/>
    <mergeCell ref="C374:E374"/>
    <mergeCell ref="C378:E378"/>
    <mergeCell ref="C379:E379"/>
    <mergeCell ref="A380:O380"/>
    <mergeCell ref="C365:E365"/>
    <mergeCell ref="C366:E366"/>
    <mergeCell ref="A367:O367"/>
    <mergeCell ref="C368:E368"/>
    <mergeCell ref="C372:E372"/>
    <mergeCell ref="C354:E354"/>
    <mergeCell ref="C355:E355"/>
    <mergeCell ref="C359:E359"/>
    <mergeCell ref="C360:E360"/>
    <mergeCell ref="C364:E364"/>
    <mergeCell ref="C346:E346"/>
    <mergeCell ref="C347:E347"/>
    <mergeCell ref="C348:E348"/>
    <mergeCell ref="A349:O349"/>
    <mergeCell ref="C350:E350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19:E319"/>
    <mergeCell ref="C323:E323"/>
    <mergeCell ref="C324:E324"/>
    <mergeCell ref="C328:E328"/>
    <mergeCell ref="C329:E329"/>
    <mergeCell ref="C311:E311"/>
    <mergeCell ref="C315:E315"/>
    <mergeCell ref="C316:E316"/>
    <mergeCell ref="C317:E317"/>
    <mergeCell ref="A318:O318"/>
    <mergeCell ref="C306:E306"/>
    <mergeCell ref="C307:E307"/>
    <mergeCell ref="C308:E308"/>
    <mergeCell ref="C309:E309"/>
    <mergeCell ref="C310:E310"/>
    <mergeCell ref="C298:E298"/>
    <mergeCell ref="C302:E302"/>
    <mergeCell ref="C303:E303"/>
    <mergeCell ref="C304:E304"/>
    <mergeCell ref="C305:E305"/>
    <mergeCell ref="A287:O287"/>
    <mergeCell ref="C288:E288"/>
    <mergeCell ref="C292:E292"/>
    <mergeCell ref="C293:E293"/>
    <mergeCell ref="C297:E297"/>
    <mergeCell ref="C282:E282"/>
    <mergeCell ref="C283:E283"/>
    <mergeCell ref="C284:E284"/>
    <mergeCell ref="C285:E285"/>
    <mergeCell ref="A286:O286"/>
    <mergeCell ref="C274:E274"/>
    <mergeCell ref="C275:E275"/>
    <mergeCell ref="C276:E276"/>
    <mergeCell ref="C277:E277"/>
    <mergeCell ref="C281:E281"/>
    <mergeCell ref="C266:E266"/>
    <mergeCell ref="C267:E267"/>
    <mergeCell ref="C268:E268"/>
    <mergeCell ref="C272:E272"/>
    <mergeCell ref="C273:E273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E259"/>
    <mergeCell ref="C260:E260"/>
    <mergeCell ref="C248:E248"/>
    <mergeCell ref="C249:E249"/>
    <mergeCell ref="C250:E250"/>
    <mergeCell ref="A251:O251"/>
    <mergeCell ref="C252:E252"/>
    <mergeCell ref="C240:E240"/>
    <mergeCell ref="C241:E241"/>
    <mergeCell ref="C242:E242"/>
    <mergeCell ref="C243:E243"/>
    <mergeCell ref="C247:E247"/>
    <mergeCell ref="A232:O232"/>
    <mergeCell ref="C233:E233"/>
    <mergeCell ref="C237:E237"/>
    <mergeCell ref="C238:E238"/>
    <mergeCell ref="C239:E239"/>
    <mergeCell ref="C224:E224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6:E206"/>
    <mergeCell ref="C207:E207"/>
    <mergeCell ref="C208:E208"/>
    <mergeCell ref="A209:O209"/>
    <mergeCell ref="C210:E210"/>
    <mergeCell ref="C195:E195"/>
    <mergeCell ref="C199:E199"/>
    <mergeCell ref="C200:E200"/>
    <mergeCell ref="C201:E201"/>
    <mergeCell ref="C202:E202"/>
    <mergeCell ref="C190:E190"/>
    <mergeCell ref="C191:E191"/>
    <mergeCell ref="C192:E192"/>
    <mergeCell ref="C193:E193"/>
    <mergeCell ref="C194:E194"/>
    <mergeCell ref="C182:E182"/>
    <mergeCell ref="C183:E183"/>
    <mergeCell ref="C184:E184"/>
    <mergeCell ref="C185:E185"/>
    <mergeCell ref="C189:E189"/>
    <mergeCell ref="C174:E174"/>
    <mergeCell ref="C175:E175"/>
    <mergeCell ref="C176:E176"/>
    <mergeCell ref="C177:E177"/>
    <mergeCell ref="C181:E181"/>
    <mergeCell ref="C163:E163"/>
    <mergeCell ref="C164:E164"/>
    <mergeCell ref="C165:E165"/>
    <mergeCell ref="C169:E169"/>
    <mergeCell ref="C170:E170"/>
    <mergeCell ref="C152:E152"/>
    <mergeCell ref="C153:E153"/>
    <mergeCell ref="C154:E154"/>
    <mergeCell ref="C158:E158"/>
    <mergeCell ref="C159:E159"/>
    <mergeCell ref="C141:E141"/>
    <mergeCell ref="C142:E142"/>
    <mergeCell ref="C143:E143"/>
    <mergeCell ref="C147:E147"/>
    <mergeCell ref="C148:E148"/>
    <mergeCell ref="C130:E130"/>
    <mergeCell ref="C134:E134"/>
    <mergeCell ref="C135:E135"/>
    <mergeCell ref="C136:E136"/>
    <mergeCell ref="C140:E140"/>
    <mergeCell ref="C122:E122"/>
    <mergeCell ref="C123:E123"/>
    <mergeCell ref="C127:E127"/>
    <mergeCell ref="C128:E128"/>
    <mergeCell ref="C129:E129"/>
    <mergeCell ref="C111:E111"/>
    <mergeCell ref="C115:E115"/>
    <mergeCell ref="C116:E116"/>
    <mergeCell ref="C117:E117"/>
    <mergeCell ref="C118:E118"/>
    <mergeCell ref="C106:E106"/>
    <mergeCell ref="C107:E107"/>
    <mergeCell ref="C108:E108"/>
    <mergeCell ref="C109:E109"/>
    <mergeCell ref="A110:O110"/>
    <mergeCell ref="C101:E101"/>
    <mergeCell ref="C102:E102"/>
    <mergeCell ref="C103:E103"/>
    <mergeCell ref="C104:E104"/>
    <mergeCell ref="C105:E105"/>
    <mergeCell ref="C93:E93"/>
    <mergeCell ref="C94:E94"/>
    <mergeCell ref="C98:E98"/>
    <mergeCell ref="C99:E99"/>
    <mergeCell ref="C100:E100"/>
    <mergeCell ref="C82:E82"/>
    <mergeCell ref="C83:E83"/>
    <mergeCell ref="C87:E87"/>
    <mergeCell ref="C88:E88"/>
    <mergeCell ref="C89:E89"/>
    <mergeCell ref="C71:E71"/>
    <mergeCell ref="C75:E75"/>
    <mergeCell ref="C76:E76"/>
    <mergeCell ref="C77:E77"/>
    <mergeCell ref="C78:E78"/>
    <mergeCell ref="C60:E60"/>
    <mergeCell ref="C64:E64"/>
    <mergeCell ref="C65:E65"/>
    <mergeCell ref="C66:E66"/>
    <mergeCell ref="C70:E70"/>
    <mergeCell ref="C52:E52"/>
    <mergeCell ref="C53:E53"/>
    <mergeCell ref="C57:E57"/>
    <mergeCell ref="C58:E58"/>
    <mergeCell ref="C59:E59"/>
    <mergeCell ref="A44:O44"/>
    <mergeCell ref="C45:E45"/>
    <mergeCell ref="C49:E49"/>
    <mergeCell ref="C50:E50"/>
    <mergeCell ref="C51:E51"/>
    <mergeCell ref="C39:E39"/>
    <mergeCell ref="C40:E40"/>
    <mergeCell ref="C41:E41"/>
    <mergeCell ref="A42:O42"/>
    <mergeCell ref="A43:O4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33:E33"/>
    <mergeCell ref="C21:E21"/>
    <mergeCell ref="A22:O22"/>
    <mergeCell ref="A23:O23"/>
    <mergeCell ref="C24:E24"/>
    <mergeCell ref="C28:E28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389"/>
  <sheetViews>
    <sheetView tabSelected="1"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1397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1398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1398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1399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3232.74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2258.1309999999999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451.27100000000002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878.41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1400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1400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2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2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2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138" t="s">
        <v>1401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1401</v>
      </c>
    </row>
    <row r="22" spans="1:62" s="3" customFormat="1" ht="15" x14ac:dyDescent="0.25">
      <c r="A22" s="138" t="s">
        <v>1402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1402</v>
      </c>
    </row>
    <row r="23" spans="1:62" s="3" customFormat="1" ht="15" x14ac:dyDescent="0.25">
      <c r="A23" s="133" t="s">
        <v>34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34</v>
      </c>
    </row>
    <row r="24" spans="1:62" s="3" customFormat="1" ht="90" x14ac:dyDescent="0.25">
      <c r="A24" s="29" t="s">
        <v>36</v>
      </c>
      <c r="B24" s="30" t="s">
        <v>70</v>
      </c>
      <c r="C24" s="136" t="s">
        <v>71</v>
      </c>
      <c r="D24" s="136"/>
      <c r="E24" s="136"/>
      <c r="F24" s="29" t="s">
        <v>72</v>
      </c>
      <c r="G24" s="32">
        <v>0.161</v>
      </c>
      <c r="H24" s="33" t="s">
        <v>73</v>
      </c>
      <c r="I24" s="33" t="s">
        <v>74</v>
      </c>
      <c r="J24" s="33">
        <v>1759.44</v>
      </c>
      <c r="K24" s="31" t="s">
        <v>42</v>
      </c>
      <c r="L24" s="33">
        <v>5249</v>
      </c>
      <c r="M24" s="33">
        <v>2737</v>
      </c>
      <c r="N24" s="34" t="s">
        <v>1403</v>
      </c>
      <c r="O24" s="33">
        <v>2452</v>
      </c>
      <c r="BG24" s="27"/>
      <c r="BH24" s="28"/>
      <c r="BI24" s="35" t="s">
        <v>71</v>
      </c>
    </row>
    <row r="25" spans="1:62" s="3" customFormat="1" ht="15" x14ac:dyDescent="0.25">
      <c r="A25" s="36"/>
      <c r="B25" s="37"/>
      <c r="C25" s="37"/>
      <c r="D25" s="37"/>
      <c r="E25" s="38" t="s">
        <v>1404</v>
      </c>
      <c r="F25" s="38"/>
      <c r="G25" s="39"/>
      <c r="H25" s="40"/>
      <c r="I25" s="11"/>
      <c r="J25" s="11"/>
      <c r="K25" s="11"/>
      <c r="L25" s="41">
        <v>3006</v>
      </c>
      <c r="M25" s="42"/>
      <c r="N25" s="42"/>
      <c r="O25" s="43"/>
      <c r="BG25" s="27"/>
      <c r="BH25" s="28"/>
      <c r="BI25" s="35"/>
    </row>
    <row r="26" spans="1:62" s="3" customFormat="1" ht="15" x14ac:dyDescent="0.25">
      <c r="A26" s="36"/>
      <c r="B26" s="37"/>
      <c r="C26" s="37"/>
      <c r="D26" s="37"/>
      <c r="E26" s="38" t="s">
        <v>1405</v>
      </c>
      <c r="F26" s="38"/>
      <c r="G26" s="39"/>
      <c r="H26" s="40"/>
      <c r="I26" s="11"/>
      <c r="J26" s="11"/>
      <c r="K26" s="11"/>
      <c r="L26" s="41">
        <v>1572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9827</v>
      </c>
      <c r="M27" s="42"/>
      <c r="N27" s="42"/>
      <c r="O27" s="43"/>
      <c r="BG27" s="27"/>
      <c r="BH27" s="28"/>
      <c r="BI27" s="35"/>
    </row>
    <row r="28" spans="1:62" s="3" customFormat="1" ht="23.25" x14ac:dyDescent="0.25">
      <c r="A28" s="45"/>
      <c r="B28" s="46" t="s">
        <v>78</v>
      </c>
      <c r="C28" s="141" t="s">
        <v>79</v>
      </c>
      <c r="D28" s="141"/>
      <c r="E28" s="141"/>
      <c r="F28" s="47" t="s">
        <v>80</v>
      </c>
      <c r="G28" s="39" t="s">
        <v>1406</v>
      </c>
      <c r="H28" s="48">
        <v>9042.7999999999993</v>
      </c>
      <c r="I28" s="48"/>
      <c r="J28" s="48">
        <v>9042.7999999999993</v>
      </c>
      <c r="K28" s="49"/>
      <c r="L28" s="48">
        <v>5.53</v>
      </c>
      <c r="M28" s="48"/>
      <c r="N28" s="48"/>
      <c r="O28" s="50">
        <v>5.53</v>
      </c>
      <c r="BG28" s="27"/>
      <c r="BH28" s="28"/>
      <c r="BI28" s="35"/>
      <c r="BJ28" s="19" t="s">
        <v>79</v>
      </c>
    </row>
    <row r="29" spans="1:62" s="3" customFormat="1" ht="22.5" x14ac:dyDescent="0.25">
      <c r="A29" s="45"/>
      <c r="B29" s="46" t="s">
        <v>82</v>
      </c>
      <c r="C29" s="141" t="s">
        <v>83</v>
      </c>
      <c r="D29" s="141"/>
      <c r="E29" s="141"/>
      <c r="F29" s="47" t="s">
        <v>80</v>
      </c>
      <c r="G29" s="39" t="s">
        <v>1407</v>
      </c>
      <c r="H29" s="48">
        <v>10207.56</v>
      </c>
      <c r="I29" s="48"/>
      <c r="J29" s="48">
        <v>10207.56</v>
      </c>
      <c r="K29" s="49"/>
      <c r="L29" s="48">
        <v>277.74</v>
      </c>
      <c r="M29" s="48"/>
      <c r="N29" s="48"/>
      <c r="O29" s="50">
        <v>277.74</v>
      </c>
      <c r="BG29" s="27"/>
      <c r="BH29" s="28"/>
      <c r="BI29" s="35"/>
      <c r="BJ29" s="19" t="s">
        <v>83</v>
      </c>
    </row>
    <row r="30" spans="1:62" s="3" customFormat="1" ht="90" x14ac:dyDescent="0.25">
      <c r="A30" s="29" t="s">
        <v>47</v>
      </c>
      <c r="B30" s="30" t="s">
        <v>1408</v>
      </c>
      <c r="C30" s="136" t="s">
        <v>1409</v>
      </c>
      <c r="D30" s="136"/>
      <c r="E30" s="136"/>
      <c r="F30" s="29" t="s">
        <v>88</v>
      </c>
      <c r="G30" s="44">
        <v>5.37</v>
      </c>
      <c r="H30" s="33">
        <v>140.16</v>
      </c>
      <c r="I30" s="33"/>
      <c r="J30" s="33">
        <v>140.16</v>
      </c>
      <c r="K30" s="31" t="s">
        <v>42</v>
      </c>
      <c r="L30" s="33">
        <v>6518</v>
      </c>
      <c r="M30" s="33"/>
      <c r="N30" s="34"/>
      <c r="O30" s="33">
        <v>6518</v>
      </c>
      <c r="BG30" s="27"/>
      <c r="BH30" s="28"/>
      <c r="BI30" s="35" t="s">
        <v>1409</v>
      </c>
      <c r="BJ30" s="19"/>
    </row>
    <row r="31" spans="1:62" s="3" customFormat="1" ht="90" x14ac:dyDescent="0.25">
      <c r="A31" s="29" t="s">
        <v>51</v>
      </c>
      <c r="B31" s="30" t="s">
        <v>1408</v>
      </c>
      <c r="C31" s="136" t="s">
        <v>90</v>
      </c>
      <c r="D31" s="136"/>
      <c r="E31" s="136"/>
      <c r="F31" s="29" t="s">
        <v>88</v>
      </c>
      <c r="G31" s="52">
        <v>27</v>
      </c>
      <c r="H31" s="33">
        <v>61.84</v>
      </c>
      <c r="I31" s="33"/>
      <c r="J31" s="33">
        <v>61.84</v>
      </c>
      <c r="K31" s="31" t="s">
        <v>42</v>
      </c>
      <c r="L31" s="33">
        <v>14459</v>
      </c>
      <c r="M31" s="33"/>
      <c r="N31" s="34"/>
      <c r="O31" s="33">
        <v>14459</v>
      </c>
      <c r="BG31" s="27"/>
      <c r="BH31" s="28"/>
      <c r="BI31" s="35" t="s">
        <v>90</v>
      </c>
      <c r="BJ31" s="19"/>
    </row>
    <row r="32" spans="1:62" s="3" customFormat="1" ht="90" x14ac:dyDescent="0.25">
      <c r="A32" s="29" t="s">
        <v>64</v>
      </c>
      <c r="B32" s="30" t="s">
        <v>1408</v>
      </c>
      <c r="C32" s="136" t="s">
        <v>112</v>
      </c>
      <c r="D32" s="136"/>
      <c r="E32" s="136"/>
      <c r="F32" s="29" t="s">
        <v>88</v>
      </c>
      <c r="G32" s="52">
        <v>3</v>
      </c>
      <c r="H32" s="33">
        <v>30.62</v>
      </c>
      <c r="I32" s="33"/>
      <c r="J32" s="33">
        <v>30.62</v>
      </c>
      <c r="K32" s="31" t="s">
        <v>42</v>
      </c>
      <c r="L32" s="33">
        <v>796</v>
      </c>
      <c r="M32" s="33"/>
      <c r="N32" s="34"/>
      <c r="O32" s="33">
        <v>796</v>
      </c>
      <c r="BG32" s="27"/>
      <c r="BH32" s="28"/>
      <c r="BI32" s="35" t="s">
        <v>112</v>
      </c>
      <c r="BJ32" s="19"/>
    </row>
    <row r="33" spans="1:62" s="3" customFormat="1" ht="90" x14ac:dyDescent="0.25">
      <c r="A33" s="29" t="s">
        <v>67</v>
      </c>
      <c r="B33" s="30" t="s">
        <v>92</v>
      </c>
      <c r="C33" s="136" t="s">
        <v>1410</v>
      </c>
      <c r="D33" s="136"/>
      <c r="E33" s="136"/>
      <c r="F33" s="29" t="s">
        <v>94</v>
      </c>
      <c r="G33" s="51">
        <v>5.6775000000000002</v>
      </c>
      <c r="H33" s="33" t="s">
        <v>1411</v>
      </c>
      <c r="I33" s="33">
        <v>4.1399999999999997</v>
      </c>
      <c r="J33" s="33">
        <v>13.25</v>
      </c>
      <c r="K33" s="31" t="s">
        <v>42</v>
      </c>
      <c r="L33" s="33">
        <v>42092</v>
      </c>
      <c r="M33" s="33">
        <v>41169</v>
      </c>
      <c r="N33" s="34">
        <v>271</v>
      </c>
      <c r="O33" s="33">
        <v>652</v>
      </c>
      <c r="BG33" s="27"/>
      <c r="BH33" s="28"/>
      <c r="BI33" s="35" t="s">
        <v>1410</v>
      </c>
      <c r="BJ33" s="19"/>
    </row>
    <row r="34" spans="1:62" s="3" customFormat="1" ht="15" x14ac:dyDescent="0.25">
      <c r="A34" s="36"/>
      <c r="B34" s="37"/>
      <c r="C34" s="37"/>
      <c r="D34" s="37"/>
      <c r="E34" s="38" t="s">
        <v>1412</v>
      </c>
      <c r="F34" s="38"/>
      <c r="G34" s="39"/>
      <c r="H34" s="40"/>
      <c r="I34" s="11"/>
      <c r="J34" s="11"/>
      <c r="K34" s="11"/>
      <c r="L34" s="41">
        <v>44874</v>
      </c>
      <c r="M34" s="42"/>
      <c r="N34" s="42"/>
      <c r="O34" s="43"/>
      <c r="BG34" s="27"/>
      <c r="BH34" s="28"/>
      <c r="BI34" s="35"/>
      <c r="BJ34" s="19"/>
    </row>
    <row r="35" spans="1:62" s="3" customFormat="1" ht="15" x14ac:dyDescent="0.25">
      <c r="A35" s="36"/>
      <c r="B35" s="37"/>
      <c r="C35" s="37"/>
      <c r="D35" s="37"/>
      <c r="E35" s="38" t="s">
        <v>1413</v>
      </c>
      <c r="F35" s="38"/>
      <c r="G35" s="39"/>
      <c r="H35" s="40"/>
      <c r="I35" s="11"/>
      <c r="J35" s="11"/>
      <c r="K35" s="11"/>
      <c r="L35" s="41">
        <v>23466</v>
      </c>
      <c r="M35" s="42"/>
      <c r="N35" s="42"/>
      <c r="O35" s="43"/>
      <c r="BG35" s="27"/>
      <c r="BH35" s="28"/>
      <c r="BI35" s="35"/>
      <c r="BJ35" s="19"/>
    </row>
    <row r="36" spans="1:62" s="3" customFormat="1" ht="15" x14ac:dyDescent="0.25">
      <c r="A36" s="36"/>
      <c r="B36" s="37"/>
      <c r="C36" s="37"/>
      <c r="D36" s="37"/>
      <c r="E36" s="38" t="s">
        <v>46</v>
      </c>
      <c r="F36" s="38"/>
      <c r="G36" s="39"/>
      <c r="H36" s="40"/>
      <c r="I36" s="11"/>
      <c r="J36" s="11"/>
      <c r="K36" s="11"/>
      <c r="L36" s="41">
        <v>110432</v>
      </c>
      <c r="M36" s="42"/>
      <c r="N36" s="42"/>
      <c r="O36" s="43"/>
      <c r="BG36" s="27"/>
      <c r="BH36" s="28"/>
      <c r="BI36" s="35"/>
      <c r="BJ36" s="19"/>
    </row>
    <row r="37" spans="1:62" s="3" customFormat="1" ht="22.5" x14ac:dyDescent="0.25">
      <c r="A37" s="45"/>
      <c r="B37" s="46" t="s">
        <v>98</v>
      </c>
      <c r="C37" s="141" t="s">
        <v>99</v>
      </c>
      <c r="D37" s="141"/>
      <c r="E37" s="141"/>
      <c r="F37" s="47" t="s">
        <v>80</v>
      </c>
      <c r="G37" s="39" t="s">
        <v>1414</v>
      </c>
      <c r="H37" s="48">
        <v>9465.51</v>
      </c>
      <c r="I37" s="48"/>
      <c r="J37" s="48">
        <v>9465.51</v>
      </c>
      <c r="K37" s="49"/>
      <c r="L37" s="48">
        <v>75.239999999999995</v>
      </c>
      <c r="M37" s="48"/>
      <c r="N37" s="48"/>
      <c r="O37" s="50">
        <v>75.239999999999995</v>
      </c>
      <c r="BG37" s="27"/>
      <c r="BH37" s="28"/>
      <c r="BI37" s="35"/>
      <c r="BJ37" s="19" t="s">
        <v>99</v>
      </c>
    </row>
    <row r="38" spans="1:62" s="3" customFormat="1" ht="90" x14ac:dyDescent="0.25">
      <c r="A38" s="29" t="s">
        <v>69</v>
      </c>
      <c r="B38" s="30" t="s">
        <v>1408</v>
      </c>
      <c r="C38" s="136" t="s">
        <v>1415</v>
      </c>
      <c r="D38" s="136"/>
      <c r="E38" s="136"/>
      <c r="F38" s="29" t="s">
        <v>88</v>
      </c>
      <c r="G38" s="44">
        <v>12.33</v>
      </c>
      <c r="H38" s="33">
        <v>170.88</v>
      </c>
      <c r="I38" s="33"/>
      <c r="J38" s="33">
        <v>170.88</v>
      </c>
      <c r="K38" s="31" t="s">
        <v>42</v>
      </c>
      <c r="L38" s="33">
        <v>18246</v>
      </c>
      <c r="M38" s="33"/>
      <c r="N38" s="34"/>
      <c r="O38" s="33">
        <v>18246</v>
      </c>
      <c r="BG38" s="27"/>
      <c r="BH38" s="28"/>
      <c r="BI38" s="35" t="s">
        <v>1415</v>
      </c>
      <c r="BJ38" s="19"/>
    </row>
    <row r="39" spans="1:62" s="3" customFormat="1" ht="90" x14ac:dyDescent="0.25">
      <c r="A39" s="29" t="s">
        <v>85</v>
      </c>
      <c r="B39" s="30" t="s">
        <v>1408</v>
      </c>
      <c r="C39" s="136" t="s">
        <v>108</v>
      </c>
      <c r="D39" s="136"/>
      <c r="E39" s="136"/>
      <c r="F39" s="29" t="s">
        <v>88</v>
      </c>
      <c r="G39" s="52">
        <v>37</v>
      </c>
      <c r="H39" s="33">
        <v>25.81</v>
      </c>
      <c r="I39" s="33"/>
      <c r="J39" s="33">
        <v>25.81</v>
      </c>
      <c r="K39" s="31" t="s">
        <v>42</v>
      </c>
      <c r="L39" s="33">
        <v>8270</v>
      </c>
      <c r="M39" s="33"/>
      <c r="N39" s="34"/>
      <c r="O39" s="33">
        <v>8270</v>
      </c>
      <c r="BG39" s="27"/>
      <c r="BH39" s="28"/>
      <c r="BI39" s="35" t="s">
        <v>108</v>
      </c>
      <c r="BJ39" s="19"/>
    </row>
    <row r="40" spans="1:62" s="3" customFormat="1" ht="90" x14ac:dyDescent="0.25">
      <c r="A40" s="29" t="s">
        <v>89</v>
      </c>
      <c r="B40" s="30" t="s">
        <v>1408</v>
      </c>
      <c r="C40" s="136" t="s">
        <v>110</v>
      </c>
      <c r="D40" s="136"/>
      <c r="E40" s="136"/>
      <c r="F40" s="29" t="s">
        <v>88</v>
      </c>
      <c r="G40" s="52">
        <v>6</v>
      </c>
      <c r="H40" s="33">
        <v>39.26</v>
      </c>
      <c r="I40" s="33"/>
      <c r="J40" s="33">
        <v>39.26</v>
      </c>
      <c r="K40" s="31" t="s">
        <v>42</v>
      </c>
      <c r="L40" s="33">
        <v>2040</v>
      </c>
      <c r="M40" s="33"/>
      <c r="N40" s="34"/>
      <c r="O40" s="33">
        <v>2040</v>
      </c>
      <c r="BG40" s="27"/>
      <c r="BH40" s="28"/>
      <c r="BI40" s="35" t="s">
        <v>110</v>
      </c>
      <c r="BJ40" s="19"/>
    </row>
    <row r="41" spans="1:62" s="3" customFormat="1" ht="90" x14ac:dyDescent="0.25">
      <c r="A41" s="29" t="s">
        <v>91</v>
      </c>
      <c r="B41" s="30" t="s">
        <v>1416</v>
      </c>
      <c r="C41" s="136" t="s">
        <v>1417</v>
      </c>
      <c r="D41" s="136"/>
      <c r="E41" s="136"/>
      <c r="F41" s="29" t="s">
        <v>1418</v>
      </c>
      <c r="G41" s="52">
        <v>2</v>
      </c>
      <c r="H41" s="33" t="s">
        <v>1419</v>
      </c>
      <c r="I41" s="33" t="s">
        <v>1420</v>
      </c>
      <c r="J41" s="33">
        <v>4.3600000000000003</v>
      </c>
      <c r="K41" s="31" t="s">
        <v>42</v>
      </c>
      <c r="L41" s="33">
        <v>4129</v>
      </c>
      <c r="M41" s="33">
        <v>3642</v>
      </c>
      <c r="N41" s="34" t="s">
        <v>1421</v>
      </c>
      <c r="O41" s="33">
        <v>76</v>
      </c>
      <c r="BG41" s="27"/>
      <c r="BH41" s="28"/>
      <c r="BI41" s="35" t="s">
        <v>1417</v>
      </c>
      <c r="BJ41" s="19"/>
    </row>
    <row r="42" spans="1:62" s="3" customFormat="1" ht="15" x14ac:dyDescent="0.25">
      <c r="A42" s="36"/>
      <c r="B42" s="37"/>
      <c r="C42" s="37"/>
      <c r="D42" s="37"/>
      <c r="E42" s="38" t="s">
        <v>1422</v>
      </c>
      <c r="F42" s="38"/>
      <c r="G42" s="39"/>
      <c r="H42" s="40"/>
      <c r="I42" s="11"/>
      <c r="J42" s="11"/>
      <c r="K42" s="11"/>
      <c r="L42" s="41">
        <v>4427</v>
      </c>
      <c r="M42" s="42"/>
      <c r="N42" s="42"/>
      <c r="O42" s="43"/>
      <c r="BG42" s="27"/>
      <c r="BH42" s="28"/>
      <c r="BI42" s="35"/>
      <c r="BJ42" s="19"/>
    </row>
    <row r="43" spans="1:62" s="3" customFormat="1" ht="15" x14ac:dyDescent="0.25">
      <c r="A43" s="36"/>
      <c r="B43" s="37"/>
      <c r="C43" s="37"/>
      <c r="D43" s="37"/>
      <c r="E43" s="38" t="s">
        <v>1423</v>
      </c>
      <c r="F43" s="38"/>
      <c r="G43" s="39"/>
      <c r="H43" s="40"/>
      <c r="I43" s="11"/>
      <c r="J43" s="11"/>
      <c r="K43" s="11"/>
      <c r="L43" s="41">
        <v>2634</v>
      </c>
      <c r="M43" s="42"/>
      <c r="N43" s="42"/>
      <c r="O43" s="43"/>
      <c r="BG43" s="27"/>
      <c r="BH43" s="28"/>
      <c r="BI43" s="35"/>
      <c r="BJ43" s="19"/>
    </row>
    <row r="44" spans="1:62" s="3" customFormat="1" ht="15" x14ac:dyDescent="0.25">
      <c r="A44" s="36"/>
      <c r="B44" s="37"/>
      <c r="C44" s="37"/>
      <c r="D44" s="37"/>
      <c r="E44" s="38" t="s">
        <v>46</v>
      </c>
      <c r="F44" s="38"/>
      <c r="G44" s="39"/>
      <c r="H44" s="40"/>
      <c r="I44" s="11"/>
      <c r="J44" s="11"/>
      <c r="K44" s="11"/>
      <c r="L44" s="41">
        <v>11190</v>
      </c>
      <c r="M44" s="42"/>
      <c r="N44" s="42"/>
      <c r="O44" s="43"/>
      <c r="BG44" s="27"/>
      <c r="BH44" s="28"/>
      <c r="BI44" s="35"/>
      <c r="BJ44" s="19"/>
    </row>
    <row r="45" spans="1:62" s="3" customFormat="1" ht="22.5" x14ac:dyDescent="0.25">
      <c r="A45" s="45"/>
      <c r="B45" s="46" t="s">
        <v>1424</v>
      </c>
      <c r="C45" s="141" t="s">
        <v>1425</v>
      </c>
      <c r="D45" s="141"/>
      <c r="E45" s="141"/>
      <c r="F45" s="47" t="s">
        <v>80</v>
      </c>
      <c r="G45" s="39" t="s">
        <v>1426</v>
      </c>
      <c r="H45" s="48">
        <v>23703.67</v>
      </c>
      <c r="I45" s="48"/>
      <c r="J45" s="48">
        <v>23703.67</v>
      </c>
      <c r="K45" s="49"/>
      <c r="L45" s="48">
        <v>2.84</v>
      </c>
      <c r="M45" s="48"/>
      <c r="N45" s="48"/>
      <c r="O45" s="50">
        <v>2.84</v>
      </c>
      <c r="BG45" s="27"/>
      <c r="BH45" s="28"/>
      <c r="BI45" s="35"/>
      <c r="BJ45" s="19" t="s">
        <v>1425</v>
      </c>
    </row>
    <row r="46" spans="1:62" s="3" customFormat="1" ht="23.25" x14ac:dyDescent="0.25">
      <c r="A46" s="45"/>
      <c r="B46" s="46" t="s">
        <v>1427</v>
      </c>
      <c r="C46" s="141" t="s">
        <v>1428</v>
      </c>
      <c r="D46" s="141"/>
      <c r="E46" s="141"/>
      <c r="F46" s="47" t="s">
        <v>80</v>
      </c>
      <c r="G46" s="39" t="s">
        <v>1429</v>
      </c>
      <c r="H46" s="48">
        <v>1525.63</v>
      </c>
      <c r="I46" s="48"/>
      <c r="J46" s="48">
        <v>1525.63</v>
      </c>
      <c r="K46" s="49"/>
      <c r="L46" s="48">
        <v>0.49</v>
      </c>
      <c r="M46" s="48"/>
      <c r="N46" s="48"/>
      <c r="O46" s="50">
        <v>0.49</v>
      </c>
      <c r="BG46" s="27"/>
      <c r="BH46" s="28"/>
      <c r="BI46" s="35"/>
      <c r="BJ46" s="19" t="s">
        <v>1428</v>
      </c>
    </row>
    <row r="47" spans="1:62" s="3" customFormat="1" ht="22.5" x14ac:dyDescent="0.25">
      <c r="A47" s="45"/>
      <c r="B47" s="46" t="s">
        <v>1430</v>
      </c>
      <c r="C47" s="141" t="s">
        <v>1431</v>
      </c>
      <c r="D47" s="141"/>
      <c r="E47" s="141"/>
      <c r="F47" s="47" t="s">
        <v>80</v>
      </c>
      <c r="G47" s="39" t="s">
        <v>1432</v>
      </c>
      <c r="H47" s="48">
        <v>14120.9</v>
      </c>
      <c r="I47" s="48"/>
      <c r="J47" s="48">
        <v>14120.9</v>
      </c>
      <c r="K47" s="49"/>
      <c r="L47" s="48">
        <v>5.37</v>
      </c>
      <c r="M47" s="48"/>
      <c r="N47" s="48"/>
      <c r="O47" s="50">
        <v>5.37</v>
      </c>
      <c r="BG47" s="27"/>
      <c r="BH47" s="28"/>
      <c r="BI47" s="35"/>
      <c r="BJ47" s="19" t="s">
        <v>1431</v>
      </c>
    </row>
    <row r="48" spans="1:62" s="3" customFormat="1" ht="90" x14ac:dyDescent="0.25">
      <c r="A48" s="29" t="s">
        <v>105</v>
      </c>
      <c r="B48" s="30" t="s">
        <v>1433</v>
      </c>
      <c r="C48" s="136" t="s">
        <v>1434</v>
      </c>
      <c r="D48" s="136"/>
      <c r="E48" s="136"/>
      <c r="F48" s="29" t="s">
        <v>88</v>
      </c>
      <c r="G48" s="52">
        <v>2</v>
      </c>
      <c r="H48" s="33">
        <v>66.25</v>
      </c>
      <c r="I48" s="33"/>
      <c r="J48" s="33">
        <v>66.25</v>
      </c>
      <c r="K48" s="31" t="s">
        <v>42</v>
      </c>
      <c r="L48" s="33">
        <v>1147</v>
      </c>
      <c r="M48" s="33"/>
      <c r="N48" s="34"/>
      <c r="O48" s="33">
        <v>1147</v>
      </c>
      <c r="BG48" s="27"/>
      <c r="BH48" s="28"/>
      <c r="BI48" s="35" t="s">
        <v>1434</v>
      </c>
      <c r="BJ48" s="19"/>
    </row>
    <row r="49" spans="1:62" s="3" customFormat="1" ht="90" x14ac:dyDescent="0.25">
      <c r="A49" s="29" t="s">
        <v>107</v>
      </c>
      <c r="B49" s="30" t="s">
        <v>118</v>
      </c>
      <c r="C49" s="136" t="s">
        <v>1435</v>
      </c>
      <c r="D49" s="136"/>
      <c r="E49" s="136"/>
      <c r="F49" s="29" t="s">
        <v>120</v>
      </c>
      <c r="G49" s="44">
        <v>0.15</v>
      </c>
      <c r="H49" s="33" t="s">
        <v>121</v>
      </c>
      <c r="I49" s="33" t="s">
        <v>122</v>
      </c>
      <c r="J49" s="33">
        <v>32.32</v>
      </c>
      <c r="K49" s="31" t="s">
        <v>42</v>
      </c>
      <c r="L49" s="33">
        <v>732</v>
      </c>
      <c r="M49" s="33">
        <v>562</v>
      </c>
      <c r="N49" s="34" t="s">
        <v>1436</v>
      </c>
      <c r="O49" s="33">
        <v>42</v>
      </c>
      <c r="BG49" s="27"/>
      <c r="BH49" s="28"/>
      <c r="BI49" s="35" t="s">
        <v>1435</v>
      </c>
      <c r="BJ49" s="19"/>
    </row>
    <row r="50" spans="1:62" s="3" customFormat="1" ht="15" x14ac:dyDescent="0.25">
      <c r="A50" s="36"/>
      <c r="B50" s="37"/>
      <c r="C50" s="37"/>
      <c r="D50" s="37"/>
      <c r="E50" s="38" t="s">
        <v>1437</v>
      </c>
      <c r="F50" s="38"/>
      <c r="G50" s="39"/>
      <c r="H50" s="40"/>
      <c r="I50" s="11"/>
      <c r="J50" s="11"/>
      <c r="K50" s="11"/>
      <c r="L50" s="41">
        <v>652</v>
      </c>
      <c r="M50" s="42"/>
      <c r="N50" s="42"/>
      <c r="O50" s="43"/>
      <c r="BG50" s="27"/>
      <c r="BH50" s="28"/>
      <c r="BI50" s="35"/>
      <c r="BJ50" s="19"/>
    </row>
    <row r="51" spans="1:62" s="3" customFormat="1" ht="15" x14ac:dyDescent="0.25">
      <c r="A51" s="36"/>
      <c r="B51" s="37"/>
      <c r="C51" s="37"/>
      <c r="D51" s="37"/>
      <c r="E51" s="38" t="s">
        <v>1438</v>
      </c>
      <c r="F51" s="38"/>
      <c r="G51" s="39"/>
      <c r="H51" s="40"/>
      <c r="I51" s="11"/>
      <c r="J51" s="11"/>
      <c r="K51" s="11"/>
      <c r="L51" s="41">
        <v>341</v>
      </c>
      <c r="M51" s="42"/>
      <c r="N51" s="42"/>
      <c r="O51" s="43"/>
      <c r="BG51" s="27"/>
      <c r="BH51" s="28"/>
      <c r="BI51" s="35"/>
      <c r="BJ51" s="19"/>
    </row>
    <row r="52" spans="1:62" s="3" customFormat="1" ht="15" x14ac:dyDescent="0.25">
      <c r="A52" s="36"/>
      <c r="B52" s="37"/>
      <c r="C52" s="37"/>
      <c r="D52" s="37"/>
      <c r="E52" s="38" t="s">
        <v>46</v>
      </c>
      <c r="F52" s="38"/>
      <c r="G52" s="39"/>
      <c r="H52" s="40"/>
      <c r="I52" s="11"/>
      <c r="J52" s="11"/>
      <c r="K52" s="11"/>
      <c r="L52" s="41">
        <v>1725</v>
      </c>
      <c r="M52" s="42"/>
      <c r="N52" s="42"/>
      <c r="O52" s="43"/>
      <c r="BG52" s="27"/>
      <c r="BH52" s="28"/>
      <c r="BI52" s="35"/>
      <c r="BJ52" s="19"/>
    </row>
    <row r="53" spans="1:62" s="3" customFormat="1" ht="22.5" x14ac:dyDescent="0.25">
      <c r="A53" s="45"/>
      <c r="B53" s="46" t="s">
        <v>126</v>
      </c>
      <c r="C53" s="141" t="s">
        <v>127</v>
      </c>
      <c r="D53" s="141"/>
      <c r="E53" s="141"/>
      <c r="F53" s="47" t="s">
        <v>80</v>
      </c>
      <c r="G53" s="39" t="s">
        <v>1439</v>
      </c>
      <c r="H53" s="48">
        <v>12139.44</v>
      </c>
      <c r="I53" s="48"/>
      <c r="J53" s="48">
        <v>12139.44</v>
      </c>
      <c r="K53" s="49"/>
      <c r="L53" s="48">
        <v>0.91</v>
      </c>
      <c r="M53" s="48"/>
      <c r="N53" s="48"/>
      <c r="O53" s="50">
        <v>0.91</v>
      </c>
      <c r="BG53" s="27"/>
      <c r="BH53" s="28"/>
      <c r="BI53" s="35"/>
      <c r="BJ53" s="19" t="s">
        <v>127</v>
      </c>
    </row>
    <row r="54" spans="1:62" s="3" customFormat="1" ht="22.5" x14ac:dyDescent="0.25">
      <c r="A54" s="45"/>
      <c r="B54" s="46" t="s">
        <v>129</v>
      </c>
      <c r="C54" s="141" t="s">
        <v>130</v>
      </c>
      <c r="D54" s="141"/>
      <c r="E54" s="141"/>
      <c r="F54" s="47" t="s">
        <v>62</v>
      </c>
      <c r="G54" s="39" t="s">
        <v>1440</v>
      </c>
      <c r="H54" s="48">
        <v>50.47</v>
      </c>
      <c r="I54" s="48"/>
      <c r="J54" s="48">
        <v>50.47</v>
      </c>
      <c r="K54" s="49"/>
      <c r="L54" s="48">
        <v>3.94</v>
      </c>
      <c r="M54" s="48"/>
      <c r="N54" s="48"/>
      <c r="O54" s="50">
        <v>3.94</v>
      </c>
      <c r="BG54" s="27"/>
      <c r="BH54" s="28"/>
      <c r="BI54" s="35"/>
      <c r="BJ54" s="19" t="s">
        <v>130</v>
      </c>
    </row>
    <row r="55" spans="1:62" s="3" customFormat="1" ht="90" x14ac:dyDescent="0.25">
      <c r="A55" s="29" t="s">
        <v>109</v>
      </c>
      <c r="B55" s="30" t="s">
        <v>1408</v>
      </c>
      <c r="C55" s="136" t="s">
        <v>1441</v>
      </c>
      <c r="D55" s="136"/>
      <c r="E55" s="136"/>
      <c r="F55" s="29" t="s">
        <v>88</v>
      </c>
      <c r="G55" s="52">
        <v>5</v>
      </c>
      <c r="H55" s="33">
        <v>197.38</v>
      </c>
      <c r="I55" s="33"/>
      <c r="J55" s="33">
        <v>197.38</v>
      </c>
      <c r="K55" s="31" t="s">
        <v>42</v>
      </c>
      <c r="L55" s="33">
        <v>8547</v>
      </c>
      <c r="M55" s="33"/>
      <c r="N55" s="34"/>
      <c r="O55" s="33">
        <v>8547</v>
      </c>
      <c r="BG55" s="27"/>
      <c r="BH55" s="28"/>
      <c r="BI55" s="35" t="s">
        <v>1441</v>
      </c>
      <c r="BJ55" s="19"/>
    </row>
    <row r="56" spans="1:62" s="3" customFormat="1" ht="15" x14ac:dyDescent="0.25">
      <c r="A56" s="133" t="s">
        <v>1442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5"/>
      <c r="BG56" s="27"/>
      <c r="BH56" s="28" t="s">
        <v>1442</v>
      </c>
      <c r="BI56" s="35"/>
      <c r="BJ56" s="19"/>
    </row>
    <row r="57" spans="1:62" s="3" customFormat="1" ht="90" x14ac:dyDescent="0.25">
      <c r="A57" s="29" t="s">
        <v>111</v>
      </c>
      <c r="B57" s="30" t="s">
        <v>1443</v>
      </c>
      <c r="C57" s="136" t="s">
        <v>1444</v>
      </c>
      <c r="D57" s="136"/>
      <c r="E57" s="136"/>
      <c r="F57" s="29" t="s">
        <v>1091</v>
      </c>
      <c r="G57" s="32">
        <v>0.108</v>
      </c>
      <c r="H57" s="33" t="s">
        <v>1445</v>
      </c>
      <c r="I57" s="33">
        <v>114.86</v>
      </c>
      <c r="J57" s="33">
        <v>1213.42</v>
      </c>
      <c r="K57" s="31" t="s">
        <v>42</v>
      </c>
      <c r="L57" s="33">
        <v>1974</v>
      </c>
      <c r="M57" s="33">
        <v>696</v>
      </c>
      <c r="N57" s="34">
        <v>143</v>
      </c>
      <c r="O57" s="33">
        <v>1135</v>
      </c>
      <c r="BG57" s="27"/>
      <c r="BH57" s="28"/>
      <c r="BI57" s="35" t="s">
        <v>1444</v>
      </c>
      <c r="BJ57" s="19"/>
    </row>
    <row r="58" spans="1:62" s="3" customFormat="1" ht="15" x14ac:dyDescent="0.25">
      <c r="A58" s="36"/>
      <c r="B58" s="37"/>
      <c r="C58" s="37"/>
      <c r="D58" s="37"/>
      <c r="E58" s="38" t="s">
        <v>1446</v>
      </c>
      <c r="F58" s="38"/>
      <c r="G58" s="39"/>
      <c r="H58" s="40"/>
      <c r="I58" s="11"/>
      <c r="J58" s="11"/>
      <c r="K58" s="11"/>
      <c r="L58" s="41">
        <v>675</v>
      </c>
      <c r="M58" s="42"/>
      <c r="N58" s="42"/>
      <c r="O58" s="43"/>
      <c r="BG58" s="27"/>
      <c r="BH58" s="28"/>
      <c r="BI58" s="35"/>
      <c r="BJ58" s="19"/>
    </row>
    <row r="59" spans="1:62" s="3" customFormat="1" ht="15" x14ac:dyDescent="0.25">
      <c r="A59" s="36"/>
      <c r="B59" s="37"/>
      <c r="C59" s="37"/>
      <c r="D59" s="37"/>
      <c r="E59" s="38" t="s">
        <v>1447</v>
      </c>
      <c r="F59" s="38"/>
      <c r="G59" s="39"/>
      <c r="H59" s="40"/>
      <c r="I59" s="11"/>
      <c r="J59" s="11"/>
      <c r="K59" s="11"/>
      <c r="L59" s="41">
        <v>383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46</v>
      </c>
      <c r="F60" s="38"/>
      <c r="G60" s="39"/>
      <c r="H60" s="40"/>
      <c r="I60" s="11"/>
      <c r="J60" s="11"/>
      <c r="K60" s="11"/>
      <c r="L60" s="41">
        <v>3032</v>
      </c>
      <c r="M60" s="42"/>
      <c r="N60" s="42"/>
      <c r="O60" s="43"/>
      <c r="BG60" s="27"/>
      <c r="BH60" s="28"/>
      <c r="BI60" s="35"/>
      <c r="BJ60" s="19"/>
    </row>
    <row r="61" spans="1:62" s="3" customFormat="1" ht="23.25" x14ac:dyDescent="0.25">
      <c r="A61" s="45"/>
      <c r="B61" s="46" t="s">
        <v>1095</v>
      </c>
      <c r="C61" s="141" t="s">
        <v>1096</v>
      </c>
      <c r="D61" s="141"/>
      <c r="E61" s="141"/>
      <c r="F61" s="47" t="s">
        <v>80</v>
      </c>
      <c r="G61" s="39" t="s">
        <v>1448</v>
      </c>
      <c r="H61" s="48">
        <v>1808.47</v>
      </c>
      <c r="I61" s="48"/>
      <c r="J61" s="48">
        <v>1808.47</v>
      </c>
      <c r="K61" s="49"/>
      <c r="L61" s="48">
        <v>17.579999999999998</v>
      </c>
      <c r="M61" s="48"/>
      <c r="N61" s="48"/>
      <c r="O61" s="50">
        <v>17.579999999999998</v>
      </c>
      <c r="BG61" s="27"/>
      <c r="BH61" s="28"/>
      <c r="BI61" s="35"/>
      <c r="BJ61" s="19" t="s">
        <v>1096</v>
      </c>
    </row>
    <row r="62" spans="1:62" s="3" customFormat="1" ht="34.5" x14ac:dyDescent="0.25">
      <c r="A62" s="45"/>
      <c r="B62" s="46" t="s">
        <v>1105</v>
      </c>
      <c r="C62" s="141" t="s">
        <v>1106</v>
      </c>
      <c r="D62" s="141"/>
      <c r="E62" s="141"/>
      <c r="F62" s="47" t="s">
        <v>257</v>
      </c>
      <c r="G62" s="39" t="s">
        <v>1449</v>
      </c>
      <c r="H62" s="48">
        <v>1083.1500000000001</v>
      </c>
      <c r="I62" s="48"/>
      <c r="J62" s="48">
        <v>1083.1500000000001</v>
      </c>
      <c r="K62" s="49"/>
      <c r="L62" s="48">
        <v>113.47</v>
      </c>
      <c r="M62" s="48"/>
      <c r="N62" s="48"/>
      <c r="O62" s="50">
        <v>113.47</v>
      </c>
      <c r="BG62" s="27"/>
      <c r="BH62" s="28"/>
      <c r="BI62" s="35"/>
      <c r="BJ62" s="19" t="s">
        <v>1106</v>
      </c>
    </row>
    <row r="63" spans="1:62" s="3" customFormat="1" ht="15" x14ac:dyDescent="0.25">
      <c r="A63" s="138" t="s">
        <v>1450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40"/>
      <c r="BG63" s="27" t="s">
        <v>1450</v>
      </c>
      <c r="BH63" s="28"/>
      <c r="BI63" s="35"/>
      <c r="BJ63" s="19"/>
    </row>
    <row r="64" spans="1:62" s="3" customFormat="1" ht="90" x14ac:dyDescent="0.25">
      <c r="A64" s="29" t="s">
        <v>113</v>
      </c>
      <c r="B64" s="30" t="s">
        <v>798</v>
      </c>
      <c r="C64" s="136" t="s">
        <v>799</v>
      </c>
      <c r="D64" s="136"/>
      <c r="E64" s="136"/>
      <c r="F64" s="29" t="s">
        <v>141</v>
      </c>
      <c r="G64" s="32">
        <v>8.4000000000000005E-2</v>
      </c>
      <c r="H64" s="33" t="s">
        <v>800</v>
      </c>
      <c r="I64" s="33" t="s">
        <v>801</v>
      </c>
      <c r="J64" s="33">
        <v>12553.73</v>
      </c>
      <c r="K64" s="31" t="s">
        <v>42</v>
      </c>
      <c r="L64" s="33">
        <v>19916</v>
      </c>
      <c r="M64" s="33">
        <v>10065</v>
      </c>
      <c r="N64" s="34" t="s">
        <v>1451</v>
      </c>
      <c r="O64" s="33">
        <v>9132</v>
      </c>
      <c r="BG64" s="27"/>
      <c r="BH64" s="28"/>
      <c r="BI64" s="35" t="s">
        <v>799</v>
      </c>
      <c r="BJ64" s="19"/>
    </row>
    <row r="65" spans="1:62" s="3" customFormat="1" ht="15" x14ac:dyDescent="0.25">
      <c r="A65" s="36"/>
      <c r="B65" s="37"/>
      <c r="C65" s="37"/>
      <c r="D65" s="37"/>
      <c r="E65" s="38" t="s">
        <v>1452</v>
      </c>
      <c r="F65" s="38"/>
      <c r="G65" s="39"/>
      <c r="H65" s="40"/>
      <c r="I65" s="11"/>
      <c r="J65" s="11"/>
      <c r="K65" s="11"/>
      <c r="L65" s="41">
        <v>11001</v>
      </c>
      <c r="M65" s="42"/>
      <c r="N65" s="42"/>
      <c r="O65" s="43"/>
      <c r="BG65" s="27"/>
      <c r="BH65" s="28"/>
      <c r="BI65" s="35"/>
      <c r="BJ65" s="19"/>
    </row>
    <row r="66" spans="1:62" s="3" customFormat="1" ht="15" x14ac:dyDescent="0.25">
      <c r="A66" s="36"/>
      <c r="B66" s="37"/>
      <c r="C66" s="37"/>
      <c r="D66" s="37"/>
      <c r="E66" s="38" t="s">
        <v>1453</v>
      </c>
      <c r="F66" s="38"/>
      <c r="G66" s="39"/>
      <c r="H66" s="40"/>
      <c r="I66" s="11"/>
      <c r="J66" s="11"/>
      <c r="K66" s="11"/>
      <c r="L66" s="41">
        <v>5602</v>
      </c>
      <c r="M66" s="42"/>
      <c r="N66" s="42"/>
      <c r="O66" s="43"/>
      <c r="BG66" s="27"/>
      <c r="BH66" s="28"/>
      <c r="BI66" s="35"/>
      <c r="BJ66" s="19"/>
    </row>
    <row r="67" spans="1:62" s="3" customFormat="1" ht="15" x14ac:dyDescent="0.25">
      <c r="A67" s="36"/>
      <c r="B67" s="37"/>
      <c r="C67" s="37"/>
      <c r="D67" s="37"/>
      <c r="E67" s="38" t="s">
        <v>46</v>
      </c>
      <c r="F67" s="38"/>
      <c r="G67" s="39"/>
      <c r="H67" s="40"/>
      <c r="I67" s="11"/>
      <c r="J67" s="11"/>
      <c r="K67" s="11"/>
      <c r="L67" s="41">
        <v>36519</v>
      </c>
      <c r="M67" s="42"/>
      <c r="N67" s="42"/>
      <c r="O67" s="43"/>
      <c r="BG67" s="27"/>
      <c r="BH67" s="28"/>
      <c r="BI67" s="35"/>
      <c r="BJ67" s="19"/>
    </row>
    <row r="68" spans="1:62" s="3" customFormat="1" ht="22.5" x14ac:dyDescent="0.25">
      <c r="A68" s="45"/>
      <c r="B68" s="46" t="s">
        <v>147</v>
      </c>
      <c r="C68" s="141" t="s">
        <v>148</v>
      </c>
      <c r="D68" s="141"/>
      <c r="E68" s="141"/>
      <c r="F68" s="47" t="s">
        <v>136</v>
      </c>
      <c r="G68" s="39" t="s">
        <v>1454</v>
      </c>
      <c r="H68" s="48">
        <v>6.72</v>
      </c>
      <c r="I68" s="48"/>
      <c r="J68" s="48">
        <v>6.72</v>
      </c>
      <c r="K68" s="49"/>
      <c r="L68" s="48">
        <v>242.16</v>
      </c>
      <c r="M68" s="48"/>
      <c r="N68" s="48"/>
      <c r="O68" s="50">
        <v>242.16</v>
      </c>
      <c r="BG68" s="27"/>
      <c r="BH68" s="28"/>
      <c r="BI68" s="35"/>
      <c r="BJ68" s="19" t="s">
        <v>148</v>
      </c>
    </row>
    <row r="69" spans="1:62" s="3" customFormat="1" ht="22.5" x14ac:dyDescent="0.25">
      <c r="A69" s="45"/>
      <c r="B69" s="46" t="s">
        <v>150</v>
      </c>
      <c r="C69" s="141" t="s">
        <v>151</v>
      </c>
      <c r="D69" s="141"/>
      <c r="E69" s="141"/>
      <c r="F69" s="47" t="s">
        <v>136</v>
      </c>
      <c r="G69" s="39" t="s">
        <v>1455</v>
      </c>
      <c r="H69" s="48">
        <v>7.08</v>
      </c>
      <c r="I69" s="48"/>
      <c r="J69" s="48">
        <v>7.08</v>
      </c>
      <c r="K69" s="49"/>
      <c r="L69" s="48">
        <v>42.23</v>
      </c>
      <c r="M69" s="48"/>
      <c r="N69" s="48"/>
      <c r="O69" s="50">
        <v>42.23</v>
      </c>
      <c r="BG69" s="27"/>
      <c r="BH69" s="28"/>
      <c r="BI69" s="35"/>
      <c r="BJ69" s="19" t="s">
        <v>151</v>
      </c>
    </row>
    <row r="70" spans="1:62" s="3" customFormat="1" ht="34.5" x14ac:dyDescent="0.25">
      <c r="A70" s="45"/>
      <c r="B70" s="46" t="s">
        <v>153</v>
      </c>
      <c r="C70" s="141" t="s">
        <v>154</v>
      </c>
      <c r="D70" s="141"/>
      <c r="E70" s="141"/>
      <c r="F70" s="47" t="s">
        <v>155</v>
      </c>
      <c r="G70" s="39" t="s">
        <v>1456</v>
      </c>
      <c r="H70" s="48">
        <v>59.7</v>
      </c>
      <c r="I70" s="48"/>
      <c r="J70" s="48">
        <v>59.7</v>
      </c>
      <c r="K70" s="49"/>
      <c r="L70" s="48">
        <v>571.69000000000005</v>
      </c>
      <c r="M70" s="48"/>
      <c r="N70" s="48"/>
      <c r="O70" s="50">
        <v>571.69000000000005</v>
      </c>
      <c r="BG70" s="27"/>
      <c r="BH70" s="28"/>
      <c r="BI70" s="35"/>
      <c r="BJ70" s="19" t="s">
        <v>154</v>
      </c>
    </row>
    <row r="71" spans="1:62" s="3" customFormat="1" ht="22.5" x14ac:dyDescent="0.25">
      <c r="A71" s="45"/>
      <c r="B71" s="46" t="s">
        <v>157</v>
      </c>
      <c r="C71" s="141" t="s">
        <v>158</v>
      </c>
      <c r="D71" s="141"/>
      <c r="E71" s="141"/>
      <c r="F71" s="47" t="s">
        <v>159</v>
      </c>
      <c r="G71" s="39" t="s">
        <v>1457</v>
      </c>
      <c r="H71" s="48">
        <v>57.1</v>
      </c>
      <c r="I71" s="48"/>
      <c r="J71" s="48">
        <v>57.1</v>
      </c>
      <c r="K71" s="49"/>
      <c r="L71" s="48">
        <v>129.97999999999999</v>
      </c>
      <c r="M71" s="48"/>
      <c r="N71" s="48"/>
      <c r="O71" s="50">
        <v>129.97999999999999</v>
      </c>
      <c r="BG71" s="27"/>
      <c r="BH71" s="28"/>
      <c r="BI71" s="35"/>
      <c r="BJ71" s="19" t="s">
        <v>158</v>
      </c>
    </row>
    <row r="72" spans="1:62" s="3" customFormat="1" ht="23.25" x14ac:dyDescent="0.25">
      <c r="A72" s="45"/>
      <c r="B72" s="46" t="s">
        <v>161</v>
      </c>
      <c r="C72" s="141" t="s">
        <v>162</v>
      </c>
      <c r="D72" s="141"/>
      <c r="E72" s="141"/>
      <c r="F72" s="47" t="s">
        <v>163</v>
      </c>
      <c r="G72" s="39" t="s">
        <v>1458</v>
      </c>
      <c r="H72" s="48">
        <v>6.26</v>
      </c>
      <c r="I72" s="48"/>
      <c r="J72" s="48">
        <v>6.26</v>
      </c>
      <c r="K72" s="49"/>
      <c r="L72" s="48">
        <v>37.54</v>
      </c>
      <c r="M72" s="48"/>
      <c r="N72" s="48"/>
      <c r="O72" s="50">
        <v>37.54</v>
      </c>
      <c r="BG72" s="27"/>
      <c r="BH72" s="28"/>
      <c r="BI72" s="35"/>
      <c r="BJ72" s="19" t="s">
        <v>162</v>
      </c>
    </row>
    <row r="73" spans="1:62" s="3" customFormat="1" ht="22.5" x14ac:dyDescent="0.25">
      <c r="A73" s="45"/>
      <c r="B73" s="46" t="s">
        <v>165</v>
      </c>
      <c r="C73" s="141" t="s">
        <v>166</v>
      </c>
      <c r="D73" s="141"/>
      <c r="E73" s="141"/>
      <c r="F73" s="47" t="s">
        <v>167</v>
      </c>
      <c r="G73" s="39" t="s">
        <v>1459</v>
      </c>
      <c r="H73" s="48">
        <v>46</v>
      </c>
      <c r="I73" s="48"/>
      <c r="J73" s="48">
        <v>46</v>
      </c>
      <c r="K73" s="49"/>
      <c r="L73" s="48">
        <v>30.91</v>
      </c>
      <c r="M73" s="48"/>
      <c r="N73" s="48"/>
      <c r="O73" s="50">
        <v>30.91</v>
      </c>
      <c r="BG73" s="27"/>
      <c r="BH73" s="28"/>
      <c r="BI73" s="35"/>
      <c r="BJ73" s="19" t="s">
        <v>166</v>
      </c>
    </row>
    <row r="74" spans="1:62" s="3" customFormat="1" ht="90" x14ac:dyDescent="0.25">
      <c r="A74" s="29" t="s">
        <v>115</v>
      </c>
      <c r="B74" s="30" t="s">
        <v>1460</v>
      </c>
      <c r="C74" s="136" t="s">
        <v>1461</v>
      </c>
      <c r="D74" s="136"/>
      <c r="E74" s="136"/>
      <c r="F74" s="29" t="s">
        <v>88</v>
      </c>
      <c r="G74" s="52">
        <v>6</v>
      </c>
      <c r="H74" s="33">
        <v>785.24</v>
      </c>
      <c r="I74" s="33"/>
      <c r="J74" s="33">
        <v>785.24</v>
      </c>
      <c r="K74" s="31" t="s">
        <v>42</v>
      </c>
      <c r="L74" s="33">
        <v>40801</v>
      </c>
      <c r="M74" s="33"/>
      <c r="N74" s="34"/>
      <c r="O74" s="33">
        <v>40801</v>
      </c>
      <c r="BG74" s="27"/>
      <c r="BH74" s="28"/>
      <c r="BI74" s="35" t="s">
        <v>1461</v>
      </c>
      <c r="BJ74" s="19"/>
    </row>
    <row r="75" spans="1:62" s="3" customFormat="1" ht="15" x14ac:dyDescent="0.25">
      <c r="A75" s="138" t="s">
        <v>1462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40"/>
      <c r="BG75" s="27" t="s">
        <v>1462</v>
      </c>
      <c r="BH75" s="28"/>
      <c r="BI75" s="35"/>
      <c r="BJ75" s="19"/>
    </row>
    <row r="76" spans="1:62" s="3" customFormat="1" ht="15" x14ac:dyDescent="0.25">
      <c r="A76" s="133" t="s">
        <v>1463</v>
      </c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5"/>
      <c r="BG76" s="27"/>
      <c r="BH76" s="28" t="s">
        <v>1463</v>
      </c>
      <c r="BI76" s="35"/>
      <c r="BJ76" s="19"/>
    </row>
    <row r="77" spans="1:62" s="3" customFormat="1" ht="90" x14ac:dyDescent="0.25">
      <c r="A77" s="29" t="s">
        <v>117</v>
      </c>
      <c r="B77" s="30" t="s">
        <v>197</v>
      </c>
      <c r="C77" s="136" t="s">
        <v>198</v>
      </c>
      <c r="D77" s="136"/>
      <c r="E77" s="136"/>
      <c r="F77" s="29" t="s">
        <v>199</v>
      </c>
      <c r="G77" s="53">
        <v>8.4</v>
      </c>
      <c r="H77" s="33" t="s">
        <v>200</v>
      </c>
      <c r="I77" s="33">
        <v>28.44</v>
      </c>
      <c r="J77" s="33">
        <v>26.34</v>
      </c>
      <c r="K77" s="31" t="s">
        <v>42</v>
      </c>
      <c r="L77" s="33">
        <v>17359</v>
      </c>
      <c r="M77" s="33">
        <v>12684</v>
      </c>
      <c r="N77" s="34">
        <v>2759</v>
      </c>
      <c r="O77" s="33">
        <v>1916</v>
      </c>
      <c r="BG77" s="27"/>
      <c r="BH77" s="28"/>
      <c r="BI77" s="35" t="s">
        <v>198</v>
      </c>
      <c r="BJ77" s="19"/>
    </row>
    <row r="78" spans="1:62" s="3" customFormat="1" ht="15" x14ac:dyDescent="0.25">
      <c r="A78" s="36"/>
      <c r="B78" s="37"/>
      <c r="C78" s="37"/>
      <c r="D78" s="37"/>
      <c r="E78" s="38" t="s">
        <v>1464</v>
      </c>
      <c r="F78" s="38"/>
      <c r="G78" s="39"/>
      <c r="H78" s="40"/>
      <c r="I78" s="11"/>
      <c r="J78" s="11"/>
      <c r="K78" s="11"/>
      <c r="L78" s="41">
        <v>11796</v>
      </c>
      <c r="M78" s="42"/>
      <c r="N78" s="42"/>
      <c r="O78" s="43"/>
      <c r="BG78" s="27"/>
      <c r="BH78" s="28"/>
      <c r="BI78" s="35"/>
      <c r="BJ78" s="19"/>
    </row>
    <row r="79" spans="1:62" s="3" customFormat="1" ht="15" x14ac:dyDescent="0.25">
      <c r="A79" s="36"/>
      <c r="B79" s="37"/>
      <c r="C79" s="37"/>
      <c r="D79" s="37"/>
      <c r="E79" s="38" t="s">
        <v>1465</v>
      </c>
      <c r="F79" s="38"/>
      <c r="G79" s="39"/>
      <c r="H79" s="40"/>
      <c r="I79" s="11"/>
      <c r="J79" s="11"/>
      <c r="K79" s="11"/>
      <c r="L79" s="41">
        <v>7864</v>
      </c>
      <c r="M79" s="42"/>
      <c r="N79" s="42"/>
      <c r="O79" s="43"/>
      <c r="BG79" s="27"/>
      <c r="BH79" s="28"/>
      <c r="BI79" s="35"/>
      <c r="BJ79" s="19"/>
    </row>
    <row r="80" spans="1:62" s="3" customFormat="1" ht="15" x14ac:dyDescent="0.25">
      <c r="A80" s="36"/>
      <c r="B80" s="37"/>
      <c r="C80" s="37"/>
      <c r="D80" s="37"/>
      <c r="E80" s="38" t="s">
        <v>46</v>
      </c>
      <c r="F80" s="38"/>
      <c r="G80" s="39"/>
      <c r="H80" s="40"/>
      <c r="I80" s="11"/>
      <c r="J80" s="11"/>
      <c r="K80" s="11"/>
      <c r="L80" s="41">
        <v>37019</v>
      </c>
      <c r="M80" s="42"/>
      <c r="N80" s="42"/>
      <c r="O80" s="43"/>
      <c r="BG80" s="27"/>
      <c r="BH80" s="28"/>
      <c r="BI80" s="35"/>
      <c r="BJ80" s="19"/>
    </row>
    <row r="81" spans="1:62" s="3" customFormat="1" ht="22.5" x14ac:dyDescent="0.25">
      <c r="A81" s="45"/>
      <c r="B81" s="46" t="s">
        <v>203</v>
      </c>
      <c r="C81" s="141" t="s">
        <v>204</v>
      </c>
      <c r="D81" s="141"/>
      <c r="E81" s="141"/>
      <c r="F81" s="47" t="s">
        <v>80</v>
      </c>
      <c r="G81" s="39" t="s">
        <v>1466</v>
      </c>
      <c r="H81" s="48">
        <v>12320.59</v>
      </c>
      <c r="I81" s="48"/>
      <c r="J81" s="48">
        <v>12320.59</v>
      </c>
      <c r="K81" s="49"/>
      <c r="L81" s="48">
        <v>10.35</v>
      </c>
      <c r="M81" s="48"/>
      <c r="N81" s="48"/>
      <c r="O81" s="50">
        <v>10.35</v>
      </c>
      <c r="BG81" s="27"/>
      <c r="BH81" s="28"/>
      <c r="BI81" s="35"/>
      <c r="BJ81" s="19" t="s">
        <v>204</v>
      </c>
    </row>
    <row r="82" spans="1:62" s="3" customFormat="1" ht="23.25" x14ac:dyDescent="0.25">
      <c r="A82" s="45"/>
      <c r="B82" s="46" t="s">
        <v>206</v>
      </c>
      <c r="C82" s="141" t="s">
        <v>207</v>
      </c>
      <c r="D82" s="141"/>
      <c r="E82" s="141"/>
      <c r="F82" s="47" t="s">
        <v>155</v>
      </c>
      <c r="G82" s="39" t="s">
        <v>1467</v>
      </c>
      <c r="H82" s="48">
        <v>64.86</v>
      </c>
      <c r="I82" s="48"/>
      <c r="J82" s="48">
        <v>64.86</v>
      </c>
      <c r="K82" s="49"/>
      <c r="L82" s="48">
        <v>54.48</v>
      </c>
      <c r="M82" s="48"/>
      <c r="N82" s="48"/>
      <c r="O82" s="50">
        <v>54.48</v>
      </c>
      <c r="BG82" s="27"/>
      <c r="BH82" s="28"/>
      <c r="BI82" s="35"/>
      <c r="BJ82" s="19" t="s">
        <v>207</v>
      </c>
    </row>
    <row r="83" spans="1:62" s="3" customFormat="1" ht="45.75" x14ac:dyDescent="0.25">
      <c r="A83" s="45"/>
      <c r="B83" s="46" t="s">
        <v>209</v>
      </c>
      <c r="C83" s="141" t="s">
        <v>210</v>
      </c>
      <c r="D83" s="141"/>
      <c r="E83" s="141"/>
      <c r="F83" s="47" t="s">
        <v>80</v>
      </c>
      <c r="G83" s="39" t="s">
        <v>1468</v>
      </c>
      <c r="H83" s="48">
        <v>6207.31</v>
      </c>
      <c r="I83" s="48"/>
      <c r="J83" s="48">
        <v>6207.31</v>
      </c>
      <c r="K83" s="49"/>
      <c r="L83" s="48">
        <v>156.41999999999999</v>
      </c>
      <c r="M83" s="48"/>
      <c r="N83" s="48"/>
      <c r="O83" s="50">
        <v>156.41999999999999</v>
      </c>
      <c r="BG83" s="27"/>
      <c r="BH83" s="28"/>
      <c r="BI83" s="35"/>
      <c r="BJ83" s="19" t="s">
        <v>210</v>
      </c>
    </row>
    <row r="84" spans="1:62" s="3" customFormat="1" ht="90" x14ac:dyDescent="0.25">
      <c r="A84" s="29" t="s">
        <v>132</v>
      </c>
      <c r="B84" s="30" t="s">
        <v>1469</v>
      </c>
      <c r="C84" s="136" t="s">
        <v>1470</v>
      </c>
      <c r="D84" s="136"/>
      <c r="E84" s="136"/>
      <c r="F84" s="29" t="s">
        <v>899</v>
      </c>
      <c r="G84" s="52">
        <v>4</v>
      </c>
      <c r="H84" s="33" t="s">
        <v>1471</v>
      </c>
      <c r="I84" s="33">
        <v>3.38</v>
      </c>
      <c r="J84" s="33">
        <v>0.86</v>
      </c>
      <c r="K84" s="31" t="s">
        <v>42</v>
      </c>
      <c r="L84" s="33">
        <v>2980</v>
      </c>
      <c r="M84" s="33">
        <v>2794</v>
      </c>
      <c r="N84" s="34">
        <v>156</v>
      </c>
      <c r="O84" s="33">
        <v>30</v>
      </c>
      <c r="BG84" s="27"/>
      <c r="BH84" s="28"/>
      <c r="BI84" s="35" t="s">
        <v>1470</v>
      </c>
      <c r="BJ84" s="19"/>
    </row>
    <row r="85" spans="1:62" s="3" customFormat="1" ht="15" x14ac:dyDescent="0.25">
      <c r="A85" s="36"/>
      <c r="B85" s="37"/>
      <c r="C85" s="37"/>
      <c r="D85" s="37"/>
      <c r="E85" s="38" t="s">
        <v>1472</v>
      </c>
      <c r="F85" s="38"/>
      <c r="G85" s="39"/>
      <c r="H85" s="40"/>
      <c r="I85" s="11"/>
      <c r="J85" s="11"/>
      <c r="K85" s="11"/>
      <c r="L85" s="41">
        <v>2598</v>
      </c>
      <c r="M85" s="42"/>
      <c r="N85" s="42"/>
      <c r="O85" s="43"/>
      <c r="BG85" s="27"/>
      <c r="BH85" s="28"/>
      <c r="BI85" s="35"/>
      <c r="BJ85" s="19"/>
    </row>
    <row r="86" spans="1:62" s="3" customFormat="1" ht="15" x14ac:dyDescent="0.25">
      <c r="A86" s="36"/>
      <c r="B86" s="37"/>
      <c r="C86" s="37"/>
      <c r="D86" s="37"/>
      <c r="E86" s="38" t="s">
        <v>1473</v>
      </c>
      <c r="F86" s="38"/>
      <c r="G86" s="39"/>
      <c r="H86" s="40"/>
      <c r="I86" s="11"/>
      <c r="J86" s="11"/>
      <c r="K86" s="11"/>
      <c r="L86" s="41">
        <v>1732</v>
      </c>
      <c r="M86" s="42"/>
      <c r="N86" s="42"/>
      <c r="O86" s="43"/>
      <c r="BG86" s="27"/>
      <c r="BH86" s="28"/>
      <c r="BI86" s="35"/>
      <c r="BJ86" s="19"/>
    </row>
    <row r="87" spans="1:62" s="3" customFormat="1" ht="15" x14ac:dyDescent="0.25">
      <c r="A87" s="36"/>
      <c r="B87" s="37"/>
      <c r="C87" s="37"/>
      <c r="D87" s="37"/>
      <c r="E87" s="38" t="s">
        <v>46</v>
      </c>
      <c r="F87" s="38"/>
      <c r="G87" s="39"/>
      <c r="H87" s="40"/>
      <c r="I87" s="11"/>
      <c r="J87" s="11"/>
      <c r="K87" s="11"/>
      <c r="L87" s="41">
        <v>7310</v>
      </c>
      <c r="M87" s="42"/>
      <c r="N87" s="42"/>
      <c r="O87" s="43"/>
      <c r="BG87" s="27"/>
      <c r="BH87" s="28"/>
      <c r="BI87" s="35"/>
      <c r="BJ87" s="19"/>
    </row>
    <row r="88" spans="1:62" s="3" customFormat="1" ht="22.5" x14ac:dyDescent="0.25">
      <c r="A88" s="45"/>
      <c r="B88" s="46" t="s">
        <v>203</v>
      </c>
      <c r="C88" s="141" t="s">
        <v>204</v>
      </c>
      <c r="D88" s="141"/>
      <c r="E88" s="141"/>
      <c r="F88" s="47" t="s">
        <v>80</v>
      </c>
      <c r="G88" s="39" t="s">
        <v>1474</v>
      </c>
      <c r="H88" s="48">
        <v>12320.59</v>
      </c>
      <c r="I88" s="48"/>
      <c r="J88" s="48">
        <v>12320.59</v>
      </c>
      <c r="K88" s="49"/>
      <c r="L88" s="48">
        <v>3.45</v>
      </c>
      <c r="M88" s="48"/>
      <c r="N88" s="48"/>
      <c r="O88" s="50">
        <v>3.45</v>
      </c>
      <c r="BG88" s="27"/>
      <c r="BH88" s="28"/>
      <c r="BI88" s="35"/>
      <c r="BJ88" s="19" t="s">
        <v>204</v>
      </c>
    </row>
    <row r="89" spans="1:62" s="3" customFormat="1" ht="23.25" x14ac:dyDescent="0.25">
      <c r="A89" s="45"/>
      <c r="B89" s="46" t="s">
        <v>1475</v>
      </c>
      <c r="C89" s="141" t="s">
        <v>1476</v>
      </c>
      <c r="D89" s="141"/>
      <c r="E89" s="141"/>
      <c r="F89" s="47" t="s">
        <v>167</v>
      </c>
      <c r="G89" s="39" t="s">
        <v>1477</v>
      </c>
      <c r="H89" s="48">
        <v>18</v>
      </c>
      <c r="I89" s="48"/>
      <c r="J89" s="48">
        <v>18</v>
      </c>
      <c r="K89" s="49"/>
      <c r="L89" s="48">
        <v>0.01</v>
      </c>
      <c r="M89" s="48"/>
      <c r="N89" s="48"/>
      <c r="O89" s="50">
        <v>0.01</v>
      </c>
      <c r="BG89" s="27"/>
      <c r="BH89" s="28"/>
      <c r="BI89" s="35"/>
      <c r="BJ89" s="19" t="s">
        <v>1476</v>
      </c>
    </row>
    <row r="90" spans="1:62" s="3" customFormat="1" ht="90" x14ac:dyDescent="0.25">
      <c r="A90" s="29" t="s">
        <v>134</v>
      </c>
      <c r="B90" s="30" t="s">
        <v>916</v>
      </c>
      <c r="C90" s="136" t="s">
        <v>1478</v>
      </c>
      <c r="D90" s="136"/>
      <c r="E90" s="136"/>
      <c r="F90" s="29" t="s">
        <v>88</v>
      </c>
      <c r="G90" s="52">
        <v>2</v>
      </c>
      <c r="H90" s="33">
        <v>2829.06</v>
      </c>
      <c r="I90" s="33"/>
      <c r="J90" s="33">
        <v>2829.06</v>
      </c>
      <c r="K90" s="31" t="s">
        <v>42</v>
      </c>
      <c r="L90" s="33">
        <v>48999</v>
      </c>
      <c r="M90" s="33"/>
      <c r="N90" s="34"/>
      <c r="O90" s="33">
        <v>48999</v>
      </c>
      <c r="BG90" s="27"/>
      <c r="BH90" s="28"/>
      <c r="BI90" s="35" t="s">
        <v>1478</v>
      </c>
      <c r="BJ90" s="19"/>
    </row>
    <row r="91" spans="1:62" s="3" customFormat="1" ht="90" x14ac:dyDescent="0.25">
      <c r="A91" s="29" t="s">
        <v>138</v>
      </c>
      <c r="B91" s="30" t="s">
        <v>916</v>
      </c>
      <c r="C91" s="136" t="s">
        <v>1479</v>
      </c>
      <c r="D91" s="136"/>
      <c r="E91" s="136"/>
      <c r="F91" s="29" t="s">
        <v>88</v>
      </c>
      <c r="G91" s="52">
        <v>2</v>
      </c>
      <c r="H91" s="33">
        <v>2829.06</v>
      </c>
      <c r="I91" s="33"/>
      <c r="J91" s="33">
        <v>2829.06</v>
      </c>
      <c r="K91" s="31" t="s">
        <v>42</v>
      </c>
      <c r="L91" s="33">
        <v>48999</v>
      </c>
      <c r="M91" s="33"/>
      <c r="N91" s="34"/>
      <c r="O91" s="33">
        <v>48999</v>
      </c>
      <c r="BG91" s="27"/>
      <c r="BH91" s="28"/>
      <c r="BI91" s="35" t="s">
        <v>1479</v>
      </c>
      <c r="BJ91" s="19"/>
    </row>
    <row r="92" spans="1:62" s="3" customFormat="1" ht="90" x14ac:dyDescent="0.25">
      <c r="A92" s="29" t="s">
        <v>169</v>
      </c>
      <c r="B92" s="30" t="s">
        <v>216</v>
      </c>
      <c r="C92" s="136" t="s">
        <v>217</v>
      </c>
      <c r="D92" s="136"/>
      <c r="E92" s="136"/>
      <c r="F92" s="29" t="s">
        <v>199</v>
      </c>
      <c r="G92" s="53">
        <v>8.4</v>
      </c>
      <c r="H92" s="33" t="s">
        <v>218</v>
      </c>
      <c r="I92" s="33">
        <v>12.68</v>
      </c>
      <c r="J92" s="33">
        <v>54.26</v>
      </c>
      <c r="K92" s="31" t="s">
        <v>42</v>
      </c>
      <c r="L92" s="33">
        <v>16436</v>
      </c>
      <c r="M92" s="33">
        <v>11258</v>
      </c>
      <c r="N92" s="34">
        <v>1231</v>
      </c>
      <c r="O92" s="33">
        <v>3947</v>
      </c>
      <c r="BG92" s="27"/>
      <c r="BH92" s="28"/>
      <c r="BI92" s="35" t="s">
        <v>217</v>
      </c>
      <c r="BJ92" s="19"/>
    </row>
    <row r="93" spans="1:62" s="3" customFormat="1" ht="15" x14ac:dyDescent="0.25">
      <c r="A93" s="36"/>
      <c r="B93" s="37"/>
      <c r="C93" s="37"/>
      <c r="D93" s="37"/>
      <c r="E93" s="38" t="s">
        <v>1480</v>
      </c>
      <c r="F93" s="38"/>
      <c r="G93" s="39"/>
      <c r="H93" s="40"/>
      <c r="I93" s="11"/>
      <c r="J93" s="11"/>
      <c r="K93" s="11"/>
      <c r="L93" s="41">
        <v>10470</v>
      </c>
      <c r="M93" s="42"/>
      <c r="N93" s="42"/>
      <c r="O93" s="43"/>
      <c r="BG93" s="27"/>
      <c r="BH93" s="28"/>
      <c r="BI93" s="35"/>
      <c r="BJ93" s="19"/>
    </row>
    <row r="94" spans="1:62" s="3" customFormat="1" ht="15" x14ac:dyDescent="0.25">
      <c r="A94" s="36"/>
      <c r="B94" s="37"/>
      <c r="C94" s="37"/>
      <c r="D94" s="37"/>
      <c r="E94" s="38" t="s">
        <v>1481</v>
      </c>
      <c r="F94" s="38"/>
      <c r="G94" s="39"/>
      <c r="H94" s="40"/>
      <c r="I94" s="11"/>
      <c r="J94" s="11"/>
      <c r="K94" s="11"/>
      <c r="L94" s="41">
        <v>6980</v>
      </c>
      <c r="M94" s="42"/>
      <c r="N94" s="42"/>
      <c r="O94" s="43"/>
      <c r="BG94" s="27"/>
      <c r="BH94" s="28"/>
      <c r="BI94" s="35"/>
      <c r="BJ94" s="19"/>
    </row>
    <row r="95" spans="1:62" s="3" customFormat="1" ht="15" x14ac:dyDescent="0.25">
      <c r="A95" s="36"/>
      <c r="B95" s="37"/>
      <c r="C95" s="37"/>
      <c r="D95" s="37"/>
      <c r="E95" s="38" t="s">
        <v>46</v>
      </c>
      <c r="F95" s="38"/>
      <c r="G95" s="39"/>
      <c r="H95" s="40"/>
      <c r="I95" s="11"/>
      <c r="J95" s="11"/>
      <c r="K95" s="11"/>
      <c r="L95" s="41">
        <v>33886</v>
      </c>
      <c r="M95" s="42"/>
      <c r="N95" s="42"/>
      <c r="O95" s="43"/>
      <c r="BG95" s="27"/>
      <c r="BH95" s="28"/>
      <c r="BI95" s="35"/>
      <c r="BJ95" s="19"/>
    </row>
    <row r="96" spans="1:62" s="3" customFormat="1" ht="22.5" x14ac:dyDescent="0.25">
      <c r="A96" s="45"/>
      <c r="B96" s="46" t="s">
        <v>203</v>
      </c>
      <c r="C96" s="141" t="s">
        <v>204</v>
      </c>
      <c r="D96" s="141"/>
      <c r="E96" s="141"/>
      <c r="F96" s="47" t="s">
        <v>80</v>
      </c>
      <c r="G96" s="39" t="s">
        <v>1482</v>
      </c>
      <c r="H96" s="48">
        <v>12320.59</v>
      </c>
      <c r="I96" s="48"/>
      <c r="J96" s="48">
        <v>12320.59</v>
      </c>
      <c r="K96" s="49"/>
      <c r="L96" s="48">
        <v>7.24</v>
      </c>
      <c r="M96" s="48"/>
      <c r="N96" s="48"/>
      <c r="O96" s="50">
        <v>7.24</v>
      </c>
      <c r="BG96" s="27"/>
      <c r="BH96" s="28"/>
      <c r="BI96" s="35"/>
      <c r="BJ96" s="19" t="s">
        <v>204</v>
      </c>
    </row>
    <row r="97" spans="1:62" s="3" customFormat="1" ht="22.5" x14ac:dyDescent="0.25">
      <c r="A97" s="45"/>
      <c r="B97" s="46" t="s">
        <v>222</v>
      </c>
      <c r="C97" s="141" t="s">
        <v>223</v>
      </c>
      <c r="D97" s="141"/>
      <c r="E97" s="141"/>
      <c r="F97" s="47" t="s">
        <v>80</v>
      </c>
      <c r="G97" s="39" t="s">
        <v>1468</v>
      </c>
      <c r="H97" s="48">
        <v>8970.59</v>
      </c>
      <c r="I97" s="48"/>
      <c r="J97" s="48">
        <v>8970.59</v>
      </c>
      <c r="K97" s="49"/>
      <c r="L97" s="48">
        <v>226.06</v>
      </c>
      <c r="M97" s="48"/>
      <c r="N97" s="48"/>
      <c r="O97" s="50">
        <v>226.06</v>
      </c>
      <c r="BG97" s="27"/>
      <c r="BH97" s="28"/>
      <c r="BI97" s="35"/>
      <c r="BJ97" s="19" t="s">
        <v>223</v>
      </c>
    </row>
    <row r="98" spans="1:62" s="3" customFormat="1" ht="23.25" x14ac:dyDescent="0.25">
      <c r="A98" s="45"/>
      <c r="B98" s="46" t="s">
        <v>225</v>
      </c>
      <c r="C98" s="141" t="s">
        <v>226</v>
      </c>
      <c r="D98" s="141"/>
      <c r="E98" s="141"/>
      <c r="F98" s="47" t="s">
        <v>155</v>
      </c>
      <c r="G98" s="39" t="s">
        <v>1483</v>
      </c>
      <c r="H98" s="48">
        <v>98.1</v>
      </c>
      <c r="I98" s="48"/>
      <c r="J98" s="48">
        <v>98.1</v>
      </c>
      <c r="K98" s="49"/>
      <c r="L98" s="48">
        <v>222.49</v>
      </c>
      <c r="M98" s="48"/>
      <c r="N98" s="48"/>
      <c r="O98" s="50">
        <v>222.49</v>
      </c>
      <c r="BG98" s="27"/>
      <c r="BH98" s="28"/>
      <c r="BI98" s="35"/>
      <c r="BJ98" s="19" t="s">
        <v>226</v>
      </c>
    </row>
    <row r="99" spans="1:62" s="3" customFormat="1" ht="90" x14ac:dyDescent="0.25">
      <c r="A99" s="29" t="s">
        <v>172</v>
      </c>
      <c r="B99" s="30" t="s">
        <v>213</v>
      </c>
      <c r="C99" s="136" t="s">
        <v>1484</v>
      </c>
      <c r="D99" s="136"/>
      <c r="E99" s="136"/>
      <c r="F99" s="29" t="s">
        <v>88</v>
      </c>
      <c r="G99" s="52">
        <v>1</v>
      </c>
      <c r="H99" s="33">
        <v>2128.9299999999998</v>
      </c>
      <c r="I99" s="33"/>
      <c r="J99" s="33">
        <v>2128.9299999999998</v>
      </c>
      <c r="K99" s="31" t="s">
        <v>42</v>
      </c>
      <c r="L99" s="33">
        <v>18437</v>
      </c>
      <c r="M99" s="33"/>
      <c r="N99" s="34"/>
      <c r="O99" s="33">
        <v>18437</v>
      </c>
      <c r="BG99" s="27"/>
      <c r="BH99" s="28"/>
      <c r="BI99" s="35" t="s">
        <v>1484</v>
      </c>
      <c r="BJ99" s="19"/>
    </row>
    <row r="100" spans="1:62" s="3" customFormat="1" ht="90" x14ac:dyDescent="0.25">
      <c r="A100" s="29" t="s">
        <v>174</v>
      </c>
      <c r="B100" s="30" t="s">
        <v>213</v>
      </c>
      <c r="C100" s="136" t="s">
        <v>1485</v>
      </c>
      <c r="D100" s="136"/>
      <c r="E100" s="136"/>
      <c r="F100" s="29" t="s">
        <v>88</v>
      </c>
      <c r="G100" s="52">
        <v>1</v>
      </c>
      <c r="H100" s="33">
        <v>2128.9299999999998</v>
      </c>
      <c r="I100" s="33"/>
      <c r="J100" s="33">
        <v>2128.9299999999998</v>
      </c>
      <c r="K100" s="31" t="s">
        <v>42</v>
      </c>
      <c r="L100" s="33">
        <v>18437</v>
      </c>
      <c r="M100" s="33"/>
      <c r="N100" s="34"/>
      <c r="O100" s="33">
        <v>18437</v>
      </c>
      <c r="BG100" s="27"/>
      <c r="BH100" s="28"/>
      <c r="BI100" s="35" t="s">
        <v>1485</v>
      </c>
      <c r="BJ100" s="19"/>
    </row>
    <row r="101" spans="1:62" s="3" customFormat="1" ht="90" x14ac:dyDescent="0.25">
      <c r="A101" s="29" t="s">
        <v>176</v>
      </c>
      <c r="B101" s="30" t="s">
        <v>213</v>
      </c>
      <c r="C101" s="136" t="s">
        <v>1486</v>
      </c>
      <c r="D101" s="136"/>
      <c r="E101" s="136"/>
      <c r="F101" s="29" t="s">
        <v>88</v>
      </c>
      <c r="G101" s="52">
        <v>1</v>
      </c>
      <c r="H101" s="33">
        <v>2128.9299999999998</v>
      </c>
      <c r="I101" s="33"/>
      <c r="J101" s="33">
        <v>2128.9299999999998</v>
      </c>
      <c r="K101" s="31" t="s">
        <v>42</v>
      </c>
      <c r="L101" s="33">
        <v>18437</v>
      </c>
      <c r="M101" s="33"/>
      <c r="N101" s="34"/>
      <c r="O101" s="33">
        <v>18437</v>
      </c>
      <c r="BG101" s="27"/>
      <c r="BH101" s="28"/>
      <c r="BI101" s="35" t="s">
        <v>1486</v>
      </c>
      <c r="BJ101" s="19"/>
    </row>
    <row r="102" spans="1:62" s="3" customFormat="1" ht="90" x14ac:dyDescent="0.25">
      <c r="A102" s="29" t="s">
        <v>196</v>
      </c>
      <c r="B102" s="30" t="s">
        <v>213</v>
      </c>
      <c r="C102" s="136" t="s">
        <v>1487</v>
      </c>
      <c r="D102" s="136"/>
      <c r="E102" s="136"/>
      <c r="F102" s="29" t="s">
        <v>88</v>
      </c>
      <c r="G102" s="52">
        <v>1</v>
      </c>
      <c r="H102" s="33">
        <v>2128.9299999999998</v>
      </c>
      <c r="I102" s="33"/>
      <c r="J102" s="33">
        <v>2128.9299999999998</v>
      </c>
      <c r="K102" s="31" t="s">
        <v>42</v>
      </c>
      <c r="L102" s="33">
        <v>18437</v>
      </c>
      <c r="M102" s="33"/>
      <c r="N102" s="34"/>
      <c r="O102" s="33">
        <v>18437</v>
      </c>
      <c r="BG102" s="27"/>
      <c r="BH102" s="28"/>
      <c r="BI102" s="35" t="s">
        <v>1487</v>
      </c>
      <c r="BJ102" s="19"/>
    </row>
    <row r="103" spans="1:62" s="3" customFormat="1" ht="15" x14ac:dyDescent="0.25">
      <c r="A103" s="133" t="s">
        <v>1488</v>
      </c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5"/>
      <c r="BG103" s="27"/>
      <c r="BH103" s="28" t="s">
        <v>1488</v>
      </c>
      <c r="BI103" s="35"/>
      <c r="BJ103" s="19"/>
    </row>
    <row r="104" spans="1:62" s="3" customFormat="1" ht="90" x14ac:dyDescent="0.25">
      <c r="A104" s="29" t="s">
        <v>212</v>
      </c>
      <c r="B104" s="30" t="s">
        <v>836</v>
      </c>
      <c r="C104" s="136" t="s">
        <v>837</v>
      </c>
      <c r="D104" s="136"/>
      <c r="E104" s="136"/>
      <c r="F104" s="29" t="s">
        <v>838</v>
      </c>
      <c r="G104" s="57">
        <v>0.73036000000000001</v>
      </c>
      <c r="H104" s="33" t="s">
        <v>839</v>
      </c>
      <c r="I104" s="33" t="s">
        <v>840</v>
      </c>
      <c r="J104" s="33">
        <v>719.49</v>
      </c>
      <c r="K104" s="31" t="s">
        <v>42</v>
      </c>
      <c r="L104" s="33">
        <v>51282</v>
      </c>
      <c r="M104" s="33">
        <v>21613</v>
      </c>
      <c r="N104" s="34" t="s">
        <v>1489</v>
      </c>
      <c r="O104" s="33">
        <v>4551</v>
      </c>
      <c r="BG104" s="27"/>
      <c r="BH104" s="28"/>
      <c r="BI104" s="35" t="s">
        <v>837</v>
      </c>
      <c r="BJ104" s="19"/>
    </row>
    <row r="105" spans="1:62" s="3" customFormat="1" ht="15" x14ac:dyDescent="0.25">
      <c r="A105" s="36"/>
      <c r="B105" s="37"/>
      <c r="C105" s="37"/>
      <c r="D105" s="37"/>
      <c r="E105" s="38" t="s">
        <v>1490</v>
      </c>
      <c r="F105" s="38"/>
      <c r="G105" s="39"/>
      <c r="H105" s="40"/>
      <c r="I105" s="11"/>
      <c r="J105" s="11"/>
      <c r="K105" s="11"/>
      <c r="L105" s="41">
        <v>25123</v>
      </c>
      <c r="M105" s="42"/>
      <c r="N105" s="42"/>
      <c r="O105" s="43"/>
      <c r="BG105" s="27"/>
      <c r="BH105" s="28"/>
      <c r="BI105" s="35"/>
      <c r="BJ105" s="19"/>
    </row>
    <row r="106" spans="1:62" s="3" customFormat="1" ht="15" x14ac:dyDescent="0.25">
      <c r="A106" s="36"/>
      <c r="B106" s="37"/>
      <c r="C106" s="37"/>
      <c r="D106" s="37"/>
      <c r="E106" s="38" t="s">
        <v>1491</v>
      </c>
      <c r="F106" s="38"/>
      <c r="G106" s="39"/>
      <c r="H106" s="40"/>
      <c r="I106" s="11"/>
      <c r="J106" s="11"/>
      <c r="K106" s="11"/>
      <c r="L106" s="41">
        <v>16749</v>
      </c>
      <c r="M106" s="42"/>
      <c r="N106" s="42"/>
      <c r="O106" s="43"/>
      <c r="BG106" s="27"/>
      <c r="BH106" s="28"/>
      <c r="BI106" s="35"/>
      <c r="BJ106" s="19"/>
    </row>
    <row r="107" spans="1:62" s="3" customFormat="1" ht="15" x14ac:dyDescent="0.25">
      <c r="A107" s="36"/>
      <c r="B107" s="37"/>
      <c r="C107" s="37"/>
      <c r="D107" s="37"/>
      <c r="E107" s="38" t="s">
        <v>46</v>
      </c>
      <c r="F107" s="38"/>
      <c r="G107" s="39"/>
      <c r="H107" s="40"/>
      <c r="I107" s="11"/>
      <c r="J107" s="11"/>
      <c r="K107" s="11"/>
      <c r="L107" s="41">
        <v>93154</v>
      </c>
      <c r="M107" s="42"/>
      <c r="N107" s="42"/>
      <c r="O107" s="43"/>
      <c r="BG107" s="27"/>
      <c r="BH107" s="28"/>
      <c r="BI107" s="35"/>
      <c r="BJ107" s="19"/>
    </row>
    <row r="108" spans="1:62" s="3" customFormat="1" ht="22.5" x14ac:dyDescent="0.25">
      <c r="A108" s="45"/>
      <c r="B108" s="46" t="s">
        <v>844</v>
      </c>
      <c r="C108" s="141" t="s">
        <v>845</v>
      </c>
      <c r="D108" s="141"/>
      <c r="E108" s="141"/>
      <c r="F108" s="47" t="s">
        <v>80</v>
      </c>
      <c r="G108" s="39" t="s">
        <v>1492</v>
      </c>
      <c r="H108" s="48">
        <v>33320.519999999997</v>
      </c>
      <c r="I108" s="48"/>
      <c r="J108" s="48">
        <v>33320.519999999997</v>
      </c>
      <c r="K108" s="49"/>
      <c r="L108" s="48">
        <v>2.4300000000000002</v>
      </c>
      <c r="M108" s="48"/>
      <c r="N108" s="48"/>
      <c r="O108" s="50">
        <v>2.4300000000000002</v>
      </c>
      <c r="BG108" s="27"/>
      <c r="BH108" s="28"/>
      <c r="BI108" s="35"/>
      <c r="BJ108" s="19" t="s">
        <v>845</v>
      </c>
    </row>
    <row r="109" spans="1:62" s="3" customFormat="1" ht="22.5" x14ac:dyDescent="0.25">
      <c r="A109" s="45"/>
      <c r="B109" s="46" t="s">
        <v>847</v>
      </c>
      <c r="C109" s="141" t="s">
        <v>848</v>
      </c>
      <c r="D109" s="141"/>
      <c r="E109" s="141"/>
      <c r="F109" s="47" t="s">
        <v>257</v>
      </c>
      <c r="G109" s="39" t="s">
        <v>1493</v>
      </c>
      <c r="H109" s="48">
        <v>9.06</v>
      </c>
      <c r="I109" s="48"/>
      <c r="J109" s="48">
        <v>9.06</v>
      </c>
      <c r="K109" s="49"/>
      <c r="L109" s="48">
        <v>12.9</v>
      </c>
      <c r="M109" s="48"/>
      <c r="N109" s="48"/>
      <c r="O109" s="50">
        <v>12.9</v>
      </c>
      <c r="BG109" s="27"/>
      <c r="BH109" s="28"/>
      <c r="BI109" s="35"/>
      <c r="BJ109" s="19" t="s">
        <v>848</v>
      </c>
    </row>
    <row r="110" spans="1:62" s="3" customFormat="1" ht="23.25" x14ac:dyDescent="0.25">
      <c r="A110" s="45"/>
      <c r="B110" s="46" t="s">
        <v>850</v>
      </c>
      <c r="C110" s="141" t="s">
        <v>851</v>
      </c>
      <c r="D110" s="141"/>
      <c r="E110" s="141"/>
      <c r="F110" s="47" t="s">
        <v>80</v>
      </c>
      <c r="G110" s="39" t="s">
        <v>1494</v>
      </c>
      <c r="H110" s="48">
        <v>2964.62</v>
      </c>
      <c r="I110" s="48"/>
      <c r="J110" s="48">
        <v>2964.62</v>
      </c>
      <c r="K110" s="49"/>
      <c r="L110" s="48">
        <v>0.06</v>
      </c>
      <c r="M110" s="48"/>
      <c r="N110" s="48"/>
      <c r="O110" s="50">
        <v>0.06</v>
      </c>
      <c r="BG110" s="27"/>
      <c r="BH110" s="28"/>
      <c r="BI110" s="35"/>
      <c r="BJ110" s="19" t="s">
        <v>851</v>
      </c>
    </row>
    <row r="111" spans="1:62" s="3" customFormat="1" ht="22.5" x14ac:dyDescent="0.25">
      <c r="A111" s="45"/>
      <c r="B111" s="46" t="s">
        <v>853</v>
      </c>
      <c r="C111" s="141" t="s">
        <v>854</v>
      </c>
      <c r="D111" s="141"/>
      <c r="E111" s="141"/>
      <c r="F111" s="47" t="s">
        <v>80</v>
      </c>
      <c r="G111" s="39" t="s">
        <v>1495</v>
      </c>
      <c r="H111" s="48">
        <v>4515.5600000000004</v>
      </c>
      <c r="I111" s="48"/>
      <c r="J111" s="48">
        <v>4515.5600000000004</v>
      </c>
      <c r="K111" s="49"/>
      <c r="L111" s="48">
        <v>6.4</v>
      </c>
      <c r="M111" s="48"/>
      <c r="N111" s="48"/>
      <c r="O111" s="50">
        <v>6.4</v>
      </c>
      <c r="BG111" s="27"/>
      <c r="BH111" s="28"/>
      <c r="BI111" s="35"/>
      <c r="BJ111" s="19" t="s">
        <v>854</v>
      </c>
    </row>
    <row r="112" spans="1:62" s="3" customFormat="1" ht="22.5" x14ac:dyDescent="0.25">
      <c r="A112" s="45"/>
      <c r="B112" s="46" t="s">
        <v>856</v>
      </c>
      <c r="C112" s="141" t="s">
        <v>857</v>
      </c>
      <c r="D112" s="141"/>
      <c r="E112" s="141"/>
      <c r="F112" s="47" t="s">
        <v>80</v>
      </c>
      <c r="G112" s="39" t="s">
        <v>1496</v>
      </c>
      <c r="H112" s="48">
        <v>10321.799999999999</v>
      </c>
      <c r="I112" s="48"/>
      <c r="J112" s="48">
        <v>10321.799999999999</v>
      </c>
      <c r="K112" s="49"/>
      <c r="L112" s="48">
        <v>173.39</v>
      </c>
      <c r="M112" s="48"/>
      <c r="N112" s="48"/>
      <c r="O112" s="50">
        <v>173.39</v>
      </c>
      <c r="BG112" s="27"/>
      <c r="BH112" s="28"/>
      <c r="BI112" s="35"/>
      <c r="BJ112" s="19" t="s">
        <v>857</v>
      </c>
    </row>
    <row r="113" spans="1:62" s="3" customFormat="1" ht="22.5" x14ac:dyDescent="0.25">
      <c r="A113" s="45"/>
      <c r="B113" s="46" t="s">
        <v>859</v>
      </c>
      <c r="C113" s="141" t="s">
        <v>860</v>
      </c>
      <c r="D113" s="141"/>
      <c r="E113" s="141"/>
      <c r="F113" s="47" t="s">
        <v>80</v>
      </c>
      <c r="G113" s="39" t="s">
        <v>1497</v>
      </c>
      <c r="H113" s="48">
        <v>10672.41</v>
      </c>
      <c r="I113" s="48"/>
      <c r="J113" s="48">
        <v>10672.41</v>
      </c>
      <c r="K113" s="49"/>
      <c r="L113" s="48">
        <v>0.08</v>
      </c>
      <c r="M113" s="48"/>
      <c r="N113" s="48"/>
      <c r="O113" s="50">
        <v>0.08</v>
      </c>
      <c r="BG113" s="27"/>
      <c r="BH113" s="28"/>
      <c r="BI113" s="35"/>
      <c r="BJ113" s="19" t="s">
        <v>860</v>
      </c>
    </row>
    <row r="114" spans="1:62" s="3" customFormat="1" ht="22.5" x14ac:dyDescent="0.25">
      <c r="A114" s="45"/>
      <c r="B114" s="46" t="s">
        <v>60</v>
      </c>
      <c r="C114" s="141" t="s">
        <v>61</v>
      </c>
      <c r="D114" s="141"/>
      <c r="E114" s="141"/>
      <c r="F114" s="47" t="s">
        <v>62</v>
      </c>
      <c r="G114" s="39" t="s">
        <v>1498</v>
      </c>
      <c r="H114" s="48">
        <v>5.3</v>
      </c>
      <c r="I114" s="48"/>
      <c r="J114" s="48">
        <v>5.3</v>
      </c>
      <c r="K114" s="49"/>
      <c r="L114" s="48">
        <v>2.2799999999999998</v>
      </c>
      <c r="M114" s="48"/>
      <c r="N114" s="48"/>
      <c r="O114" s="50">
        <v>2.2799999999999998</v>
      </c>
      <c r="BG114" s="27"/>
      <c r="BH114" s="28"/>
      <c r="BI114" s="35"/>
      <c r="BJ114" s="19" t="s">
        <v>61</v>
      </c>
    </row>
    <row r="115" spans="1:62" s="3" customFormat="1" ht="22.5" x14ac:dyDescent="0.25">
      <c r="A115" s="45"/>
      <c r="B115" s="46" t="s">
        <v>863</v>
      </c>
      <c r="C115" s="141" t="s">
        <v>864</v>
      </c>
      <c r="D115" s="141"/>
      <c r="E115" s="141"/>
      <c r="F115" s="47" t="s">
        <v>80</v>
      </c>
      <c r="G115" s="39" t="s">
        <v>1499</v>
      </c>
      <c r="H115" s="48">
        <v>15512.28</v>
      </c>
      <c r="I115" s="48"/>
      <c r="J115" s="48">
        <v>15512.28</v>
      </c>
      <c r="K115" s="49"/>
      <c r="L115" s="48">
        <v>6.8</v>
      </c>
      <c r="M115" s="48"/>
      <c r="N115" s="48"/>
      <c r="O115" s="50">
        <v>6.8</v>
      </c>
      <c r="BG115" s="27"/>
      <c r="BH115" s="28"/>
      <c r="BI115" s="35"/>
      <c r="BJ115" s="19" t="s">
        <v>864</v>
      </c>
    </row>
    <row r="116" spans="1:62" s="3" customFormat="1" ht="34.5" x14ac:dyDescent="0.25">
      <c r="A116" s="45"/>
      <c r="B116" s="46" t="s">
        <v>866</v>
      </c>
      <c r="C116" s="141" t="s">
        <v>867</v>
      </c>
      <c r="D116" s="141"/>
      <c r="E116" s="141"/>
      <c r="F116" s="47" t="s">
        <v>257</v>
      </c>
      <c r="G116" s="39" t="s">
        <v>1500</v>
      </c>
      <c r="H116" s="48">
        <v>2593.1999999999998</v>
      </c>
      <c r="I116" s="48"/>
      <c r="J116" s="48">
        <v>2593.1999999999998</v>
      </c>
      <c r="K116" s="49"/>
      <c r="L116" s="48">
        <v>1.95</v>
      </c>
      <c r="M116" s="48"/>
      <c r="N116" s="48"/>
      <c r="O116" s="50">
        <v>1.95</v>
      </c>
      <c r="BG116" s="27"/>
      <c r="BH116" s="28"/>
      <c r="BI116" s="35"/>
      <c r="BJ116" s="19" t="s">
        <v>867</v>
      </c>
    </row>
    <row r="117" spans="1:62" s="3" customFormat="1" ht="22.5" x14ac:dyDescent="0.25">
      <c r="A117" s="45"/>
      <c r="B117" s="46" t="s">
        <v>869</v>
      </c>
      <c r="C117" s="141" t="s">
        <v>870</v>
      </c>
      <c r="D117" s="141"/>
      <c r="E117" s="141"/>
      <c r="F117" s="47" t="s">
        <v>80</v>
      </c>
      <c r="G117" s="39" t="s">
        <v>1501</v>
      </c>
      <c r="H117" s="48">
        <v>18353.45</v>
      </c>
      <c r="I117" s="48"/>
      <c r="J117" s="48">
        <v>18353.45</v>
      </c>
      <c r="K117" s="49"/>
      <c r="L117" s="48">
        <v>4.16</v>
      </c>
      <c r="M117" s="48"/>
      <c r="N117" s="48"/>
      <c r="O117" s="50">
        <v>4.16</v>
      </c>
      <c r="BG117" s="27"/>
      <c r="BH117" s="28"/>
      <c r="BI117" s="35"/>
      <c r="BJ117" s="19" t="s">
        <v>870</v>
      </c>
    </row>
    <row r="118" spans="1:62" s="3" customFormat="1" ht="45.75" x14ac:dyDescent="0.25">
      <c r="A118" s="45"/>
      <c r="B118" s="46" t="s">
        <v>872</v>
      </c>
      <c r="C118" s="141" t="s">
        <v>873</v>
      </c>
      <c r="D118" s="141"/>
      <c r="E118" s="141"/>
      <c r="F118" s="47" t="s">
        <v>80</v>
      </c>
      <c r="G118" s="39" t="s">
        <v>1502</v>
      </c>
      <c r="H118" s="48">
        <v>16540.36</v>
      </c>
      <c r="I118" s="48"/>
      <c r="J118" s="48">
        <v>16540.36</v>
      </c>
      <c r="K118" s="49"/>
      <c r="L118" s="48">
        <v>314.08999999999997</v>
      </c>
      <c r="M118" s="48"/>
      <c r="N118" s="48"/>
      <c r="O118" s="50">
        <v>314.08999999999997</v>
      </c>
      <c r="BG118" s="27"/>
      <c r="BH118" s="28"/>
      <c r="BI118" s="35"/>
      <c r="BJ118" s="19" t="s">
        <v>873</v>
      </c>
    </row>
    <row r="119" spans="1:62" s="3" customFormat="1" ht="57" x14ac:dyDescent="0.25">
      <c r="A119" s="45"/>
      <c r="B119" s="46" t="s">
        <v>875</v>
      </c>
      <c r="C119" s="141" t="s">
        <v>876</v>
      </c>
      <c r="D119" s="141"/>
      <c r="E119" s="141"/>
      <c r="F119" s="47" t="s">
        <v>159</v>
      </c>
      <c r="G119" s="39" t="s">
        <v>1503</v>
      </c>
      <c r="H119" s="48">
        <v>68.7</v>
      </c>
      <c r="I119" s="48"/>
      <c r="J119" s="48">
        <v>68.7</v>
      </c>
      <c r="K119" s="49"/>
      <c r="L119" s="48">
        <v>0.94</v>
      </c>
      <c r="M119" s="48"/>
      <c r="N119" s="48"/>
      <c r="O119" s="50">
        <v>0.94</v>
      </c>
      <c r="BG119" s="27"/>
      <c r="BH119" s="28"/>
      <c r="BI119" s="35"/>
      <c r="BJ119" s="19" t="s">
        <v>876</v>
      </c>
    </row>
    <row r="120" spans="1:62" s="3" customFormat="1" ht="90" x14ac:dyDescent="0.25">
      <c r="A120" s="29" t="s">
        <v>215</v>
      </c>
      <c r="B120" s="30" t="s">
        <v>1504</v>
      </c>
      <c r="C120" s="136" t="s">
        <v>1505</v>
      </c>
      <c r="D120" s="136"/>
      <c r="E120" s="136"/>
      <c r="F120" s="29" t="s">
        <v>88</v>
      </c>
      <c r="G120" s="52">
        <v>1</v>
      </c>
      <c r="H120" s="33">
        <v>16178.95</v>
      </c>
      <c r="I120" s="33"/>
      <c r="J120" s="33">
        <v>16178.95</v>
      </c>
      <c r="K120" s="31" t="s">
        <v>42</v>
      </c>
      <c r="L120" s="33">
        <v>140110</v>
      </c>
      <c r="M120" s="33"/>
      <c r="N120" s="34"/>
      <c r="O120" s="33">
        <v>140110</v>
      </c>
      <c r="BG120" s="27"/>
      <c r="BH120" s="28"/>
      <c r="BI120" s="35" t="s">
        <v>1505</v>
      </c>
      <c r="BJ120" s="19"/>
    </row>
    <row r="121" spans="1:62" s="3" customFormat="1" ht="15" x14ac:dyDescent="0.25">
      <c r="A121" s="138" t="s">
        <v>1506</v>
      </c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  <c r="BG121" s="27" t="s">
        <v>1506</v>
      </c>
      <c r="BH121" s="28"/>
      <c r="BI121" s="35"/>
      <c r="BJ121" s="19"/>
    </row>
    <row r="122" spans="1:62" s="3" customFormat="1" ht="15" x14ac:dyDescent="0.25">
      <c r="A122" s="133" t="s">
        <v>1507</v>
      </c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5"/>
      <c r="BG122" s="27"/>
      <c r="BH122" s="28" t="s">
        <v>1507</v>
      </c>
      <c r="BI122" s="35"/>
      <c r="BJ122" s="19"/>
    </row>
    <row r="123" spans="1:62" s="3" customFormat="1" ht="15" x14ac:dyDescent="0.25">
      <c r="A123" s="133" t="s">
        <v>1050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5"/>
      <c r="BG123" s="27"/>
      <c r="BH123" s="28" t="s">
        <v>1050</v>
      </c>
      <c r="BI123" s="35"/>
      <c r="BJ123" s="19"/>
    </row>
    <row r="124" spans="1:62" s="3" customFormat="1" ht="15" x14ac:dyDescent="0.25">
      <c r="A124" s="138" t="s">
        <v>1508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40"/>
      <c r="BG124" s="27" t="s">
        <v>1508</v>
      </c>
      <c r="BH124" s="28"/>
      <c r="BI124" s="35"/>
      <c r="BJ124" s="19"/>
    </row>
    <row r="125" spans="1:62" s="3" customFormat="1" ht="15" x14ac:dyDescent="0.25">
      <c r="A125" s="133" t="s">
        <v>1509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5"/>
      <c r="BG125" s="27"/>
      <c r="BH125" s="28" t="s">
        <v>1509</v>
      </c>
      <c r="BI125" s="35"/>
      <c r="BJ125" s="19"/>
    </row>
    <row r="126" spans="1:62" s="3" customFormat="1" ht="90" x14ac:dyDescent="0.25">
      <c r="A126" s="29" t="s">
        <v>228</v>
      </c>
      <c r="B126" s="30" t="s">
        <v>247</v>
      </c>
      <c r="C126" s="136" t="s">
        <v>1510</v>
      </c>
      <c r="D126" s="136"/>
      <c r="E126" s="136"/>
      <c r="F126" s="29" t="s">
        <v>249</v>
      </c>
      <c r="G126" s="44">
        <v>1.44</v>
      </c>
      <c r="H126" s="33" t="s">
        <v>250</v>
      </c>
      <c r="I126" s="33" t="s">
        <v>251</v>
      </c>
      <c r="J126" s="33">
        <v>7.57</v>
      </c>
      <c r="K126" s="31" t="s">
        <v>42</v>
      </c>
      <c r="L126" s="33">
        <v>30125</v>
      </c>
      <c r="M126" s="33">
        <v>28972</v>
      </c>
      <c r="N126" s="34" t="s">
        <v>1511</v>
      </c>
      <c r="O126" s="33">
        <v>94</v>
      </c>
      <c r="BG126" s="27"/>
      <c r="BH126" s="28"/>
      <c r="BI126" s="35" t="s">
        <v>1510</v>
      </c>
      <c r="BJ126" s="19"/>
    </row>
    <row r="127" spans="1:62" s="3" customFormat="1" ht="15" x14ac:dyDescent="0.25">
      <c r="A127" s="36"/>
      <c r="B127" s="37"/>
      <c r="C127" s="37"/>
      <c r="D127" s="37"/>
      <c r="E127" s="38" t="s">
        <v>1512</v>
      </c>
      <c r="F127" s="38"/>
      <c r="G127" s="39"/>
      <c r="H127" s="40"/>
      <c r="I127" s="11"/>
      <c r="J127" s="11"/>
      <c r="K127" s="11"/>
      <c r="L127" s="41">
        <v>34130</v>
      </c>
      <c r="M127" s="42"/>
      <c r="N127" s="42"/>
      <c r="O127" s="43"/>
      <c r="BG127" s="27"/>
      <c r="BH127" s="28"/>
      <c r="BI127" s="35"/>
      <c r="BJ127" s="19"/>
    </row>
    <row r="128" spans="1:62" s="3" customFormat="1" ht="15" x14ac:dyDescent="0.25">
      <c r="A128" s="36"/>
      <c r="B128" s="37"/>
      <c r="C128" s="37"/>
      <c r="D128" s="37"/>
      <c r="E128" s="38" t="s">
        <v>1513</v>
      </c>
      <c r="F128" s="38"/>
      <c r="G128" s="39"/>
      <c r="H128" s="40"/>
      <c r="I128" s="11"/>
      <c r="J128" s="11"/>
      <c r="K128" s="11"/>
      <c r="L128" s="41">
        <v>19807</v>
      </c>
      <c r="M128" s="42"/>
      <c r="N128" s="42"/>
      <c r="O128" s="43"/>
      <c r="BG128" s="27"/>
      <c r="BH128" s="28"/>
      <c r="BI128" s="35"/>
      <c r="BJ128" s="19"/>
    </row>
    <row r="129" spans="1:62" s="3" customFormat="1" ht="15" x14ac:dyDescent="0.25">
      <c r="A129" s="36"/>
      <c r="B129" s="37"/>
      <c r="C129" s="37"/>
      <c r="D129" s="37"/>
      <c r="E129" s="38" t="s">
        <v>46</v>
      </c>
      <c r="F129" s="38"/>
      <c r="G129" s="39"/>
      <c r="H129" s="40"/>
      <c r="I129" s="11"/>
      <c r="J129" s="11"/>
      <c r="K129" s="11"/>
      <c r="L129" s="41">
        <v>84062</v>
      </c>
      <c r="M129" s="42"/>
      <c r="N129" s="42"/>
      <c r="O129" s="43"/>
      <c r="BG129" s="27"/>
      <c r="BH129" s="28"/>
      <c r="BI129" s="35"/>
      <c r="BJ129" s="19"/>
    </row>
    <row r="130" spans="1:62" s="3" customFormat="1" ht="22.5" x14ac:dyDescent="0.25">
      <c r="A130" s="45"/>
      <c r="B130" s="46" t="s">
        <v>255</v>
      </c>
      <c r="C130" s="141" t="s">
        <v>256</v>
      </c>
      <c r="D130" s="141"/>
      <c r="E130" s="141"/>
      <c r="F130" s="47" t="s">
        <v>257</v>
      </c>
      <c r="G130" s="39" t="s">
        <v>1514</v>
      </c>
      <c r="H130" s="48">
        <v>2.16</v>
      </c>
      <c r="I130" s="48"/>
      <c r="J130" s="48">
        <v>2.16</v>
      </c>
      <c r="K130" s="49"/>
      <c r="L130" s="48">
        <v>10.89</v>
      </c>
      <c r="M130" s="48"/>
      <c r="N130" s="48"/>
      <c r="O130" s="50">
        <v>10.89</v>
      </c>
      <c r="BG130" s="27"/>
      <c r="BH130" s="28"/>
      <c r="BI130" s="35"/>
      <c r="BJ130" s="19" t="s">
        <v>256</v>
      </c>
    </row>
    <row r="131" spans="1:62" s="3" customFormat="1" ht="90" x14ac:dyDescent="0.25">
      <c r="A131" s="29" t="s">
        <v>230</v>
      </c>
      <c r="B131" s="30" t="s">
        <v>260</v>
      </c>
      <c r="C131" s="136" t="s">
        <v>1515</v>
      </c>
      <c r="D131" s="136"/>
      <c r="E131" s="136"/>
      <c r="F131" s="29" t="s">
        <v>249</v>
      </c>
      <c r="G131" s="44">
        <v>1.44</v>
      </c>
      <c r="H131" s="33" t="s">
        <v>353</v>
      </c>
      <c r="I131" s="33" t="s">
        <v>354</v>
      </c>
      <c r="J131" s="33"/>
      <c r="K131" s="31" t="s">
        <v>42</v>
      </c>
      <c r="L131" s="33">
        <v>8748</v>
      </c>
      <c r="M131" s="33">
        <v>5706</v>
      </c>
      <c r="N131" s="34" t="s">
        <v>1516</v>
      </c>
      <c r="O131" s="33"/>
      <c r="BG131" s="27"/>
      <c r="BH131" s="28"/>
      <c r="BI131" s="35" t="s">
        <v>1515</v>
      </c>
      <c r="BJ131" s="19"/>
    </row>
    <row r="132" spans="1:62" s="3" customFormat="1" ht="15" x14ac:dyDescent="0.25">
      <c r="A132" s="36"/>
      <c r="B132" s="37"/>
      <c r="C132" s="37"/>
      <c r="D132" s="37"/>
      <c r="E132" s="38" t="s">
        <v>1517</v>
      </c>
      <c r="F132" s="38"/>
      <c r="G132" s="39"/>
      <c r="H132" s="40"/>
      <c r="I132" s="11"/>
      <c r="J132" s="11"/>
      <c r="K132" s="11"/>
      <c r="L132" s="41">
        <v>10838</v>
      </c>
      <c r="M132" s="42"/>
      <c r="N132" s="42"/>
      <c r="O132" s="43"/>
      <c r="BG132" s="27"/>
      <c r="BH132" s="28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1518</v>
      </c>
      <c r="F133" s="38"/>
      <c r="G133" s="39"/>
      <c r="H133" s="40"/>
      <c r="I133" s="11"/>
      <c r="J133" s="11"/>
      <c r="K133" s="11"/>
      <c r="L133" s="41">
        <v>6290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46</v>
      </c>
      <c r="F134" s="38"/>
      <c r="G134" s="39"/>
      <c r="H134" s="40"/>
      <c r="I134" s="11"/>
      <c r="J134" s="11"/>
      <c r="K134" s="11"/>
      <c r="L134" s="41">
        <v>25876</v>
      </c>
      <c r="M134" s="42"/>
      <c r="N134" s="42"/>
      <c r="O134" s="43"/>
      <c r="BG134" s="27"/>
      <c r="BH134" s="28"/>
      <c r="BI134" s="35"/>
      <c r="BJ134" s="19"/>
    </row>
    <row r="135" spans="1:62" s="3" customFormat="1" ht="90" x14ac:dyDescent="0.25">
      <c r="A135" s="29" t="s">
        <v>232</v>
      </c>
      <c r="B135" s="30" t="s">
        <v>1519</v>
      </c>
      <c r="C135" s="136" t="s">
        <v>269</v>
      </c>
      <c r="D135" s="136"/>
      <c r="E135" s="136"/>
      <c r="F135" s="29" t="s">
        <v>257</v>
      </c>
      <c r="G135" s="32">
        <v>14.688000000000001</v>
      </c>
      <c r="H135" s="33">
        <v>749.62</v>
      </c>
      <c r="I135" s="33"/>
      <c r="J135" s="33">
        <v>749.62</v>
      </c>
      <c r="K135" s="31" t="s">
        <v>42</v>
      </c>
      <c r="L135" s="33">
        <v>95350</v>
      </c>
      <c r="M135" s="33"/>
      <c r="N135" s="34"/>
      <c r="O135" s="33">
        <v>95350</v>
      </c>
      <c r="BG135" s="27"/>
      <c r="BH135" s="28"/>
      <c r="BI135" s="35" t="s">
        <v>269</v>
      </c>
      <c r="BJ135" s="19"/>
    </row>
    <row r="136" spans="1:62" s="3" customFormat="1" ht="90" x14ac:dyDescent="0.25">
      <c r="A136" s="29" t="s">
        <v>246</v>
      </c>
      <c r="B136" s="30" t="s">
        <v>319</v>
      </c>
      <c r="C136" s="136" t="s">
        <v>320</v>
      </c>
      <c r="D136" s="136"/>
      <c r="E136" s="136"/>
      <c r="F136" s="29" t="s">
        <v>321</v>
      </c>
      <c r="G136" s="32">
        <v>0.252</v>
      </c>
      <c r="H136" s="33" t="s">
        <v>322</v>
      </c>
      <c r="I136" s="33" t="s">
        <v>323</v>
      </c>
      <c r="J136" s="33">
        <v>241.92</v>
      </c>
      <c r="K136" s="31" t="s">
        <v>42</v>
      </c>
      <c r="L136" s="33">
        <v>2473</v>
      </c>
      <c r="M136" s="33">
        <v>1790</v>
      </c>
      <c r="N136" s="34" t="s">
        <v>1520</v>
      </c>
      <c r="O136" s="33">
        <v>527</v>
      </c>
      <c r="BG136" s="27"/>
      <c r="BH136" s="28"/>
      <c r="BI136" s="35" t="s">
        <v>320</v>
      </c>
      <c r="BJ136" s="19"/>
    </row>
    <row r="137" spans="1:62" s="3" customFormat="1" ht="15" x14ac:dyDescent="0.25">
      <c r="A137" s="36"/>
      <c r="B137" s="37"/>
      <c r="C137" s="37"/>
      <c r="D137" s="37"/>
      <c r="E137" s="38" t="s">
        <v>1521</v>
      </c>
      <c r="F137" s="38"/>
      <c r="G137" s="39"/>
      <c r="H137" s="40"/>
      <c r="I137" s="11"/>
      <c r="J137" s="11"/>
      <c r="K137" s="11"/>
      <c r="L137" s="41">
        <v>1859</v>
      </c>
      <c r="M137" s="42"/>
      <c r="N137" s="42"/>
      <c r="O137" s="43"/>
      <c r="BG137" s="27"/>
      <c r="BH137" s="28"/>
      <c r="BI137" s="35"/>
      <c r="BJ137" s="19"/>
    </row>
    <row r="138" spans="1:62" s="3" customFormat="1" ht="15" x14ac:dyDescent="0.25">
      <c r="A138" s="36"/>
      <c r="B138" s="37"/>
      <c r="C138" s="37"/>
      <c r="D138" s="37"/>
      <c r="E138" s="38" t="s">
        <v>1522</v>
      </c>
      <c r="F138" s="38"/>
      <c r="G138" s="39"/>
      <c r="H138" s="40"/>
      <c r="I138" s="11"/>
      <c r="J138" s="11"/>
      <c r="K138" s="11"/>
      <c r="L138" s="41">
        <v>1057</v>
      </c>
      <c r="M138" s="42"/>
      <c r="N138" s="42"/>
      <c r="O138" s="43"/>
      <c r="BG138" s="27"/>
      <c r="BH138" s="28"/>
      <c r="BI138" s="35"/>
      <c r="BJ138" s="19"/>
    </row>
    <row r="139" spans="1:62" s="3" customFormat="1" ht="15" x14ac:dyDescent="0.25">
      <c r="A139" s="36"/>
      <c r="B139" s="37"/>
      <c r="C139" s="37"/>
      <c r="D139" s="37"/>
      <c r="E139" s="38" t="s">
        <v>46</v>
      </c>
      <c r="F139" s="38"/>
      <c r="G139" s="39"/>
      <c r="H139" s="40"/>
      <c r="I139" s="11"/>
      <c r="J139" s="11"/>
      <c r="K139" s="11"/>
      <c r="L139" s="41">
        <v>5389</v>
      </c>
      <c r="M139" s="42"/>
      <c r="N139" s="42"/>
      <c r="O139" s="43"/>
      <c r="BG139" s="27"/>
      <c r="BH139" s="28"/>
      <c r="BI139" s="35"/>
      <c r="BJ139" s="19"/>
    </row>
    <row r="140" spans="1:62" s="3" customFormat="1" ht="22.5" x14ac:dyDescent="0.25">
      <c r="A140" s="45"/>
      <c r="B140" s="46" t="s">
        <v>327</v>
      </c>
      <c r="C140" s="141" t="s">
        <v>328</v>
      </c>
      <c r="D140" s="141"/>
      <c r="E140" s="141"/>
      <c r="F140" s="47" t="s">
        <v>80</v>
      </c>
      <c r="G140" s="39" t="s">
        <v>1523</v>
      </c>
      <c r="H140" s="48">
        <v>8640</v>
      </c>
      <c r="I140" s="48"/>
      <c r="J140" s="48">
        <v>8640</v>
      </c>
      <c r="K140" s="49"/>
      <c r="L140" s="48">
        <v>60.96</v>
      </c>
      <c r="M140" s="48"/>
      <c r="N140" s="48"/>
      <c r="O140" s="50">
        <v>60.96</v>
      </c>
      <c r="BG140" s="27"/>
      <c r="BH140" s="28"/>
      <c r="BI140" s="35"/>
      <c r="BJ140" s="19" t="s">
        <v>328</v>
      </c>
    </row>
    <row r="141" spans="1:62" s="3" customFormat="1" ht="90" x14ac:dyDescent="0.25">
      <c r="A141" s="29" t="s">
        <v>259</v>
      </c>
      <c r="B141" s="30" t="s">
        <v>1524</v>
      </c>
      <c r="C141" s="136" t="s">
        <v>1525</v>
      </c>
      <c r="D141" s="136"/>
      <c r="E141" s="136"/>
      <c r="F141" s="29" t="s">
        <v>50</v>
      </c>
      <c r="G141" s="52">
        <v>144</v>
      </c>
      <c r="H141" s="33">
        <v>9.52</v>
      </c>
      <c r="I141" s="33"/>
      <c r="J141" s="33">
        <v>9.52</v>
      </c>
      <c r="K141" s="31" t="s">
        <v>42</v>
      </c>
      <c r="L141" s="33">
        <v>11872</v>
      </c>
      <c r="M141" s="33"/>
      <c r="N141" s="34"/>
      <c r="O141" s="33">
        <v>11872</v>
      </c>
      <c r="BG141" s="27"/>
      <c r="BH141" s="28"/>
      <c r="BI141" s="35" t="s">
        <v>1525</v>
      </c>
      <c r="BJ141" s="19"/>
    </row>
    <row r="142" spans="1:62" s="3" customFormat="1" ht="90" x14ac:dyDescent="0.25">
      <c r="A142" s="29" t="s">
        <v>267</v>
      </c>
      <c r="B142" s="30" t="s">
        <v>271</v>
      </c>
      <c r="C142" s="136" t="s">
        <v>1526</v>
      </c>
      <c r="D142" s="136"/>
      <c r="E142" s="136"/>
      <c r="F142" s="29" t="s">
        <v>273</v>
      </c>
      <c r="G142" s="44">
        <v>1.44</v>
      </c>
      <c r="H142" s="33" t="s">
        <v>274</v>
      </c>
      <c r="I142" s="33" t="s">
        <v>275</v>
      </c>
      <c r="J142" s="33">
        <v>11841.21</v>
      </c>
      <c r="K142" s="31" t="s">
        <v>42</v>
      </c>
      <c r="L142" s="33">
        <v>211259</v>
      </c>
      <c r="M142" s="33">
        <v>59160</v>
      </c>
      <c r="N142" s="34" t="s">
        <v>1527</v>
      </c>
      <c r="O142" s="33">
        <v>147665</v>
      </c>
      <c r="BG142" s="27"/>
      <c r="BH142" s="28"/>
      <c r="BI142" s="35" t="s">
        <v>1526</v>
      </c>
      <c r="BJ142" s="19"/>
    </row>
    <row r="143" spans="1:62" s="3" customFormat="1" ht="15" x14ac:dyDescent="0.25">
      <c r="A143" s="36"/>
      <c r="B143" s="37"/>
      <c r="C143" s="37"/>
      <c r="D143" s="37"/>
      <c r="E143" s="38" t="s">
        <v>1528</v>
      </c>
      <c r="F143" s="38"/>
      <c r="G143" s="39"/>
      <c r="H143" s="40"/>
      <c r="I143" s="11"/>
      <c r="J143" s="11"/>
      <c r="K143" s="11"/>
      <c r="L143" s="41">
        <v>73950</v>
      </c>
      <c r="M143" s="42"/>
      <c r="N143" s="42"/>
      <c r="O143" s="43"/>
      <c r="BG143" s="27"/>
      <c r="BH143" s="28"/>
      <c r="BI143" s="35"/>
      <c r="BJ143" s="19"/>
    </row>
    <row r="144" spans="1:62" s="3" customFormat="1" ht="15" x14ac:dyDescent="0.25">
      <c r="A144" s="36"/>
      <c r="B144" s="37"/>
      <c r="C144" s="37"/>
      <c r="D144" s="37"/>
      <c r="E144" s="38" t="s">
        <v>1529</v>
      </c>
      <c r="F144" s="38"/>
      <c r="G144" s="39"/>
      <c r="H144" s="40"/>
      <c r="I144" s="11"/>
      <c r="J144" s="11"/>
      <c r="K144" s="11"/>
      <c r="L144" s="41">
        <v>42918</v>
      </c>
      <c r="M144" s="42"/>
      <c r="N144" s="42"/>
      <c r="O144" s="43"/>
      <c r="BG144" s="27"/>
      <c r="BH144" s="28"/>
      <c r="BI144" s="35"/>
      <c r="BJ144" s="19"/>
    </row>
    <row r="145" spans="1:62" s="3" customFormat="1" ht="15" x14ac:dyDescent="0.25">
      <c r="A145" s="36"/>
      <c r="B145" s="37"/>
      <c r="C145" s="37"/>
      <c r="D145" s="37"/>
      <c r="E145" s="38" t="s">
        <v>46</v>
      </c>
      <c r="F145" s="38"/>
      <c r="G145" s="39"/>
      <c r="H145" s="40"/>
      <c r="I145" s="11"/>
      <c r="J145" s="11"/>
      <c r="K145" s="11"/>
      <c r="L145" s="41">
        <v>328127</v>
      </c>
      <c r="M145" s="42"/>
      <c r="N145" s="42"/>
      <c r="O145" s="43"/>
      <c r="BG145" s="27"/>
      <c r="BH145" s="28"/>
      <c r="BI145" s="35"/>
      <c r="BJ145" s="19"/>
    </row>
    <row r="146" spans="1:62" s="3" customFormat="1" ht="34.5" x14ac:dyDescent="0.25">
      <c r="A146" s="45"/>
      <c r="B146" s="46" t="s">
        <v>279</v>
      </c>
      <c r="C146" s="141" t="s">
        <v>280</v>
      </c>
      <c r="D146" s="141"/>
      <c r="E146" s="141"/>
      <c r="F146" s="47" t="s">
        <v>80</v>
      </c>
      <c r="G146" s="39" t="s">
        <v>1530</v>
      </c>
      <c r="H146" s="48">
        <v>17894.900000000001</v>
      </c>
      <c r="I146" s="48"/>
      <c r="J146" s="48">
        <v>17894.900000000001</v>
      </c>
      <c r="K146" s="49"/>
      <c r="L146" s="48">
        <v>5.15</v>
      </c>
      <c r="M146" s="48"/>
      <c r="N146" s="48"/>
      <c r="O146" s="50">
        <v>5.15</v>
      </c>
      <c r="BG146" s="27"/>
      <c r="BH146" s="28"/>
      <c r="BI146" s="35"/>
      <c r="BJ146" s="19" t="s">
        <v>280</v>
      </c>
    </row>
    <row r="147" spans="1:62" s="3" customFormat="1" ht="23.25" x14ac:dyDescent="0.25">
      <c r="A147" s="45"/>
      <c r="B147" s="46" t="s">
        <v>282</v>
      </c>
      <c r="C147" s="141" t="s">
        <v>283</v>
      </c>
      <c r="D147" s="141"/>
      <c r="E147" s="141"/>
      <c r="F147" s="47" t="s">
        <v>80</v>
      </c>
      <c r="G147" s="39" t="s">
        <v>1531</v>
      </c>
      <c r="H147" s="48">
        <v>13965.45</v>
      </c>
      <c r="I147" s="48"/>
      <c r="J147" s="48">
        <v>13965.45</v>
      </c>
      <c r="K147" s="49"/>
      <c r="L147" s="48">
        <v>136.75</v>
      </c>
      <c r="M147" s="48"/>
      <c r="N147" s="48"/>
      <c r="O147" s="50">
        <v>136.75</v>
      </c>
      <c r="BG147" s="27"/>
      <c r="BH147" s="28"/>
      <c r="BI147" s="35"/>
      <c r="BJ147" s="19" t="s">
        <v>283</v>
      </c>
    </row>
    <row r="148" spans="1:62" s="3" customFormat="1" ht="23.25" x14ac:dyDescent="0.25">
      <c r="A148" s="45"/>
      <c r="B148" s="46" t="s">
        <v>285</v>
      </c>
      <c r="C148" s="141" t="s">
        <v>286</v>
      </c>
      <c r="D148" s="141"/>
      <c r="E148" s="141"/>
      <c r="F148" s="47" t="s">
        <v>80</v>
      </c>
      <c r="G148" s="39" t="s">
        <v>1532</v>
      </c>
      <c r="H148" s="48">
        <v>713.2</v>
      </c>
      <c r="I148" s="48"/>
      <c r="J148" s="48">
        <v>713.2</v>
      </c>
      <c r="K148" s="49"/>
      <c r="L148" s="48">
        <v>13.35</v>
      </c>
      <c r="M148" s="48"/>
      <c r="N148" s="48"/>
      <c r="O148" s="50">
        <v>13.35</v>
      </c>
      <c r="BG148" s="27"/>
      <c r="BH148" s="28"/>
      <c r="BI148" s="35"/>
      <c r="BJ148" s="19" t="s">
        <v>286</v>
      </c>
    </row>
    <row r="149" spans="1:62" s="3" customFormat="1" ht="23.25" x14ac:dyDescent="0.25">
      <c r="A149" s="45"/>
      <c r="B149" s="46" t="s">
        <v>288</v>
      </c>
      <c r="C149" s="141" t="s">
        <v>289</v>
      </c>
      <c r="D149" s="141"/>
      <c r="E149" s="141"/>
      <c r="F149" s="47" t="s">
        <v>80</v>
      </c>
      <c r="G149" s="39" t="s">
        <v>1533</v>
      </c>
      <c r="H149" s="48">
        <v>2206.77</v>
      </c>
      <c r="I149" s="48"/>
      <c r="J149" s="48">
        <v>2206.77</v>
      </c>
      <c r="K149" s="49"/>
      <c r="L149" s="48">
        <v>114.4</v>
      </c>
      <c r="M149" s="48"/>
      <c r="N149" s="48"/>
      <c r="O149" s="50">
        <v>114.4</v>
      </c>
      <c r="BG149" s="27"/>
      <c r="BH149" s="28"/>
      <c r="BI149" s="35"/>
      <c r="BJ149" s="19" t="s">
        <v>289</v>
      </c>
    </row>
    <row r="150" spans="1:62" s="3" customFormat="1" ht="23.25" x14ac:dyDescent="0.25">
      <c r="A150" s="45"/>
      <c r="B150" s="46" t="s">
        <v>291</v>
      </c>
      <c r="C150" s="141" t="s">
        <v>292</v>
      </c>
      <c r="D150" s="141"/>
      <c r="E150" s="141"/>
      <c r="F150" s="47" t="s">
        <v>80</v>
      </c>
      <c r="G150" s="39" t="s">
        <v>1534</v>
      </c>
      <c r="H150" s="48">
        <v>12653.97</v>
      </c>
      <c r="I150" s="48"/>
      <c r="J150" s="48">
        <v>12653.97</v>
      </c>
      <c r="K150" s="49"/>
      <c r="L150" s="48">
        <v>142.13</v>
      </c>
      <c r="M150" s="48"/>
      <c r="N150" s="48"/>
      <c r="O150" s="50">
        <v>142.13</v>
      </c>
      <c r="BG150" s="27"/>
      <c r="BH150" s="28"/>
      <c r="BI150" s="35"/>
      <c r="BJ150" s="19" t="s">
        <v>292</v>
      </c>
    </row>
    <row r="151" spans="1:62" s="3" customFormat="1" ht="23.25" x14ac:dyDescent="0.25">
      <c r="A151" s="45"/>
      <c r="B151" s="46" t="s">
        <v>294</v>
      </c>
      <c r="C151" s="141" t="s">
        <v>295</v>
      </c>
      <c r="D151" s="141"/>
      <c r="E151" s="141"/>
      <c r="F151" s="47" t="s">
        <v>62</v>
      </c>
      <c r="G151" s="39" t="s">
        <v>1535</v>
      </c>
      <c r="H151" s="48">
        <v>50.44</v>
      </c>
      <c r="I151" s="48"/>
      <c r="J151" s="48">
        <v>50.44</v>
      </c>
      <c r="K151" s="49"/>
      <c r="L151" s="48">
        <v>15906.76</v>
      </c>
      <c r="M151" s="48"/>
      <c r="N151" s="48"/>
      <c r="O151" s="50">
        <v>15906.76</v>
      </c>
      <c r="BG151" s="27"/>
      <c r="BH151" s="28"/>
      <c r="BI151" s="35"/>
      <c r="BJ151" s="19" t="s">
        <v>295</v>
      </c>
    </row>
    <row r="152" spans="1:62" s="3" customFormat="1" ht="22.5" x14ac:dyDescent="0.25">
      <c r="A152" s="45"/>
      <c r="B152" s="46" t="s">
        <v>297</v>
      </c>
      <c r="C152" s="141" t="s">
        <v>298</v>
      </c>
      <c r="D152" s="141"/>
      <c r="E152" s="141"/>
      <c r="F152" s="47" t="s">
        <v>80</v>
      </c>
      <c r="G152" s="39" t="s">
        <v>1536</v>
      </c>
      <c r="H152" s="48">
        <v>1865.4</v>
      </c>
      <c r="I152" s="48"/>
      <c r="J152" s="48">
        <v>1865.4</v>
      </c>
      <c r="K152" s="49"/>
      <c r="L152" s="48">
        <v>730.64</v>
      </c>
      <c r="M152" s="48"/>
      <c r="N152" s="48"/>
      <c r="O152" s="50">
        <v>730.64</v>
      </c>
      <c r="BG152" s="27"/>
      <c r="BH152" s="28"/>
      <c r="BI152" s="35"/>
      <c r="BJ152" s="19" t="s">
        <v>298</v>
      </c>
    </row>
    <row r="153" spans="1:62" s="3" customFormat="1" ht="23.25" x14ac:dyDescent="0.25">
      <c r="A153" s="45"/>
      <c r="B153" s="46" t="s">
        <v>300</v>
      </c>
      <c r="C153" s="141" t="s">
        <v>301</v>
      </c>
      <c r="D153" s="141"/>
      <c r="E153" s="141"/>
      <c r="F153" s="47" t="s">
        <v>257</v>
      </c>
      <c r="G153" s="39" t="s">
        <v>1537</v>
      </c>
      <c r="H153" s="48">
        <v>69.900000000000006</v>
      </c>
      <c r="I153" s="48"/>
      <c r="J153" s="48">
        <v>69.900000000000006</v>
      </c>
      <c r="K153" s="49"/>
      <c r="L153" s="48">
        <v>1.74</v>
      </c>
      <c r="M153" s="48"/>
      <c r="N153" s="48"/>
      <c r="O153" s="50">
        <v>1.74</v>
      </c>
      <c r="BG153" s="27"/>
      <c r="BH153" s="28"/>
      <c r="BI153" s="35"/>
      <c r="BJ153" s="19" t="s">
        <v>301</v>
      </c>
    </row>
    <row r="154" spans="1:62" s="3" customFormat="1" ht="22.5" x14ac:dyDescent="0.25">
      <c r="A154" s="45"/>
      <c r="B154" s="46" t="s">
        <v>255</v>
      </c>
      <c r="C154" s="141" t="s">
        <v>256</v>
      </c>
      <c r="D154" s="141"/>
      <c r="E154" s="141"/>
      <c r="F154" s="47" t="s">
        <v>257</v>
      </c>
      <c r="G154" s="39" t="s">
        <v>1538</v>
      </c>
      <c r="H154" s="48">
        <v>2.16</v>
      </c>
      <c r="I154" s="48"/>
      <c r="J154" s="48">
        <v>2.16</v>
      </c>
      <c r="K154" s="49"/>
      <c r="L154" s="48">
        <v>0.42</v>
      </c>
      <c r="M154" s="48"/>
      <c r="N154" s="48"/>
      <c r="O154" s="50">
        <v>0.42</v>
      </c>
      <c r="BG154" s="27"/>
      <c r="BH154" s="28"/>
      <c r="BI154" s="35"/>
      <c r="BJ154" s="19" t="s">
        <v>256</v>
      </c>
    </row>
    <row r="155" spans="1:62" s="3" customFormat="1" ht="15" x14ac:dyDescent="0.25">
      <c r="A155" s="133" t="s">
        <v>1539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5"/>
      <c r="BG155" s="27"/>
      <c r="BH155" s="28" t="s">
        <v>1539</v>
      </c>
      <c r="BI155" s="35"/>
      <c r="BJ155" s="19"/>
    </row>
    <row r="156" spans="1:62" s="3" customFormat="1" ht="90" x14ac:dyDescent="0.25">
      <c r="A156" s="29" t="s">
        <v>270</v>
      </c>
      <c r="B156" s="30" t="s">
        <v>1540</v>
      </c>
      <c r="C156" s="136" t="s">
        <v>1541</v>
      </c>
      <c r="D156" s="136"/>
      <c r="E156" s="136"/>
      <c r="F156" s="29" t="s">
        <v>1091</v>
      </c>
      <c r="G156" s="53">
        <v>0.9</v>
      </c>
      <c r="H156" s="33" t="s">
        <v>1542</v>
      </c>
      <c r="I156" s="33">
        <v>88.52</v>
      </c>
      <c r="J156" s="33"/>
      <c r="K156" s="31" t="s">
        <v>42</v>
      </c>
      <c r="L156" s="33">
        <v>6532</v>
      </c>
      <c r="M156" s="33">
        <v>5612</v>
      </c>
      <c r="N156" s="34">
        <v>920</v>
      </c>
      <c r="O156" s="33"/>
      <c r="BG156" s="27"/>
      <c r="BH156" s="28"/>
      <c r="BI156" s="35" t="s">
        <v>1541</v>
      </c>
      <c r="BJ156" s="19"/>
    </row>
    <row r="157" spans="1:62" s="3" customFormat="1" ht="15" x14ac:dyDescent="0.25">
      <c r="A157" s="36"/>
      <c r="B157" s="37"/>
      <c r="C157" s="37"/>
      <c r="D157" s="37"/>
      <c r="E157" s="38" t="s">
        <v>1543</v>
      </c>
      <c r="F157" s="38"/>
      <c r="G157" s="39"/>
      <c r="H157" s="40"/>
      <c r="I157" s="11"/>
      <c r="J157" s="11"/>
      <c r="K157" s="11"/>
      <c r="L157" s="41">
        <v>5444</v>
      </c>
      <c r="M157" s="42"/>
      <c r="N157" s="42"/>
      <c r="O157" s="43"/>
      <c r="BG157" s="27"/>
      <c r="BH157" s="28"/>
      <c r="BI157" s="35"/>
      <c r="BJ157" s="19"/>
    </row>
    <row r="158" spans="1:62" s="3" customFormat="1" ht="15" x14ac:dyDescent="0.25">
      <c r="A158" s="36"/>
      <c r="B158" s="37"/>
      <c r="C158" s="37"/>
      <c r="D158" s="37"/>
      <c r="E158" s="38" t="s">
        <v>1544</v>
      </c>
      <c r="F158" s="38"/>
      <c r="G158" s="39"/>
      <c r="H158" s="40"/>
      <c r="I158" s="11"/>
      <c r="J158" s="11"/>
      <c r="K158" s="11"/>
      <c r="L158" s="41">
        <v>3087</v>
      </c>
      <c r="M158" s="42"/>
      <c r="N158" s="42"/>
      <c r="O158" s="43"/>
      <c r="BG158" s="27"/>
      <c r="BH158" s="28"/>
      <c r="BI158" s="35"/>
      <c r="BJ158" s="19"/>
    </row>
    <row r="159" spans="1:62" s="3" customFormat="1" ht="15" x14ac:dyDescent="0.25">
      <c r="A159" s="36"/>
      <c r="B159" s="37"/>
      <c r="C159" s="37"/>
      <c r="D159" s="37"/>
      <c r="E159" s="38" t="s">
        <v>46</v>
      </c>
      <c r="F159" s="38"/>
      <c r="G159" s="39"/>
      <c r="H159" s="40"/>
      <c r="I159" s="11"/>
      <c r="J159" s="11"/>
      <c r="K159" s="11"/>
      <c r="L159" s="41">
        <v>15063</v>
      </c>
      <c r="M159" s="42"/>
      <c r="N159" s="42"/>
      <c r="O159" s="43"/>
      <c r="BG159" s="27"/>
      <c r="BH159" s="28"/>
      <c r="BI159" s="35"/>
      <c r="BJ159" s="19"/>
    </row>
    <row r="160" spans="1:62" s="3" customFormat="1" ht="90" x14ac:dyDescent="0.25">
      <c r="A160" s="29" t="s">
        <v>305</v>
      </c>
      <c r="B160" s="30" t="s">
        <v>1545</v>
      </c>
      <c r="C160" s="136" t="s">
        <v>1546</v>
      </c>
      <c r="D160" s="136"/>
      <c r="E160" s="136"/>
      <c r="F160" s="29" t="s">
        <v>257</v>
      </c>
      <c r="G160" s="32">
        <v>0.91800000000000004</v>
      </c>
      <c r="H160" s="33">
        <v>975.95</v>
      </c>
      <c r="I160" s="33"/>
      <c r="J160" s="33">
        <v>975.95</v>
      </c>
      <c r="K160" s="31" t="s">
        <v>42</v>
      </c>
      <c r="L160" s="33">
        <v>7759</v>
      </c>
      <c r="M160" s="33"/>
      <c r="N160" s="34"/>
      <c r="O160" s="33">
        <v>7759</v>
      </c>
      <c r="BG160" s="27"/>
      <c r="BH160" s="28"/>
      <c r="BI160" s="35" t="s">
        <v>1546</v>
      </c>
      <c r="BJ160" s="19"/>
    </row>
    <row r="161" spans="1:62" s="3" customFormat="1" ht="90" x14ac:dyDescent="0.25">
      <c r="A161" s="29" t="s">
        <v>310</v>
      </c>
      <c r="B161" s="30" t="s">
        <v>385</v>
      </c>
      <c r="C161" s="136" t="s">
        <v>386</v>
      </c>
      <c r="D161" s="136"/>
      <c r="E161" s="136"/>
      <c r="F161" s="29" t="s">
        <v>387</v>
      </c>
      <c r="G161" s="44">
        <v>0.18</v>
      </c>
      <c r="H161" s="33" t="s">
        <v>388</v>
      </c>
      <c r="I161" s="33">
        <v>2.76</v>
      </c>
      <c r="J161" s="33">
        <v>1527.55</v>
      </c>
      <c r="K161" s="31" t="s">
        <v>42</v>
      </c>
      <c r="L161" s="33">
        <v>2723</v>
      </c>
      <c r="M161" s="33">
        <v>336</v>
      </c>
      <c r="N161" s="34">
        <v>6</v>
      </c>
      <c r="O161" s="33">
        <v>2381</v>
      </c>
      <c r="BG161" s="27"/>
      <c r="BH161" s="28"/>
      <c r="BI161" s="35" t="s">
        <v>386</v>
      </c>
      <c r="BJ161" s="19"/>
    </row>
    <row r="162" spans="1:62" s="3" customFormat="1" ht="15" x14ac:dyDescent="0.25">
      <c r="A162" s="36"/>
      <c r="B162" s="37"/>
      <c r="C162" s="37"/>
      <c r="D162" s="37"/>
      <c r="E162" s="38" t="s">
        <v>1547</v>
      </c>
      <c r="F162" s="38"/>
      <c r="G162" s="39"/>
      <c r="H162" s="40"/>
      <c r="I162" s="11"/>
      <c r="J162" s="11"/>
      <c r="K162" s="11"/>
      <c r="L162" s="41">
        <v>376</v>
      </c>
      <c r="M162" s="42"/>
      <c r="N162" s="42"/>
      <c r="O162" s="43"/>
      <c r="BG162" s="27"/>
      <c r="BH162" s="28"/>
      <c r="BI162" s="35"/>
      <c r="BJ162" s="19"/>
    </row>
    <row r="163" spans="1:62" s="3" customFormat="1" ht="15" x14ac:dyDescent="0.25">
      <c r="A163" s="36"/>
      <c r="B163" s="37"/>
      <c r="C163" s="37"/>
      <c r="D163" s="37"/>
      <c r="E163" s="38" t="s">
        <v>1548</v>
      </c>
      <c r="F163" s="38"/>
      <c r="G163" s="39"/>
      <c r="H163" s="40"/>
      <c r="I163" s="11"/>
      <c r="J163" s="11"/>
      <c r="K163" s="11"/>
      <c r="L163" s="41">
        <v>218</v>
      </c>
      <c r="M163" s="42"/>
      <c r="N163" s="42"/>
      <c r="O163" s="43"/>
      <c r="BG163" s="27"/>
      <c r="BH163" s="28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46</v>
      </c>
      <c r="F164" s="38"/>
      <c r="G164" s="39"/>
      <c r="H164" s="40"/>
      <c r="I164" s="11"/>
      <c r="J164" s="11"/>
      <c r="K164" s="11"/>
      <c r="L164" s="41">
        <v>3317</v>
      </c>
      <c r="M164" s="42"/>
      <c r="N164" s="42"/>
      <c r="O164" s="43"/>
      <c r="BG164" s="27"/>
      <c r="BH164" s="28"/>
      <c r="BI164" s="35"/>
      <c r="BJ164" s="19"/>
    </row>
    <row r="165" spans="1:62" s="3" customFormat="1" ht="23.25" x14ac:dyDescent="0.25">
      <c r="A165" s="45"/>
      <c r="B165" s="46" t="s">
        <v>391</v>
      </c>
      <c r="C165" s="141" t="s">
        <v>392</v>
      </c>
      <c r="D165" s="141"/>
      <c r="E165" s="141"/>
      <c r="F165" s="47" t="s">
        <v>50</v>
      </c>
      <c r="G165" s="39" t="s">
        <v>1549</v>
      </c>
      <c r="H165" s="48">
        <v>12.48</v>
      </c>
      <c r="I165" s="48"/>
      <c r="J165" s="48">
        <v>12.48</v>
      </c>
      <c r="K165" s="49"/>
      <c r="L165" s="48">
        <v>274.95999999999998</v>
      </c>
      <c r="M165" s="48"/>
      <c r="N165" s="48"/>
      <c r="O165" s="50">
        <v>274.95999999999998</v>
      </c>
      <c r="BG165" s="27"/>
      <c r="BH165" s="28"/>
      <c r="BI165" s="35"/>
      <c r="BJ165" s="19" t="s">
        <v>392</v>
      </c>
    </row>
    <row r="166" spans="1:62" s="3" customFormat="1" ht="90" x14ac:dyDescent="0.25">
      <c r="A166" s="29" t="s">
        <v>317</v>
      </c>
      <c r="B166" s="30" t="s">
        <v>247</v>
      </c>
      <c r="C166" s="136" t="s">
        <v>1550</v>
      </c>
      <c r="D166" s="136"/>
      <c r="E166" s="136"/>
      <c r="F166" s="29" t="s">
        <v>249</v>
      </c>
      <c r="G166" s="44">
        <v>0.18</v>
      </c>
      <c r="H166" s="33" t="s">
        <v>250</v>
      </c>
      <c r="I166" s="33" t="s">
        <v>251</v>
      </c>
      <c r="J166" s="33">
        <v>7.57</v>
      </c>
      <c r="K166" s="31" t="s">
        <v>42</v>
      </c>
      <c r="L166" s="33">
        <v>3766</v>
      </c>
      <c r="M166" s="33">
        <v>3622</v>
      </c>
      <c r="N166" s="34" t="s">
        <v>1551</v>
      </c>
      <c r="O166" s="33">
        <v>12</v>
      </c>
      <c r="BG166" s="27"/>
      <c r="BH166" s="28"/>
      <c r="BI166" s="35" t="s">
        <v>1550</v>
      </c>
      <c r="BJ166" s="19"/>
    </row>
    <row r="167" spans="1:62" s="3" customFormat="1" ht="15" x14ac:dyDescent="0.25">
      <c r="A167" s="36"/>
      <c r="B167" s="37"/>
      <c r="C167" s="37"/>
      <c r="D167" s="37"/>
      <c r="E167" s="38" t="s">
        <v>1552</v>
      </c>
      <c r="F167" s="38"/>
      <c r="G167" s="39"/>
      <c r="H167" s="40"/>
      <c r="I167" s="11"/>
      <c r="J167" s="11"/>
      <c r="K167" s="11"/>
      <c r="L167" s="41">
        <v>4267</v>
      </c>
      <c r="M167" s="42"/>
      <c r="N167" s="42"/>
      <c r="O167" s="43"/>
      <c r="BG167" s="27"/>
      <c r="BH167" s="28"/>
      <c r="BI167" s="35"/>
      <c r="BJ167" s="19"/>
    </row>
    <row r="168" spans="1:62" s="3" customFormat="1" ht="15" x14ac:dyDescent="0.25">
      <c r="A168" s="36"/>
      <c r="B168" s="37"/>
      <c r="C168" s="37"/>
      <c r="D168" s="37"/>
      <c r="E168" s="38" t="s">
        <v>1553</v>
      </c>
      <c r="F168" s="38"/>
      <c r="G168" s="39"/>
      <c r="H168" s="40"/>
      <c r="I168" s="11"/>
      <c r="J168" s="11"/>
      <c r="K168" s="11"/>
      <c r="L168" s="41">
        <v>2477</v>
      </c>
      <c r="M168" s="42"/>
      <c r="N168" s="42"/>
      <c r="O168" s="43"/>
      <c r="BG168" s="27"/>
      <c r="BH168" s="28"/>
      <c r="BI168" s="35"/>
      <c r="BJ168" s="19"/>
    </row>
    <row r="169" spans="1:62" s="3" customFormat="1" ht="15" x14ac:dyDescent="0.25">
      <c r="A169" s="36"/>
      <c r="B169" s="37"/>
      <c r="C169" s="37"/>
      <c r="D169" s="37"/>
      <c r="E169" s="38" t="s">
        <v>46</v>
      </c>
      <c r="F169" s="38"/>
      <c r="G169" s="39"/>
      <c r="H169" s="40"/>
      <c r="I169" s="11"/>
      <c r="J169" s="11"/>
      <c r="K169" s="11"/>
      <c r="L169" s="41">
        <v>10510</v>
      </c>
      <c r="M169" s="42"/>
      <c r="N169" s="42"/>
      <c r="O169" s="43"/>
      <c r="BG169" s="27"/>
      <c r="BH169" s="28"/>
      <c r="BI169" s="35"/>
      <c r="BJ169" s="19"/>
    </row>
    <row r="170" spans="1:62" s="3" customFormat="1" ht="22.5" x14ac:dyDescent="0.25">
      <c r="A170" s="45"/>
      <c r="B170" s="46" t="s">
        <v>255</v>
      </c>
      <c r="C170" s="141" t="s">
        <v>256</v>
      </c>
      <c r="D170" s="141"/>
      <c r="E170" s="141"/>
      <c r="F170" s="47" t="s">
        <v>257</v>
      </c>
      <c r="G170" s="39" t="s">
        <v>1554</v>
      </c>
      <c r="H170" s="48">
        <v>2.16</v>
      </c>
      <c r="I170" s="48"/>
      <c r="J170" s="48">
        <v>2.16</v>
      </c>
      <c r="K170" s="49"/>
      <c r="L170" s="48">
        <v>1.36</v>
      </c>
      <c r="M170" s="48"/>
      <c r="N170" s="48"/>
      <c r="O170" s="50">
        <v>1.36</v>
      </c>
      <c r="BG170" s="27"/>
      <c r="BH170" s="28"/>
      <c r="BI170" s="35"/>
      <c r="BJ170" s="19" t="s">
        <v>256</v>
      </c>
    </row>
    <row r="171" spans="1:62" s="3" customFormat="1" ht="90" x14ac:dyDescent="0.25">
      <c r="A171" s="29" t="s">
        <v>318</v>
      </c>
      <c r="B171" s="30" t="s">
        <v>260</v>
      </c>
      <c r="C171" s="136" t="s">
        <v>1555</v>
      </c>
      <c r="D171" s="136"/>
      <c r="E171" s="136"/>
      <c r="F171" s="29" t="s">
        <v>249</v>
      </c>
      <c r="G171" s="44">
        <v>0.18</v>
      </c>
      <c r="H171" s="33" t="s">
        <v>1556</v>
      </c>
      <c r="I171" s="33" t="s">
        <v>1557</v>
      </c>
      <c r="J171" s="33"/>
      <c r="K171" s="31" t="s">
        <v>42</v>
      </c>
      <c r="L171" s="33">
        <v>410</v>
      </c>
      <c r="M171" s="33">
        <v>267</v>
      </c>
      <c r="N171" s="34" t="s">
        <v>1558</v>
      </c>
      <c r="O171" s="33"/>
      <c r="BG171" s="27"/>
      <c r="BH171" s="28"/>
      <c r="BI171" s="35" t="s">
        <v>1555</v>
      </c>
      <c r="BJ171" s="19"/>
    </row>
    <row r="172" spans="1:62" s="3" customFormat="1" ht="15" x14ac:dyDescent="0.25">
      <c r="A172" s="36"/>
      <c r="B172" s="37"/>
      <c r="C172" s="37"/>
      <c r="D172" s="37"/>
      <c r="E172" s="38" t="s">
        <v>1559</v>
      </c>
      <c r="F172" s="38"/>
      <c r="G172" s="39"/>
      <c r="H172" s="40"/>
      <c r="I172" s="11"/>
      <c r="J172" s="11"/>
      <c r="K172" s="11"/>
      <c r="L172" s="41">
        <v>507</v>
      </c>
      <c r="M172" s="42"/>
      <c r="N172" s="42"/>
      <c r="O172" s="43"/>
      <c r="BG172" s="27"/>
      <c r="BH172" s="28"/>
      <c r="BI172" s="35"/>
      <c r="BJ172" s="19"/>
    </row>
    <row r="173" spans="1:62" s="3" customFormat="1" ht="15" x14ac:dyDescent="0.25">
      <c r="A173" s="36"/>
      <c r="B173" s="37"/>
      <c r="C173" s="37"/>
      <c r="D173" s="37"/>
      <c r="E173" s="38" t="s">
        <v>1560</v>
      </c>
      <c r="F173" s="38"/>
      <c r="G173" s="39"/>
      <c r="H173" s="40"/>
      <c r="I173" s="11"/>
      <c r="J173" s="11"/>
      <c r="K173" s="11"/>
      <c r="L173" s="41">
        <v>294</v>
      </c>
      <c r="M173" s="42"/>
      <c r="N173" s="42"/>
      <c r="O173" s="43"/>
      <c r="BG173" s="27"/>
      <c r="BH173" s="28"/>
      <c r="BI173" s="35"/>
      <c r="BJ173" s="19"/>
    </row>
    <row r="174" spans="1:62" s="3" customFormat="1" ht="15" x14ac:dyDescent="0.25">
      <c r="A174" s="36"/>
      <c r="B174" s="37"/>
      <c r="C174" s="37"/>
      <c r="D174" s="37"/>
      <c r="E174" s="38" t="s">
        <v>46</v>
      </c>
      <c r="F174" s="38"/>
      <c r="G174" s="39"/>
      <c r="H174" s="40"/>
      <c r="I174" s="11"/>
      <c r="J174" s="11"/>
      <c r="K174" s="11"/>
      <c r="L174" s="41">
        <v>1211</v>
      </c>
      <c r="M174" s="42"/>
      <c r="N174" s="42"/>
      <c r="O174" s="43"/>
      <c r="BG174" s="27"/>
      <c r="BH174" s="28"/>
      <c r="BI174" s="35"/>
      <c r="BJ174" s="19"/>
    </row>
    <row r="175" spans="1:62" s="3" customFormat="1" ht="90" x14ac:dyDescent="0.25">
      <c r="A175" s="29" t="s">
        <v>330</v>
      </c>
      <c r="B175" s="30" t="s">
        <v>1519</v>
      </c>
      <c r="C175" s="136" t="s">
        <v>269</v>
      </c>
      <c r="D175" s="136"/>
      <c r="E175" s="136"/>
      <c r="F175" s="29" t="s">
        <v>257</v>
      </c>
      <c r="G175" s="32">
        <v>0.91800000000000004</v>
      </c>
      <c r="H175" s="33">
        <v>749.62</v>
      </c>
      <c r="I175" s="33"/>
      <c r="J175" s="33">
        <v>749.62</v>
      </c>
      <c r="K175" s="31" t="s">
        <v>42</v>
      </c>
      <c r="L175" s="33">
        <v>5959</v>
      </c>
      <c r="M175" s="33"/>
      <c r="N175" s="34"/>
      <c r="O175" s="33">
        <v>5959</v>
      </c>
      <c r="BG175" s="27"/>
      <c r="BH175" s="28"/>
      <c r="BI175" s="35" t="s">
        <v>269</v>
      </c>
      <c r="BJ175" s="19"/>
    </row>
    <row r="176" spans="1:62" s="3" customFormat="1" ht="90" x14ac:dyDescent="0.25">
      <c r="A176" s="29" t="s">
        <v>333</v>
      </c>
      <c r="B176" s="30" t="s">
        <v>319</v>
      </c>
      <c r="C176" s="136" t="s">
        <v>320</v>
      </c>
      <c r="D176" s="136"/>
      <c r="E176" s="136"/>
      <c r="F176" s="29" t="s">
        <v>321</v>
      </c>
      <c r="G176" s="32">
        <v>3.2000000000000001E-2</v>
      </c>
      <c r="H176" s="33" t="s">
        <v>322</v>
      </c>
      <c r="I176" s="33" t="s">
        <v>323</v>
      </c>
      <c r="J176" s="33">
        <v>241.92</v>
      </c>
      <c r="K176" s="31" t="s">
        <v>42</v>
      </c>
      <c r="L176" s="33">
        <v>314</v>
      </c>
      <c r="M176" s="33">
        <v>227</v>
      </c>
      <c r="N176" s="34" t="s">
        <v>1561</v>
      </c>
      <c r="O176" s="33">
        <v>67</v>
      </c>
      <c r="BG176" s="27"/>
      <c r="BH176" s="28"/>
      <c r="BI176" s="35" t="s">
        <v>320</v>
      </c>
      <c r="BJ176" s="19"/>
    </row>
    <row r="177" spans="1:62" s="3" customFormat="1" ht="15" x14ac:dyDescent="0.25">
      <c r="A177" s="36"/>
      <c r="B177" s="37"/>
      <c r="C177" s="37"/>
      <c r="D177" s="37"/>
      <c r="E177" s="38" t="s">
        <v>1562</v>
      </c>
      <c r="F177" s="38"/>
      <c r="G177" s="39"/>
      <c r="H177" s="40"/>
      <c r="I177" s="11"/>
      <c r="J177" s="11"/>
      <c r="K177" s="11"/>
      <c r="L177" s="41">
        <v>236</v>
      </c>
      <c r="M177" s="42"/>
      <c r="N177" s="42"/>
      <c r="O177" s="43"/>
      <c r="BG177" s="27"/>
      <c r="BH177" s="28"/>
      <c r="BI177" s="35"/>
      <c r="BJ177" s="19"/>
    </row>
    <row r="178" spans="1:62" s="3" customFormat="1" ht="15" x14ac:dyDescent="0.25">
      <c r="A178" s="36"/>
      <c r="B178" s="37"/>
      <c r="C178" s="37"/>
      <c r="D178" s="37"/>
      <c r="E178" s="38" t="s">
        <v>1563</v>
      </c>
      <c r="F178" s="38"/>
      <c r="G178" s="39"/>
      <c r="H178" s="40"/>
      <c r="I178" s="11"/>
      <c r="J178" s="11"/>
      <c r="K178" s="11"/>
      <c r="L178" s="41">
        <v>134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46</v>
      </c>
      <c r="F179" s="38"/>
      <c r="G179" s="39"/>
      <c r="H179" s="40"/>
      <c r="I179" s="11"/>
      <c r="J179" s="11"/>
      <c r="K179" s="11"/>
      <c r="L179" s="41">
        <v>684</v>
      </c>
      <c r="M179" s="42"/>
      <c r="N179" s="42"/>
      <c r="O179" s="43"/>
      <c r="BG179" s="27"/>
      <c r="BH179" s="28"/>
      <c r="BI179" s="35"/>
      <c r="BJ179" s="19"/>
    </row>
    <row r="180" spans="1:62" s="3" customFormat="1" ht="22.5" x14ac:dyDescent="0.25">
      <c r="A180" s="45"/>
      <c r="B180" s="46" t="s">
        <v>327</v>
      </c>
      <c r="C180" s="141" t="s">
        <v>328</v>
      </c>
      <c r="D180" s="141"/>
      <c r="E180" s="141"/>
      <c r="F180" s="47" t="s">
        <v>80</v>
      </c>
      <c r="G180" s="39" t="s">
        <v>1564</v>
      </c>
      <c r="H180" s="48">
        <v>8640</v>
      </c>
      <c r="I180" s="48"/>
      <c r="J180" s="48">
        <v>8640</v>
      </c>
      <c r="K180" s="49"/>
      <c r="L180" s="48">
        <v>7.74</v>
      </c>
      <c r="M180" s="48"/>
      <c r="N180" s="48"/>
      <c r="O180" s="50">
        <v>7.74</v>
      </c>
      <c r="BG180" s="27"/>
      <c r="BH180" s="28"/>
      <c r="BI180" s="35"/>
      <c r="BJ180" s="19" t="s">
        <v>328</v>
      </c>
    </row>
    <row r="181" spans="1:62" s="3" customFormat="1" ht="90" x14ac:dyDescent="0.25">
      <c r="A181" s="29" t="s">
        <v>347</v>
      </c>
      <c r="B181" s="30" t="s">
        <v>1524</v>
      </c>
      <c r="C181" s="136" t="s">
        <v>1525</v>
      </c>
      <c r="D181" s="136"/>
      <c r="E181" s="136"/>
      <c r="F181" s="29" t="s">
        <v>50</v>
      </c>
      <c r="G181" s="52">
        <v>18</v>
      </c>
      <c r="H181" s="33">
        <v>9.52</v>
      </c>
      <c r="I181" s="33"/>
      <c r="J181" s="33">
        <v>9.52</v>
      </c>
      <c r="K181" s="31" t="s">
        <v>42</v>
      </c>
      <c r="L181" s="33">
        <v>1484</v>
      </c>
      <c r="M181" s="33"/>
      <c r="N181" s="34"/>
      <c r="O181" s="33">
        <v>1484</v>
      </c>
      <c r="BG181" s="27"/>
      <c r="BH181" s="28"/>
      <c r="BI181" s="35" t="s">
        <v>1525</v>
      </c>
      <c r="BJ181" s="19"/>
    </row>
    <row r="182" spans="1:62" s="3" customFormat="1" ht="90" x14ac:dyDescent="0.25">
      <c r="A182" s="29" t="s">
        <v>352</v>
      </c>
      <c r="B182" s="30" t="s">
        <v>271</v>
      </c>
      <c r="C182" s="136" t="s">
        <v>1526</v>
      </c>
      <c r="D182" s="136"/>
      <c r="E182" s="136"/>
      <c r="F182" s="29" t="s">
        <v>273</v>
      </c>
      <c r="G182" s="44">
        <v>0.18</v>
      </c>
      <c r="H182" s="33" t="s">
        <v>274</v>
      </c>
      <c r="I182" s="33" t="s">
        <v>275</v>
      </c>
      <c r="J182" s="33">
        <v>11841.21</v>
      </c>
      <c r="K182" s="31" t="s">
        <v>42</v>
      </c>
      <c r="L182" s="33">
        <v>26407</v>
      </c>
      <c r="M182" s="33">
        <v>7395</v>
      </c>
      <c r="N182" s="34" t="s">
        <v>1565</v>
      </c>
      <c r="O182" s="33">
        <v>18458</v>
      </c>
      <c r="BG182" s="27"/>
      <c r="BH182" s="28"/>
      <c r="BI182" s="35" t="s">
        <v>1526</v>
      </c>
      <c r="BJ182" s="19"/>
    </row>
    <row r="183" spans="1:62" s="3" customFormat="1" ht="15" x14ac:dyDescent="0.25">
      <c r="A183" s="36"/>
      <c r="B183" s="37"/>
      <c r="C183" s="37"/>
      <c r="D183" s="37"/>
      <c r="E183" s="38" t="s">
        <v>1566</v>
      </c>
      <c r="F183" s="38"/>
      <c r="G183" s="39"/>
      <c r="H183" s="40"/>
      <c r="I183" s="11"/>
      <c r="J183" s="11"/>
      <c r="K183" s="11"/>
      <c r="L183" s="41">
        <v>9243</v>
      </c>
      <c r="M183" s="42"/>
      <c r="N183" s="42"/>
      <c r="O183" s="43"/>
      <c r="BG183" s="27"/>
      <c r="BH183" s="28"/>
      <c r="BI183" s="35"/>
      <c r="BJ183" s="19"/>
    </row>
    <row r="184" spans="1:62" s="3" customFormat="1" ht="15" x14ac:dyDescent="0.25">
      <c r="A184" s="36"/>
      <c r="B184" s="37"/>
      <c r="C184" s="37"/>
      <c r="D184" s="37"/>
      <c r="E184" s="38" t="s">
        <v>1567</v>
      </c>
      <c r="F184" s="38"/>
      <c r="G184" s="39"/>
      <c r="H184" s="40"/>
      <c r="I184" s="11"/>
      <c r="J184" s="11"/>
      <c r="K184" s="11"/>
      <c r="L184" s="41">
        <v>5364</v>
      </c>
      <c r="M184" s="42"/>
      <c r="N184" s="42"/>
      <c r="O184" s="43"/>
      <c r="BG184" s="27"/>
      <c r="BH184" s="28"/>
      <c r="BI184" s="35"/>
      <c r="BJ184" s="19"/>
    </row>
    <row r="185" spans="1:62" s="3" customFormat="1" ht="15" x14ac:dyDescent="0.25">
      <c r="A185" s="36"/>
      <c r="B185" s="37"/>
      <c r="C185" s="37"/>
      <c r="D185" s="37"/>
      <c r="E185" s="38" t="s">
        <v>46</v>
      </c>
      <c r="F185" s="38"/>
      <c r="G185" s="39"/>
      <c r="H185" s="40"/>
      <c r="I185" s="11"/>
      <c r="J185" s="11"/>
      <c r="K185" s="11"/>
      <c r="L185" s="41">
        <v>41014</v>
      </c>
      <c r="M185" s="42"/>
      <c r="N185" s="42"/>
      <c r="O185" s="43"/>
      <c r="BG185" s="27"/>
      <c r="BH185" s="28"/>
      <c r="BI185" s="35"/>
      <c r="BJ185" s="19"/>
    </row>
    <row r="186" spans="1:62" s="3" customFormat="1" ht="34.5" x14ac:dyDescent="0.25">
      <c r="A186" s="45"/>
      <c r="B186" s="46" t="s">
        <v>279</v>
      </c>
      <c r="C186" s="141" t="s">
        <v>280</v>
      </c>
      <c r="D186" s="141"/>
      <c r="E186" s="141"/>
      <c r="F186" s="47" t="s">
        <v>80</v>
      </c>
      <c r="G186" s="39" t="s">
        <v>1568</v>
      </c>
      <c r="H186" s="48">
        <v>17894.900000000001</v>
      </c>
      <c r="I186" s="48"/>
      <c r="J186" s="48">
        <v>17894.900000000001</v>
      </c>
      <c r="K186" s="49"/>
      <c r="L186" s="48">
        <v>0.64</v>
      </c>
      <c r="M186" s="48"/>
      <c r="N186" s="48"/>
      <c r="O186" s="50">
        <v>0.64</v>
      </c>
      <c r="BG186" s="27"/>
      <c r="BH186" s="28"/>
      <c r="BI186" s="35"/>
      <c r="BJ186" s="19" t="s">
        <v>280</v>
      </c>
    </row>
    <row r="187" spans="1:62" s="3" customFormat="1" ht="23.25" x14ac:dyDescent="0.25">
      <c r="A187" s="45"/>
      <c r="B187" s="46" t="s">
        <v>282</v>
      </c>
      <c r="C187" s="141" t="s">
        <v>283</v>
      </c>
      <c r="D187" s="141"/>
      <c r="E187" s="141"/>
      <c r="F187" s="47" t="s">
        <v>80</v>
      </c>
      <c r="G187" s="39" t="s">
        <v>1569</v>
      </c>
      <c r="H187" s="48">
        <v>13965.45</v>
      </c>
      <c r="I187" s="48"/>
      <c r="J187" s="48">
        <v>13965.45</v>
      </c>
      <c r="K187" s="49"/>
      <c r="L187" s="48">
        <v>17.09</v>
      </c>
      <c r="M187" s="48"/>
      <c r="N187" s="48"/>
      <c r="O187" s="50">
        <v>17.09</v>
      </c>
      <c r="BG187" s="27"/>
      <c r="BH187" s="28"/>
      <c r="BI187" s="35"/>
      <c r="BJ187" s="19" t="s">
        <v>283</v>
      </c>
    </row>
    <row r="188" spans="1:62" s="3" customFormat="1" ht="23.25" x14ac:dyDescent="0.25">
      <c r="A188" s="45"/>
      <c r="B188" s="46" t="s">
        <v>285</v>
      </c>
      <c r="C188" s="141" t="s">
        <v>286</v>
      </c>
      <c r="D188" s="141"/>
      <c r="E188" s="141"/>
      <c r="F188" s="47" t="s">
        <v>80</v>
      </c>
      <c r="G188" s="39" t="s">
        <v>1570</v>
      </c>
      <c r="H188" s="48">
        <v>713.2</v>
      </c>
      <c r="I188" s="48"/>
      <c r="J188" s="48">
        <v>713.2</v>
      </c>
      <c r="K188" s="49"/>
      <c r="L188" s="48">
        <v>1.67</v>
      </c>
      <c r="M188" s="48"/>
      <c r="N188" s="48"/>
      <c r="O188" s="50">
        <v>1.67</v>
      </c>
      <c r="BG188" s="27"/>
      <c r="BH188" s="28"/>
      <c r="BI188" s="35"/>
      <c r="BJ188" s="19" t="s">
        <v>286</v>
      </c>
    </row>
    <row r="189" spans="1:62" s="3" customFormat="1" ht="23.25" x14ac:dyDescent="0.25">
      <c r="A189" s="45"/>
      <c r="B189" s="46" t="s">
        <v>288</v>
      </c>
      <c r="C189" s="141" t="s">
        <v>289</v>
      </c>
      <c r="D189" s="141"/>
      <c r="E189" s="141"/>
      <c r="F189" s="47" t="s">
        <v>80</v>
      </c>
      <c r="G189" s="39" t="s">
        <v>1571</v>
      </c>
      <c r="H189" s="48">
        <v>2206.77</v>
      </c>
      <c r="I189" s="48"/>
      <c r="J189" s="48">
        <v>2206.77</v>
      </c>
      <c r="K189" s="49"/>
      <c r="L189" s="48">
        <v>14.3</v>
      </c>
      <c r="M189" s="48"/>
      <c r="N189" s="48"/>
      <c r="O189" s="50">
        <v>14.3</v>
      </c>
      <c r="BG189" s="27"/>
      <c r="BH189" s="28"/>
      <c r="BI189" s="35"/>
      <c r="BJ189" s="19" t="s">
        <v>289</v>
      </c>
    </row>
    <row r="190" spans="1:62" s="3" customFormat="1" ht="23.25" x14ac:dyDescent="0.25">
      <c r="A190" s="45"/>
      <c r="B190" s="46" t="s">
        <v>291</v>
      </c>
      <c r="C190" s="141" t="s">
        <v>292</v>
      </c>
      <c r="D190" s="141"/>
      <c r="E190" s="141"/>
      <c r="F190" s="47" t="s">
        <v>80</v>
      </c>
      <c r="G190" s="39" t="s">
        <v>1572</v>
      </c>
      <c r="H190" s="48">
        <v>12653.97</v>
      </c>
      <c r="I190" s="48"/>
      <c r="J190" s="48">
        <v>12653.97</v>
      </c>
      <c r="K190" s="49"/>
      <c r="L190" s="48">
        <v>17.77</v>
      </c>
      <c r="M190" s="48"/>
      <c r="N190" s="48"/>
      <c r="O190" s="50">
        <v>17.77</v>
      </c>
      <c r="BG190" s="27"/>
      <c r="BH190" s="28"/>
      <c r="BI190" s="35"/>
      <c r="BJ190" s="19" t="s">
        <v>292</v>
      </c>
    </row>
    <row r="191" spans="1:62" s="3" customFormat="1" ht="23.25" x14ac:dyDescent="0.25">
      <c r="A191" s="45"/>
      <c r="B191" s="46" t="s">
        <v>294</v>
      </c>
      <c r="C191" s="141" t="s">
        <v>295</v>
      </c>
      <c r="D191" s="141"/>
      <c r="E191" s="141"/>
      <c r="F191" s="47" t="s">
        <v>62</v>
      </c>
      <c r="G191" s="39" t="s">
        <v>1573</v>
      </c>
      <c r="H191" s="48">
        <v>50.44</v>
      </c>
      <c r="I191" s="48"/>
      <c r="J191" s="48">
        <v>50.44</v>
      </c>
      <c r="K191" s="49"/>
      <c r="L191" s="48">
        <v>1988.34</v>
      </c>
      <c r="M191" s="48"/>
      <c r="N191" s="48"/>
      <c r="O191" s="50">
        <v>1988.34</v>
      </c>
      <c r="BG191" s="27"/>
      <c r="BH191" s="28"/>
      <c r="BI191" s="35"/>
      <c r="BJ191" s="19" t="s">
        <v>295</v>
      </c>
    </row>
    <row r="192" spans="1:62" s="3" customFormat="1" ht="22.5" x14ac:dyDescent="0.25">
      <c r="A192" s="45"/>
      <c r="B192" s="46" t="s">
        <v>297</v>
      </c>
      <c r="C192" s="141" t="s">
        <v>298</v>
      </c>
      <c r="D192" s="141"/>
      <c r="E192" s="141"/>
      <c r="F192" s="47" t="s">
        <v>80</v>
      </c>
      <c r="G192" s="39" t="s">
        <v>1574</v>
      </c>
      <c r="H192" s="48">
        <v>1865.4</v>
      </c>
      <c r="I192" s="48"/>
      <c r="J192" s="48">
        <v>1865.4</v>
      </c>
      <c r="K192" s="49"/>
      <c r="L192" s="48">
        <v>91.33</v>
      </c>
      <c r="M192" s="48"/>
      <c r="N192" s="48"/>
      <c r="O192" s="50">
        <v>91.33</v>
      </c>
      <c r="BG192" s="27"/>
      <c r="BH192" s="28"/>
      <c r="BI192" s="35"/>
      <c r="BJ192" s="19" t="s">
        <v>298</v>
      </c>
    </row>
    <row r="193" spans="1:62" s="3" customFormat="1" ht="23.25" x14ac:dyDescent="0.25">
      <c r="A193" s="45"/>
      <c r="B193" s="46" t="s">
        <v>300</v>
      </c>
      <c r="C193" s="141" t="s">
        <v>301</v>
      </c>
      <c r="D193" s="141"/>
      <c r="E193" s="141"/>
      <c r="F193" s="47" t="s">
        <v>257</v>
      </c>
      <c r="G193" s="39" t="s">
        <v>1575</v>
      </c>
      <c r="H193" s="48">
        <v>69.900000000000006</v>
      </c>
      <c r="I193" s="48"/>
      <c r="J193" s="48">
        <v>69.900000000000006</v>
      </c>
      <c r="K193" s="49"/>
      <c r="L193" s="48">
        <v>0.22</v>
      </c>
      <c r="M193" s="48"/>
      <c r="N193" s="48"/>
      <c r="O193" s="50">
        <v>0.22</v>
      </c>
      <c r="BG193" s="27"/>
      <c r="BH193" s="28"/>
      <c r="BI193" s="35"/>
      <c r="BJ193" s="19" t="s">
        <v>301</v>
      </c>
    </row>
    <row r="194" spans="1:62" s="3" customFormat="1" ht="22.5" x14ac:dyDescent="0.25">
      <c r="A194" s="45"/>
      <c r="B194" s="46" t="s">
        <v>255</v>
      </c>
      <c r="C194" s="141" t="s">
        <v>256</v>
      </c>
      <c r="D194" s="141"/>
      <c r="E194" s="141"/>
      <c r="F194" s="47" t="s">
        <v>257</v>
      </c>
      <c r="G194" s="39" t="s">
        <v>1576</v>
      </c>
      <c r="H194" s="48">
        <v>2.16</v>
      </c>
      <c r="I194" s="48"/>
      <c r="J194" s="48">
        <v>2.16</v>
      </c>
      <c r="K194" s="49"/>
      <c r="L194" s="48">
        <v>0.05</v>
      </c>
      <c r="M194" s="48"/>
      <c r="N194" s="48"/>
      <c r="O194" s="50">
        <v>0.05</v>
      </c>
      <c r="BG194" s="27"/>
      <c r="BH194" s="28"/>
      <c r="BI194" s="35"/>
      <c r="BJ194" s="19" t="s">
        <v>256</v>
      </c>
    </row>
    <row r="195" spans="1:62" s="3" customFormat="1" ht="15" x14ac:dyDescent="0.25">
      <c r="A195" s="133" t="s">
        <v>1577</v>
      </c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5"/>
      <c r="BG195" s="27"/>
      <c r="BH195" s="28" t="s">
        <v>1577</v>
      </c>
      <c r="BI195" s="35"/>
      <c r="BJ195" s="19"/>
    </row>
    <row r="196" spans="1:62" s="3" customFormat="1" ht="90" x14ac:dyDescent="0.25">
      <c r="A196" s="29" t="s">
        <v>358</v>
      </c>
      <c r="B196" s="30" t="s">
        <v>247</v>
      </c>
      <c r="C196" s="136" t="s">
        <v>1578</v>
      </c>
      <c r="D196" s="136"/>
      <c r="E196" s="136"/>
      <c r="F196" s="29" t="s">
        <v>249</v>
      </c>
      <c r="G196" s="32">
        <v>1.369</v>
      </c>
      <c r="H196" s="33" t="s">
        <v>250</v>
      </c>
      <c r="I196" s="33" t="s">
        <v>251</v>
      </c>
      <c r="J196" s="33">
        <v>7.57</v>
      </c>
      <c r="K196" s="31" t="s">
        <v>42</v>
      </c>
      <c r="L196" s="33">
        <v>28640</v>
      </c>
      <c r="M196" s="33">
        <v>27544</v>
      </c>
      <c r="N196" s="34" t="s">
        <v>1579</v>
      </c>
      <c r="O196" s="33">
        <v>89</v>
      </c>
      <c r="BG196" s="27"/>
      <c r="BH196" s="28"/>
      <c r="BI196" s="35" t="s">
        <v>1578</v>
      </c>
      <c r="BJ196" s="19"/>
    </row>
    <row r="197" spans="1:62" s="3" customFormat="1" ht="15" x14ac:dyDescent="0.25">
      <c r="A197" s="36"/>
      <c r="B197" s="37"/>
      <c r="C197" s="37"/>
      <c r="D197" s="37"/>
      <c r="E197" s="38" t="s">
        <v>1580</v>
      </c>
      <c r="F197" s="38"/>
      <c r="G197" s="39"/>
      <c r="H197" s="40"/>
      <c r="I197" s="11"/>
      <c r="J197" s="11"/>
      <c r="K197" s="11"/>
      <c r="L197" s="41">
        <v>32448</v>
      </c>
      <c r="M197" s="42"/>
      <c r="N197" s="42"/>
      <c r="O197" s="43"/>
      <c r="BG197" s="27"/>
      <c r="BH197" s="28"/>
      <c r="BI197" s="35"/>
      <c r="BJ197" s="19"/>
    </row>
    <row r="198" spans="1:62" s="3" customFormat="1" ht="15" x14ac:dyDescent="0.25">
      <c r="A198" s="36"/>
      <c r="B198" s="37"/>
      <c r="C198" s="37"/>
      <c r="D198" s="37"/>
      <c r="E198" s="38" t="s">
        <v>1581</v>
      </c>
      <c r="F198" s="38"/>
      <c r="G198" s="39"/>
      <c r="H198" s="40"/>
      <c r="I198" s="11"/>
      <c r="J198" s="11"/>
      <c r="K198" s="11"/>
      <c r="L198" s="41">
        <v>18831</v>
      </c>
      <c r="M198" s="42"/>
      <c r="N198" s="42"/>
      <c r="O198" s="43"/>
      <c r="BG198" s="27"/>
      <c r="BH198" s="28"/>
      <c r="BI198" s="35"/>
      <c r="BJ198" s="19"/>
    </row>
    <row r="199" spans="1:62" s="3" customFormat="1" ht="15" x14ac:dyDescent="0.25">
      <c r="A199" s="36"/>
      <c r="B199" s="37"/>
      <c r="C199" s="37"/>
      <c r="D199" s="37"/>
      <c r="E199" s="38" t="s">
        <v>46</v>
      </c>
      <c r="F199" s="38"/>
      <c r="G199" s="39"/>
      <c r="H199" s="40"/>
      <c r="I199" s="11"/>
      <c r="J199" s="11"/>
      <c r="K199" s="11"/>
      <c r="L199" s="41">
        <v>79919</v>
      </c>
      <c r="M199" s="42"/>
      <c r="N199" s="42"/>
      <c r="O199" s="43"/>
      <c r="BG199" s="27"/>
      <c r="BH199" s="28"/>
      <c r="BI199" s="35"/>
      <c r="BJ199" s="19"/>
    </row>
    <row r="200" spans="1:62" s="3" customFormat="1" ht="22.5" x14ac:dyDescent="0.25">
      <c r="A200" s="45"/>
      <c r="B200" s="46" t="s">
        <v>255</v>
      </c>
      <c r="C200" s="141" t="s">
        <v>256</v>
      </c>
      <c r="D200" s="141"/>
      <c r="E200" s="141"/>
      <c r="F200" s="47" t="s">
        <v>257</v>
      </c>
      <c r="G200" s="39" t="s">
        <v>1582</v>
      </c>
      <c r="H200" s="48">
        <v>2.16</v>
      </c>
      <c r="I200" s="48"/>
      <c r="J200" s="48">
        <v>2.16</v>
      </c>
      <c r="K200" s="49"/>
      <c r="L200" s="48">
        <v>10.35</v>
      </c>
      <c r="M200" s="48"/>
      <c r="N200" s="48"/>
      <c r="O200" s="50">
        <v>10.35</v>
      </c>
      <c r="BG200" s="27"/>
      <c r="BH200" s="28"/>
      <c r="BI200" s="35"/>
      <c r="BJ200" s="19" t="s">
        <v>256</v>
      </c>
    </row>
    <row r="201" spans="1:62" s="3" customFormat="1" ht="90" x14ac:dyDescent="0.25">
      <c r="A201" s="29" t="s">
        <v>359</v>
      </c>
      <c r="B201" s="30" t="s">
        <v>260</v>
      </c>
      <c r="C201" s="136" t="s">
        <v>1583</v>
      </c>
      <c r="D201" s="136"/>
      <c r="E201" s="136"/>
      <c r="F201" s="29" t="s">
        <v>249</v>
      </c>
      <c r="G201" s="32">
        <v>1.369</v>
      </c>
      <c r="H201" s="33" t="s">
        <v>1584</v>
      </c>
      <c r="I201" s="33" t="s">
        <v>1585</v>
      </c>
      <c r="J201" s="33"/>
      <c r="K201" s="31" t="s">
        <v>42</v>
      </c>
      <c r="L201" s="33">
        <v>728</v>
      </c>
      <c r="M201" s="33">
        <v>475</v>
      </c>
      <c r="N201" s="34" t="s">
        <v>1586</v>
      </c>
      <c r="O201" s="33"/>
      <c r="BG201" s="27"/>
      <c r="BH201" s="28"/>
      <c r="BI201" s="35" t="s">
        <v>1583</v>
      </c>
      <c r="BJ201" s="19"/>
    </row>
    <row r="202" spans="1:62" s="3" customFormat="1" ht="15" x14ac:dyDescent="0.25">
      <c r="A202" s="36"/>
      <c r="B202" s="37"/>
      <c r="C202" s="37"/>
      <c r="D202" s="37"/>
      <c r="E202" s="38" t="s">
        <v>1587</v>
      </c>
      <c r="F202" s="38"/>
      <c r="G202" s="39"/>
      <c r="H202" s="40"/>
      <c r="I202" s="11"/>
      <c r="J202" s="11"/>
      <c r="K202" s="11"/>
      <c r="L202" s="41">
        <v>902</v>
      </c>
      <c r="M202" s="42"/>
      <c r="N202" s="42"/>
      <c r="O202" s="43"/>
      <c r="BG202" s="27"/>
      <c r="BH202" s="28"/>
      <c r="BI202" s="35"/>
      <c r="BJ202" s="19"/>
    </row>
    <row r="203" spans="1:62" s="3" customFormat="1" ht="15" x14ac:dyDescent="0.25">
      <c r="A203" s="36"/>
      <c r="B203" s="37"/>
      <c r="C203" s="37"/>
      <c r="D203" s="37"/>
      <c r="E203" s="38" t="s">
        <v>1588</v>
      </c>
      <c r="F203" s="38"/>
      <c r="G203" s="39"/>
      <c r="H203" s="40"/>
      <c r="I203" s="11"/>
      <c r="J203" s="11"/>
      <c r="K203" s="11"/>
      <c r="L203" s="41">
        <v>523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46</v>
      </c>
      <c r="F204" s="38"/>
      <c r="G204" s="39"/>
      <c r="H204" s="40"/>
      <c r="I204" s="11"/>
      <c r="J204" s="11"/>
      <c r="K204" s="11"/>
      <c r="L204" s="41">
        <v>2153</v>
      </c>
      <c r="M204" s="42"/>
      <c r="N204" s="42"/>
      <c r="O204" s="43"/>
      <c r="BG204" s="27"/>
      <c r="BH204" s="28"/>
      <c r="BI204" s="35"/>
      <c r="BJ204" s="19"/>
    </row>
    <row r="205" spans="1:62" s="3" customFormat="1" ht="90" x14ac:dyDescent="0.25">
      <c r="A205" s="29" t="s">
        <v>373</v>
      </c>
      <c r="B205" s="30" t="s">
        <v>1519</v>
      </c>
      <c r="C205" s="136" t="s">
        <v>269</v>
      </c>
      <c r="D205" s="136"/>
      <c r="E205" s="136"/>
      <c r="F205" s="29" t="s">
        <v>257</v>
      </c>
      <c r="G205" s="44">
        <v>3.77</v>
      </c>
      <c r="H205" s="33">
        <v>749.62</v>
      </c>
      <c r="I205" s="33"/>
      <c r="J205" s="33">
        <v>749.62</v>
      </c>
      <c r="K205" s="31" t="s">
        <v>42</v>
      </c>
      <c r="L205" s="33">
        <v>24474</v>
      </c>
      <c r="M205" s="33"/>
      <c r="N205" s="34"/>
      <c r="O205" s="33">
        <v>24474</v>
      </c>
      <c r="BG205" s="27"/>
      <c r="BH205" s="28"/>
      <c r="BI205" s="35" t="s">
        <v>269</v>
      </c>
      <c r="BJ205" s="19"/>
    </row>
    <row r="206" spans="1:62" s="3" customFormat="1" ht="90" x14ac:dyDescent="0.25">
      <c r="A206" s="29" t="s">
        <v>384</v>
      </c>
      <c r="B206" s="30" t="s">
        <v>271</v>
      </c>
      <c r="C206" s="136" t="s">
        <v>1526</v>
      </c>
      <c r="D206" s="136"/>
      <c r="E206" s="136"/>
      <c r="F206" s="29" t="s">
        <v>273</v>
      </c>
      <c r="G206" s="32">
        <v>1.369</v>
      </c>
      <c r="H206" s="33" t="s">
        <v>274</v>
      </c>
      <c r="I206" s="33" t="s">
        <v>275</v>
      </c>
      <c r="J206" s="33">
        <v>11841.21</v>
      </c>
      <c r="K206" s="31" t="s">
        <v>42</v>
      </c>
      <c r="L206" s="33">
        <v>200843</v>
      </c>
      <c r="M206" s="33">
        <v>56244</v>
      </c>
      <c r="N206" s="34" t="s">
        <v>1589</v>
      </c>
      <c r="O206" s="33">
        <v>140383</v>
      </c>
      <c r="BG206" s="27"/>
      <c r="BH206" s="28"/>
      <c r="BI206" s="35" t="s">
        <v>1526</v>
      </c>
      <c r="BJ206" s="19"/>
    </row>
    <row r="207" spans="1:62" s="3" customFormat="1" ht="15" x14ac:dyDescent="0.25">
      <c r="A207" s="36"/>
      <c r="B207" s="37"/>
      <c r="C207" s="37"/>
      <c r="D207" s="37"/>
      <c r="E207" s="38" t="s">
        <v>1590</v>
      </c>
      <c r="F207" s="38"/>
      <c r="G207" s="39"/>
      <c r="H207" s="40"/>
      <c r="I207" s="11"/>
      <c r="J207" s="11"/>
      <c r="K207" s="11"/>
      <c r="L207" s="41">
        <v>70305</v>
      </c>
      <c r="M207" s="42"/>
      <c r="N207" s="42"/>
      <c r="O207" s="43"/>
      <c r="BG207" s="27"/>
      <c r="BH207" s="28"/>
      <c r="BI207" s="35"/>
      <c r="BJ207" s="19"/>
    </row>
    <row r="208" spans="1:62" s="3" customFormat="1" ht="15" x14ac:dyDescent="0.25">
      <c r="A208" s="36"/>
      <c r="B208" s="37"/>
      <c r="C208" s="37"/>
      <c r="D208" s="37"/>
      <c r="E208" s="38" t="s">
        <v>1591</v>
      </c>
      <c r="F208" s="38"/>
      <c r="G208" s="39"/>
      <c r="H208" s="40"/>
      <c r="I208" s="11"/>
      <c r="J208" s="11"/>
      <c r="K208" s="11"/>
      <c r="L208" s="41">
        <v>40802</v>
      </c>
      <c r="M208" s="42"/>
      <c r="N208" s="42"/>
      <c r="O208" s="43"/>
      <c r="BG208" s="27"/>
      <c r="BH208" s="28"/>
      <c r="BI208" s="35"/>
      <c r="BJ208" s="19"/>
    </row>
    <row r="209" spans="1:62" s="3" customFormat="1" ht="15" x14ac:dyDescent="0.25">
      <c r="A209" s="36"/>
      <c r="B209" s="37"/>
      <c r="C209" s="37"/>
      <c r="D209" s="37"/>
      <c r="E209" s="38" t="s">
        <v>46</v>
      </c>
      <c r="F209" s="38"/>
      <c r="G209" s="39"/>
      <c r="H209" s="40"/>
      <c r="I209" s="11"/>
      <c r="J209" s="11"/>
      <c r="K209" s="11"/>
      <c r="L209" s="41">
        <v>311950</v>
      </c>
      <c r="M209" s="42"/>
      <c r="N209" s="42"/>
      <c r="O209" s="43"/>
      <c r="BG209" s="27"/>
      <c r="BH209" s="28"/>
      <c r="BI209" s="35"/>
      <c r="BJ209" s="19"/>
    </row>
    <row r="210" spans="1:62" s="3" customFormat="1" ht="34.5" x14ac:dyDescent="0.25">
      <c r="A210" s="45"/>
      <c r="B210" s="46" t="s">
        <v>279</v>
      </c>
      <c r="C210" s="141" t="s">
        <v>280</v>
      </c>
      <c r="D210" s="141"/>
      <c r="E210" s="141"/>
      <c r="F210" s="47" t="s">
        <v>80</v>
      </c>
      <c r="G210" s="39" t="s">
        <v>1592</v>
      </c>
      <c r="H210" s="48">
        <v>17894.900000000001</v>
      </c>
      <c r="I210" s="48"/>
      <c r="J210" s="48">
        <v>17894.900000000001</v>
      </c>
      <c r="K210" s="49"/>
      <c r="L210" s="48">
        <v>4.9000000000000004</v>
      </c>
      <c r="M210" s="48"/>
      <c r="N210" s="48"/>
      <c r="O210" s="50">
        <v>4.9000000000000004</v>
      </c>
      <c r="BG210" s="27"/>
      <c r="BH210" s="28"/>
      <c r="BI210" s="35"/>
      <c r="BJ210" s="19" t="s">
        <v>280</v>
      </c>
    </row>
    <row r="211" spans="1:62" s="3" customFormat="1" ht="23.25" x14ac:dyDescent="0.25">
      <c r="A211" s="45"/>
      <c r="B211" s="46" t="s">
        <v>282</v>
      </c>
      <c r="C211" s="141" t="s">
        <v>283</v>
      </c>
      <c r="D211" s="141"/>
      <c r="E211" s="141"/>
      <c r="F211" s="47" t="s">
        <v>80</v>
      </c>
      <c r="G211" s="39" t="s">
        <v>1593</v>
      </c>
      <c r="H211" s="48">
        <v>13965.45</v>
      </c>
      <c r="I211" s="48"/>
      <c r="J211" s="48">
        <v>13965.45</v>
      </c>
      <c r="K211" s="49"/>
      <c r="L211" s="48">
        <v>130.01</v>
      </c>
      <c r="M211" s="48"/>
      <c r="N211" s="48"/>
      <c r="O211" s="50">
        <v>130.01</v>
      </c>
      <c r="BG211" s="27"/>
      <c r="BH211" s="28"/>
      <c r="BI211" s="35"/>
      <c r="BJ211" s="19" t="s">
        <v>283</v>
      </c>
    </row>
    <row r="212" spans="1:62" s="3" customFormat="1" ht="23.25" x14ac:dyDescent="0.25">
      <c r="A212" s="45"/>
      <c r="B212" s="46" t="s">
        <v>285</v>
      </c>
      <c r="C212" s="141" t="s">
        <v>286</v>
      </c>
      <c r="D212" s="141"/>
      <c r="E212" s="141"/>
      <c r="F212" s="47" t="s">
        <v>80</v>
      </c>
      <c r="G212" s="39" t="s">
        <v>1594</v>
      </c>
      <c r="H212" s="48">
        <v>713.2</v>
      </c>
      <c r="I212" s="48"/>
      <c r="J212" s="48">
        <v>713.2</v>
      </c>
      <c r="K212" s="49"/>
      <c r="L212" s="48">
        <v>12.69</v>
      </c>
      <c r="M212" s="48"/>
      <c r="N212" s="48"/>
      <c r="O212" s="50">
        <v>12.69</v>
      </c>
      <c r="BG212" s="27"/>
      <c r="BH212" s="28"/>
      <c r="BI212" s="35"/>
      <c r="BJ212" s="19" t="s">
        <v>286</v>
      </c>
    </row>
    <row r="213" spans="1:62" s="3" customFormat="1" ht="23.25" x14ac:dyDescent="0.25">
      <c r="A213" s="45"/>
      <c r="B213" s="46" t="s">
        <v>288</v>
      </c>
      <c r="C213" s="141" t="s">
        <v>289</v>
      </c>
      <c r="D213" s="141"/>
      <c r="E213" s="141"/>
      <c r="F213" s="47" t="s">
        <v>80</v>
      </c>
      <c r="G213" s="39" t="s">
        <v>1595</v>
      </c>
      <c r="H213" s="48">
        <v>2206.77</v>
      </c>
      <c r="I213" s="48"/>
      <c r="J213" s="48">
        <v>2206.77</v>
      </c>
      <c r="K213" s="49"/>
      <c r="L213" s="48">
        <v>108.76</v>
      </c>
      <c r="M213" s="48"/>
      <c r="N213" s="48"/>
      <c r="O213" s="50">
        <v>108.76</v>
      </c>
      <c r="BG213" s="27"/>
      <c r="BH213" s="28"/>
      <c r="BI213" s="35"/>
      <c r="BJ213" s="19" t="s">
        <v>289</v>
      </c>
    </row>
    <row r="214" spans="1:62" s="3" customFormat="1" ht="23.25" x14ac:dyDescent="0.25">
      <c r="A214" s="45"/>
      <c r="B214" s="46" t="s">
        <v>291</v>
      </c>
      <c r="C214" s="141" t="s">
        <v>292</v>
      </c>
      <c r="D214" s="141"/>
      <c r="E214" s="141"/>
      <c r="F214" s="47" t="s">
        <v>80</v>
      </c>
      <c r="G214" s="39" t="s">
        <v>1596</v>
      </c>
      <c r="H214" s="48">
        <v>12653.97</v>
      </c>
      <c r="I214" s="48"/>
      <c r="J214" s="48">
        <v>12653.97</v>
      </c>
      <c r="K214" s="49"/>
      <c r="L214" s="48">
        <v>135.12</v>
      </c>
      <c r="M214" s="48"/>
      <c r="N214" s="48"/>
      <c r="O214" s="50">
        <v>135.12</v>
      </c>
      <c r="BG214" s="27"/>
      <c r="BH214" s="28"/>
      <c r="BI214" s="35"/>
      <c r="BJ214" s="19" t="s">
        <v>292</v>
      </c>
    </row>
    <row r="215" spans="1:62" s="3" customFormat="1" ht="23.25" x14ac:dyDescent="0.25">
      <c r="A215" s="45"/>
      <c r="B215" s="46" t="s">
        <v>294</v>
      </c>
      <c r="C215" s="141" t="s">
        <v>295</v>
      </c>
      <c r="D215" s="141"/>
      <c r="E215" s="141"/>
      <c r="F215" s="47" t="s">
        <v>62</v>
      </c>
      <c r="G215" s="39" t="s">
        <v>1597</v>
      </c>
      <c r="H215" s="48">
        <v>50.44</v>
      </c>
      <c r="I215" s="48"/>
      <c r="J215" s="48">
        <v>50.44</v>
      </c>
      <c r="K215" s="49"/>
      <c r="L215" s="48">
        <v>15122.47</v>
      </c>
      <c r="M215" s="48"/>
      <c r="N215" s="48"/>
      <c r="O215" s="50">
        <v>15122.47</v>
      </c>
      <c r="BG215" s="27"/>
      <c r="BH215" s="28"/>
      <c r="BI215" s="35"/>
      <c r="BJ215" s="19" t="s">
        <v>295</v>
      </c>
    </row>
    <row r="216" spans="1:62" s="3" customFormat="1" ht="22.5" x14ac:dyDescent="0.25">
      <c r="A216" s="45"/>
      <c r="B216" s="46" t="s">
        <v>297</v>
      </c>
      <c r="C216" s="141" t="s">
        <v>298</v>
      </c>
      <c r="D216" s="141"/>
      <c r="E216" s="141"/>
      <c r="F216" s="47" t="s">
        <v>80</v>
      </c>
      <c r="G216" s="39" t="s">
        <v>1598</v>
      </c>
      <c r="H216" s="48">
        <v>1865.4</v>
      </c>
      <c r="I216" s="48"/>
      <c r="J216" s="48">
        <v>1865.4</v>
      </c>
      <c r="K216" s="49"/>
      <c r="L216" s="48">
        <v>694.62</v>
      </c>
      <c r="M216" s="48"/>
      <c r="N216" s="48"/>
      <c r="O216" s="50">
        <v>694.62</v>
      </c>
      <c r="BG216" s="27"/>
      <c r="BH216" s="28"/>
      <c r="BI216" s="35"/>
      <c r="BJ216" s="19" t="s">
        <v>298</v>
      </c>
    </row>
    <row r="217" spans="1:62" s="3" customFormat="1" ht="23.25" x14ac:dyDescent="0.25">
      <c r="A217" s="45"/>
      <c r="B217" s="46" t="s">
        <v>300</v>
      </c>
      <c r="C217" s="141" t="s">
        <v>301</v>
      </c>
      <c r="D217" s="141"/>
      <c r="E217" s="141"/>
      <c r="F217" s="47" t="s">
        <v>257</v>
      </c>
      <c r="G217" s="39" t="s">
        <v>1599</v>
      </c>
      <c r="H217" s="48">
        <v>69.900000000000006</v>
      </c>
      <c r="I217" s="48"/>
      <c r="J217" s="48">
        <v>69.900000000000006</v>
      </c>
      <c r="K217" s="49"/>
      <c r="L217" s="48">
        <v>1.66</v>
      </c>
      <c r="M217" s="48"/>
      <c r="N217" s="48"/>
      <c r="O217" s="50">
        <v>1.66</v>
      </c>
      <c r="BG217" s="27"/>
      <c r="BH217" s="28"/>
      <c r="BI217" s="35"/>
      <c r="BJ217" s="19" t="s">
        <v>301</v>
      </c>
    </row>
    <row r="218" spans="1:62" s="3" customFormat="1" ht="22.5" x14ac:dyDescent="0.25">
      <c r="A218" s="45"/>
      <c r="B218" s="46" t="s">
        <v>255</v>
      </c>
      <c r="C218" s="141" t="s">
        <v>256</v>
      </c>
      <c r="D218" s="141"/>
      <c r="E218" s="141"/>
      <c r="F218" s="47" t="s">
        <v>257</v>
      </c>
      <c r="G218" s="39" t="s">
        <v>1600</v>
      </c>
      <c r="H218" s="48">
        <v>2.16</v>
      </c>
      <c r="I218" s="48"/>
      <c r="J218" s="48">
        <v>2.16</v>
      </c>
      <c r="K218" s="49"/>
      <c r="L218" s="48">
        <v>0.4</v>
      </c>
      <c r="M218" s="48"/>
      <c r="N218" s="48"/>
      <c r="O218" s="50">
        <v>0.4</v>
      </c>
      <c r="BG218" s="27"/>
      <c r="BH218" s="28"/>
      <c r="BI218" s="35"/>
      <c r="BJ218" s="19" t="s">
        <v>256</v>
      </c>
    </row>
    <row r="219" spans="1:62" s="3" customFormat="1" ht="15" x14ac:dyDescent="0.25">
      <c r="A219" s="133" t="s">
        <v>1601</v>
      </c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5"/>
      <c r="BG219" s="27"/>
      <c r="BH219" s="28" t="s">
        <v>1601</v>
      </c>
      <c r="BI219" s="35"/>
      <c r="BJ219" s="19"/>
    </row>
    <row r="220" spans="1:62" s="3" customFormat="1" ht="90" x14ac:dyDescent="0.25">
      <c r="A220" s="29" t="s">
        <v>394</v>
      </c>
      <c r="B220" s="30" t="s">
        <v>247</v>
      </c>
      <c r="C220" s="136" t="s">
        <v>1602</v>
      </c>
      <c r="D220" s="136"/>
      <c r="E220" s="136"/>
      <c r="F220" s="29" t="s">
        <v>249</v>
      </c>
      <c r="G220" s="32">
        <v>4.2000000000000003E-2</v>
      </c>
      <c r="H220" s="33" t="s">
        <v>250</v>
      </c>
      <c r="I220" s="33" t="s">
        <v>251</v>
      </c>
      <c r="J220" s="33">
        <v>7.57</v>
      </c>
      <c r="K220" s="31" t="s">
        <v>42</v>
      </c>
      <c r="L220" s="33">
        <v>879</v>
      </c>
      <c r="M220" s="33">
        <v>845</v>
      </c>
      <c r="N220" s="34" t="s">
        <v>1603</v>
      </c>
      <c r="O220" s="33">
        <v>3</v>
      </c>
      <c r="BG220" s="27"/>
      <c r="BH220" s="28"/>
      <c r="BI220" s="35" t="s">
        <v>1602</v>
      </c>
      <c r="BJ220" s="19"/>
    </row>
    <row r="221" spans="1:62" s="3" customFormat="1" ht="15" x14ac:dyDescent="0.25">
      <c r="A221" s="36"/>
      <c r="B221" s="37"/>
      <c r="C221" s="37"/>
      <c r="D221" s="37"/>
      <c r="E221" s="38" t="s">
        <v>1604</v>
      </c>
      <c r="F221" s="38"/>
      <c r="G221" s="39"/>
      <c r="H221" s="40"/>
      <c r="I221" s="11"/>
      <c r="J221" s="11"/>
      <c r="K221" s="11"/>
      <c r="L221" s="41">
        <v>996</v>
      </c>
      <c r="M221" s="42"/>
      <c r="N221" s="42"/>
      <c r="O221" s="43"/>
      <c r="BG221" s="27"/>
      <c r="BH221" s="28"/>
      <c r="BI221" s="35"/>
      <c r="BJ221" s="19"/>
    </row>
    <row r="222" spans="1:62" s="3" customFormat="1" ht="15" x14ac:dyDescent="0.25">
      <c r="A222" s="36"/>
      <c r="B222" s="37"/>
      <c r="C222" s="37"/>
      <c r="D222" s="37"/>
      <c r="E222" s="38" t="s">
        <v>1605</v>
      </c>
      <c r="F222" s="38"/>
      <c r="G222" s="39"/>
      <c r="H222" s="40"/>
      <c r="I222" s="11"/>
      <c r="J222" s="11"/>
      <c r="K222" s="11"/>
      <c r="L222" s="41">
        <v>578</v>
      </c>
      <c r="M222" s="42"/>
      <c r="N222" s="42"/>
      <c r="O222" s="43"/>
      <c r="BG222" s="27"/>
      <c r="BH222" s="28"/>
      <c r="BI222" s="35"/>
      <c r="BJ222" s="19"/>
    </row>
    <row r="223" spans="1:62" s="3" customFormat="1" ht="15" x14ac:dyDescent="0.25">
      <c r="A223" s="36"/>
      <c r="B223" s="37"/>
      <c r="C223" s="37"/>
      <c r="D223" s="37"/>
      <c r="E223" s="38" t="s">
        <v>46</v>
      </c>
      <c r="F223" s="38"/>
      <c r="G223" s="39"/>
      <c r="H223" s="40"/>
      <c r="I223" s="11"/>
      <c r="J223" s="11"/>
      <c r="K223" s="11"/>
      <c r="L223" s="41">
        <v>2453</v>
      </c>
      <c r="M223" s="42"/>
      <c r="N223" s="42"/>
      <c r="O223" s="43"/>
      <c r="BG223" s="27"/>
      <c r="BH223" s="28"/>
      <c r="BI223" s="35"/>
      <c r="BJ223" s="19"/>
    </row>
    <row r="224" spans="1:62" s="3" customFormat="1" ht="22.5" x14ac:dyDescent="0.25">
      <c r="A224" s="45"/>
      <c r="B224" s="46" t="s">
        <v>255</v>
      </c>
      <c r="C224" s="141" t="s">
        <v>256</v>
      </c>
      <c r="D224" s="141"/>
      <c r="E224" s="141"/>
      <c r="F224" s="47" t="s">
        <v>257</v>
      </c>
      <c r="G224" s="39" t="s">
        <v>1606</v>
      </c>
      <c r="H224" s="48">
        <v>2.16</v>
      </c>
      <c r="I224" s="48"/>
      <c r="J224" s="48">
        <v>2.16</v>
      </c>
      <c r="K224" s="49"/>
      <c r="L224" s="48">
        <v>0.32</v>
      </c>
      <c r="M224" s="48"/>
      <c r="N224" s="48"/>
      <c r="O224" s="50">
        <v>0.32</v>
      </c>
      <c r="BG224" s="27"/>
      <c r="BH224" s="28"/>
      <c r="BI224" s="35"/>
      <c r="BJ224" s="19" t="s">
        <v>256</v>
      </c>
    </row>
    <row r="225" spans="1:62" s="3" customFormat="1" ht="90" x14ac:dyDescent="0.25">
      <c r="A225" s="29" t="s">
        <v>399</v>
      </c>
      <c r="B225" s="30" t="s">
        <v>260</v>
      </c>
      <c r="C225" s="136" t="s">
        <v>1607</v>
      </c>
      <c r="D225" s="136"/>
      <c r="E225" s="136"/>
      <c r="F225" s="29" t="s">
        <v>249</v>
      </c>
      <c r="G225" s="32">
        <v>4.2000000000000003E-2</v>
      </c>
      <c r="H225" s="33" t="s">
        <v>312</v>
      </c>
      <c r="I225" s="33" t="s">
        <v>313</v>
      </c>
      <c r="J225" s="33"/>
      <c r="K225" s="31" t="s">
        <v>42</v>
      </c>
      <c r="L225" s="33">
        <v>175</v>
      </c>
      <c r="M225" s="33">
        <v>114</v>
      </c>
      <c r="N225" s="34" t="s">
        <v>1608</v>
      </c>
      <c r="O225" s="33"/>
      <c r="BG225" s="27"/>
      <c r="BH225" s="28"/>
      <c r="BI225" s="35" t="s">
        <v>1607</v>
      </c>
      <c r="BJ225" s="19"/>
    </row>
    <row r="226" spans="1:62" s="3" customFormat="1" ht="15" x14ac:dyDescent="0.25">
      <c r="A226" s="36"/>
      <c r="B226" s="37"/>
      <c r="C226" s="37"/>
      <c r="D226" s="37"/>
      <c r="E226" s="38" t="s">
        <v>1609</v>
      </c>
      <c r="F226" s="38"/>
      <c r="G226" s="39"/>
      <c r="H226" s="40"/>
      <c r="I226" s="11"/>
      <c r="J226" s="11"/>
      <c r="K226" s="11"/>
      <c r="L226" s="41">
        <v>217</v>
      </c>
      <c r="M226" s="42"/>
      <c r="N226" s="42"/>
      <c r="O226" s="43"/>
      <c r="BG226" s="27"/>
      <c r="BH226" s="28"/>
      <c r="BI226" s="35"/>
      <c r="BJ226" s="19"/>
    </row>
    <row r="227" spans="1:62" s="3" customFormat="1" ht="15" x14ac:dyDescent="0.25">
      <c r="A227" s="36"/>
      <c r="B227" s="37"/>
      <c r="C227" s="37"/>
      <c r="D227" s="37"/>
      <c r="E227" s="38" t="s">
        <v>1610</v>
      </c>
      <c r="F227" s="38"/>
      <c r="G227" s="39"/>
      <c r="H227" s="40"/>
      <c r="I227" s="11"/>
      <c r="J227" s="11"/>
      <c r="K227" s="11"/>
      <c r="L227" s="41">
        <v>126</v>
      </c>
      <c r="M227" s="42"/>
      <c r="N227" s="42"/>
      <c r="O227" s="43"/>
      <c r="BG227" s="27"/>
      <c r="BH227" s="28"/>
      <c r="BI227" s="35"/>
      <c r="BJ227" s="19"/>
    </row>
    <row r="228" spans="1:62" s="3" customFormat="1" ht="15" x14ac:dyDescent="0.25">
      <c r="A228" s="36"/>
      <c r="B228" s="37"/>
      <c r="C228" s="37"/>
      <c r="D228" s="37"/>
      <c r="E228" s="38" t="s">
        <v>46</v>
      </c>
      <c r="F228" s="38"/>
      <c r="G228" s="39"/>
      <c r="H228" s="40"/>
      <c r="I228" s="11"/>
      <c r="J228" s="11"/>
      <c r="K228" s="11"/>
      <c r="L228" s="41">
        <v>518</v>
      </c>
      <c r="M228" s="42"/>
      <c r="N228" s="42"/>
      <c r="O228" s="43"/>
      <c r="BG228" s="27"/>
      <c r="BH228" s="28"/>
      <c r="BI228" s="35"/>
      <c r="BJ228" s="19"/>
    </row>
    <row r="229" spans="1:62" s="3" customFormat="1" ht="90" x14ac:dyDescent="0.25">
      <c r="A229" s="29" t="s">
        <v>405</v>
      </c>
      <c r="B229" s="30" t="s">
        <v>1519</v>
      </c>
      <c r="C229" s="136" t="s">
        <v>269</v>
      </c>
      <c r="D229" s="136"/>
      <c r="E229" s="136"/>
      <c r="F229" s="29" t="s">
        <v>257</v>
      </c>
      <c r="G229" s="32">
        <v>0.32100000000000001</v>
      </c>
      <c r="H229" s="33">
        <v>749.62</v>
      </c>
      <c r="I229" s="33"/>
      <c r="J229" s="33">
        <v>749.62</v>
      </c>
      <c r="K229" s="31" t="s">
        <v>42</v>
      </c>
      <c r="L229" s="33">
        <v>2084</v>
      </c>
      <c r="M229" s="33"/>
      <c r="N229" s="34"/>
      <c r="O229" s="33">
        <v>2084</v>
      </c>
      <c r="BG229" s="27"/>
      <c r="BH229" s="28"/>
      <c r="BI229" s="35" t="s">
        <v>269</v>
      </c>
      <c r="BJ229" s="19"/>
    </row>
    <row r="230" spans="1:62" s="3" customFormat="1" ht="90" x14ac:dyDescent="0.25">
      <c r="A230" s="29" t="s">
        <v>406</v>
      </c>
      <c r="B230" s="30" t="s">
        <v>271</v>
      </c>
      <c r="C230" s="136" t="s">
        <v>1526</v>
      </c>
      <c r="D230" s="136"/>
      <c r="E230" s="136"/>
      <c r="F230" s="29" t="s">
        <v>273</v>
      </c>
      <c r="G230" s="32">
        <v>4.2000000000000003E-2</v>
      </c>
      <c r="H230" s="33" t="s">
        <v>274</v>
      </c>
      <c r="I230" s="33" t="s">
        <v>275</v>
      </c>
      <c r="J230" s="33">
        <v>11841.21</v>
      </c>
      <c r="K230" s="31" t="s">
        <v>42</v>
      </c>
      <c r="L230" s="33">
        <v>6162</v>
      </c>
      <c r="M230" s="33">
        <v>1726</v>
      </c>
      <c r="N230" s="34" t="s">
        <v>1611</v>
      </c>
      <c r="O230" s="33">
        <v>4307</v>
      </c>
      <c r="BG230" s="27"/>
      <c r="BH230" s="28"/>
      <c r="BI230" s="35" t="s">
        <v>1526</v>
      </c>
      <c r="BJ230" s="19"/>
    </row>
    <row r="231" spans="1:62" s="3" customFormat="1" ht="15" x14ac:dyDescent="0.25">
      <c r="A231" s="36"/>
      <c r="B231" s="37"/>
      <c r="C231" s="37"/>
      <c r="D231" s="37"/>
      <c r="E231" s="38" t="s">
        <v>1612</v>
      </c>
      <c r="F231" s="38"/>
      <c r="G231" s="39"/>
      <c r="H231" s="40"/>
      <c r="I231" s="11"/>
      <c r="J231" s="11"/>
      <c r="K231" s="11"/>
      <c r="L231" s="41">
        <v>2157</v>
      </c>
      <c r="M231" s="42"/>
      <c r="N231" s="42"/>
      <c r="O231" s="43"/>
      <c r="BG231" s="27"/>
      <c r="BH231" s="28"/>
      <c r="BI231" s="35"/>
      <c r="BJ231" s="19"/>
    </row>
    <row r="232" spans="1:62" s="3" customFormat="1" ht="15" x14ac:dyDescent="0.25">
      <c r="A232" s="36"/>
      <c r="B232" s="37"/>
      <c r="C232" s="37"/>
      <c r="D232" s="37"/>
      <c r="E232" s="38" t="s">
        <v>1613</v>
      </c>
      <c r="F232" s="38"/>
      <c r="G232" s="39"/>
      <c r="H232" s="40"/>
      <c r="I232" s="11"/>
      <c r="J232" s="11"/>
      <c r="K232" s="11"/>
      <c r="L232" s="41">
        <v>1252</v>
      </c>
      <c r="M232" s="42"/>
      <c r="N232" s="42"/>
      <c r="O232" s="43"/>
      <c r="BG232" s="27"/>
      <c r="BH232" s="28"/>
      <c r="BI232" s="35"/>
      <c r="BJ232" s="19"/>
    </row>
    <row r="233" spans="1:62" s="3" customFormat="1" ht="15" x14ac:dyDescent="0.25">
      <c r="A233" s="36"/>
      <c r="B233" s="37"/>
      <c r="C233" s="37"/>
      <c r="D233" s="37"/>
      <c r="E233" s="38" t="s">
        <v>46</v>
      </c>
      <c r="F233" s="38"/>
      <c r="G233" s="39"/>
      <c r="H233" s="40"/>
      <c r="I233" s="11"/>
      <c r="J233" s="11"/>
      <c r="K233" s="11"/>
      <c r="L233" s="41">
        <v>9571</v>
      </c>
      <c r="M233" s="42"/>
      <c r="N233" s="42"/>
      <c r="O233" s="43"/>
      <c r="BG233" s="27"/>
      <c r="BH233" s="28"/>
      <c r="BI233" s="35"/>
      <c r="BJ233" s="19"/>
    </row>
    <row r="234" spans="1:62" s="3" customFormat="1" ht="34.5" x14ac:dyDescent="0.25">
      <c r="A234" s="45"/>
      <c r="B234" s="46" t="s">
        <v>279</v>
      </c>
      <c r="C234" s="141" t="s">
        <v>280</v>
      </c>
      <c r="D234" s="141"/>
      <c r="E234" s="141"/>
      <c r="F234" s="47" t="s">
        <v>80</v>
      </c>
      <c r="G234" s="39" t="s">
        <v>1614</v>
      </c>
      <c r="H234" s="48">
        <v>17894.900000000001</v>
      </c>
      <c r="I234" s="48"/>
      <c r="J234" s="48">
        <v>17894.900000000001</v>
      </c>
      <c r="K234" s="49"/>
      <c r="L234" s="48">
        <v>0.15</v>
      </c>
      <c r="M234" s="48"/>
      <c r="N234" s="48"/>
      <c r="O234" s="50">
        <v>0.15</v>
      </c>
      <c r="BG234" s="27"/>
      <c r="BH234" s="28"/>
      <c r="BI234" s="35"/>
      <c r="BJ234" s="19" t="s">
        <v>280</v>
      </c>
    </row>
    <row r="235" spans="1:62" s="3" customFormat="1" ht="23.25" x14ac:dyDescent="0.25">
      <c r="A235" s="45"/>
      <c r="B235" s="46" t="s">
        <v>282</v>
      </c>
      <c r="C235" s="141" t="s">
        <v>283</v>
      </c>
      <c r="D235" s="141"/>
      <c r="E235" s="141"/>
      <c r="F235" s="47" t="s">
        <v>80</v>
      </c>
      <c r="G235" s="39" t="s">
        <v>1615</v>
      </c>
      <c r="H235" s="48">
        <v>13965.45</v>
      </c>
      <c r="I235" s="48"/>
      <c r="J235" s="48">
        <v>13965.45</v>
      </c>
      <c r="K235" s="49"/>
      <c r="L235" s="48">
        <v>3.99</v>
      </c>
      <c r="M235" s="48"/>
      <c r="N235" s="48"/>
      <c r="O235" s="50">
        <v>3.99</v>
      </c>
      <c r="BG235" s="27"/>
      <c r="BH235" s="28"/>
      <c r="BI235" s="35"/>
      <c r="BJ235" s="19" t="s">
        <v>283</v>
      </c>
    </row>
    <row r="236" spans="1:62" s="3" customFormat="1" ht="23.25" x14ac:dyDescent="0.25">
      <c r="A236" s="45"/>
      <c r="B236" s="46" t="s">
        <v>285</v>
      </c>
      <c r="C236" s="141" t="s">
        <v>286</v>
      </c>
      <c r="D236" s="141"/>
      <c r="E236" s="141"/>
      <c r="F236" s="47" t="s">
        <v>80</v>
      </c>
      <c r="G236" s="39" t="s">
        <v>1616</v>
      </c>
      <c r="H236" s="48">
        <v>713.2</v>
      </c>
      <c r="I236" s="48"/>
      <c r="J236" s="48">
        <v>713.2</v>
      </c>
      <c r="K236" s="49"/>
      <c r="L236" s="48">
        <v>0.39</v>
      </c>
      <c r="M236" s="48"/>
      <c r="N236" s="48"/>
      <c r="O236" s="50">
        <v>0.39</v>
      </c>
      <c r="BG236" s="27"/>
      <c r="BH236" s="28"/>
      <c r="BI236" s="35"/>
      <c r="BJ236" s="19" t="s">
        <v>286</v>
      </c>
    </row>
    <row r="237" spans="1:62" s="3" customFormat="1" ht="23.25" x14ac:dyDescent="0.25">
      <c r="A237" s="45"/>
      <c r="B237" s="46" t="s">
        <v>288</v>
      </c>
      <c r="C237" s="141" t="s">
        <v>289</v>
      </c>
      <c r="D237" s="141"/>
      <c r="E237" s="141"/>
      <c r="F237" s="47" t="s">
        <v>80</v>
      </c>
      <c r="G237" s="39" t="s">
        <v>1617</v>
      </c>
      <c r="H237" s="48">
        <v>2206.77</v>
      </c>
      <c r="I237" s="48"/>
      <c r="J237" s="48">
        <v>2206.77</v>
      </c>
      <c r="K237" s="49"/>
      <c r="L237" s="48">
        <v>3.34</v>
      </c>
      <c r="M237" s="48"/>
      <c r="N237" s="48"/>
      <c r="O237" s="50">
        <v>3.34</v>
      </c>
      <c r="BG237" s="27"/>
      <c r="BH237" s="28"/>
      <c r="BI237" s="35"/>
      <c r="BJ237" s="19" t="s">
        <v>289</v>
      </c>
    </row>
    <row r="238" spans="1:62" s="3" customFormat="1" ht="23.25" x14ac:dyDescent="0.25">
      <c r="A238" s="45"/>
      <c r="B238" s="46" t="s">
        <v>291</v>
      </c>
      <c r="C238" s="141" t="s">
        <v>292</v>
      </c>
      <c r="D238" s="141"/>
      <c r="E238" s="141"/>
      <c r="F238" s="47" t="s">
        <v>80</v>
      </c>
      <c r="G238" s="39" t="s">
        <v>1618</v>
      </c>
      <c r="H238" s="48">
        <v>12653.97</v>
      </c>
      <c r="I238" s="48"/>
      <c r="J238" s="48">
        <v>12653.97</v>
      </c>
      <c r="K238" s="49"/>
      <c r="L238" s="48">
        <v>4.1500000000000004</v>
      </c>
      <c r="M238" s="48"/>
      <c r="N238" s="48"/>
      <c r="O238" s="50">
        <v>4.1500000000000004</v>
      </c>
      <c r="BG238" s="27"/>
      <c r="BH238" s="28"/>
      <c r="BI238" s="35"/>
      <c r="BJ238" s="19" t="s">
        <v>292</v>
      </c>
    </row>
    <row r="239" spans="1:62" s="3" customFormat="1" ht="23.25" x14ac:dyDescent="0.25">
      <c r="A239" s="45"/>
      <c r="B239" s="46" t="s">
        <v>294</v>
      </c>
      <c r="C239" s="141" t="s">
        <v>295</v>
      </c>
      <c r="D239" s="141"/>
      <c r="E239" s="141"/>
      <c r="F239" s="47" t="s">
        <v>62</v>
      </c>
      <c r="G239" s="39" t="s">
        <v>1619</v>
      </c>
      <c r="H239" s="48">
        <v>50.44</v>
      </c>
      <c r="I239" s="48"/>
      <c r="J239" s="48">
        <v>50.44</v>
      </c>
      <c r="K239" s="49"/>
      <c r="L239" s="48">
        <v>463.95</v>
      </c>
      <c r="M239" s="48"/>
      <c r="N239" s="48"/>
      <c r="O239" s="50">
        <v>463.95</v>
      </c>
      <c r="BG239" s="27"/>
      <c r="BH239" s="28"/>
      <c r="BI239" s="35"/>
      <c r="BJ239" s="19" t="s">
        <v>295</v>
      </c>
    </row>
    <row r="240" spans="1:62" s="3" customFormat="1" ht="22.5" x14ac:dyDescent="0.25">
      <c r="A240" s="45"/>
      <c r="B240" s="46" t="s">
        <v>297</v>
      </c>
      <c r="C240" s="141" t="s">
        <v>298</v>
      </c>
      <c r="D240" s="141"/>
      <c r="E240" s="141"/>
      <c r="F240" s="47" t="s">
        <v>80</v>
      </c>
      <c r="G240" s="39" t="s">
        <v>1620</v>
      </c>
      <c r="H240" s="48">
        <v>1865.4</v>
      </c>
      <c r="I240" s="48"/>
      <c r="J240" s="48">
        <v>1865.4</v>
      </c>
      <c r="K240" s="49"/>
      <c r="L240" s="48">
        <v>21.31</v>
      </c>
      <c r="M240" s="48"/>
      <c r="N240" s="48"/>
      <c r="O240" s="50">
        <v>21.31</v>
      </c>
      <c r="BG240" s="27"/>
      <c r="BH240" s="28"/>
      <c r="BI240" s="35"/>
      <c r="BJ240" s="19" t="s">
        <v>298</v>
      </c>
    </row>
    <row r="241" spans="1:62" s="3" customFormat="1" ht="23.25" x14ac:dyDescent="0.25">
      <c r="A241" s="45"/>
      <c r="B241" s="46" t="s">
        <v>300</v>
      </c>
      <c r="C241" s="141" t="s">
        <v>301</v>
      </c>
      <c r="D241" s="141"/>
      <c r="E241" s="141"/>
      <c r="F241" s="47" t="s">
        <v>257</v>
      </c>
      <c r="G241" s="39" t="s">
        <v>1621</v>
      </c>
      <c r="H241" s="48">
        <v>69.900000000000006</v>
      </c>
      <c r="I241" s="48"/>
      <c r="J241" s="48">
        <v>69.900000000000006</v>
      </c>
      <c r="K241" s="49"/>
      <c r="L241" s="48">
        <v>0.05</v>
      </c>
      <c r="M241" s="48"/>
      <c r="N241" s="48"/>
      <c r="O241" s="50">
        <v>0.05</v>
      </c>
      <c r="BG241" s="27"/>
      <c r="BH241" s="28"/>
      <c r="BI241" s="35"/>
      <c r="BJ241" s="19" t="s">
        <v>301</v>
      </c>
    </row>
    <row r="242" spans="1:62" s="3" customFormat="1" ht="22.5" x14ac:dyDescent="0.25">
      <c r="A242" s="45"/>
      <c r="B242" s="46" t="s">
        <v>255</v>
      </c>
      <c r="C242" s="141" t="s">
        <v>256</v>
      </c>
      <c r="D242" s="141"/>
      <c r="E242" s="141"/>
      <c r="F242" s="47" t="s">
        <v>257</v>
      </c>
      <c r="G242" s="39" t="s">
        <v>1622</v>
      </c>
      <c r="H242" s="48">
        <v>2.16</v>
      </c>
      <c r="I242" s="48"/>
      <c r="J242" s="48">
        <v>2.16</v>
      </c>
      <c r="K242" s="49"/>
      <c r="L242" s="48">
        <v>0.01</v>
      </c>
      <c r="M242" s="48"/>
      <c r="N242" s="48"/>
      <c r="O242" s="50">
        <v>0.01</v>
      </c>
      <c r="BG242" s="27"/>
      <c r="BH242" s="28"/>
      <c r="BI242" s="35"/>
      <c r="BJ242" s="19" t="s">
        <v>256</v>
      </c>
    </row>
    <row r="243" spans="1:62" s="3" customFormat="1" ht="15" x14ac:dyDescent="0.25">
      <c r="A243" s="138" t="s">
        <v>1623</v>
      </c>
      <c r="B243" s="139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40"/>
      <c r="BG243" s="27" t="s">
        <v>1623</v>
      </c>
      <c r="BH243" s="28"/>
      <c r="BI243" s="35"/>
      <c r="BJ243" s="19"/>
    </row>
    <row r="244" spans="1:62" s="3" customFormat="1" ht="15" x14ac:dyDescent="0.25">
      <c r="A244" s="133" t="s">
        <v>428</v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5"/>
      <c r="BG244" s="27"/>
      <c r="BH244" s="28" t="s">
        <v>428</v>
      </c>
      <c r="BI244" s="35"/>
      <c r="BJ244" s="19"/>
    </row>
    <row r="245" spans="1:62" s="3" customFormat="1" ht="90" x14ac:dyDescent="0.25">
      <c r="A245" s="29" t="s">
        <v>411</v>
      </c>
      <c r="B245" s="30" t="s">
        <v>430</v>
      </c>
      <c r="C245" s="136" t="s">
        <v>1624</v>
      </c>
      <c r="D245" s="136"/>
      <c r="E245" s="136"/>
      <c r="F245" s="29" t="s">
        <v>273</v>
      </c>
      <c r="G245" s="32">
        <v>1.137</v>
      </c>
      <c r="H245" s="33" t="s">
        <v>432</v>
      </c>
      <c r="I245" s="33" t="s">
        <v>433</v>
      </c>
      <c r="J245" s="33">
        <v>14.49</v>
      </c>
      <c r="K245" s="31" t="s">
        <v>42</v>
      </c>
      <c r="L245" s="33">
        <v>56412</v>
      </c>
      <c r="M245" s="33">
        <v>52383</v>
      </c>
      <c r="N245" s="34" t="s">
        <v>1625</v>
      </c>
      <c r="O245" s="33">
        <v>142</v>
      </c>
      <c r="BG245" s="27"/>
      <c r="BH245" s="28"/>
      <c r="BI245" s="35" t="s">
        <v>1624</v>
      </c>
      <c r="BJ245" s="19"/>
    </row>
    <row r="246" spans="1:62" s="3" customFormat="1" ht="15" x14ac:dyDescent="0.25">
      <c r="A246" s="36"/>
      <c r="B246" s="37"/>
      <c r="C246" s="37"/>
      <c r="D246" s="37"/>
      <c r="E246" s="38" t="s">
        <v>1626</v>
      </c>
      <c r="F246" s="38"/>
      <c r="G246" s="39"/>
      <c r="H246" s="40"/>
      <c r="I246" s="11"/>
      <c r="J246" s="11"/>
      <c r="K246" s="11"/>
      <c r="L246" s="41">
        <v>60295</v>
      </c>
      <c r="M246" s="42"/>
      <c r="N246" s="42"/>
      <c r="O246" s="43"/>
      <c r="BG246" s="27"/>
      <c r="BH246" s="28"/>
      <c r="BI246" s="35"/>
      <c r="BJ246" s="19"/>
    </row>
    <row r="247" spans="1:62" s="3" customFormat="1" ht="15" x14ac:dyDescent="0.25">
      <c r="A247" s="36"/>
      <c r="B247" s="37"/>
      <c r="C247" s="37"/>
      <c r="D247" s="37"/>
      <c r="E247" s="38" t="s">
        <v>1627</v>
      </c>
      <c r="F247" s="38"/>
      <c r="G247" s="39"/>
      <c r="H247" s="40"/>
      <c r="I247" s="11"/>
      <c r="J247" s="11"/>
      <c r="K247" s="11"/>
      <c r="L247" s="41">
        <v>34993</v>
      </c>
      <c r="M247" s="42"/>
      <c r="N247" s="42"/>
      <c r="O247" s="43"/>
      <c r="BG247" s="27"/>
      <c r="BH247" s="28"/>
      <c r="BI247" s="35"/>
      <c r="BJ247" s="19"/>
    </row>
    <row r="248" spans="1:62" s="3" customFormat="1" ht="15" x14ac:dyDescent="0.25">
      <c r="A248" s="36"/>
      <c r="B248" s="37"/>
      <c r="C248" s="37"/>
      <c r="D248" s="37"/>
      <c r="E248" s="38" t="s">
        <v>46</v>
      </c>
      <c r="F248" s="38"/>
      <c r="G248" s="39"/>
      <c r="H248" s="40"/>
      <c r="I248" s="11"/>
      <c r="J248" s="11"/>
      <c r="K248" s="11"/>
      <c r="L248" s="41">
        <v>151700</v>
      </c>
      <c r="M248" s="42"/>
      <c r="N248" s="42"/>
      <c r="O248" s="43"/>
      <c r="BG248" s="27"/>
      <c r="BH248" s="28"/>
      <c r="BI248" s="35"/>
      <c r="BJ248" s="19"/>
    </row>
    <row r="249" spans="1:62" s="3" customFormat="1" ht="22.5" x14ac:dyDescent="0.25">
      <c r="A249" s="45"/>
      <c r="B249" s="46" t="s">
        <v>437</v>
      </c>
      <c r="C249" s="141" t="s">
        <v>438</v>
      </c>
      <c r="D249" s="141"/>
      <c r="E249" s="141"/>
      <c r="F249" s="47" t="s">
        <v>62</v>
      </c>
      <c r="G249" s="39" t="s">
        <v>1628</v>
      </c>
      <c r="H249" s="48">
        <v>5.08</v>
      </c>
      <c r="I249" s="48"/>
      <c r="J249" s="48">
        <v>5.08</v>
      </c>
      <c r="K249" s="49"/>
      <c r="L249" s="48">
        <v>11.55</v>
      </c>
      <c r="M249" s="48"/>
      <c r="N249" s="48"/>
      <c r="O249" s="50">
        <v>11.55</v>
      </c>
      <c r="BG249" s="27"/>
      <c r="BH249" s="28"/>
      <c r="BI249" s="35"/>
      <c r="BJ249" s="19" t="s">
        <v>438</v>
      </c>
    </row>
    <row r="250" spans="1:62" s="3" customFormat="1" ht="22.5" x14ac:dyDescent="0.25">
      <c r="A250" s="45"/>
      <c r="B250" s="46" t="s">
        <v>255</v>
      </c>
      <c r="C250" s="141" t="s">
        <v>256</v>
      </c>
      <c r="D250" s="141"/>
      <c r="E250" s="141"/>
      <c r="F250" s="47" t="s">
        <v>257</v>
      </c>
      <c r="G250" s="39" t="s">
        <v>1628</v>
      </c>
      <c r="H250" s="48">
        <v>2.16</v>
      </c>
      <c r="I250" s="48"/>
      <c r="J250" s="48">
        <v>2.16</v>
      </c>
      <c r="K250" s="49"/>
      <c r="L250" s="48">
        <v>4.91</v>
      </c>
      <c r="M250" s="48"/>
      <c r="N250" s="48"/>
      <c r="O250" s="50">
        <v>4.91</v>
      </c>
      <c r="BG250" s="27"/>
      <c r="BH250" s="28"/>
      <c r="BI250" s="35"/>
      <c r="BJ250" s="19" t="s">
        <v>256</v>
      </c>
    </row>
    <row r="251" spans="1:62" s="3" customFormat="1" ht="90" x14ac:dyDescent="0.25">
      <c r="A251" s="29" t="s">
        <v>414</v>
      </c>
      <c r="B251" s="30" t="s">
        <v>441</v>
      </c>
      <c r="C251" s="136" t="s">
        <v>1629</v>
      </c>
      <c r="D251" s="136"/>
      <c r="E251" s="136"/>
      <c r="F251" s="29" t="s">
        <v>443</v>
      </c>
      <c r="G251" s="32">
        <v>1.137</v>
      </c>
      <c r="H251" s="33" t="s">
        <v>444</v>
      </c>
      <c r="I251" s="33">
        <v>921.39</v>
      </c>
      <c r="J251" s="33">
        <v>651.69000000000005</v>
      </c>
      <c r="K251" s="31" t="s">
        <v>42</v>
      </c>
      <c r="L251" s="33">
        <v>36469</v>
      </c>
      <c r="M251" s="33">
        <v>17952</v>
      </c>
      <c r="N251" s="34">
        <v>12100</v>
      </c>
      <c r="O251" s="33">
        <v>6417</v>
      </c>
      <c r="BG251" s="27"/>
      <c r="BH251" s="28"/>
      <c r="BI251" s="35" t="s">
        <v>1629</v>
      </c>
      <c r="BJ251" s="19"/>
    </row>
    <row r="252" spans="1:62" s="3" customFormat="1" ht="15" x14ac:dyDescent="0.25">
      <c r="A252" s="36"/>
      <c r="B252" s="37"/>
      <c r="C252" s="37"/>
      <c r="D252" s="37"/>
      <c r="E252" s="38" t="s">
        <v>1630</v>
      </c>
      <c r="F252" s="38"/>
      <c r="G252" s="39"/>
      <c r="H252" s="40"/>
      <c r="I252" s="11"/>
      <c r="J252" s="11"/>
      <c r="K252" s="11"/>
      <c r="L252" s="41">
        <v>17952</v>
      </c>
      <c r="M252" s="42"/>
      <c r="N252" s="42"/>
      <c r="O252" s="43"/>
      <c r="BG252" s="27"/>
      <c r="BH252" s="28"/>
      <c r="BI252" s="35"/>
      <c r="BJ252" s="19"/>
    </row>
    <row r="253" spans="1:62" s="3" customFormat="1" ht="15" x14ac:dyDescent="0.25">
      <c r="A253" s="36"/>
      <c r="B253" s="37"/>
      <c r="C253" s="37"/>
      <c r="D253" s="37"/>
      <c r="E253" s="38" t="s">
        <v>1631</v>
      </c>
      <c r="F253" s="38"/>
      <c r="G253" s="39"/>
      <c r="H253" s="40"/>
      <c r="I253" s="11"/>
      <c r="J253" s="11"/>
      <c r="K253" s="11"/>
      <c r="L253" s="41">
        <v>8796</v>
      </c>
      <c r="M253" s="42"/>
      <c r="N253" s="42"/>
      <c r="O253" s="43"/>
      <c r="BG253" s="27"/>
      <c r="BH253" s="28"/>
      <c r="BI253" s="35"/>
      <c r="BJ253" s="19"/>
    </row>
    <row r="254" spans="1:62" s="3" customFormat="1" ht="15" x14ac:dyDescent="0.25">
      <c r="A254" s="36"/>
      <c r="B254" s="37"/>
      <c r="C254" s="37"/>
      <c r="D254" s="37"/>
      <c r="E254" s="38" t="s">
        <v>46</v>
      </c>
      <c r="F254" s="38"/>
      <c r="G254" s="39"/>
      <c r="H254" s="40"/>
      <c r="I254" s="11"/>
      <c r="J254" s="11"/>
      <c r="K254" s="11"/>
      <c r="L254" s="41">
        <v>63217</v>
      </c>
      <c r="M254" s="42"/>
      <c r="N254" s="42"/>
      <c r="O254" s="43"/>
      <c r="BG254" s="27"/>
      <c r="BH254" s="28"/>
      <c r="BI254" s="35"/>
      <c r="BJ254" s="19"/>
    </row>
    <row r="255" spans="1:62" s="3" customFormat="1" ht="22.5" x14ac:dyDescent="0.25">
      <c r="A255" s="45"/>
      <c r="B255" s="46" t="s">
        <v>447</v>
      </c>
      <c r="C255" s="141" t="s">
        <v>448</v>
      </c>
      <c r="D255" s="141"/>
      <c r="E255" s="141"/>
      <c r="F255" s="47" t="s">
        <v>62</v>
      </c>
      <c r="G255" s="39" t="s">
        <v>1632</v>
      </c>
      <c r="H255" s="48">
        <v>9.6199999999999992</v>
      </c>
      <c r="I255" s="48"/>
      <c r="J255" s="48">
        <v>9.6199999999999992</v>
      </c>
      <c r="K255" s="49"/>
      <c r="L255" s="48">
        <v>0.11</v>
      </c>
      <c r="M255" s="48"/>
      <c r="N255" s="48"/>
      <c r="O255" s="50">
        <v>0.11</v>
      </c>
      <c r="BG255" s="27"/>
      <c r="BH255" s="28"/>
      <c r="BI255" s="35"/>
      <c r="BJ255" s="19" t="s">
        <v>448</v>
      </c>
    </row>
    <row r="256" spans="1:62" s="3" customFormat="1" ht="22.5" x14ac:dyDescent="0.25">
      <c r="A256" s="45"/>
      <c r="B256" s="46" t="s">
        <v>450</v>
      </c>
      <c r="C256" s="141" t="s">
        <v>451</v>
      </c>
      <c r="D256" s="141"/>
      <c r="E256" s="141"/>
      <c r="F256" s="47" t="s">
        <v>80</v>
      </c>
      <c r="G256" s="39" t="s">
        <v>1633</v>
      </c>
      <c r="H256" s="48">
        <v>7277.1</v>
      </c>
      <c r="I256" s="48"/>
      <c r="J256" s="48">
        <v>7277.1</v>
      </c>
      <c r="K256" s="49"/>
      <c r="L256" s="48">
        <v>372.33</v>
      </c>
      <c r="M256" s="48"/>
      <c r="N256" s="48"/>
      <c r="O256" s="50">
        <v>372.33</v>
      </c>
      <c r="BG256" s="27"/>
      <c r="BH256" s="28"/>
      <c r="BI256" s="35"/>
      <c r="BJ256" s="19" t="s">
        <v>451</v>
      </c>
    </row>
    <row r="257" spans="1:62" s="3" customFormat="1" ht="22.5" x14ac:dyDescent="0.25">
      <c r="A257" s="45"/>
      <c r="B257" s="46" t="s">
        <v>453</v>
      </c>
      <c r="C257" s="141" t="s">
        <v>454</v>
      </c>
      <c r="D257" s="141"/>
      <c r="E257" s="141"/>
      <c r="F257" s="47" t="s">
        <v>80</v>
      </c>
      <c r="G257" s="39" t="s">
        <v>1634</v>
      </c>
      <c r="H257" s="48">
        <v>14019.5</v>
      </c>
      <c r="I257" s="48"/>
      <c r="J257" s="48">
        <v>14019.5</v>
      </c>
      <c r="K257" s="49"/>
      <c r="L257" s="48">
        <v>36.659999999999997</v>
      </c>
      <c r="M257" s="48"/>
      <c r="N257" s="48"/>
      <c r="O257" s="50">
        <v>36.659999999999997</v>
      </c>
      <c r="BG257" s="27"/>
      <c r="BH257" s="28"/>
      <c r="BI257" s="35"/>
      <c r="BJ257" s="19" t="s">
        <v>454</v>
      </c>
    </row>
    <row r="258" spans="1:62" s="3" customFormat="1" ht="22.5" x14ac:dyDescent="0.25">
      <c r="A258" s="45"/>
      <c r="B258" s="46" t="s">
        <v>456</v>
      </c>
      <c r="C258" s="141" t="s">
        <v>457</v>
      </c>
      <c r="D258" s="141"/>
      <c r="E258" s="141"/>
      <c r="F258" s="47" t="s">
        <v>80</v>
      </c>
      <c r="G258" s="39" t="s">
        <v>1635</v>
      </c>
      <c r="H258" s="48">
        <v>4867.1899999999996</v>
      </c>
      <c r="I258" s="48"/>
      <c r="J258" s="48">
        <v>4867.1899999999996</v>
      </c>
      <c r="K258" s="49"/>
      <c r="L258" s="48">
        <v>294.41000000000003</v>
      </c>
      <c r="M258" s="48"/>
      <c r="N258" s="48"/>
      <c r="O258" s="50">
        <v>294.41000000000003</v>
      </c>
      <c r="BG258" s="27"/>
      <c r="BH258" s="28"/>
      <c r="BI258" s="35"/>
      <c r="BJ258" s="19" t="s">
        <v>457</v>
      </c>
    </row>
    <row r="259" spans="1:62" s="3" customFormat="1" ht="23.25" x14ac:dyDescent="0.25">
      <c r="A259" s="45"/>
      <c r="B259" s="46" t="s">
        <v>459</v>
      </c>
      <c r="C259" s="141" t="s">
        <v>460</v>
      </c>
      <c r="D259" s="141"/>
      <c r="E259" s="141"/>
      <c r="F259" s="47" t="s">
        <v>257</v>
      </c>
      <c r="G259" s="39" t="s">
        <v>1636</v>
      </c>
      <c r="H259" s="48">
        <v>546</v>
      </c>
      <c r="I259" s="48"/>
      <c r="J259" s="48">
        <v>546</v>
      </c>
      <c r="K259" s="49"/>
      <c r="L259" s="48">
        <v>37.25</v>
      </c>
      <c r="M259" s="48"/>
      <c r="N259" s="48"/>
      <c r="O259" s="50">
        <v>37.25</v>
      </c>
      <c r="BG259" s="27"/>
      <c r="BH259" s="28"/>
      <c r="BI259" s="35"/>
      <c r="BJ259" s="19" t="s">
        <v>460</v>
      </c>
    </row>
    <row r="260" spans="1:62" s="3" customFormat="1" ht="34.5" x14ac:dyDescent="0.25">
      <c r="A260" s="45"/>
      <c r="B260" s="46" t="s">
        <v>462</v>
      </c>
      <c r="C260" s="141" t="s">
        <v>463</v>
      </c>
      <c r="D260" s="141"/>
      <c r="E260" s="141"/>
      <c r="F260" s="47" t="s">
        <v>257</v>
      </c>
      <c r="G260" s="39" t="s">
        <v>1637</v>
      </c>
      <c r="H260" s="48">
        <v>70.3</v>
      </c>
      <c r="I260" s="48"/>
      <c r="J260" s="48">
        <v>70.3</v>
      </c>
      <c r="K260" s="49"/>
      <c r="L260" s="48">
        <v>0.02</v>
      </c>
      <c r="M260" s="48"/>
      <c r="N260" s="48"/>
      <c r="O260" s="50">
        <v>0.02</v>
      </c>
      <c r="BG260" s="27"/>
      <c r="BH260" s="28"/>
      <c r="BI260" s="35"/>
      <c r="BJ260" s="19" t="s">
        <v>463</v>
      </c>
    </row>
    <row r="261" spans="1:62" s="3" customFormat="1" ht="22.5" x14ac:dyDescent="0.25">
      <c r="A261" s="45"/>
      <c r="B261" s="46" t="s">
        <v>255</v>
      </c>
      <c r="C261" s="141" t="s">
        <v>256</v>
      </c>
      <c r="D261" s="141"/>
      <c r="E261" s="141"/>
      <c r="F261" s="47" t="s">
        <v>257</v>
      </c>
      <c r="G261" s="39" t="s">
        <v>1638</v>
      </c>
      <c r="H261" s="48">
        <v>2.16</v>
      </c>
      <c r="I261" s="48"/>
      <c r="J261" s="48">
        <v>2.16</v>
      </c>
      <c r="K261" s="49"/>
      <c r="L261" s="48">
        <v>0.18</v>
      </c>
      <c r="M261" s="48"/>
      <c r="N261" s="48"/>
      <c r="O261" s="50">
        <v>0.18</v>
      </c>
      <c r="BG261" s="27"/>
      <c r="BH261" s="28"/>
      <c r="BI261" s="35"/>
      <c r="BJ261" s="19" t="s">
        <v>256</v>
      </c>
    </row>
    <row r="262" spans="1:62" s="3" customFormat="1" ht="15" x14ac:dyDescent="0.25">
      <c r="A262" s="133" t="s">
        <v>466</v>
      </c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5"/>
      <c r="BG262" s="27"/>
      <c r="BH262" s="28" t="s">
        <v>466</v>
      </c>
      <c r="BI262" s="35"/>
      <c r="BJ262" s="19"/>
    </row>
    <row r="263" spans="1:62" s="3" customFormat="1" ht="15" x14ac:dyDescent="0.25">
      <c r="A263" s="138" t="s">
        <v>1639</v>
      </c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40"/>
      <c r="BG263" s="27" t="s">
        <v>1639</v>
      </c>
      <c r="BH263" s="28"/>
      <c r="BI263" s="35"/>
      <c r="BJ263" s="19"/>
    </row>
    <row r="264" spans="1:62" s="3" customFormat="1" ht="90" x14ac:dyDescent="0.25">
      <c r="A264" s="29" t="s">
        <v>429</v>
      </c>
      <c r="B264" s="30" t="s">
        <v>1210</v>
      </c>
      <c r="C264" s="136" t="s">
        <v>1211</v>
      </c>
      <c r="D264" s="136"/>
      <c r="E264" s="136"/>
      <c r="F264" s="29" t="s">
        <v>1212</v>
      </c>
      <c r="G264" s="51">
        <v>0.1603</v>
      </c>
      <c r="H264" s="33" t="s">
        <v>1213</v>
      </c>
      <c r="I264" s="33" t="s">
        <v>1214</v>
      </c>
      <c r="J264" s="33">
        <v>15.13</v>
      </c>
      <c r="K264" s="31" t="s">
        <v>42</v>
      </c>
      <c r="L264" s="33">
        <v>9816</v>
      </c>
      <c r="M264" s="33">
        <v>1989</v>
      </c>
      <c r="N264" s="34" t="s">
        <v>1640</v>
      </c>
      <c r="O264" s="33">
        <v>21</v>
      </c>
      <c r="BG264" s="27"/>
      <c r="BH264" s="28"/>
      <c r="BI264" s="35" t="s">
        <v>1211</v>
      </c>
      <c r="BJ264" s="19"/>
    </row>
    <row r="265" spans="1:62" s="3" customFormat="1" ht="15" x14ac:dyDescent="0.25">
      <c r="A265" s="36"/>
      <c r="B265" s="37"/>
      <c r="C265" s="37"/>
      <c r="D265" s="37"/>
      <c r="E265" s="38" t="s">
        <v>1641</v>
      </c>
      <c r="F265" s="38"/>
      <c r="G265" s="39"/>
      <c r="H265" s="40"/>
      <c r="I265" s="11"/>
      <c r="J265" s="11"/>
      <c r="K265" s="11"/>
      <c r="L265" s="41">
        <v>6915</v>
      </c>
      <c r="M265" s="42"/>
      <c r="N265" s="42"/>
      <c r="O265" s="43"/>
      <c r="BG265" s="27"/>
      <c r="BH265" s="28"/>
      <c r="BI265" s="35"/>
      <c r="BJ265" s="19"/>
    </row>
    <row r="266" spans="1:62" s="3" customFormat="1" ht="15" x14ac:dyDescent="0.25">
      <c r="A266" s="36"/>
      <c r="B266" s="37"/>
      <c r="C266" s="37"/>
      <c r="D266" s="37"/>
      <c r="E266" s="38" t="s">
        <v>1642</v>
      </c>
      <c r="F266" s="38"/>
      <c r="G266" s="39"/>
      <c r="H266" s="40"/>
      <c r="I266" s="11"/>
      <c r="J266" s="11"/>
      <c r="K266" s="11"/>
      <c r="L266" s="41">
        <v>6303</v>
      </c>
      <c r="M266" s="42"/>
      <c r="N266" s="42"/>
      <c r="O266" s="43"/>
      <c r="BG266" s="27"/>
      <c r="BH266" s="28"/>
      <c r="BI266" s="35"/>
      <c r="BJ266" s="19"/>
    </row>
    <row r="267" spans="1:62" s="3" customFormat="1" ht="15" x14ac:dyDescent="0.25">
      <c r="A267" s="36"/>
      <c r="B267" s="37"/>
      <c r="C267" s="37"/>
      <c r="D267" s="37"/>
      <c r="E267" s="38" t="s">
        <v>46</v>
      </c>
      <c r="F267" s="38"/>
      <c r="G267" s="39"/>
      <c r="H267" s="40"/>
      <c r="I267" s="11"/>
      <c r="J267" s="11"/>
      <c r="K267" s="11"/>
      <c r="L267" s="41">
        <v>23034</v>
      </c>
      <c r="M267" s="42"/>
      <c r="N267" s="42"/>
      <c r="O267" s="43"/>
      <c r="BG267" s="27"/>
      <c r="BH267" s="28"/>
      <c r="BI267" s="35"/>
      <c r="BJ267" s="19"/>
    </row>
    <row r="268" spans="1:62" s="3" customFormat="1" ht="22.5" x14ac:dyDescent="0.25">
      <c r="A268" s="45"/>
      <c r="B268" s="46" t="s">
        <v>255</v>
      </c>
      <c r="C268" s="141" t="s">
        <v>256</v>
      </c>
      <c r="D268" s="141"/>
      <c r="E268" s="141"/>
      <c r="F268" s="47" t="s">
        <v>257</v>
      </c>
      <c r="G268" s="39" t="s">
        <v>1643</v>
      </c>
      <c r="H268" s="48">
        <v>2.16</v>
      </c>
      <c r="I268" s="48"/>
      <c r="J268" s="48">
        <v>2.16</v>
      </c>
      <c r="K268" s="49"/>
      <c r="L268" s="48">
        <v>2.42</v>
      </c>
      <c r="M268" s="48"/>
      <c r="N268" s="48"/>
      <c r="O268" s="50">
        <v>2.42</v>
      </c>
      <c r="BG268" s="27"/>
      <c r="BH268" s="28"/>
      <c r="BI268" s="35"/>
      <c r="BJ268" s="19" t="s">
        <v>256</v>
      </c>
    </row>
    <row r="269" spans="1:62" s="3" customFormat="1" ht="90" x14ac:dyDescent="0.25">
      <c r="A269" s="29" t="s">
        <v>440</v>
      </c>
      <c r="B269" s="30" t="s">
        <v>1220</v>
      </c>
      <c r="C269" s="136" t="s">
        <v>1221</v>
      </c>
      <c r="D269" s="136"/>
      <c r="E269" s="136"/>
      <c r="F269" s="29" t="s">
        <v>257</v>
      </c>
      <c r="G269" s="53">
        <v>20.2</v>
      </c>
      <c r="H269" s="33">
        <v>272.83</v>
      </c>
      <c r="I269" s="33"/>
      <c r="J269" s="33">
        <v>272.83</v>
      </c>
      <c r="K269" s="31" t="s">
        <v>42</v>
      </c>
      <c r="L269" s="33">
        <v>47727</v>
      </c>
      <c r="M269" s="33"/>
      <c r="N269" s="34"/>
      <c r="O269" s="33">
        <v>47727</v>
      </c>
      <c r="BG269" s="27"/>
      <c r="BH269" s="28"/>
      <c r="BI269" s="35" t="s">
        <v>1221</v>
      </c>
      <c r="BJ269" s="19"/>
    </row>
    <row r="270" spans="1:62" s="3" customFormat="1" ht="90" x14ac:dyDescent="0.25">
      <c r="A270" s="29" t="s">
        <v>909</v>
      </c>
      <c r="B270" s="30" t="s">
        <v>1235</v>
      </c>
      <c r="C270" s="136" t="s">
        <v>1644</v>
      </c>
      <c r="D270" s="136"/>
      <c r="E270" s="136"/>
      <c r="F270" s="29" t="s">
        <v>1237</v>
      </c>
      <c r="G270" s="51">
        <v>0.53439999999999999</v>
      </c>
      <c r="H270" s="33" t="s">
        <v>1238</v>
      </c>
      <c r="I270" s="33" t="s">
        <v>1239</v>
      </c>
      <c r="J270" s="33">
        <v>220.5</v>
      </c>
      <c r="K270" s="31" t="s">
        <v>42</v>
      </c>
      <c r="L270" s="33">
        <v>15061</v>
      </c>
      <c r="M270" s="33">
        <v>13918</v>
      </c>
      <c r="N270" s="34" t="s">
        <v>1645</v>
      </c>
      <c r="O270" s="33">
        <v>1020</v>
      </c>
      <c r="BG270" s="27"/>
      <c r="BH270" s="28"/>
      <c r="BI270" s="35" t="s">
        <v>1644</v>
      </c>
      <c r="BJ270" s="19"/>
    </row>
    <row r="271" spans="1:62" s="3" customFormat="1" ht="15" x14ac:dyDescent="0.25">
      <c r="A271" s="36"/>
      <c r="B271" s="37"/>
      <c r="C271" s="37"/>
      <c r="D271" s="37"/>
      <c r="E271" s="38" t="s">
        <v>1646</v>
      </c>
      <c r="F271" s="38"/>
      <c r="G271" s="39"/>
      <c r="H271" s="40"/>
      <c r="I271" s="11"/>
      <c r="J271" s="11"/>
      <c r="K271" s="11"/>
      <c r="L271" s="41">
        <v>14232</v>
      </c>
      <c r="M271" s="42"/>
      <c r="N271" s="42"/>
      <c r="O271" s="43"/>
      <c r="BG271" s="27"/>
      <c r="BH271" s="28"/>
      <c r="BI271" s="35"/>
      <c r="BJ271" s="19"/>
    </row>
    <row r="272" spans="1:62" s="3" customFormat="1" ht="15" x14ac:dyDescent="0.25">
      <c r="A272" s="36"/>
      <c r="B272" s="37"/>
      <c r="C272" s="37"/>
      <c r="D272" s="37"/>
      <c r="E272" s="38" t="s">
        <v>1647</v>
      </c>
      <c r="F272" s="38"/>
      <c r="G272" s="39"/>
      <c r="H272" s="40"/>
      <c r="I272" s="11"/>
      <c r="J272" s="11"/>
      <c r="K272" s="11"/>
      <c r="L272" s="41">
        <v>8093</v>
      </c>
      <c r="M272" s="42"/>
      <c r="N272" s="42"/>
      <c r="O272" s="43"/>
      <c r="BG272" s="27"/>
      <c r="BH272" s="28"/>
      <c r="BI272" s="35"/>
      <c r="BJ272" s="19"/>
    </row>
    <row r="273" spans="1:62" s="3" customFormat="1" ht="15" x14ac:dyDescent="0.25">
      <c r="A273" s="36"/>
      <c r="B273" s="37"/>
      <c r="C273" s="37"/>
      <c r="D273" s="37"/>
      <c r="E273" s="38" t="s">
        <v>46</v>
      </c>
      <c r="F273" s="38"/>
      <c r="G273" s="39"/>
      <c r="H273" s="40"/>
      <c r="I273" s="11"/>
      <c r="J273" s="11"/>
      <c r="K273" s="11"/>
      <c r="L273" s="41">
        <v>37386</v>
      </c>
      <c r="M273" s="42"/>
      <c r="N273" s="42"/>
      <c r="O273" s="43"/>
      <c r="BG273" s="27"/>
      <c r="BH273" s="28"/>
      <c r="BI273" s="35"/>
      <c r="BJ273" s="19"/>
    </row>
    <row r="274" spans="1:62" s="3" customFormat="1" ht="22.5" x14ac:dyDescent="0.25">
      <c r="A274" s="45"/>
      <c r="B274" s="46" t="s">
        <v>859</v>
      </c>
      <c r="C274" s="141" t="s">
        <v>860</v>
      </c>
      <c r="D274" s="141"/>
      <c r="E274" s="141"/>
      <c r="F274" s="47" t="s">
        <v>80</v>
      </c>
      <c r="G274" s="39" t="s">
        <v>1648</v>
      </c>
      <c r="H274" s="48">
        <v>10672.41</v>
      </c>
      <c r="I274" s="48"/>
      <c r="J274" s="48">
        <v>10672.41</v>
      </c>
      <c r="K274" s="49"/>
      <c r="L274" s="48">
        <v>11.41</v>
      </c>
      <c r="M274" s="48"/>
      <c r="N274" s="48"/>
      <c r="O274" s="50">
        <v>11.41</v>
      </c>
      <c r="BG274" s="27"/>
      <c r="BH274" s="28"/>
      <c r="BI274" s="35"/>
      <c r="BJ274" s="19" t="s">
        <v>860</v>
      </c>
    </row>
    <row r="275" spans="1:62" s="3" customFormat="1" ht="34.5" x14ac:dyDescent="0.25">
      <c r="A275" s="45"/>
      <c r="B275" s="46" t="s">
        <v>1244</v>
      </c>
      <c r="C275" s="141" t="s">
        <v>1245</v>
      </c>
      <c r="D275" s="141"/>
      <c r="E275" s="141"/>
      <c r="F275" s="47" t="s">
        <v>257</v>
      </c>
      <c r="G275" s="39" t="s">
        <v>1649</v>
      </c>
      <c r="H275" s="48">
        <v>1318.2</v>
      </c>
      <c r="I275" s="48"/>
      <c r="J275" s="48">
        <v>1318.2</v>
      </c>
      <c r="K275" s="49"/>
      <c r="L275" s="48">
        <v>70.44</v>
      </c>
      <c r="M275" s="48"/>
      <c r="N275" s="48"/>
      <c r="O275" s="50">
        <v>70.44</v>
      </c>
      <c r="BG275" s="27"/>
      <c r="BH275" s="28"/>
      <c r="BI275" s="35"/>
      <c r="BJ275" s="19" t="s">
        <v>1245</v>
      </c>
    </row>
    <row r="276" spans="1:62" s="3" customFormat="1" ht="34.5" x14ac:dyDescent="0.25">
      <c r="A276" s="45"/>
      <c r="B276" s="46" t="s">
        <v>1247</v>
      </c>
      <c r="C276" s="141" t="s">
        <v>1248</v>
      </c>
      <c r="D276" s="141"/>
      <c r="E276" s="141"/>
      <c r="F276" s="47" t="s">
        <v>257</v>
      </c>
      <c r="G276" s="39" t="s">
        <v>1650</v>
      </c>
      <c r="H276" s="48">
        <v>1683.66</v>
      </c>
      <c r="I276" s="48"/>
      <c r="J276" s="48">
        <v>1683.66</v>
      </c>
      <c r="K276" s="49"/>
      <c r="L276" s="48">
        <v>35.99</v>
      </c>
      <c r="M276" s="48"/>
      <c r="N276" s="48"/>
      <c r="O276" s="50">
        <v>35.99</v>
      </c>
      <c r="BG276" s="27"/>
      <c r="BH276" s="28"/>
      <c r="BI276" s="35"/>
      <c r="BJ276" s="19" t="s">
        <v>1248</v>
      </c>
    </row>
    <row r="277" spans="1:62" s="3" customFormat="1" ht="90" x14ac:dyDescent="0.25">
      <c r="A277" s="29" t="s">
        <v>912</v>
      </c>
      <c r="B277" s="30" t="s">
        <v>1251</v>
      </c>
      <c r="C277" s="136" t="s">
        <v>1651</v>
      </c>
      <c r="D277" s="136"/>
      <c r="E277" s="136"/>
      <c r="F277" s="29" t="s">
        <v>1237</v>
      </c>
      <c r="G277" s="51">
        <v>0.53439999999999999</v>
      </c>
      <c r="H277" s="33" t="s">
        <v>1652</v>
      </c>
      <c r="I277" s="33" t="s">
        <v>1653</v>
      </c>
      <c r="J277" s="33">
        <v>215.52</v>
      </c>
      <c r="K277" s="31" t="s">
        <v>42</v>
      </c>
      <c r="L277" s="33">
        <v>17125</v>
      </c>
      <c r="M277" s="33">
        <v>15906</v>
      </c>
      <c r="N277" s="34" t="s">
        <v>1654</v>
      </c>
      <c r="O277" s="33">
        <v>998</v>
      </c>
      <c r="BG277" s="27"/>
      <c r="BH277" s="28"/>
      <c r="BI277" s="35" t="s">
        <v>1651</v>
      </c>
      <c r="BJ277" s="19"/>
    </row>
    <row r="278" spans="1:62" s="3" customFormat="1" ht="15" x14ac:dyDescent="0.25">
      <c r="A278" s="36"/>
      <c r="B278" s="37"/>
      <c r="C278" s="37"/>
      <c r="D278" s="37"/>
      <c r="E278" s="38" t="s">
        <v>1655</v>
      </c>
      <c r="F278" s="38"/>
      <c r="G278" s="39"/>
      <c r="H278" s="40"/>
      <c r="I278" s="11"/>
      <c r="J278" s="11"/>
      <c r="K278" s="11"/>
      <c r="L278" s="41">
        <v>16296</v>
      </c>
      <c r="M278" s="42"/>
      <c r="N278" s="42"/>
      <c r="O278" s="43"/>
      <c r="BG278" s="27"/>
      <c r="BH278" s="28"/>
      <c r="BI278" s="35"/>
      <c r="BJ278" s="19"/>
    </row>
    <row r="279" spans="1:62" s="3" customFormat="1" ht="15" x14ac:dyDescent="0.25">
      <c r="A279" s="36"/>
      <c r="B279" s="37"/>
      <c r="C279" s="37"/>
      <c r="D279" s="37"/>
      <c r="E279" s="38" t="s">
        <v>1656</v>
      </c>
      <c r="F279" s="38"/>
      <c r="G279" s="39"/>
      <c r="H279" s="40"/>
      <c r="I279" s="11"/>
      <c r="J279" s="11"/>
      <c r="K279" s="11"/>
      <c r="L279" s="41">
        <v>9266</v>
      </c>
      <c r="M279" s="42"/>
      <c r="N279" s="42"/>
      <c r="O279" s="43"/>
      <c r="BG279" s="27"/>
      <c r="BH279" s="28"/>
      <c r="BI279" s="35"/>
      <c r="BJ279" s="19"/>
    </row>
    <row r="280" spans="1:62" s="3" customFormat="1" ht="15" x14ac:dyDescent="0.25">
      <c r="A280" s="36"/>
      <c r="B280" s="37"/>
      <c r="C280" s="37"/>
      <c r="D280" s="37"/>
      <c r="E280" s="38" t="s">
        <v>46</v>
      </c>
      <c r="F280" s="38"/>
      <c r="G280" s="39"/>
      <c r="H280" s="40"/>
      <c r="I280" s="11"/>
      <c r="J280" s="11"/>
      <c r="K280" s="11"/>
      <c r="L280" s="41">
        <v>42687</v>
      </c>
      <c r="M280" s="42"/>
      <c r="N280" s="42"/>
      <c r="O280" s="43"/>
      <c r="BG280" s="27"/>
      <c r="BH280" s="28"/>
      <c r="BI280" s="35"/>
      <c r="BJ280" s="19"/>
    </row>
    <row r="281" spans="1:62" s="3" customFormat="1" ht="22.5" x14ac:dyDescent="0.25">
      <c r="A281" s="45"/>
      <c r="B281" s="46" t="s">
        <v>859</v>
      </c>
      <c r="C281" s="141" t="s">
        <v>860</v>
      </c>
      <c r="D281" s="141"/>
      <c r="E281" s="141"/>
      <c r="F281" s="47" t="s">
        <v>80</v>
      </c>
      <c r="G281" s="39" t="s">
        <v>1657</v>
      </c>
      <c r="H281" s="48">
        <v>10672.41</v>
      </c>
      <c r="I281" s="48"/>
      <c r="J281" s="48">
        <v>10672.41</v>
      </c>
      <c r="K281" s="49"/>
      <c r="L281" s="48">
        <v>22.81</v>
      </c>
      <c r="M281" s="48"/>
      <c r="N281" s="48"/>
      <c r="O281" s="50">
        <v>22.81</v>
      </c>
      <c r="BG281" s="27"/>
      <c r="BH281" s="28"/>
      <c r="BI281" s="35"/>
      <c r="BJ281" s="19" t="s">
        <v>860</v>
      </c>
    </row>
    <row r="282" spans="1:62" s="3" customFormat="1" ht="34.5" x14ac:dyDescent="0.25">
      <c r="A282" s="45"/>
      <c r="B282" s="46" t="s">
        <v>1244</v>
      </c>
      <c r="C282" s="141" t="s">
        <v>1245</v>
      </c>
      <c r="D282" s="141"/>
      <c r="E282" s="141"/>
      <c r="F282" s="47" t="s">
        <v>257</v>
      </c>
      <c r="G282" s="39" t="s">
        <v>1658</v>
      </c>
      <c r="H282" s="48">
        <v>1318.2</v>
      </c>
      <c r="I282" s="48"/>
      <c r="J282" s="48">
        <v>1318.2</v>
      </c>
      <c r="K282" s="49"/>
      <c r="L282" s="48">
        <v>56.36</v>
      </c>
      <c r="M282" s="48"/>
      <c r="N282" s="48"/>
      <c r="O282" s="50">
        <v>56.36</v>
      </c>
      <c r="BG282" s="27"/>
      <c r="BH282" s="28"/>
      <c r="BI282" s="35"/>
      <c r="BJ282" s="19" t="s">
        <v>1245</v>
      </c>
    </row>
    <row r="283" spans="1:62" s="3" customFormat="1" ht="34.5" x14ac:dyDescent="0.25">
      <c r="A283" s="45"/>
      <c r="B283" s="46" t="s">
        <v>1247</v>
      </c>
      <c r="C283" s="141" t="s">
        <v>1248</v>
      </c>
      <c r="D283" s="141"/>
      <c r="E283" s="141"/>
      <c r="F283" s="47" t="s">
        <v>257</v>
      </c>
      <c r="G283" s="39" t="s">
        <v>1650</v>
      </c>
      <c r="H283" s="48">
        <v>1683.66</v>
      </c>
      <c r="I283" s="48"/>
      <c r="J283" s="48">
        <v>1683.66</v>
      </c>
      <c r="K283" s="49"/>
      <c r="L283" s="48">
        <v>35.99</v>
      </c>
      <c r="M283" s="48"/>
      <c r="N283" s="48"/>
      <c r="O283" s="50">
        <v>35.99</v>
      </c>
      <c r="BG283" s="27"/>
      <c r="BH283" s="28"/>
      <c r="BI283" s="35"/>
      <c r="BJ283" s="19" t="s">
        <v>1248</v>
      </c>
    </row>
    <row r="284" spans="1:62" s="3" customFormat="1" ht="90" x14ac:dyDescent="0.25">
      <c r="A284" s="29" t="s">
        <v>915</v>
      </c>
      <c r="B284" s="30" t="s">
        <v>1519</v>
      </c>
      <c r="C284" s="136" t="s">
        <v>933</v>
      </c>
      <c r="D284" s="136"/>
      <c r="E284" s="136"/>
      <c r="F284" s="29" t="s">
        <v>257</v>
      </c>
      <c r="G284" s="44">
        <v>3.27</v>
      </c>
      <c r="H284" s="33">
        <v>706.79</v>
      </c>
      <c r="I284" s="33"/>
      <c r="J284" s="33">
        <v>706.79</v>
      </c>
      <c r="K284" s="31" t="s">
        <v>42</v>
      </c>
      <c r="L284" s="33">
        <v>20015</v>
      </c>
      <c r="M284" s="33"/>
      <c r="N284" s="34"/>
      <c r="O284" s="33">
        <v>20015</v>
      </c>
      <c r="BG284" s="27"/>
      <c r="BH284" s="28"/>
      <c r="BI284" s="35" t="s">
        <v>933</v>
      </c>
      <c r="BJ284" s="19"/>
    </row>
    <row r="285" spans="1:62" s="3" customFormat="1" ht="90" x14ac:dyDescent="0.25">
      <c r="A285" s="29" t="s">
        <v>920</v>
      </c>
      <c r="B285" s="30" t="s">
        <v>319</v>
      </c>
      <c r="C285" s="136" t="s">
        <v>320</v>
      </c>
      <c r="D285" s="136"/>
      <c r="E285" s="136"/>
      <c r="F285" s="29" t="s">
        <v>321</v>
      </c>
      <c r="G285" s="51">
        <v>0.23669999999999999</v>
      </c>
      <c r="H285" s="33" t="s">
        <v>322</v>
      </c>
      <c r="I285" s="33" t="s">
        <v>323</v>
      </c>
      <c r="J285" s="33">
        <v>241.92</v>
      </c>
      <c r="K285" s="31" t="s">
        <v>42</v>
      </c>
      <c r="L285" s="33">
        <v>2323</v>
      </c>
      <c r="M285" s="33">
        <v>1681</v>
      </c>
      <c r="N285" s="34" t="s">
        <v>1659</v>
      </c>
      <c r="O285" s="33">
        <v>496</v>
      </c>
      <c r="BG285" s="27"/>
      <c r="BH285" s="28"/>
      <c r="BI285" s="35" t="s">
        <v>320</v>
      </c>
      <c r="BJ285" s="19"/>
    </row>
    <row r="286" spans="1:62" s="3" customFormat="1" ht="15" x14ac:dyDescent="0.25">
      <c r="A286" s="36"/>
      <c r="B286" s="37"/>
      <c r="C286" s="37"/>
      <c r="D286" s="37"/>
      <c r="E286" s="38" t="s">
        <v>1660</v>
      </c>
      <c r="F286" s="38"/>
      <c r="G286" s="39"/>
      <c r="H286" s="40"/>
      <c r="I286" s="11"/>
      <c r="J286" s="11"/>
      <c r="K286" s="11"/>
      <c r="L286" s="41">
        <v>1746</v>
      </c>
      <c r="M286" s="42"/>
      <c r="N286" s="42"/>
      <c r="O286" s="43"/>
      <c r="BG286" s="27"/>
      <c r="BH286" s="28"/>
      <c r="BI286" s="35"/>
      <c r="BJ286" s="19"/>
    </row>
    <row r="287" spans="1:62" s="3" customFormat="1" ht="15" x14ac:dyDescent="0.25">
      <c r="A287" s="36"/>
      <c r="B287" s="37"/>
      <c r="C287" s="37"/>
      <c r="D287" s="37"/>
      <c r="E287" s="38" t="s">
        <v>1661</v>
      </c>
      <c r="F287" s="38"/>
      <c r="G287" s="39"/>
      <c r="H287" s="40"/>
      <c r="I287" s="11"/>
      <c r="J287" s="11"/>
      <c r="K287" s="11"/>
      <c r="L287" s="41">
        <v>993</v>
      </c>
      <c r="M287" s="42"/>
      <c r="N287" s="42"/>
      <c r="O287" s="43"/>
      <c r="BG287" s="27"/>
      <c r="BH287" s="28"/>
      <c r="BI287" s="35"/>
      <c r="BJ287" s="19"/>
    </row>
    <row r="288" spans="1:62" s="3" customFormat="1" ht="15" x14ac:dyDescent="0.25">
      <c r="A288" s="36"/>
      <c r="B288" s="37"/>
      <c r="C288" s="37"/>
      <c r="D288" s="37"/>
      <c r="E288" s="38" t="s">
        <v>46</v>
      </c>
      <c r="F288" s="38"/>
      <c r="G288" s="39"/>
      <c r="H288" s="40"/>
      <c r="I288" s="11"/>
      <c r="J288" s="11"/>
      <c r="K288" s="11"/>
      <c r="L288" s="41">
        <v>5062</v>
      </c>
      <c r="M288" s="42"/>
      <c r="N288" s="42"/>
      <c r="O288" s="43"/>
      <c r="BG288" s="27"/>
      <c r="BH288" s="28"/>
      <c r="BI288" s="35"/>
      <c r="BJ288" s="19"/>
    </row>
    <row r="289" spans="1:64" s="3" customFormat="1" ht="22.5" x14ac:dyDescent="0.25">
      <c r="A289" s="45"/>
      <c r="B289" s="46" t="s">
        <v>327</v>
      </c>
      <c r="C289" s="141" t="s">
        <v>328</v>
      </c>
      <c r="D289" s="141"/>
      <c r="E289" s="141"/>
      <c r="F289" s="47" t="s">
        <v>80</v>
      </c>
      <c r="G289" s="39" t="s">
        <v>1662</v>
      </c>
      <c r="H289" s="48">
        <v>8640</v>
      </c>
      <c r="I289" s="48"/>
      <c r="J289" s="48">
        <v>8640</v>
      </c>
      <c r="K289" s="49"/>
      <c r="L289" s="48">
        <v>57.26</v>
      </c>
      <c r="M289" s="48"/>
      <c r="N289" s="48"/>
      <c r="O289" s="50">
        <v>57.26</v>
      </c>
      <c r="BG289" s="27"/>
      <c r="BH289" s="28"/>
      <c r="BI289" s="35"/>
      <c r="BJ289" s="19" t="s">
        <v>328</v>
      </c>
    </row>
    <row r="290" spans="1:64" s="3" customFormat="1" ht="90" x14ac:dyDescent="0.25">
      <c r="A290" s="29" t="s">
        <v>925</v>
      </c>
      <c r="B290" s="30" t="s">
        <v>1524</v>
      </c>
      <c r="C290" s="136" t="s">
        <v>1663</v>
      </c>
      <c r="D290" s="136"/>
      <c r="E290" s="136"/>
      <c r="F290" s="29" t="s">
        <v>50</v>
      </c>
      <c r="G290" s="44">
        <v>53.44</v>
      </c>
      <c r="H290" s="33">
        <v>22.08</v>
      </c>
      <c r="I290" s="33"/>
      <c r="J290" s="33">
        <v>22.08</v>
      </c>
      <c r="K290" s="31" t="s">
        <v>42</v>
      </c>
      <c r="L290" s="33">
        <v>10218</v>
      </c>
      <c r="M290" s="33"/>
      <c r="N290" s="34"/>
      <c r="O290" s="33">
        <v>10218</v>
      </c>
      <c r="BG290" s="27"/>
      <c r="BH290" s="28"/>
      <c r="BI290" s="35" t="s">
        <v>1663</v>
      </c>
      <c r="BJ290" s="19"/>
    </row>
    <row r="291" spans="1:64" s="3" customFormat="1" ht="90" x14ac:dyDescent="0.25">
      <c r="A291" s="29" t="s">
        <v>931</v>
      </c>
      <c r="B291" s="30" t="s">
        <v>1664</v>
      </c>
      <c r="C291" s="136" t="s">
        <v>1665</v>
      </c>
      <c r="D291" s="136"/>
      <c r="E291" s="136"/>
      <c r="F291" s="29" t="s">
        <v>273</v>
      </c>
      <c r="G291" s="51">
        <v>0.53439999999999999</v>
      </c>
      <c r="H291" s="33" t="s">
        <v>1666</v>
      </c>
      <c r="I291" s="33">
        <v>25.53</v>
      </c>
      <c r="J291" s="33">
        <v>1511.6</v>
      </c>
      <c r="K291" s="31" t="s">
        <v>42</v>
      </c>
      <c r="L291" s="33">
        <v>15225</v>
      </c>
      <c r="M291" s="33">
        <v>8071</v>
      </c>
      <c r="N291" s="34">
        <v>158</v>
      </c>
      <c r="O291" s="33">
        <v>6996</v>
      </c>
      <c r="BG291" s="27"/>
      <c r="BH291" s="28"/>
      <c r="BI291" s="35" t="s">
        <v>1665</v>
      </c>
      <c r="BJ291" s="19"/>
    </row>
    <row r="292" spans="1:64" s="3" customFormat="1" ht="15" x14ac:dyDescent="0.25">
      <c r="A292" s="36"/>
      <c r="B292" s="37"/>
      <c r="C292" s="37"/>
      <c r="D292" s="37"/>
      <c r="E292" s="38" t="s">
        <v>1667</v>
      </c>
      <c r="F292" s="38"/>
      <c r="G292" s="39"/>
      <c r="H292" s="40"/>
      <c r="I292" s="11"/>
      <c r="J292" s="11"/>
      <c r="K292" s="11"/>
      <c r="L292" s="41">
        <v>9040</v>
      </c>
      <c r="M292" s="42"/>
      <c r="N292" s="42"/>
      <c r="O292" s="43"/>
      <c r="BG292" s="27"/>
      <c r="BH292" s="28"/>
      <c r="BI292" s="35"/>
      <c r="BJ292" s="19"/>
    </row>
    <row r="293" spans="1:64" s="3" customFormat="1" ht="15" x14ac:dyDescent="0.25">
      <c r="A293" s="36"/>
      <c r="B293" s="37"/>
      <c r="C293" s="37"/>
      <c r="D293" s="37"/>
      <c r="E293" s="38" t="s">
        <v>1668</v>
      </c>
      <c r="F293" s="38"/>
      <c r="G293" s="39"/>
      <c r="H293" s="40"/>
      <c r="I293" s="11"/>
      <c r="J293" s="11"/>
      <c r="K293" s="11"/>
      <c r="L293" s="41">
        <v>5246</v>
      </c>
      <c r="M293" s="42"/>
      <c r="N293" s="42"/>
      <c r="O293" s="43"/>
      <c r="BG293" s="27"/>
      <c r="BH293" s="28"/>
      <c r="BI293" s="35"/>
      <c r="BJ293" s="19"/>
    </row>
    <row r="294" spans="1:64" s="3" customFormat="1" ht="15" x14ac:dyDescent="0.25">
      <c r="A294" s="36"/>
      <c r="B294" s="37"/>
      <c r="C294" s="37"/>
      <c r="D294" s="37"/>
      <c r="E294" s="38" t="s">
        <v>46</v>
      </c>
      <c r="F294" s="38"/>
      <c r="G294" s="39"/>
      <c r="H294" s="40"/>
      <c r="I294" s="11"/>
      <c r="J294" s="11"/>
      <c r="K294" s="11"/>
      <c r="L294" s="41">
        <v>29511</v>
      </c>
      <c r="M294" s="42"/>
      <c r="N294" s="42"/>
      <c r="O294" s="43"/>
      <c r="BG294" s="27"/>
      <c r="BH294" s="28"/>
      <c r="BI294" s="35"/>
      <c r="BJ294" s="19"/>
    </row>
    <row r="295" spans="1:64" s="3" customFormat="1" ht="23.25" x14ac:dyDescent="0.25">
      <c r="A295" s="45"/>
      <c r="B295" s="46" t="s">
        <v>1669</v>
      </c>
      <c r="C295" s="141" t="s">
        <v>1670</v>
      </c>
      <c r="D295" s="141"/>
      <c r="E295" s="141"/>
      <c r="F295" s="47" t="s">
        <v>80</v>
      </c>
      <c r="G295" s="39" t="s">
        <v>1671</v>
      </c>
      <c r="H295" s="48">
        <v>1610.15</v>
      </c>
      <c r="I295" s="48"/>
      <c r="J295" s="48">
        <v>1610.15</v>
      </c>
      <c r="K295" s="49"/>
      <c r="L295" s="48">
        <v>14.84</v>
      </c>
      <c r="M295" s="48"/>
      <c r="N295" s="48"/>
      <c r="O295" s="50">
        <v>14.84</v>
      </c>
      <c r="BG295" s="27"/>
      <c r="BH295" s="28"/>
      <c r="BI295" s="35"/>
      <c r="BJ295" s="19" t="s">
        <v>1670</v>
      </c>
    </row>
    <row r="296" spans="1:64" s="3" customFormat="1" ht="23.25" x14ac:dyDescent="0.25">
      <c r="A296" s="45"/>
      <c r="B296" s="46" t="s">
        <v>595</v>
      </c>
      <c r="C296" s="141" t="s">
        <v>596</v>
      </c>
      <c r="D296" s="141"/>
      <c r="E296" s="141"/>
      <c r="F296" s="47" t="s">
        <v>80</v>
      </c>
      <c r="G296" s="39" t="s">
        <v>1672</v>
      </c>
      <c r="H296" s="48">
        <v>4218.17</v>
      </c>
      <c r="I296" s="48"/>
      <c r="J296" s="48">
        <v>4218.17</v>
      </c>
      <c r="K296" s="49"/>
      <c r="L296" s="48">
        <v>116.65</v>
      </c>
      <c r="M296" s="48"/>
      <c r="N296" s="48"/>
      <c r="O296" s="50">
        <v>116.65</v>
      </c>
      <c r="BG296" s="27"/>
      <c r="BH296" s="28"/>
      <c r="BI296" s="35"/>
      <c r="BJ296" s="19" t="s">
        <v>596</v>
      </c>
    </row>
    <row r="297" spans="1:64" s="3" customFormat="1" ht="34.5" x14ac:dyDescent="0.25">
      <c r="A297" s="45"/>
      <c r="B297" s="46" t="s">
        <v>1673</v>
      </c>
      <c r="C297" s="141" t="s">
        <v>1674</v>
      </c>
      <c r="D297" s="141"/>
      <c r="E297" s="141"/>
      <c r="F297" s="47" t="s">
        <v>257</v>
      </c>
      <c r="G297" s="39" t="s">
        <v>1675</v>
      </c>
      <c r="H297" s="48">
        <v>1360.73</v>
      </c>
      <c r="I297" s="48"/>
      <c r="J297" s="48">
        <v>1360.73</v>
      </c>
      <c r="K297" s="49"/>
      <c r="L297" s="48">
        <v>7.27</v>
      </c>
      <c r="M297" s="48"/>
      <c r="N297" s="48"/>
      <c r="O297" s="50">
        <v>7.27</v>
      </c>
      <c r="BG297" s="27"/>
      <c r="BH297" s="28"/>
      <c r="BI297" s="35"/>
      <c r="BJ297" s="19" t="s">
        <v>1674</v>
      </c>
    </row>
    <row r="298" spans="1:64" s="3" customFormat="1" ht="22.5" x14ac:dyDescent="0.25">
      <c r="A298" s="45"/>
      <c r="B298" s="46" t="s">
        <v>1676</v>
      </c>
      <c r="C298" s="141" t="s">
        <v>1677</v>
      </c>
      <c r="D298" s="141"/>
      <c r="E298" s="141"/>
      <c r="F298" s="47" t="s">
        <v>257</v>
      </c>
      <c r="G298" s="39" t="s">
        <v>1678</v>
      </c>
      <c r="H298" s="48">
        <v>490.95</v>
      </c>
      <c r="I298" s="48"/>
      <c r="J298" s="48">
        <v>490.95</v>
      </c>
      <c r="K298" s="49"/>
      <c r="L298" s="48">
        <v>669.03</v>
      </c>
      <c r="M298" s="48"/>
      <c r="N298" s="48"/>
      <c r="O298" s="50">
        <v>669.03</v>
      </c>
      <c r="BG298" s="27"/>
      <c r="BH298" s="28"/>
      <c r="BI298" s="35"/>
      <c r="BJ298" s="19" t="s">
        <v>1677</v>
      </c>
    </row>
    <row r="299" spans="1:64" s="3" customFormat="1" ht="22.5" x14ac:dyDescent="0.25">
      <c r="A299" s="142" t="s">
        <v>467</v>
      </c>
      <c r="B299" s="143"/>
      <c r="C299" s="143"/>
      <c r="D299" s="143"/>
      <c r="E299" s="143"/>
      <c r="F299" s="143"/>
      <c r="G299" s="143"/>
      <c r="H299" s="143"/>
      <c r="I299" s="143"/>
      <c r="J299" s="143"/>
      <c r="K299" s="144"/>
      <c r="L299" s="33">
        <v>1484386</v>
      </c>
      <c r="M299" s="33">
        <v>419155</v>
      </c>
      <c r="N299" s="33" t="s">
        <v>1679</v>
      </c>
      <c r="O299" s="33">
        <v>993631</v>
      </c>
      <c r="BK299" s="35" t="s">
        <v>467</v>
      </c>
    </row>
    <row r="300" spans="1:64" s="3" customFormat="1" ht="15" x14ac:dyDescent="0.25">
      <c r="A300" s="142" t="s">
        <v>469</v>
      </c>
      <c r="B300" s="143"/>
      <c r="C300" s="143"/>
      <c r="D300" s="143"/>
      <c r="E300" s="143"/>
      <c r="F300" s="143"/>
      <c r="G300" s="143"/>
      <c r="H300" s="143"/>
      <c r="I300" s="143"/>
      <c r="J300" s="143"/>
      <c r="K300" s="144"/>
      <c r="L300" s="33">
        <v>488974</v>
      </c>
      <c r="M300" s="33"/>
      <c r="N300" s="33"/>
      <c r="O300" s="33"/>
      <c r="BK300" s="35" t="s">
        <v>469</v>
      </c>
    </row>
    <row r="301" spans="1:64" s="3" customFormat="1" ht="15" x14ac:dyDescent="0.25">
      <c r="A301" s="145" t="s">
        <v>470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147"/>
      <c r="L301" s="55"/>
      <c r="M301" s="55"/>
      <c r="N301" s="55"/>
      <c r="O301" s="55"/>
      <c r="BK301" s="35"/>
      <c r="BL301" s="2" t="s">
        <v>470</v>
      </c>
    </row>
    <row r="302" spans="1:64" s="3" customFormat="1" ht="15" x14ac:dyDescent="0.25">
      <c r="A302" s="145" t="s">
        <v>1680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7"/>
      <c r="L302" s="55">
        <v>49988</v>
      </c>
      <c r="M302" s="55"/>
      <c r="N302" s="55"/>
      <c r="O302" s="55"/>
      <c r="BK302" s="35"/>
      <c r="BL302" s="2" t="s">
        <v>1680</v>
      </c>
    </row>
    <row r="303" spans="1:64" s="3" customFormat="1" ht="15" x14ac:dyDescent="0.25">
      <c r="A303" s="145" t="s">
        <v>1681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147"/>
      <c r="L303" s="55">
        <v>6119</v>
      </c>
      <c r="M303" s="55"/>
      <c r="N303" s="55"/>
      <c r="O303" s="55"/>
      <c r="BK303" s="35"/>
      <c r="BL303" s="2" t="s">
        <v>1681</v>
      </c>
    </row>
    <row r="304" spans="1:64" s="3" customFormat="1" ht="15" x14ac:dyDescent="0.25">
      <c r="A304" s="145" t="s">
        <v>1682</v>
      </c>
      <c r="B304" s="146"/>
      <c r="C304" s="146"/>
      <c r="D304" s="146"/>
      <c r="E304" s="146"/>
      <c r="F304" s="146"/>
      <c r="G304" s="146"/>
      <c r="H304" s="146"/>
      <c r="I304" s="146"/>
      <c r="J304" s="146"/>
      <c r="K304" s="147"/>
      <c r="L304" s="55">
        <v>17952</v>
      </c>
      <c r="M304" s="55"/>
      <c r="N304" s="55"/>
      <c r="O304" s="55"/>
      <c r="BK304" s="35"/>
      <c r="BL304" s="2" t="s">
        <v>1682</v>
      </c>
    </row>
    <row r="305" spans="1:64" s="3" customFormat="1" ht="15" x14ac:dyDescent="0.25">
      <c r="A305" s="145" t="s">
        <v>1683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7"/>
      <c r="L305" s="55">
        <v>34369</v>
      </c>
      <c r="M305" s="55"/>
      <c r="N305" s="55"/>
      <c r="O305" s="55"/>
      <c r="BK305" s="35"/>
      <c r="BL305" s="2" t="s">
        <v>1683</v>
      </c>
    </row>
    <row r="306" spans="1:64" s="3" customFormat="1" ht="15" x14ac:dyDescent="0.25">
      <c r="A306" s="145" t="s">
        <v>1684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7"/>
      <c r="L306" s="55">
        <v>11001</v>
      </c>
      <c r="M306" s="55"/>
      <c r="N306" s="55"/>
      <c r="O306" s="55"/>
      <c r="BK306" s="35"/>
      <c r="BL306" s="2" t="s">
        <v>1684</v>
      </c>
    </row>
    <row r="307" spans="1:64" s="3" customFormat="1" ht="15" x14ac:dyDescent="0.25">
      <c r="A307" s="145" t="s">
        <v>1685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7"/>
      <c r="L307" s="55">
        <v>48532</v>
      </c>
      <c r="M307" s="55"/>
      <c r="N307" s="55"/>
      <c r="O307" s="55"/>
      <c r="BK307" s="35"/>
      <c r="BL307" s="2" t="s">
        <v>1685</v>
      </c>
    </row>
    <row r="308" spans="1:64" s="3" customFormat="1" ht="15" x14ac:dyDescent="0.25">
      <c r="A308" s="145" t="s">
        <v>1686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147"/>
      <c r="L308" s="55">
        <v>309671</v>
      </c>
      <c r="M308" s="55"/>
      <c r="N308" s="55"/>
      <c r="O308" s="55"/>
      <c r="BK308" s="35"/>
      <c r="BL308" s="2" t="s">
        <v>1686</v>
      </c>
    </row>
    <row r="309" spans="1:64" s="3" customFormat="1" ht="15" x14ac:dyDescent="0.25">
      <c r="A309" s="145" t="s">
        <v>1687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7"/>
      <c r="L309" s="55">
        <v>4427</v>
      </c>
      <c r="M309" s="55"/>
      <c r="N309" s="55"/>
      <c r="O309" s="55"/>
      <c r="BK309" s="35"/>
      <c r="BL309" s="2" t="s">
        <v>1687</v>
      </c>
    </row>
    <row r="310" spans="1:64" s="3" customFormat="1" ht="15" x14ac:dyDescent="0.25">
      <c r="A310" s="145" t="s">
        <v>1688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147"/>
      <c r="L310" s="55">
        <v>6915</v>
      </c>
      <c r="M310" s="55"/>
      <c r="N310" s="55"/>
      <c r="O310" s="55"/>
      <c r="BK310" s="35"/>
      <c r="BL310" s="2" t="s">
        <v>1688</v>
      </c>
    </row>
    <row r="311" spans="1:64" s="3" customFormat="1" ht="15" x14ac:dyDescent="0.25">
      <c r="A311" s="142" t="s">
        <v>477</v>
      </c>
      <c r="B311" s="143"/>
      <c r="C311" s="143"/>
      <c r="D311" s="143"/>
      <c r="E311" s="143"/>
      <c r="F311" s="143"/>
      <c r="G311" s="143"/>
      <c r="H311" s="143"/>
      <c r="I311" s="143"/>
      <c r="J311" s="143"/>
      <c r="K311" s="144"/>
      <c r="L311" s="33">
        <v>284771</v>
      </c>
      <c r="M311" s="33"/>
      <c r="N311" s="33"/>
      <c r="O311" s="33"/>
      <c r="BK311" s="35" t="s">
        <v>477</v>
      </c>
    </row>
    <row r="312" spans="1:64" s="3" customFormat="1" ht="15" x14ac:dyDescent="0.25">
      <c r="A312" s="145" t="s">
        <v>470</v>
      </c>
      <c r="B312" s="146"/>
      <c r="C312" s="146"/>
      <c r="D312" s="146"/>
      <c r="E312" s="146"/>
      <c r="F312" s="146"/>
      <c r="G312" s="146"/>
      <c r="H312" s="146"/>
      <c r="I312" s="146"/>
      <c r="J312" s="146"/>
      <c r="K312" s="147"/>
      <c r="L312" s="55"/>
      <c r="M312" s="55"/>
      <c r="N312" s="55"/>
      <c r="O312" s="55"/>
      <c r="BK312" s="35"/>
      <c r="BL312" s="2" t="s">
        <v>470</v>
      </c>
    </row>
    <row r="313" spans="1:64" s="3" customFormat="1" ht="15" x14ac:dyDescent="0.25">
      <c r="A313" s="145" t="s">
        <v>1689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7"/>
      <c r="L313" s="55">
        <v>8796</v>
      </c>
      <c r="M313" s="55"/>
      <c r="N313" s="55"/>
      <c r="O313" s="55"/>
      <c r="BK313" s="35"/>
      <c r="BL313" s="2" t="s">
        <v>1689</v>
      </c>
    </row>
    <row r="314" spans="1:64" s="3" customFormat="1" ht="15" x14ac:dyDescent="0.25">
      <c r="A314" s="145" t="s">
        <v>1690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147"/>
      <c r="L314" s="55">
        <v>9071</v>
      </c>
      <c r="M314" s="55"/>
      <c r="N314" s="55"/>
      <c r="O314" s="55"/>
      <c r="BK314" s="35"/>
      <c r="BL314" s="2" t="s">
        <v>1690</v>
      </c>
    </row>
    <row r="315" spans="1:64" s="3" customFormat="1" ht="15" x14ac:dyDescent="0.25">
      <c r="A315" s="145" t="s">
        <v>1691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147"/>
      <c r="L315" s="55">
        <v>25379</v>
      </c>
      <c r="M315" s="55"/>
      <c r="N315" s="55"/>
      <c r="O315" s="55"/>
      <c r="BK315" s="35"/>
      <c r="BL315" s="2" t="s">
        <v>1691</v>
      </c>
    </row>
    <row r="316" spans="1:64" s="3" customFormat="1" ht="15" x14ac:dyDescent="0.25">
      <c r="A316" s="145" t="s">
        <v>1692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147"/>
      <c r="L316" s="55">
        <v>19543</v>
      </c>
      <c r="M316" s="55"/>
      <c r="N316" s="55"/>
      <c r="O316" s="55"/>
      <c r="BK316" s="35"/>
      <c r="BL316" s="2" t="s">
        <v>1692</v>
      </c>
    </row>
    <row r="317" spans="1:64" s="3" customFormat="1" ht="15" x14ac:dyDescent="0.25">
      <c r="A317" s="145" t="s">
        <v>1693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147"/>
      <c r="L317" s="55">
        <v>33325</v>
      </c>
      <c r="M317" s="55"/>
      <c r="N317" s="55"/>
      <c r="O317" s="55"/>
      <c r="BK317" s="35"/>
      <c r="BL317" s="2" t="s">
        <v>1693</v>
      </c>
    </row>
    <row r="318" spans="1:64" s="3" customFormat="1" ht="15" x14ac:dyDescent="0.25">
      <c r="A318" s="145" t="s">
        <v>1694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147"/>
      <c r="L318" s="55">
        <v>179720</v>
      </c>
      <c r="M318" s="55"/>
      <c r="N318" s="55"/>
      <c r="O318" s="55"/>
      <c r="BK318" s="35"/>
      <c r="BL318" s="2" t="s">
        <v>1694</v>
      </c>
    </row>
    <row r="319" spans="1:64" s="3" customFormat="1" ht="15" x14ac:dyDescent="0.25">
      <c r="A319" s="145" t="s">
        <v>1695</v>
      </c>
      <c r="B319" s="146"/>
      <c r="C319" s="146"/>
      <c r="D319" s="146"/>
      <c r="E319" s="146"/>
      <c r="F319" s="146"/>
      <c r="G319" s="146"/>
      <c r="H319" s="146"/>
      <c r="I319" s="146"/>
      <c r="J319" s="146"/>
      <c r="K319" s="147"/>
      <c r="L319" s="55">
        <v>2634</v>
      </c>
      <c r="M319" s="55"/>
      <c r="N319" s="55"/>
      <c r="O319" s="55"/>
      <c r="BK319" s="35"/>
      <c r="BL319" s="2" t="s">
        <v>1695</v>
      </c>
    </row>
    <row r="320" spans="1:64" s="3" customFormat="1" ht="15" x14ac:dyDescent="0.25">
      <c r="A320" s="145" t="s">
        <v>1696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7"/>
      <c r="L320" s="55">
        <v>6303</v>
      </c>
      <c r="M320" s="55"/>
      <c r="N320" s="55"/>
      <c r="O320" s="55"/>
      <c r="BK320" s="35"/>
      <c r="BL320" s="2" t="s">
        <v>1696</v>
      </c>
    </row>
    <row r="321" spans="1:64" s="3" customFormat="1" ht="15" x14ac:dyDescent="0.25">
      <c r="A321" s="142" t="s">
        <v>484</v>
      </c>
      <c r="B321" s="143"/>
      <c r="C321" s="143"/>
      <c r="D321" s="143"/>
      <c r="E321" s="143"/>
      <c r="F321" s="143"/>
      <c r="G321" s="143"/>
      <c r="H321" s="143"/>
      <c r="I321" s="143"/>
      <c r="J321" s="143"/>
      <c r="K321" s="144"/>
      <c r="L321" s="33"/>
      <c r="M321" s="33"/>
      <c r="N321" s="33"/>
      <c r="O321" s="33"/>
      <c r="BK321" s="35" t="s">
        <v>484</v>
      </c>
    </row>
    <row r="322" spans="1:64" s="3" customFormat="1" ht="15" x14ac:dyDescent="0.25">
      <c r="A322" s="145" t="s">
        <v>495</v>
      </c>
      <c r="B322" s="146"/>
      <c r="C322" s="146"/>
      <c r="D322" s="146"/>
      <c r="E322" s="146"/>
      <c r="F322" s="146"/>
      <c r="G322" s="146"/>
      <c r="H322" s="146"/>
      <c r="I322" s="146"/>
      <c r="J322" s="146"/>
      <c r="K322" s="147"/>
      <c r="L322" s="55"/>
      <c r="M322" s="55"/>
      <c r="N322" s="55"/>
      <c r="O322" s="55"/>
      <c r="BK322" s="35"/>
      <c r="BL322" s="2" t="s">
        <v>495</v>
      </c>
    </row>
    <row r="323" spans="1:64" s="3" customFormat="1" ht="22.5" x14ac:dyDescent="0.25">
      <c r="A323" s="145" t="s">
        <v>1697</v>
      </c>
      <c r="B323" s="146"/>
      <c r="C323" s="146"/>
      <c r="D323" s="146"/>
      <c r="E323" s="146"/>
      <c r="F323" s="146"/>
      <c r="G323" s="146"/>
      <c r="H323" s="146"/>
      <c r="I323" s="146"/>
      <c r="J323" s="146"/>
      <c r="K323" s="147"/>
      <c r="L323" s="55">
        <v>48073</v>
      </c>
      <c r="M323" s="55">
        <v>44468</v>
      </c>
      <c r="N323" s="55" t="s">
        <v>1698</v>
      </c>
      <c r="O323" s="55">
        <v>3146</v>
      </c>
      <c r="BK323" s="35"/>
      <c r="BL323" s="2" t="s">
        <v>1697</v>
      </c>
    </row>
    <row r="324" spans="1:64" s="3" customFormat="1" ht="15" x14ac:dyDescent="0.25">
      <c r="A324" s="145" t="s">
        <v>1699</v>
      </c>
      <c r="B324" s="146"/>
      <c r="C324" s="146"/>
      <c r="D324" s="146"/>
      <c r="E324" s="146"/>
      <c r="F324" s="146"/>
      <c r="G324" s="146"/>
      <c r="H324" s="146"/>
      <c r="I324" s="146"/>
      <c r="J324" s="146"/>
      <c r="K324" s="147"/>
      <c r="L324" s="55">
        <v>48532</v>
      </c>
      <c r="M324" s="55"/>
      <c r="N324" s="55"/>
      <c r="O324" s="55"/>
      <c r="BK324" s="35"/>
      <c r="BL324" s="2" t="s">
        <v>1699</v>
      </c>
    </row>
    <row r="325" spans="1:64" s="3" customFormat="1" ht="15" x14ac:dyDescent="0.25">
      <c r="A325" s="145" t="s">
        <v>1700</v>
      </c>
      <c r="B325" s="146"/>
      <c r="C325" s="146"/>
      <c r="D325" s="146"/>
      <c r="E325" s="146"/>
      <c r="F325" s="146"/>
      <c r="G325" s="146"/>
      <c r="H325" s="146"/>
      <c r="I325" s="146"/>
      <c r="J325" s="146"/>
      <c r="K325" s="147"/>
      <c r="L325" s="55">
        <v>25379</v>
      </c>
      <c r="M325" s="55"/>
      <c r="N325" s="55"/>
      <c r="O325" s="55"/>
      <c r="BK325" s="35"/>
      <c r="BL325" s="2" t="s">
        <v>1700</v>
      </c>
    </row>
    <row r="326" spans="1:64" s="3" customFormat="1" ht="15" x14ac:dyDescent="0.25">
      <c r="A326" s="145" t="s">
        <v>490</v>
      </c>
      <c r="B326" s="146"/>
      <c r="C326" s="146"/>
      <c r="D326" s="146"/>
      <c r="E326" s="146"/>
      <c r="F326" s="146"/>
      <c r="G326" s="146"/>
      <c r="H326" s="146"/>
      <c r="I326" s="146"/>
      <c r="J326" s="146"/>
      <c r="K326" s="147"/>
      <c r="L326" s="55">
        <v>121984</v>
      </c>
      <c r="M326" s="55"/>
      <c r="N326" s="55"/>
      <c r="O326" s="55"/>
      <c r="BK326" s="35"/>
      <c r="BL326" s="2" t="s">
        <v>490</v>
      </c>
    </row>
    <row r="327" spans="1:64" s="3" customFormat="1" ht="15" x14ac:dyDescent="0.25">
      <c r="A327" s="145" t="s">
        <v>1701</v>
      </c>
      <c r="B327" s="146"/>
      <c r="C327" s="146"/>
      <c r="D327" s="146"/>
      <c r="E327" s="146"/>
      <c r="F327" s="146"/>
      <c r="G327" s="146"/>
      <c r="H327" s="146"/>
      <c r="I327" s="146"/>
      <c r="J327" s="146"/>
      <c r="K327" s="147"/>
      <c r="L327" s="55"/>
      <c r="M327" s="55"/>
      <c r="N327" s="55"/>
      <c r="O327" s="55"/>
      <c r="BK327" s="35"/>
      <c r="BL327" s="2" t="s">
        <v>1701</v>
      </c>
    </row>
    <row r="328" spans="1:64" s="3" customFormat="1" ht="15" x14ac:dyDescent="0.25">
      <c r="A328" s="145" t="s">
        <v>1702</v>
      </c>
      <c r="B328" s="146"/>
      <c r="C328" s="146"/>
      <c r="D328" s="146"/>
      <c r="E328" s="146"/>
      <c r="F328" s="146"/>
      <c r="G328" s="146"/>
      <c r="H328" s="146"/>
      <c r="I328" s="146"/>
      <c r="J328" s="146"/>
      <c r="K328" s="147"/>
      <c r="L328" s="55">
        <v>591895</v>
      </c>
      <c r="M328" s="55"/>
      <c r="N328" s="55"/>
      <c r="O328" s="55">
        <v>591895</v>
      </c>
      <c r="BK328" s="35"/>
      <c r="BL328" s="2" t="s">
        <v>1702</v>
      </c>
    </row>
    <row r="329" spans="1:64" s="3" customFormat="1" ht="15" x14ac:dyDescent="0.25">
      <c r="A329" s="145" t="s">
        <v>1703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7"/>
      <c r="L329" s="55"/>
      <c r="M329" s="55"/>
      <c r="N329" s="55"/>
      <c r="O329" s="55"/>
      <c r="BK329" s="35"/>
      <c r="BL329" s="2" t="s">
        <v>1703</v>
      </c>
    </row>
    <row r="330" spans="1:64" s="3" customFormat="1" ht="22.5" x14ac:dyDescent="0.25">
      <c r="A330" s="145" t="s">
        <v>1704</v>
      </c>
      <c r="B330" s="146"/>
      <c r="C330" s="146"/>
      <c r="D330" s="146"/>
      <c r="E330" s="146"/>
      <c r="F330" s="146"/>
      <c r="G330" s="146"/>
      <c r="H330" s="146"/>
      <c r="I330" s="146"/>
      <c r="J330" s="146"/>
      <c r="K330" s="147"/>
      <c r="L330" s="55">
        <v>4129</v>
      </c>
      <c r="M330" s="55">
        <v>3642</v>
      </c>
      <c r="N330" s="55" t="s">
        <v>1421</v>
      </c>
      <c r="O330" s="55">
        <v>76</v>
      </c>
      <c r="BK330" s="35"/>
      <c r="BL330" s="2" t="s">
        <v>1704</v>
      </c>
    </row>
    <row r="331" spans="1:64" s="3" customFormat="1" ht="15" x14ac:dyDescent="0.25">
      <c r="A331" s="145" t="s">
        <v>1705</v>
      </c>
      <c r="B331" s="146"/>
      <c r="C331" s="146"/>
      <c r="D331" s="146"/>
      <c r="E331" s="146"/>
      <c r="F331" s="146"/>
      <c r="G331" s="146"/>
      <c r="H331" s="146"/>
      <c r="I331" s="146"/>
      <c r="J331" s="146"/>
      <c r="K331" s="147"/>
      <c r="L331" s="55">
        <v>4427</v>
      </c>
      <c r="M331" s="55"/>
      <c r="N331" s="55"/>
      <c r="O331" s="55"/>
      <c r="BK331" s="35"/>
      <c r="BL331" s="2" t="s">
        <v>1705</v>
      </c>
    </row>
    <row r="332" spans="1:64" s="3" customFormat="1" ht="15" x14ac:dyDescent="0.25">
      <c r="A332" s="145" t="s">
        <v>1706</v>
      </c>
      <c r="B332" s="146"/>
      <c r="C332" s="146"/>
      <c r="D332" s="146"/>
      <c r="E332" s="146"/>
      <c r="F332" s="146"/>
      <c r="G332" s="146"/>
      <c r="H332" s="146"/>
      <c r="I332" s="146"/>
      <c r="J332" s="146"/>
      <c r="K332" s="147"/>
      <c r="L332" s="55">
        <v>2634</v>
      </c>
      <c r="M332" s="55"/>
      <c r="N332" s="55"/>
      <c r="O332" s="55"/>
      <c r="BK332" s="35"/>
      <c r="BL332" s="2" t="s">
        <v>1706</v>
      </c>
    </row>
    <row r="333" spans="1:64" s="3" customFormat="1" ht="15" x14ac:dyDescent="0.25">
      <c r="A333" s="145" t="s">
        <v>490</v>
      </c>
      <c r="B333" s="146"/>
      <c r="C333" s="146"/>
      <c r="D333" s="146"/>
      <c r="E333" s="146"/>
      <c r="F333" s="146"/>
      <c r="G333" s="146"/>
      <c r="H333" s="146"/>
      <c r="I333" s="146"/>
      <c r="J333" s="146"/>
      <c r="K333" s="147"/>
      <c r="L333" s="55">
        <v>11190</v>
      </c>
      <c r="M333" s="55"/>
      <c r="N333" s="55"/>
      <c r="O333" s="55"/>
      <c r="BK333" s="35"/>
      <c r="BL333" s="2" t="s">
        <v>490</v>
      </c>
    </row>
    <row r="334" spans="1:64" s="3" customFormat="1" ht="15" x14ac:dyDescent="0.25">
      <c r="A334" s="145" t="s">
        <v>1707</v>
      </c>
      <c r="B334" s="146"/>
      <c r="C334" s="146"/>
      <c r="D334" s="146"/>
      <c r="E334" s="146"/>
      <c r="F334" s="146"/>
      <c r="G334" s="146"/>
      <c r="H334" s="146"/>
      <c r="I334" s="146"/>
      <c r="J334" s="146"/>
      <c r="K334" s="147"/>
      <c r="L334" s="55"/>
      <c r="M334" s="55"/>
      <c r="N334" s="55"/>
      <c r="O334" s="55"/>
      <c r="BK334" s="35"/>
      <c r="BL334" s="2" t="s">
        <v>1707</v>
      </c>
    </row>
    <row r="335" spans="1:64" s="3" customFormat="1" ht="15" x14ac:dyDescent="0.25">
      <c r="A335" s="145" t="s">
        <v>1708</v>
      </c>
      <c r="B335" s="146"/>
      <c r="C335" s="146"/>
      <c r="D335" s="146"/>
      <c r="E335" s="146"/>
      <c r="F335" s="146"/>
      <c r="G335" s="146"/>
      <c r="H335" s="146"/>
      <c r="I335" s="146"/>
      <c r="J335" s="146"/>
      <c r="K335" s="147"/>
      <c r="L335" s="55">
        <v>8506</v>
      </c>
      <c r="M335" s="55">
        <v>6308</v>
      </c>
      <c r="N335" s="55">
        <v>1063</v>
      </c>
      <c r="O335" s="55">
        <v>1135</v>
      </c>
      <c r="BK335" s="35"/>
      <c r="BL335" s="2" t="s">
        <v>1708</v>
      </c>
    </row>
    <row r="336" spans="1:64" s="3" customFormat="1" ht="15" x14ac:dyDescent="0.25">
      <c r="A336" s="145" t="s">
        <v>1709</v>
      </c>
      <c r="B336" s="146"/>
      <c r="C336" s="146"/>
      <c r="D336" s="146"/>
      <c r="E336" s="146"/>
      <c r="F336" s="146"/>
      <c r="G336" s="146"/>
      <c r="H336" s="146"/>
      <c r="I336" s="146"/>
      <c r="J336" s="146"/>
      <c r="K336" s="147"/>
      <c r="L336" s="55">
        <v>6119</v>
      </c>
      <c r="M336" s="55"/>
      <c r="N336" s="55"/>
      <c r="O336" s="55"/>
      <c r="BK336" s="35"/>
      <c r="BL336" s="2" t="s">
        <v>1709</v>
      </c>
    </row>
    <row r="337" spans="1:64" s="3" customFormat="1" ht="15" x14ac:dyDescent="0.25">
      <c r="A337" s="145" t="s">
        <v>1710</v>
      </c>
      <c r="B337" s="146"/>
      <c r="C337" s="146"/>
      <c r="D337" s="146"/>
      <c r="E337" s="146"/>
      <c r="F337" s="146"/>
      <c r="G337" s="146"/>
      <c r="H337" s="146"/>
      <c r="I337" s="146"/>
      <c r="J337" s="146"/>
      <c r="K337" s="147"/>
      <c r="L337" s="55">
        <v>3469</v>
      </c>
      <c r="M337" s="55"/>
      <c r="N337" s="55"/>
      <c r="O337" s="55"/>
      <c r="BK337" s="35"/>
      <c r="BL337" s="2" t="s">
        <v>1710</v>
      </c>
    </row>
    <row r="338" spans="1:64" s="3" customFormat="1" ht="15" x14ac:dyDescent="0.25">
      <c r="A338" s="145" t="s">
        <v>490</v>
      </c>
      <c r="B338" s="146"/>
      <c r="C338" s="146"/>
      <c r="D338" s="146"/>
      <c r="E338" s="146"/>
      <c r="F338" s="146"/>
      <c r="G338" s="146"/>
      <c r="H338" s="146"/>
      <c r="I338" s="146"/>
      <c r="J338" s="146"/>
      <c r="K338" s="147"/>
      <c r="L338" s="55">
        <v>18094</v>
      </c>
      <c r="M338" s="55"/>
      <c r="N338" s="55"/>
      <c r="O338" s="55"/>
      <c r="BK338" s="35"/>
      <c r="BL338" s="2" t="s">
        <v>490</v>
      </c>
    </row>
    <row r="339" spans="1:64" s="3" customFormat="1" ht="15" x14ac:dyDescent="0.25">
      <c r="A339" s="145" t="s">
        <v>500</v>
      </c>
      <c r="B339" s="146"/>
      <c r="C339" s="146"/>
      <c r="D339" s="146"/>
      <c r="E339" s="146"/>
      <c r="F339" s="146"/>
      <c r="G339" s="146"/>
      <c r="H339" s="146"/>
      <c r="I339" s="146"/>
      <c r="J339" s="146"/>
      <c r="K339" s="147"/>
      <c r="L339" s="55"/>
      <c r="M339" s="55"/>
      <c r="N339" s="55"/>
      <c r="O339" s="55"/>
      <c r="BK339" s="35"/>
      <c r="BL339" s="2" t="s">
        <v>500</v>
      </c>
    </row>
    <row r="340" spans="1:64" s="3" customFormat="1" ht="22.5" x14ac:dyDescent="0.25">
      <c r="A340" s="145" t="s">
        <v>1711</v>
      </c>
      <c r="B340" s="146"/>
      <c r="C340" s="146"/>
      <c r="D340" s="146"/>
      <c r="E340" s="146"/>
      <c r="F340" s="146"/>
      <c r="G340" s="146"/>
      <c r="H340" s="146"/>
      <c r="I340" s="146"/>
      <c r="J340" s="146"/>
      <c r="K340" s="147"/>
      <c r="L340" s="55">
        <v>19916</v>
      </c>
      <c r="M340" s="55">
        <v>10065</v>
      </c>
      <c r="N340" s="55" t="s">
        <v>1451</v>
      </c>
      <c r="O340" s="55">
        <v>9132</v>
      </c>
      <c r="BK340" s="35"/>
      <c r="BL340" s="2" t="s">
        <v>1711</v>
      </c>
    </row>
    <row r="341" spans="1:64" s="3" customFormat="1" ht="15" x14ac:dyDescent="0.25">
      <c r="A341" s="145" t="s">
        <v>1712</v>
      </c>
      <c r="B341" s="146"/>
      <c r="C341" s="146"/>
      <c r="D341" s="146"/>
      <c r="E341" s="146"/>
      <c r="F341" s="146"/>
      <c r="G341" s="146"/>
      <c r="H341" s="146"/>
      <c r="I341" s="146"/>
      <c r="J341" s="146"/>
      <c r="K341" s="147"/>
      <c r="L341" s="55">
        <v>11001</v>
      </c>
      <c r="M341" s="55"/>
      <c r="N341" s="55"/>
      <c r="O341" s="55"/>
      <c r="BK341" s="35"/>
      <c r="BL341" s="2" t="s">
        <v>1712</v>
      </c>
    </row>
    <row r="342" spans="1:64" s="3" customFormat="1" ht="15" x14ac:dyDescent="0.25">
      <c r="A342" s="145" t="s">
        <v>1713</v>
      </c>
      <c r="B342" s="146"/>
      <c r="C342" s="146"/>
      <c r="D342" s="146"/>
      <c r="E342" s="146"/>
      <c r="F342" s="146"/>
      <c r="G342" s="146"/>
      <c r="H342" s="146"/>
      <c r="I342" s="146"/>
      <c r="J342" s="146"/>
      <c r="K342" s="147"/>
      <c r="L342" s="55">
        <v>5602</v>
      </c>
      <c r="M342" s="55"/>
      <c r="N342" s="55"/>
      <c r="O342" s="55"/>
      <c r="BK342" s="35"/>
      <c r="BL342" s="2" t="s">
        <v>1713</v>
      </c>
    </row>
    <row r="343" spans="1:64" s="3" customFormat="1" ht="15" x14ac:dyDescent="0.25">
      <c r="A343" s="145" t="s">
        <v>490</v>
      </c>
      <c r="B343" s="146"/>
      <c r="C343" s="146"/>
      <c r="D343" s="146"/>
      <c r="E343" s="146"/>
      <c r="F343" s="146"/>
      <c r="G343" s="146"/>
      <c r="H343" s="146"/>
      <c r="I343" s="146"/>
      <c r="J343" s="146"/>
      <c r="K343" s="147"/>
      <c r="L343" s="55">
        <v>36519</v>
      </c>
      <c r="M343" s="55"/>
      <c r="N343" s="55"/>
      <c r="O343" s="55"/>
      <c r="BK343" s="35"/>
      <c r="BL343" s="2" t="s">
        <v>490</v>
      </c>
    </row>
    <row r="344" spans="1:64" s="3" customFormat="1" ht="15" x14ac:dyDescent="0.25">
      <c r="A344" s="145" t="s">
        <v>491</v>
      </c>
      <c r="B344" s="146"/>
      <c r="C344" s="146"/>
      <c r="D344" s="146"/>
      <c r="E344" s="146"/>
      <c r="F344" s="146"/>
      <c r="G344" s="146"/>
      <c r="H344" s="146"/>
      <c r="I344" s="146"/>
      <c r="J344" s="146"/>
      <c r="K344" s="147"/>
      <c r="L344" s="55"/>
      <c r="M344" s="55"/>
      <c r="N344" s="55"/>
      <c r="O344" s="55"/>
      <c r="BK344" s="35"/>
      <c r="BL344" s="2" t="s">
        <v>491</v>
      </c>
    </row>
    <row r="345" spans="1:64" s="3" customFormat="1" ht="22.5" x14ac:dyDescent="0.25">
      <c r="A345" s="145" t="s">
        <v>1714</v>
      </c>
      <c r="B345" s="146"/>
      <c r="C345" s="146"/>
      <c r="D345" s="146"/>
      <c r="E345" s="146"/>
      <c r="F345" s="146"/>
      <c r="G345" s="146"/>
      <c r="H345" s="146"/>
      <c r="I345" s="146"/>
      <c r="J345" s="146"/>
      <c r="K345" s="147"/>
      <c r="L345" s="55">
        <v>88057</v>
      </c>
      <c r="M345" s="55">
        <v>48349</v>
      </c>
      <c r="N345" s="55" t="s">
        <v>1715</v>
      </c>
      <c r="O345" s="55">
        <v>10444</v>
      </c>
      <c r="BK345" s="35"/>
      <c r="BL345" s="2" t="s">
        <v>1714</v>
      </c>
    </row>
    <row r="346" spans="1:64" s="3" customFormat="1" ht="15" x14ac:dyDescent="0.25">
      <c r="A346" s="145" t="s">
        <v>1716</v>
      </c>
      <c r="B346" s="146"/>
      <c r="C346" s="146"/>
      <c r="D346" s="146"/>
      <c r="E346" s="146"/>
      <c r="F346" s="146"/>
      <c r="G346" s="146"/>
      <c r="H346" s="146"/>
      <c r="I346" s="146"/>
      <c r="J346" s="146"/>
      <c r="K346" s="147"/>
      <c r="L346" s="55">
        <v>49988</v>
      </c>
      <c r="M346" s="55"/>
      <c r="N346" s="55"/>
      <c r="O346" s="55"/>
      <c r="BK346" s="35"/>
      <c r="BL346" s="2" t="s">
        <v>1716</v>
      </c>
    </row>
    <row r="347" spans="1:64" s="3" customFormat="1" ht="15" x14ac:dyDescent="0.25">
      <c r="A347" s="145" t="s">
        <v>1717</v>
      </c>
      <c r="B347" s="146"/>
      <c r="C347" s="146"/>
      <c r="D347" s="146"/>
      <c r="E347" s="146"/>
      <c r="F347" s="146"/>
      <c r="G347" s="146"/>
      <c r="H347" s="146"/>
      <c r="I347" s="146"/>
      <c r="J347" s="146"/>
      <c r="K347" s="147"/>
      <c r="L347" s="55">
        <v>33325</v>
      </c>
      <c r="M347" s="55"/>
      <c r="N347" s="55"/>
      <c r="O347" s="55"/>
      <c r="BK347" s="35"/>
      <c r="BL347" s="2" t="s">
        <v>1717</v>
      </c>
    </row>
    <row r="348" spans="1:64" s="3" customFormat="1" ht="15" x14ac:dyDescent="0.25">
      <c r="A348" s="145" t="s">
        <v>490</v>
      </c>
      <c r="B348" s="146"/>
      <c r="C348" s="146"/>
      <c r="D348" s="146"/>
      <c r="E348" s="146"/>
      <c r="F348" s="146"/>
      <c r="G348" s="146"/>
      <c r="H348" s="146"/>
      <c r="I348" s="146"/>
      <c r="J348" s="146"/>
      <c r="K348" s="147"/>
      <c r="L348" s="55">
        <v>171370</v>
      </c>
      <c r="M348" s="55"/>
      <c r="N348" s="55"/>
      <c r="O348" s="55"/>
      <c r="BK348" s="35"/>
      <c r="BL348" s="2" t="s">
        <v>490</v>
      </c>
    </row>
    <row r="349" spans="1:64" s="3" customFormat="1" ht="15" x14ac:dyDescent="0.25">
      <c r="A349" s="145" t="s">
        <v>485</v>
      </c>
      <c r="B349" s="146"/>
      <c r="C349" s="146"/>
      <c r="D349" s="146"/>
      <c r="E349" s="146"/>
      <c r="F349" s="146"/>
      <c r="G349" s="146"/>
      <c r="H349" s="146"/>
      <c r="I349" s="146"/>
      <c r="J349" s="146"/>
      <c r="K349" s="147"/>
      <c r="L349" s="55"/>
      <c r="M349" s="55"/>
      <c r="N349" s="55"/>
      <c r="O349" s="55"/>
      <c r="BK349" s="35"/>
      <c r="BL349" s="2" t="s">
        <v>485</v>
      </c>
    </row>
    <row r="350" spans="1:64" s="3" customFormat="1" ht="22.5" x14ac:dyDescent="0.25">
      <c r="A350" s="145" t="s">
        <v>1718</v>
      </c>
      <c r="B350" s="146"/>
      <c r="C350" s="146"/>
      <c r="D350" s="146"/>
      <c r="E350" s="146"/>
      <c r="F350" s="146"/>
      <c r="G350" s="146"/>
      <c r="H350" s="146"/>
      <c r="I350" s="146"/>
      <c r="J350" s="146"/>
      <c r="K350" s="147"/>
      <c r="L350" s="55">
        <v>592502</v>
      </c>
      <c r="M350" s="55">
        <v>252860</v>
      </c>
      <c r="N350" s="55" t="s">
        <v>1719</v>
      </c>
      <c r="O350" s="55">
        <v>320530</v>
      </c>
      <c r="BK350" s="35"/>
      <c r="BL350" s="2" t="s">
        <v>1718</v>
      </c>
    </row>
    <row r="351" spans="1:64" s="3" customFormat="1" ht="15" x14ac:dyDescent="0.25">
      <c r="A351" s="145" t="s">
        <v>1720</v>
      </c>
      <c r="B351" s="146"/>
      <c r="C351" s="146"/>
      <c r="D351" s="146"/>
      <c r="E351" s="146"/>
      <c r="F351" s="146"/>
      <c r="G351" s="146"/>
      <c r="H351" s="146"/>
      <c r="I351" s="146"/>
      <c r="J351" s="146"/>
      <c r="K351" s="147"/>
      <c r="L351" s="55">
        <v>309671</v>
      </c>
      <c r="M351" s="55"/>
      <c r="N351" s="55"/>
      <c r="O351" s="55"/>
      <c r="BK351" s="35"/>
      <c r="BL351" s="2" t="s">
        <v>1720</v>
      </c>
    </row>
    <row r="352" spans="1:64" s="3" customFormat="1" ht="15" x14ac:dyDescent="0.25">
      <c r="A352" s="145" t="s">
        <v>1721</v>
      </c>
      <c r="B352" s="146"/>
      <c r="C352" s="146"/>
      <c r="D352" s="146"/>
      <c r="E352" s="146"/>
      <c r="F352" s="146"/>
      <c r="G352" s="146"/>
      <c r="H352" s="146"/>
      <c r="I352" s="146"/>
      <c r="J352" s="146"/>
      <c r="K352" s="147"/>
      <c r="L352" s="55">
        <v>179720</v>
      </c>
      <c r="M352" s="55"/>
      <c r="N352" s="55"/>
      <c r="O352" s="55"/>
      <c r="BK352" s="35"/>
      <c r="BL352" s="2" t="s">
        <v>1721</v>
      </c>
    </row>
    <row r="353" spans="1:64" s="3" customFormat="1" ht="15" x14ac:dyDescent="0.25">
      <c r="A353" s="145" t="s">
        <v>490</v>
      </c>
      <c r="B353" s="146"/>
      <c r="C353" s="146"/>
      <c r="D353" s="146"/>
      <c r="E353" s="146"/>
      <c r="F353" s="146"/>
      <c r="G353" s="146"/>
      <c r="H353" s="146"/>
      <c r="I353" s="146"/>
      <c r="J353" s="146"/>
      <c r="K353" s="147"/>
      <c r="L353" s="55">
        <v>1081893</v>
      </c>
      <c r="M353" s="55"/>
      <c r="N353" s="55"/>
      <c r="O353" s="55"/>
      <c r="BK353" s="35"/>
      <c r="BL353" s="2" t="s">
        <v>490</v>
      </c>
    </row>
    <row r="354" spans="1:64" s="3" customFormat="1" ht="15" x14ac:dyDescent="0.25">
      <c r="A354" s="145" t="s">
        <v>508</v>
      </c>
      <c r="B354" s="146"/>
      <c r="C354" s="146"/>
      <c r="D354" s="146"/>
      <c r="E354" s="146"/>
      <c r="F354" s="146"/>
      <c r="G354" s="146"/>
      <c r="H354" s="146"/>
      <c r="I354" s="146"/>
      <c r="J354" s="146"/>
      <c r="K354" s="147"/>
      <c r="L354" s="55"/>
      <c r="M354" s="55"/>
      <c r="N354" s="55"/>
      <c r="O354" s="55"/>
      <c r="BK354" s="35"/>
      <c r="BL354" s="2" t="s">
        <v>508</v>
      </c>
    </row>
    <row r="355" spans="1:64" s="3" customFormat="1" ht="22.5" x14ac:dyDescent="0.25">
      <c r="A355" s="145" t="s">
        <v>1722</v>
      </c>
      <c r="B355" s="146"/>
      <c r="C355" s="146"/>
      <c r="D355" s="146"/>
      <c r="E355" s="146"/>
      <c r="F355" s="146"/>
      <c r="G355" s="146"/>
      <c r="H355" s="146"/>
      <c r="I355" s="146"/>
      <c r="J355" s="146"/>
      <c r="K355" s="147"/>
      <c r="L355" s="55">
        <v>37296</v>
      </c>
      <c r="M355" s="55">
        <v>33522</v>
      </c>
      <c r="N355" s="55" t="s">
        <v>1723</v>
      </c>
      <c r="O355" s="55">
        <v>3108</v>
      </c>
      <c r="BK355" s="35"/>
      <c r="BL355" s="2" t="s">
        <v>1722</v>
      </c>
    </row>
    <row r="356" spans="1:64" s="3" customFormat="1" ht="15" x14ac:dyDescent="0.25">
      <c r="A356" s="145" t="s">
        <v>1724</v>
      </c>
      <c r="B356" s="146"/>
      <c r="C356" s="146"/>
      <c r="D356" s="146"/>
      <c r="E356" s="146"/>
      <c r="F356" s="146"/>
      <c r="G356" s="146"/>
      <c r="H356" s="146"/>
      <c r="I356" s="146"/>
      <c r="J356" s="146"/>
      <c r="K356" s="147"/>
      <c r="L356" s="55">
        <v>34369</v>
      </c>
      <c r="M356" s="55"/>
      <c r="N356" s="55"/>
      <c r="O356" s="55"/>
      <c r="BK356" s="35"/>
      <c r="BL356" s="2" t="s">
        <v>1724</v>
      </c>
    </row>
    <row r="357" spans="1:64" s="3" customFormat="1" ht="15" x14ac:dyDescent="0.25">
      <c r="A357" s="145" t="s">
        <v>1725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7"/>
      <c r="L357" s="55">
        <v>19543</v>
      </c>
      <c r="M357" s="55"/>
      <c r="N357" s="55"/>
      <c r="O357" s="55"/>
      <c r="BK357" s="35"/>
      <c r="BL357" s="2" t="s">
        <v>1725</v>
      </c>
    </row>
    <row r="358" spans="1:64" s="3" customFormat="1" ht="15" x14ac:dyDescent="0.25">
      <c r="A358" s="145" t="s">
        <v>490</v>
      </c>
      <c r="B358" s="146"/>
      <c r="C358" s="146"/>
      <c r="D358" s="146"/>
      <c r="E358" s="146"/>
      <c r="F358" s="146"/>
      <c r="G358" s="146"/>
      <c r="H358" s="146"/>
      <c r="I358" s="146"/>
      <c r="J358" s="146"/>
      <c r="K358" s="147"/>
      <c r="L358" s="55">
        <v>91208</v>
      </c>
      <c r="M358" s="55"/>
      <c r="N358" s="55"/>
      <c r="O358" s="55"/>
      <c r="BK358" s="35"/>
      <c r="BL358" s="2" t="s">
        <v>490</v>
      </c>
    </row>
    <row r="359" spans="1:64" s="3" customFormat="1" ht="15" x14ac:dyDescent="0.25">
      <c r="A359" s="145" t="s">
        <v>504</v>
      </c>
      <c r="B359" s="146"/>
      <c r="C359" s="146"/>
      <c r="D359" s="146"/>
      <c r="E359" s="146"/>
      <c r="F359" s="146"/>
      <c r="G359" s="146"/>
      <c r="H359" s="146"/>
      <c r="I359" s="146"/>
      <c r="J359" s="146"/>
      <c r="K359" s="147"/>
      <c r="L359" s="55"/>
      <c r="M359" s="55"/>
      <c r="N359" s="55"/>
      <c r="O359" s="55"/>
      <c r="BK359" s="35"/>
      <c r="BL359" s="2" t="s">
        <v>504</v>
      </c>
    </row>
    <row r="360" spans="1:64" s="3" customFormat="1" ht="15" x14ac:dyDescent="0.25">
      <c r="A360" s="145" t="s">
        <v>1726</v>
      </c>
      <c r="B360" s="146"/>
      <c r="C360" s="146"/>
      <c r="D360" s="146"/>
      <c r="E360" s="146"/>
      <c r="F360" s="146"/>
      <c r="G360" s="146"/>
      <c r="H360" s="146"/>
      <c r="I360" s="146"/>
      <c r="J360" s="146"/>
      <c r="K360" s="147"/>
      <c r="L360" s="55">
        <v>36469</v>
      </c>
      <c r="M360" s="55">
        <v>17952</v>
      </c>
      <c r="N360" s="55">
        <v>12100</v>
      </c>
      <c r="O360" s="55">
        <v>6417</v>
      </c>
      <c r="BK360" s="35"/>
      <c r="BL360" s="2" t="s">
        <v>1726</v>
      </c>
    </row>
    <row r="361" spans="1:64" s="3" customFormat="1" ht="15" x14ac:dyDescent="0.25">
      <c r="A361" s="145" t="s">
        <v>1727</v>
      </c>
      <c r="B361" s="146"/>
      <c r="C361" s="146"/>
      <c r="D361" s="146"/>
      <c r="E361" s="146"/>
      <c r="F361" s="146"/>
      <c r="G361" s="146"/>
      <c r="H361" s="146"/>
      <c r="I361" s="146"/>
      <c r="J361" s="146"/>
      <c r="K361" s="147"/>
      <c r="L361" s="55">
        <v>17952</v>
      </c>
      <c r="M361" s="55"/>
      <c r="N361" s="55"/>
      <c r="O361" s="55"/>
      <c r="BK361" s="35"/>
      <c r="BL361" s="2" t="s">
        <v>1727</v>
      </c>
    </row>
    <row r="362" spans="1:64" s="3" customFormat="1" ht="15" x14ac:dyDescent="0.25">
      <c r="A362" s="145" t="s">
        <v>1728</v>
      </c>
      <c r="B362" s="146"/>
      <c r="C362" s="146"/>
      <c r="D362" s="146"/>
      <c r="E362" s="146"/>
      <c r="F362" s="146"/>
      <c r="G362" s="146"/>
      <c r="H362" s="146"/>
      <c r="I362" s="146"/>
      <c r="J362" s="146"/>
      <c r="K362" s="147"/>
      <c r="L362" s="55">
        <v>8796</v>
      </c>
      <c r="M362" s="55"/>
      <c r="N362" s="55"/>
      <c r="O362" s="55"/>
      <c r="BK362" s="35"/>
      <c r="BL362" s="2" t="s">
        <v>1728</v>
      </c>
    </row>
    <row r="363" spans="1:64" s="3" customFormat="1" ht="15" x14ac:dyDescent="0.25">
      <c r="A363" s="145" t="s">
        <v>490</v>
      </c>
      <c r="B363" s="146"/>
      <c r="C363" s="146"/>
      <c r="D363" s="146"/>
      <c r="E363" s="146"/>
      <c r="F363" s="146"/>
      <c r="G363" s="146"/>
      <c r="H363" s="146"/>
      <c r="I363" s="146"/>
      <c r="J363" s="146"/>
      <c r="K363" s="147"/>
      <c r="L363" s="55">
        <v>63217</v>
      </c>
      <c r="M363" s="55"/>
      <c r="N363" s="55"/>
      <c r="O363" s="55"/>
      <c r="BK363" s="35"/>
      <c r="BL363" s="2" t="s">
        <v>490</v>
      </c>
    </row>
    <row r="364" spans="1:64" s="3" customFormat="1" ht="15" x14ac:dyDescent="0.25">
      <c r="A364" s="145" t="s">
        <v>1729</v>
      </c>
      <c r="B364" s="146"/>
      <c r="C364" s="146"/>
      <c r="D364" s="146"/>
      <c r="E364" s="146"/>
      <c r="F364" s="146"/>
      <c r="G364" s="146"/>
      <c r="H364" s="146"/>
      <c r="I364" s="146"/>
      <c r="J364" s="146"/>
      <c r="K364" s="147"/>
      <c r="L364" s="55"/>
      <c r="M364" s="55"/>
      <c r="N364" s="55"/>
      <c r="O364" s="55"/>
      <c r="BK364" s="35"/>
      <c r="BL364" s="2" t="s">
        <v>1729</v>
      </c>
    </row>
    <row r="365" spans="1:64" s="3" customFormat="1" ht="22.5" x14ac:dyDescent="0.25">
      <c r="A365" s="145" t="s">
        <v>1730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7"/>
      <c r="L365" s="55">
        <v>57543</v>
      </c>
      <c r="M365" s="55">
        <v>1989</v>
      </c>
      <c r="N365" s="55" t="s">
        <v>1640</v>
      </c>
      <c r="O365" s="55">
        <v>47748</v>
      </c>
      <c r="BK365" s="35"/>
      <c r="BL365" s="2" t="s">
        <v>1730</v>
      </c>
    </row>
    <row r="366" spans="1:64" s="3" customFormat="1" ht="15" x14ac:dyDescent="0.25">
      <c r="A366" s="145" t="s">
        <v>1731</v>
      </c>
      <c r="B366" s="146"/>
      <c r="C366" s="146"/>
      <c r="D366" s="146"/>
      <c r="E366" s="146"/>
      <c r="F366" s="146"/>
      <c r="G366" s="146"/>
      <c r="H366" s="146"/>
      <c r="I366" s="146"/>
      <c r="J366" s="146"/>
      <c r="K366" s="147"/>
      <c r="L366" s="55">
        <v>6915</v>
      </c>
      <c r="M366" s="55"/>
      <c r="N366" s="55"/>
      <c r="O366" s="55"/>
      <c r="BK366" s="35"/>
      <c r="BL366" s="2" t="s">
        <v>1731</v>
      </c>
    </row>
    <row r="367" spans="1:64" s="3" customFormat="1" ht="15" x14ac:dyDescent="0.25">
      <c r="A367" s="145" t="s">
        <v>1732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7"/>
      <c r="L367" s="55">
        <v>6303</v>
      </c>
      <c r="M367" s="55"/>
      <c r="N367" s="55"/>
      <c r="O367" s="55"/>
      <c r="BK367" s="35"/>
      <c r="BL367" s="2" t="s">
        <v>1732</v>
      </c>
    </row>
    <row r="368" spans="1:64" s="3" customFormat="1" ht="15" x14ac:dyDescent="0.25">
      <c r="A368" s="145" t="s">
        <v>490</v>
      </c>
      <c r="B368" s="146"/>
      <c r="C368" s="146"/>
      <c r="D368" s="146"/>
      <c r="E368" s="146"/>
      <c r="F368" s="146"/>
      <c r="G368" s="146"/>
      <c r="H368" s="146"/>
      <c r="I368" s="146"/>
      <c r="J368" s="146"/>
      <c r="K368" s="147"/>
      <c r="L368" s="55">
        <v>70761</v>
      </c>
      <c r="M368" s="55"/>
      <c r="N368" s="55"/>
      <c r="O368" s="55"/>
      <c r="BK368" s="35"/>
      <c r="BL368" s="2" t="s">
        <v>490</v>
      </c>
    </row>
    <row r="369" spans="1:65" s="3" customFormat="1" ht="15" x14ac:dyDescent="0.25">
      <c r="A369" s="145" t="s">
        <v>513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7"/>
      <c r="L369" s="55">
        <v>2258131</v>
      </c>
      <c r="M369" s="55"/>
      <c r="N369" s="55"/>
      <c r="O369" s="55"/>
      <c r="BK369" s="35"/>
      <c r="BL369" s="2" t="s">
        <v>513</v>
      </c>
    </row>
    <row r="370" spans="1:65" s="3" customFormat="1" ht="15" x14ac:dyDescent="0.25">
      <c r="A370" s="145" t="s">
        <v>514</v>
      </c>
      <c r="B370" s="146"/>
      <c r="C370" s="146"/>
      <c r="D370" s="146"/>
      <c r="E370" s="146"/>
      <c r="F370" s="146"/>
      <c r="G370" s="146"/>
      <c r="H370" s="146"/>
      <c r="I370" s="146"/>
      <c r="J370" s="146"/>
      <c r="K370" s="147"/>
      <c r="L370" s="55"/>
      <c r="M370" s="55"/>
      <c r="N370" s="55"/>
      <c r="O370" s="55"/>
      <c r="BK370" s="35"/>
      <c r="BL370" s="2" t="s">
        <v>514</v>
      </c>
    </row>
    <row r="371" spans="1:65" s="3" customFormat="1" ht="15" x14ac:dyDescent="0.25">
      <c r="A371" s="145" t="s">
        <v>515</v>
      </c>
      <c r="B371" s="146"/>
      <c r="C371" s="146"/>
      <c r="D371" s="146"/>
      <c r="E371" s="146"/>
      <c r="F371" s="146"/>
      <c r="G371" s="146"/>
      <c r="H371" s="146"/>
      <c r="I371" s="146"/>
      <c r="J371" s="146"/>
      <c r="K371" s="147"/>
      <c r="L371" s="55">
        <v>419155</v>
      </c>
      <c r="M371" s="55"/>
      <c r="N371" s="55"/>
      <c r="O371" s="55"/>
      <c r="BK371" s="35"/>
      <c r="BL371" s="2" t="s">
        <v>515</v>
      </c>
    </row>
    <row r="372" spans="1:65" s="3" customFormat="1" ht="15" x14ac:dyDescent="0.25">
      <c r="A372" s="145" t="s">
        <v>516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7"/>
      <c r="L372" s="55">
        <v>993631</v>
      </c>
      <c r="M372" s="55"/>
      <c r="N372" s="55"/>
      <c r="O372" s="55"/>
      <c r="BK372" s="35"/>
      <c r="BL372" s="2" t="s">
        <v>516</v>
      </c>
    </row>
    <row r="373" spans="1:65" s="3" customFormat="1" ht="15" x14ac:dyDescent="0.25">
      <c r="A373" s="145" t="s">
        <v>517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7"/>
      <c r="L373" s="55">
        <v>71600</v>
      </c>
      <c r="M373" s="55"/>
      <c r="N373" s="55"/>
      <c r="O373" s="55"/>
      <c r="BK373" s="35"/>
      <c r="BL373" s="2" t="s">
        <v>517</v>
      </c>
    </row>
    <row r="374" spans="1:65" s="3" customFormat="1" ht="15" x14ac:dyDescent="0.25">
      <c r="A374" s="145" t="s">
        <v>518</v>
      </c>
      <c r="B374" s="146"/>
      <c r="C374" s="146"/>
      <c r="D374" s="146"/>
      <c r="E374" s="146"/>
      <c r="F374" s="146"/>
      <c r="G374" s="146"/>
      <c r="H374" s="146"/>
      <c r="I374" s="146"/>
      <c r="J374" s="146"/>
      <c r="K374" s="147"/>
      <c r="L374" s="55">
        <v>32116</v>
      </c>
      <c r="M374" s="55"/>
      <c r="N374" s="55"/>
      <c r="O374" s="55"/>
      <c r="BK374" s="35"/>
      <c r="BL374" s="2" t="s">
        <v>518</v>
      </c>
    </row>
    <row r="375" spans="1:65" s="3" customFormat="1" ht="15" x14ac:dyDescent="0.25">
      <c r="A375" s="145" t="s">
        <v>519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>
        <v>488974</v>
      </c>
      <c r="M375" s="55"/>
      <c r="N375" s="55"/>
      <c r="O375" s="55"/>
      <c r="BK375" s="35"/>
      <c r="BL375" s="2" t="s">
        <v>519</v>
      </c>
    </row>
    <row r="376" spans="1:65" s="3" customFormat="1" ht="15" x14ac:dyDescent="0.25">
      <c r="A376" s="145" t="s">
        <v>520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>
        <v>284771</v>
      </c>
      <c r="M376" s="55"/>
      <c r="N376" s="55"/>
      <c r="O376" s="55"/>
      <c r="BK376" s="35"/>
      <c r="BL376" s="2" t="s">
        <v>520</v>
      </c>
    </row>
    <row r="377" spans="1:65" s="3" customFormat="1" ht="15" x14ac:dyDescent="0.25">
      <c r="A377" s="145" t="s">
        <v>521</v>
      </c>
      <c r="B377" s="146"/>
      <c r="C377" s="146"/>
      <c r="D377" s="146"/>
      <c r="E377" s="146"/>
      <c r="F377" s="146"/>
      <c r="G377" s="146"/>
      <c r="H377" s="146"/>
      <c r="I377" s="146"/>
      <c r="J377" s="146"/>
      <c r="K377" s="147"/>
      <c r="L377" s="55">
        <v>117423</v>
      </c>
      <c r="M377" s="55"/>
      <c r="N377" s="55"/>
      <c r="O377" s="55"/>
      <c r="BK377" s="35"/>
      <c r="BL377" s="2" t="s">
        <v>521</v>
      </c>
    </row>
    <row r="378" spans="1:65" s="3" customFormat="1" ht="15" x14ac:dyDescent="0.25">
      <c r="A378" s="142" t="s">
        <v>513</v>
      </c>
      <c r="B378" s="143"/>
      <c r="C378" s="143"/>
      <c r="D378" s="143"/>
      <c r="E378" s="143"/>
      <c r="F378" s="143"/>
      <c r="G378" s="143"/>
      <c r="H378" s="143"/>
      <c r="I378" s="143"/>
      <c r="J378" s="143"/>
      <c r="K378" s="144"/>
      <c r="L378" s="33">
        <v>2375554</v>
      </c>
      <c r="M378" s="33"/>
      <c r="N378" s="33"/>
      <c r="O378" s="33"/>
      <c r="BK378" s="35"/>
      <c r="BM378" s="35" t="s">
        <v>513</v>
      </c>
    </row>
    <row r="379" spans="1:65" s="3" customFormat="1" ht="15" x14ac:dyDescent="0.25">
      <c r="A379" s="145" t="s">
        <v>522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49887</v>
      </c>
      <c r="M379" s="55"/>
      <c r="N379" s="55"/>
      <c r="O379" s="55"/>
      <c r="BK379" s="35"/>
      <c r="BL379" s="2" t="s">
        <v>522</v>
      </c>
      <c r="BM379" s="35"/>
    </row>
    <row r="380" spans="1:65" s="3" customFormat="1" ht="15" x14ac:dyDescent="0.25">
      <c r="A380" s="145" t="s">
        <v>523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>
        <v>83144</v>
      </c>
      <c r="M380" s="55"/>
      <c r="N380" s="55"/>
      <c r="O380" s="55"/>
      <c r="BK380" s="35"/>
      <c r="BL380" s="2" t="s">
        <v>523</v>
      </c>
      <c r="BM380" s="35"/>
    </row>
    <row r="381" spans="1:65" s="3" customFormat="1" ht="15" x14ac:dyDescent="0.25">
      <c r="A381" s="145" t="s">
        <v>524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7"/>
      <c r="L381" s="55">
        <v>59389</v>
      </c>
      <c r="M381" s="55"/>
      <c r="N381" s="55"/>
      <c r="O381" s="55"/>
      <c r="BK381" s="35"/>
      <c r="BL381" s="2" t="s">
        <v>524</v>
      </c>
      <c r="BM381" s="35"/>
    </row>
    <row r="382" spans="1:65" s="3" customFormat="1" ht="15" x14ac:dyDescent="0.25">
      <c r="A382" s="145" t="s">
        <v>525</v>
      </c>
      <c r="B382" s="146"/>
      <c r="C382" s="146"/>
      <c r="D382" s="146"/>
      <c r="E382" s="146"/>
      <c r="F382" s="146"/>
      <c r="G382" s="146"/>
      <c r="H382" s="146"/>
      <c r="I382" s="146"/>
      <c r="J382" s="146"/>
      <c r="K382" s="147"/>
      <c r="L382" s="55">
        <v>47511</v>
      </c>
      <c r="M382" s="55"/>
      <c r="N382" s="55"/>
      <c r="O382" s="55"/>
      <c r="BK382" s="35"/>
      <c r="BL382" s="2" t="s">
        <v>525</v>
      </c>
      <c r="BM382" s="35"/>
    </row>
    <row r="383" spans="1:65" s="3" customFormat="1" ht="15" x14ac:dyDescent="0.25">
      <c r="A383" s="142" t="s">
        <v>513</v>
      </c>
      <c r="B383" s="143"/>
      <c r="C383" s="143"/>
      <c r="D383" s="143"/>
      <c r="E383" s="143"/>
      <c r="F383" s="143"/>
      <c r="G383" s="143"/>
      <c r="H383" s="143"/>
      <c r="I383" s="143"/>
      <c r="J383" s="143"/>
      <c r="K383" s="144"/>
      <c r="L383" s="33">
        <v>2615485</v>
      </c>
      <c r="M383" s="33"/>
      <c r="N383" s="33"/>
      <c r="O383" s="33"/>
      <c r="BK383" s="35"/>
      <c r="BM383" s="35" t="s">
        <v>513</v>
      </c>
    </row>
    <row r="384" spans="1:65" s="3" customFormat="1" ht="15" x14ac:dyDescent="0.25">
      <c r="A384" s="145" t="s">
        <v>526</v>
      </c>
      <c r="B384" s="146"/>
      <c r="C384" s="146"/>
      <c r="D384" s="146"/>
      <c r="E384" s="146"/>
      <c r="F384" s="146"/>
      <c r="G384" s="146"/>
      <c r="H384" s="146"/>
      <c r="I384" s="146"/>
      <c r="J384" s="146"/>
      <c r="K384" s="147"/>
      <c r="L384" s="55">
        <v>78465</v>
      </c>
      <c r="M384" s="55"/>
      <c r="N384" s="55"/>
      <c r="O384" s="55"/>
      <c r="BK384" s="35"/>
      <c r="BL384" s="2" t="s">
        <v>526</v>
      </c>
      <c r="BM384" s="35"/>
    </row>
    <row r="385" spans="1:66" s="3" customFormat="1" ht="15" x14ac:dyDescent="0.25">
      <c r="A385" s="142" t="s">
        <v>527</v>
      </c>
      <c r="B385" s="143"/>
      <c r="C385" s="143"/>
      <c r="D385" s="143"/>
      <c r="E385" s="143"/>
      <c r="F385" s="143"/>
      <c r="G385" s="143"/>
      <c r="H385" s="143"/>
      <c r="I385" s="143"/>
      <c r="J385" s="143"/>
      <c r="K385" s="144"/>
      <c r="L385" s="33">
        <v>2693950</v>
      </c>
      <c r="M385" s="33"/>
      <c r="N385" s="33"/>
      <c r="O385" s="33"/>
      <c r="BK385" s="35"/>
      <c r="BM385" s="35" t="s">
        <v>527</v>
      </c>
    </row>
    <row r="386" spans="1:66" s="3" customFormat="1" ht="15" x14ac:dyDescent="0.25">
      <c r="A386" s="145" t="s">
        <v>528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7"/>
      <c r="L386" s="55">
        <v>538790</v>
      </c>
      <c r="M386" s="55"/>
      <c r="N386" s="55"/>
      <c r="O386" s="55"/>
      <c r="BK386" s="35"/>
      <c r="BL386" s="2" t="s">
        <v>528</v>
      </c>
      <c r="BM386" s="35"/>
    </row>
    <row r="387" spans="1:66" s="3" customFormat="1" ht="15" x14ac:dyDescent="0.25">
      <c r="A387" s="142" t="s">
        <v>529</v>
      </c>
      <c r="B387" s="143"/>
      <c r="C387" s="143"/>
      <c r="D387" s="143"/>
      <c r="E387" s="143"/>
      <c r="F387" s="143"/>
      <c r="G387" s="143"/>
      <c r="H387" s="143"/>
      <c r="I387" s="143"/>
      <c r="J387" s="143"/>
      <c r="K387" s="144"/>
      <c r="L387" s="33">
        <v>3232740</v>
      </c>
      <c r="M387" s="33"/>
      <c r="N387" s="33"/>
      <c r="O387" s="33"/>
      <c r="BK387" s="35"/>
      <c r="BM387" s="35"/>
      <c r="BN387" s="35" t="s">
        <v>529</v>
      </c>
    </row>
    <row r="388" spans="1:66" s="3" customFormat="1" ht="53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66" s="3" customFormat="1" ht="15" x14ac:dyDescent="0.25">
      <c r="A389" s="4"/>
      <c r="B389" s="4"/>
      <c r="C389" s="4"/>
      <c r="D389" s="4"/>
      <c r="E389" s="4"/>
      <c r="F389" s="4"/>
      <c r="G389" s="4"/>
      <c r="H389" s="8"/>
      <c r="I389" s="56"/>
      <c r="J389" s="56"/>
      <c r="K389" s="56"/>
      <c r="L389" s="56"/>
      <c r="M389" s="4"/>
      <c r="N389" s="4"/>
      <c r="O389" s="4"/>
    </row>
  </sheetData>
  <mergeCells count="290">
    <mergeCell ref="A384:K384"/>
    <mergeCell ref="A385:K385"/>
    <mergeCell ref="A386:K386"/>
    <mergeCell ref="A387:K387"/>
    <mergeCell ref="A379:K379"/>
    <mergeCell ref="A380:K380"/>
    <mergeCell ref="A381:K381"/>
    <mergeCell ref="A382:K382"/>
    <mergeCell ref="A383:K38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A364:K364"/>
    <mergeCell ref="A365:K365"/>
    <mergeCell ref="A366:K366"/>
    <mergeCell ref="A367:K367"/>
    <mergeCell ref="A368:K368"/>
    <mergeCell ref="A359:K359"/>
    <mergeCell ref="A360:K360"/>
    <mergeCell ref="A361:K361"/>
    <mergeCell ref="A362:K362"/>
    <mergeCell ref="A363:K363"/>
    <mergeCell ref="A354:K354"/>
    <mergeCell ref="A355:K355"/>
    <mergeCell ref="A356:K356"/>
    <mergeCell ref="A357:K357"/>
    <mergeCell ref="A358:K358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C291:E291"/>
    <mergeCell ref="C295:E295"/>
    <mergeCell ref="C296:E296"/>
    <mergeCell ref="C297:E297"/>
    <mergeCell ref="C298:E298"/>
    <mergeCell ref="C283:E283"/>
    <mergeCell ref="C284:E284"/>
    <mergeCell ref="C285:E285"/>
    <mergeCell ref="C289:E289"/>
    <mergeCell ref="C290:E290"/>
    <mergeCell ref="C275:E275"/>
    <mergeCell ref="C276:E276"/>
    <mergeCell ref="C277:E277"/>
    <mergeCell ref="C281:E281"/>
    <mergeCell ref="C282:E282"/>
    <mergeCell ref="C264:E264"/>
    <mergeCell ref="C268:E268"/>
    <mergeCell ref="C269:E269"/>
    <mergeCell ref="C270:E270"/>
    <mergeCell ref="C274:E274"/>
    <mergeCell ref="C259:E259"/>
    <mergeCell ref="C260:E260"/>
    <mergeCell ref="C261:E261"/>
    <mergeCell ref="A262:O262"/>
    <mergeCell ref="A263:O263"/>
    <mergeCell ref="C251:E251"/>
    <mergeCell ref="C255:E255"/>
    <mergeCell ref="C256:E256"/>
    <mergeCell ref="C257:E257"/>
    <mergeCell ref="C258:E258"/>
    <mergeCell ref="A243:O243"/>
    <mergeCell ref="A244:O244"/>
    <mergeCell ref="C245:E245"/>
    <mergeCell ref="C249:E249"/>
    <mergeCell ref="C250:E250"/>
    <mergeCell ref="C238:E238"/>
    <mergeCell ref="C239:E239"/>
    <mergeCell ref="C240:E240"/>
    <mergeCell ref="C241:E241"/>
    <mergeCell ref="C242:E242"/>
    <mergeCell ref="C230:E230"/>
    <mergeCell ref="C234:E234"/>
    <mergeCell ref="C235:E235"/>
    <mergeCell ref="C236:E236"/>
    <mergeCell ref="C237:E237"/>
    <mergeCell ref="A219:O219"/>
    <mergeCell ref="C220:E220"/>
    <mergeCell ref="C224:E224"/>
    <mergeCell ref="C225:E225"/>
    <mergeCell ref="C229:E229"/>
    <mergeCell ref="C214:E214"/>
    <mergeCell ref="C215:E215"/>
    <mergeCell ref="C216:E216"/>
    <mergeCell ref="C217:E217"/>
    <mergeCell ref="C218:E218"/>
    <mergeCell ref="C206:E206"/>
    <mergeCell ref="C210:E210"/>
    <mergeCell ref="C211:E211"/>
    <mergeCell ref="C212:E212"/>
    <mergeCell ref="C213:E213"/>
    <mergeCell ref="A195:O195"/>
    <mergeCell ref="C196:E196"/>
    <mergeCell ref="C200:E200"/>
    <mergeCell ref="C201:E201"/>
    <mergeCell ref="C205:E205"/>
    <mergeCell ref="C190:E190"/>
    <mergeCell ref="C191:E191"/>
    <mergeCell ref="C192:E192"/>
    <mergeCell ref="C193:E193"/>
    <mergeCell ref="C194:E194"/>
    <mergeCell ref="C182:E182"/>
    <mergeCell ref="C186:E186"/>
    <mergeCell ref="C187:E187"/>
    <mergeCell ref="C188:E188"/>
    <mergeCell ref="C189:E189"/>
    <mergeCell ref="C171:E171"/>
    <mergeCell ref="C175:E175"/>
    <mergeCell ref="C176:E176"/>
    <mergeCell ref="C180:E180"/>
    <mergeCell ref="C181:E181"/>
    <mergeCell ref="C160:E160"/>
    <mergeCell ref="C161:E161"/>
    <mergeCell ref="C165:E165"/>
    <mergeCell ref="C166:E166"/>
    <mergeCell ref="C170:E170"/>
    <mergeCell ref="C152:E152"/>
    <mergeCell ref="C153:E153"/>
    <mergeCell ref="C154:E154"/>
    <mergeCell ref="A155:O155"/>
    <mergeCell ref="C156:E156"/>
    <mergeCell ref="C147:E147"/>
    <mergeCell ref="C148:E148"/>
    <mergeCell ref="C149:E149"/>
    <mergeCell ref="C150:E150"/>
    <mergeCell ref="C151:E151"/>
    <mergeCell ref="C136:E136"/>
    <mergeCell ref="C140:E140"/>
    <mergeCell ref="C141:E141"/>
    <mergeCell ref="C142:E142"/>
    <mergeCell ref="C146:E146"/>
    <mergeCell ref="A125:O125"/>
    <mergeCell ref="C126:E126"/>
    <mergeCell ref="C130:E130"/>
    <mergeCell ref="C131:E131"/>
    <mergeCell ref="C135:E135"/>
    <mergeCell ref="C120:E120"/>
    <mergeCell ref="A121:O121"/>
    <mergeCell ref="A122:O122"/>
    <mergeCell ref="A123:O123"/>
    <mergeCell ref="A124:O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2:E102"/>
    <mergeCell ref="A103:O103"/>
    <mergeCell ref="C104:E104"/>
    <mergeCell ref="C108:E108"/>
    <mergeCell ref="C109:E109"/>
    <mergeCell ref="C97:E97"/>
    <mergeCell ref="C98:E98"/>
    <mergeCell ref="C99:E99"/>
    <mergeCell ref="C100:E100"/>
    <mergeCell ref="C101:E101"/>
    <mergeCell ref="C89:E89"/>
    <mergeCell ref="C90:E90"/>
    <mergeCell ref="C91:E91"/>
    <mergeCell ref="C92:E92"/>
    <mergeCell ref="C96:E96"/>
    <mergeCell ref="C81:E81"/>
    <mergeCell ref="C82:E82"/>
    <mergeCell ref="C83:E83"/>
    <mergeCell ref="C84:E84"/>
    <mergeCell ref="C88:E88"/>
    <mergeCell ref="C73:E73"/>
    <mergeCell ref="C74:E74"/>
    <mergeCell ref="A75:O75"/>
    <mergeCell ref="A76:O76"/>
    <mergeCell ref="C77:E77"/>
    <mergeCell ref="C68:E68"/>
    <mergeCell ref="C69:E69"/>
    <mergeCell ref="C70:E70"/>
    <mergeCell ref="C71:E71"/>
    <mergeCell ref="C72:E72"/>
    <mergeCell ref="C57:E57"/>
    <mergeCell ref="C61:E61"/>
    <mergeCell ref="C62:E62"/>
    <mergeCell ref="A63:O63"/>
    <mergeCell ref="C64:E64"/>
    <mergeCell ref="C49:E49"/>
    <mergeCell ref="C53:E53"/>
    <mergeCell ref="C54:E54"/>
    <mergeCell ref="C55:E55"/>
    <mergeCell ref="A56:O56"/>
    <mergeCell ref="C41:E41"/>
    <mergeCell ref="C45:E45"/>
    <mergeCell ref="C46:E46"/>
    <mergeCell ref="C47:E47"/>
    <mergeCell ref="C48:E48"/>
    <mergeCell ref="C33:E33"/>
    <mergeCell ref="C37:E37"/>
    <mergeCell ref="C38:E38"/>
    <mergeCell ref="C39:E39"/>
    <mergeCell ref="C40:E40"/>
    <mergeCell ref="C28:E28"/>
    <mergeCell ref="C29:E29"/>
    <mergeCell ref="C30:E30"/>
    <mergeCell ref="C31:E31"/>
    <mergeCell ref="C32:E32"/>
    <mergeCell ref="C20:E20"/>
    <mergeCell ref="A21:O21"/>
    <mergeCell ref="A22:O22"/>
    <mergeCell ref="A23:O23"/>
    <mergeCell ref="C24:E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4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1733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1734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1734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1735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35611.468000000001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24325.300999999999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550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4840.884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9467.2999999999993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534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534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138" t="s">
        <v>31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31</v>
      </c>
    </row>
    <row r="23" spans="1:62" s="3" customFormat="1" ht="15" x14ac:dyDescent="0.25">
      <c r="A23" s="138" t="s">
        <v>33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33</v>
      </c>
    </row>
    <row r="24" spans="1:62" s="3" customFormat="1" ht="15" x14ac:dyDescent="0.25">
      <c r="A24" s="133" t="s">
        <v>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34</v>
      </c>
    </row>
    <row r="25" spans="1:62" s="3" customFormat="1" ht="90" x14ac:dyDescent="0.25">
      <c r="A25" s="29" t="s">
        <v>36</v>
      </c>
      <c r="B25" s="30" t="s">
        <v>70</v>
      </c>
      <c r="C25" s="136" t="s">
        <v>71</v>
      </c>
      <c r="D25" s="136"/>
      <c r="E25" s="136"/>
      <c r="F25" s="29" t="s">
        <v>72</v>
      </c>
      <c r="G25" s="32">
        <v>1.5640000000000001</v>
      </c>
      <c r="H25" s="33" t="s">
        <v>73</v>
      </c>
      <c r="I25" s="33" t="s">
        <v>74</v>
      </c>
      <c r="J25" s="33">
        <v>1759.44</v>
      </c>
      <c r="K25" s="31" t="s">
        <v>42</v>
      </c>
      <c r="L25" s="33">
        <v>50994.23</v>
      </c>
      <c r="M25" s="33">
        <v>26583.11</v>
      </c>
      <c r="N25" s="34" t="s">
        <v>1736</v>
      </c>
      <c r="O25" s="33">
        <v>23830.28</v>
      </c>
      <c r="BG25" s="27"/>
      <c r="BH25" s="28"/>
      <c r="BI25" s="35" t="s">
        <v>71</v>
      </c>
    </row>
    <row r="26" spans="1:62" s="3" customFormat="1" ht="15" x14ac:dyDescent="0.25">
      <c r="A26" s="36"/>
      <c r="B26" s="37"/>
      <c r="C26" s="37"/>
      <c r="D26" s="37"/>
      <c r="E26" s="38" t="s">
        <v>1737</v>
      </c>
      <c r="F26" s="38"/>
      <c r="G26" s="39"/>
      <c r="H26" s="40"/>
      <c r="I26" s="11"/>
      <c r="J26" s="11"/>
      <c r="K26" s="11"/>
      <c r="L26" s="41">
        <v>29199.23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1738</v>
      </c>
      <c r="F27" s="38"/>
      <c r="G27" s="39"/>
      <c r="H27" s="40"/>
      <c r="I27" s="11"/>
      <c r="J27" s="11"/>
      <c r="K27" s="11"/>
      <c r="L27" s="41">
        <v>15269.32</v>
      </c>
      <c r="M27" s="42"/>
      <c r="N27" s="42"/>
      <c r="O27" s="43"/>
      <c r="BG27" s="27"/>
      <c r="BH27" s="28"/>
      <c r="BI27" s="35"/>
    </row>
    <row r="28" spans="1:62" s="3" customFormat="1" ht="15" x14ac:dyDescent="0.25">
      <c r="A28" s="36"/>
      <c r="B28" s="37"/>
      <c r="C28" s="37"/>
      <c r="D28" s="37"/>
      <c r="E28" s="38" t="s">
        <v>46</v>
      </c>
      <c r="F28" s="38"/>
      <c r="G28" s="39"/>
      <c r="H28" s="40"/>
      <c r="I28" s="11"/>
      <c r="J28" s="11"/>
      <c r="K28" s="11"/>
      <c r="L28" s="41">
        <v>95462.78</v>
      </c>
      <c r="M28" s="42"/>
      <c r="N28" s="42"/>
      <c r="O28" s="43"/>
      <c r="BG28" s="27"/>
      <c r="BH28" s="28"/>
      <c r="BI28" s="35"/>
    </row>
    <row r="29" spans="1:62" s="3" customFormat="1" ht="23.25" x14ac:dyDescent="0.25">
      <c r="A29" s="45"/>
      <c r="B29" s="46" t="s">
        <v>78</v>
      </c>
      <c r="C29" s="141" t="s">
        <v>79</v>
      </c>
      <c r="D29" s="141"/>
      <c r="E29" s="141"/>
      <c r="F29" s="47" t="s">
        <v>80</v>
      </c>
      <c r="G29" s="39" t="s">
        <v>1739</v>
      </c>
      <c r="H29" s="48">
        <v>9042.7999999999993</v>
      </c>
      <c r="I29" s="48"/>
      <c r="J29" s="48">
        <v>9042.7999999999993</v>
      </c>
      <c r="K29" s="49"/>
      <c r="L29" s="48">
        <v>53.74</v>
      </c>
      <c r="M29" s="48"/>
      <c r="N29" s="48"/>
      <c r="O29" s="50">
        <v>53.74</v>
      </c>
      <c r="BG29" s="27"/>
      <c r="BH29" s="28"/>
      <c r="BI29" s="35"/>
      <c r="BJ29" s="19" t="s">
        <v>79</v>
      </c>
    </row>
    <row r="30" spans="1:62" s="3" customFormat="1" ht="22.5" x14ac:dyDescent="0.25">
      <c r="A30" s="45"/>
      <c r="B30" s="46" t="s">
        <v>82</v>
      </c>
      <c r="C30" s="141" t="s">
        <v>83</v>
      </c>
      <c r="D30" s="141"/>
      <c r="E30" s="141"/>
      <c r="F30" s="47" t="s">
        <v>80</v>
      </c>
      <c r="G30" s="39" t="s">
        <v>1740</v>
      </c>
      <c r="H30" s="48">
        <v>10207.56</v>
      </c>
      <c r="I30" s="48"/>
      <c r="J30" s="48">
        <v>10207.56</v>
      </c>
      <c r="K30" s="49"/>
      <c r="L30" s="48">
        <v>2698.02</v>
      </c>
      <c r="M30" s="48"/>
      <c r="N30" s="48"/>
      <c r="O30" s="50">
        <v>2698.02</v>
      </c>
      <c r="BG30" s="27"/>
      <c r="BH30" s="28"/>
      <c r="BI30" s="35"/>
      <c r="BJ30" s="19" t="s">
        <v>83</v>
      </c>
    </row>
    <row r="31" spans="1:62" s="3" customFormat="1" ht="90" x14ac:dyDescent="0.25">
      <c r="A31" s="29" t="s">
        <v>47</v>
      </c>
      <c r="B31" s="30" t="s">
        <v>1741</v>
      </c>
      <c r="C31" s="136" t="s">
        <v>87</v>
      </c>
      <c r="D31" s="136"/>
      <c r="E31" s="136"/>
      <c r="F31" s="29" t="s">
        <v>88</v>
      </c>
      <c r="G31" s="52">
        <v>52</v>
      </c>
      <c r="H31" s="33">
        <v>137.41</v>
      </c>
      <c r="I31" s="33"/>
      <c r="J31" s="33">
        <v>137.41</v>
      </c>
      <c r="K31" s="31" t="s">
        <v>42</v>
      </c>
      <c r="L31" s="33">
        <v>61878.47</v>
      </c>
      <c r="M31" s="33"/>
      <c r="N31" s="34"/>
      <c r="O31" s="33">
        <v>61878.47</v>
      </c>
      <c r="BG31" s="27"/>
      <c r="BH31" s="28"/>
      <c r="BI31" s="35" t="s">
        <v>87</v>
      </c>
      <c r="BJ31" s="19"/>
    </row>
    <row r="32" spans="1:62" s="3" customFormat="1" ht="90" x14ac:dyDescent="0.25">
      <c r="A32" s="29" t="s">
        <v>51</v>
      </c>
      <c r="B32" s="30" t="s">
        <v>1742</v>
      </c>
      <c r="C32" s="136" t="s">
        <v>90</v>
      </c>
      <c r="D32" s="136"/>
      <c r="E32" s="136"/>
      <c r="F32" s="29" t="s">
        <v>88</v>
      </c>
      <c r="G32" s="52">
        <v>260</v>
      </c>
      <c r="H32" s="33">
        <v>60.62</v>
      </c>
      <c r="I32" s="33"/>
      <c r="J32" s="33">
        <v>60.62</v>
      </c>
      <c r="K32" s="31" t="s">
        <v>42</v>
      </c>
      <c r="L32" s="33">
        <v>136491.99</v>
      </c>
      <c r="M32" s="33"/>
      <c r="N32" s="34"/>
      <c r="O32" s="33">
        <v>136491.99</v>
      </c>
      <c r="BG32" s="27"/>
      <c r="BH32" s="28"/>
      <c r="BI32" s="35" t="s">
        <v>90</v>
      </c>
      <c r="BJ32" s="19"/>
    </row>
    <row r="33" spans="1:62" s="3" customFormat="1" ht="90" x14ac:dyDescent="0.25">
      <c r="A33" s="29" t="s">
        <v>64</v>
      </c>
      <c r="B33" s="30" t="s">
        <v>1743</v>
      </c>
      <c r="C33" s="136" t="s">
        <v>1744</v>
      </c>
      <c r="D33" s="136"/>
      <c r="E33" s="136"/>
      <c r="F33" s="29" t="s">
        <v>94</v>
      </c>
      <c r="G33" s="51">
        <v>0.89490000000000003</v>
      </c>
      <c r="H33" s="33" t="s">
        <v>95</v>
      </c>
      <c r="I33" s="33">
        <v>4.1399999999999997</v>
      </c>
      <c r="J33" s="33">
        <v>177.86</v>
      </c>
      <c r="K33" s="31" t="s">
        <v>42</v>
      </c>
      <c r="L33" s="33">
        <v>7910.28</v>
      </c>
      <c r="M33" s="33">
        <v>6489.1</v>
      </c>
      <c r="N33" s="34">
        <v>42.79</v>
      </c>
      <c r="O33" s="33">
        <v>1378.39</v>
      </c>
      <c r="BG33" s="27"/>
      <c r="BH33" s="28"/>
      <c r="BI33" s="35" t="s">
        <v>1744</v>
      </c>
      <c r="BJ33" s="19"/>
    </row>
    <row r="34" spans="1:62" s="3" customFormat="1" ht="15" x14ac:dyDescent="0.25">
      <c r="A34" s="36"/>
      <c r="B34" s="37"/>
      <c r="C34" s="37"/>
      <c r="D34" s="37"/>
      <c r="E34" s="38" t="s">
        <v>1745</v>
      </c>
      <c r="F34" s="38"/>
      <c r="G34" s="39"/>
      <c r="H34" s="40"/>
      <c r="I34" s="11"/>
      <c r="J34" s="11"/>
      <c r="K34" s="11"/>
      <c r="L34" s="41">
        <v>7073.12</v>
      </c>
      <c r="M34" s="42"/>
      <c r="N34" s="42"/>
      <c r="O34" s="43"/>
      <c r="BG34" s="27"/>
      <c r="BH34" s="28"/>
      <c r="BI34" s="35"/>
      <c r="BJ34" s="19"/>
    </row>
    <row r="35" spans="1:62" s="3" customFormat="1" ht="15" x14ac:dyDescent="0.25">
      <c r="A35" s="36"/>
      <c r="B35" s="37"/>
      <c r="C35" s="37"/>
      <c r="D35" s="37"/>
      <c r="E35" s="38" t="s">
        <v>1746</v>
      </c>
      <c r="F35" s="38"/>
      <c r="G35" s="39"/>
      <c r="H35" s="40"/>
      <c r="I35" s="11"/>
      <c r="J35" s="11"/>
      <c r="K35" s="11"/>
      <c r="L35" s="41">
        <v>3698.79</v>
      </c>
      <c r="M35" s="42"/>
      <c r="N35" s="42"/>
      <c r="O35" s="43"/>
      <c r="BG35" s="27"/>
      <c r="BH35" s="28"/>
      <c r="BI35" s="35"/>
      <c r="BJ35" s="19"/>
    </row>
    <row r="36" spans="1:62" s="3" customFormat="1" ht="15" x14ac:dyDescent="0.25">
      <c r="A36" s="36"/>
      <c r="B36" s="37"/>
      <c r="C36" s="37"/>
      <c r="D36" s="37"/>
      <c r="E36" s="38" t="s">
        <v>46</v>
      </c>
      <c r="F36" s="38"/>
      <c r="G36" s="39"/>
      <c r="H36" s="40"/>
      <c r="I36" s="11"/>
      <c r="J36" s="11"/>
      <c r="K36" s="11"/>
      <c r="L36" s="41">
        <v>18682.189999999999</v>
      </c>
      <c r="M36" s="42"/>
      <c r="N36" s="42"/>
      <c r="O36" s="43"/>
      <c r="BG36" s="27"/>
      <c r="BH36" s="28"/>
      <c r="BI36" s="35"/>
      <c r="BJ36" s="19"/>
    </row>
    <row r="37" spans="1:62" s="3" customFormat="1" ht="22.5" x14ac:dyDescent="0.25">
      <c r="A37" s="45"/>
      <c r="B37" s="46" t="s">
        <v>98</v>
      </c>
      <c r="C37" s="141" t="s">
        <v>99</v>
      </c>
      <c r="D37" s="141"/>
      <c r="E37" s="141"/>
      <c r="F37" s="47" t="s">
        <v>80</v>
      </c>
      <c r="G37" s="39" t="s">
        <v>1747</v>
      </c>
      <c r="H37" s="48">
        <v>9465.51</v>
      </c>
      <c r="I37" s="48"/>
      <c r="J37" s="48">
        <v>9465.51</v>
      </c>
      <c r="K37" s="49"/>
      <c r="L37" s="48">
        <v>11.86</v>
      </c>
      <c r="M37" s="48"/>
      <c r="N37" s="48"/>
      <c r="O37" s="50">
        <v>11.86</v>
      </c>
      <c r="BG37" s="27"/>
      <c r="BH37" s="28"/>
      <c r="BI37" s="35"/>
      <c r="BJ37" s="19" t="s">
        <v>99</v>
      </c>
    </row>
    <row r="38" spans="1:62" s="3" customFormat="1" ht="22.5" x14ac:dyDescent="0.25">
      <c r="A38" s="45"/>
      <c r="B38" s="46" t="s">
        <v>82</v>
      </c>
      <c r="C38" s="141" t="s">
        <v>83</v>
      </c>
      <c r="D38" s="141"/>
      <c r="E38" s="141"/>
      <c r="F38" s="47" t="s">
        <v>80</v>
      </c>
      <c r="G38" s="39" t="s">
        <v>1748</v>
      </c>
      <c r="H38" s="48">
        <v>10207.56</v>
      </c>
      <c r="I38" s="48"/>
      <c r="J38" s="48">
        <v>10207.56</v>
      </c>
      <c r="K38" s="49"/>
      <c r="L38" s="48">
        <v>102.31</v>
      </c>
      <c r="M38" s="48"/>
      <c r="N38" s="48"/>
      <c r="O38" s="50">
        <v>102.31</v>
      </c>
      <c r="BG38" s="27"/>
      <c r="BH38" s="28"/>
      <c r="BI38" s="35"/>
      <c r="BJ38" s="19" t="s">
        <v>83</v>
      </c>
    </row>
    <row r="39" spans="1:62" s="3" customFormat="1" ht="23.25" x14ac:dyDescent="0.25">
      <c r="A39" s="45"/>
      <c r="B39" s="46" t="s">
        <v>102</v>
      </c>
      <c r="C39" s="141" t="s">
        <v>103</v>
      </c>
      <c r="D39" s="141"/>
      <c r="E39" s="141"/>
      <c r="F39" s="47" t="s">
        <v>80</v>
      </c>
      <c r="G39" s="39" t="s">
        <v>1749</v>
      </c>
      <c r="H39" s="48">
        <v>12894.74</v>
      </c>
      <c r="I39" s="48"/>
      <c r="J39" s="48">
        <v>12894.74</v>
      </c>
      <c r="K39" s="49"/>
      <c r="L39" s="48">
        <v>45</v>
      </c>
      <c r="M39" s="48"/>
      <c r="N39" s="48"/>
      <c r="O39" s="50">
        <v>45</v>
      </c>
      <c r="BG39" s="27"/>
      <c r="BH39" s="28"/>
      <c r="BI39" s="35"/>
      <c r="BJ39" s="19" t="s">
        <v>103</v>
      </c>
    </row>
    <row r="40" spans="1:62" s="3" customFormat="1" ht="90" x14ac:dyDescent="0.25">
      <c r="A40" s="29" t="s">
        <v>67</v>
      </c>
      <c r="B40" s="30" t="s">
        <v>1750</v>
      </c>
      <c r="C40" s="136" t="s">
        <v>1751</v>
      </c>
      <c r="D40" s="136"/>
      <c r="E40" s="136"/>
      <c r="F40" s="29" t="s">
        <v>94</v>
      </c>
      <c r="G40" s="51">
        <v>-0.89490000000000003</v>
      </c>
      <c r="H40" s="33" t="s">
        <v>1752</v>
      </c>
      <c r="I40" s="33">
        <v>1.38</v>
      </c>
      <c r="J40" s="33">
        <v>13.25</v>
      </c>
      <c r="K40" s="31" t="s">
        <v>42</v>
      </c>
      <c r="L40" s="33">
        <v>-2489.7199999999998</v>
      </c>
      <c r="M40" s="33">
        <v>-2372.77</v>
      </c>
      <c r="N40" s="34">
        <v>-14.26</v>
      </c>
      <c r="O40" s="33">
        <v>-102.69</v>
      </c>
      <c r="BG40" s="27"/>
      <c r="BH40" s="28"/>
      <c r="BI40" s="35" t="s">
        <v>1751</v>
      </c>
      <c r="BJ40" s="19"/>
    </row>
    <row r="41" spans="1:62" s="3" customFormat="1" ht="15" x14ac:dyDescent="0.25">
      <c r="A41" s="36"/>
      <c r="B41" s="37"/>
      <c r="C41" s="37"/>
      <c r="D41" s="37"/>
      <c r="E41" s="38" t="s">
        <v>1753</v>
      </c>
      <c r="F41" s="38"/>
      <c r="G41" s="39"/>
      <c r="H41" s="40"/>
      <c r="I41" s="11"/>
      <c r="J41" s="11"/>
      <c r="K41" s="11"/>
      <c r="L41" s="41">
        <v>-2586.3200000000002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1754</v>
      </c>
      <c r="F42" s="38"/>
      <c r="G42" s="39"/>
      <c r="H42" s="40"/>
      <c r="I42" s="11"/>
      <c r="J42" s="11"/>
      <c r="K42" s="11"/>
      <c r="L42" s="41">
        <v>-1352.48</v>
      </c>
      <c r="M42" s="42"/>
      <c r="N42" s="42"/>
      <c r="O42" s="43"/>
      <c r="BG42" s="27"/>
      <c r="BH42" s="28"/>
      <c r="BI42" s="35"/>
      <c r="BJ42" s="19"/>
    </row>
    <row r="43" spans="1:62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-6428.52</v>
      </c>
      <c r="M43" s="42"/>
      <c r="N43" s="42"/>
      <c r="O43" s="43"/>
      <c r="BG43" s="27"/>
      <c r="BH43" s="28"/>
      <c r="BI43" s="35"/>
      <c r="BJ43" s="19"/>
    </row>
    <row r="44" spans="1:62" s="3" customFormat="1" ht="22.5" x14ac:dyDescent="0.25">
      <c r="A44" s="45"/>
      <c r="B44" s="46" t="s">
        <v>98</v>
      </c>
      <c r="C44" s="141" t="s">
        <v>99</v>
      </c>
      <c r="D44" s="141"/>
      <c r="E44" s="141"/>
      <c r="F44" s="47" t="s">
        <v>80</v>
      </c>
      <c r="G44" s="39" t="s">
        <v>1755</v>
      </c>
      <c r="H44" s="48">
        <v>9465.51</v>
      </c>
      <c r="I44" s="48"/>
      <c r="J44" s="48">
        <v>9465.51</v>
      </c>
      <c r="K44" s="49"/>
      <c r="L44" s="48">
        <v>-11.86</v>
      </c>
      <c r="M44" s="48"/>
      <c r="N44" s="48"/>
      <c r="O44" s="50">
        <v>-11.86</v>
      </c>
      <c r="BG44" s="27"/>
      <c r="BH44" s="28"/>
      <c r="BI44" s="35"/>
      <c r="BJ44" s="19" t="s">
        <v>99</v>
      </c>
    </row>
    <row r="45" spans="1:62" s="3" customFormat="1" ht="90" x14ac:dyDescent="0.25">
      <c r="A45" s="29" t="s">
        <v>69</v>
      </c>
      <c r="B45" s="30" t="s">
        <v>1756</v>
      </c>
      <c r="C45" s="136" t="s">
        <v>106</v>
      </c>
      <c r="D45" s="136"/>
      <c r="E45" s="136"/>
      <c r="F45" s="29" t="s">
        <v>88</v>
      </c>
      <c r="G45" s="52">
        <v>161</v>
      </c>
      <c r="H45" s="33">
        <v>111.69</v>
      </c>
      <c r="I45" s="33"/>
      <c r="J45" s="33">
        <v>111.69</v>
      </c>
      <c r="K45" s="31" t="s">
        <v>42</v>
      </c>
      <c r="L45" s="33">
        <v>155724.9</v>
      </c>
      <c r="M45" s="33"/>
      <c r="N45" s="34"/>
      <c r="O45" s="33">
        <v>155724.9</v>
      </c>
      <c r="BG45" s="27"/>
      <c r="BH45" s="28"/>
      <c r="BI45" s="35" t="s">
        <v>106</v>
      </c>
      <c r="BJ45" s="19"/>
    </row>
    <row r="46" spans="1:62" s="3" customFormat="1" ht="90" x14ac:dyDescent="0.25">
      <c r="A46" s="29" t="s">
        <v>85</v>
      </c>
      <c r="B46" s="30" t="s">
        <v>1757</v>
      </c>
      <c r="C46" s="136" t="s">
        <v>108</v>
      </c>
      <c r="D46" s="136"/>
      <c r="E46" s="136"/>
      <c r="F46" s="29" t="s">
        <v>88</v>
      </c>
      <c r="G46" s="52">
        <v>323</v>
      </c>
      <c r="H46" s="33">
        <v>25.31</v>
      </c>
      <c r="I46" s="33"/>
      <c r="J46" s="33">
        <v>25.31</v>
      </c>
      <c r="K46" s="31" t="s">
        <v>42</v>
      </c>
      <c r="L46" s="33">
        <v>70796.63</v>
      </c>
      <c r="M46" s="33"/>
      <c r="N46" s="34"/>
      <c r="O46" s="33">
        <v>70796.63</v>
      </c>
      <c r="BG46" s="27"/>
      <c r="BH46" s="28"/>
      <c r="BI46" s="35" t="s">
        <v>108</v>
      </c>
      <c r="BJ46" s="19"/>
    </row>
    <row r="47" spans="1:62" s="3" customFormat="1" ht="90" x14ac:dyDescent="0.25">
      <c r="A47" s="29" t="s">
        <v>89</v>
      </c>
      <c r="B47" s="30" t="s">
        <v>1758</v>
      </c>
      <c r="C47" s="136" t="s">
        <v>116</v>
      </c>
      <c r="D47" s="136"/>
      <c r="E47" s="136"/>
      <c r="F47" s="29" t="s">
        <v>88</v>
      </c>
      <c r="G47" s="52">
        <v>11</v>
      </c>
      <c r="H47" s="33">
        <v>64.95</v>
      </c>
      <c r="I47" s="33"/>
      <c r="J47" s="33">
        <v>64.95</v>
      </c>
      <c r="K47" s="31" t="s">
        <v>42</v>
      </c>
      <c r="L47" s="33">
        <v>6187.14</v>
      </c>
      <c r="M47" s="33"/>
      <c r="N47" s="34"/>
      <c r="O47" s="33">
        <v>6187.14</v>
      </c>
      <c r="BG47" s="27"/>
      <c r="BH47" s="28"/>
      <c r="BI47" s="35" t="s">
        <v>116</v>
      </c>
      <c r="BJ47" s="19"/>
    </row>
    <row r="48" spans="1:62" s="3" customFormat="1" ht="90" x14ac:dyDescent="0.25">
      <c r="A48" s="29" t="s">
        <v>91</v>
      </c>
      <c r="B48" s="30" t="s">
        <v>1759</v>
      </c>
      <c r="C48" s="136" t="s">
        <v>110</v>
      </c>
      <c r="D48" s="136"/>
      <c r="E48" s="136"/>
      <c r="F48" s="29" t="s">
        <v>88</v>
      </c>
      <c r="G48" s="52">
        <v>55</v>
      </c>
      <c r="H48" s="33">
        <v>38.49</v>
      </c>
      <c r="I48" s="33"/>
      <c r="J48" s="33">
        <v>38.49</v>
      </c>
      <c r="K48" s="31" t="s">
        <v>42</v>
      </c>
      <c r="L48" s="33">
        <v>18332.79</v>
      </c>
      <c r="M48" s="33"/>
      <c r="N48" s="34"/>
      <c r="O48" s="33">
        <v>18332.79</v>
      </c>
      <c r="BG48" s="27"/>
      <c r="BH48" s="28"/>
      <c r="BI48" s="35" t="s">
        <v>110</v>
      </c>
      <c r="BJ48" s="19"/>
    </row>
    <row r="49" spans="1:62" s="3" customFormat="1" ht="90" x14ac:dyDescent="0.25">
      <c r="A49" s="29" t="s">
        <v>105</v>
      </c>
      <c r="B49" s="30" t="s">
        <v>1760</v>
      </c>
      <c r="C49" s="136" t="s">
        <v>112</v>
      </c>
      <c r="D49" s="136"/>
      <c r="E49" s="136"/>
      <c r="F49" s="29" t="s">
        <v>88</v>
      </c>
      <c r="G49" s="52">
        <v>10</v>
      </c>
      <c r="H49" s="33">
        <v>11.52</v>
      </c>
      <c r="I49" s="33"/>
      <c r="J49" s="33">
        <v>11.52</v>
      </c>
      <c r="K49" s="31" t="s">
        <v>42</v>
      </c>
      <c r="L49" s="33">
        <v>997.63</v>
      </c>
      <c r="M49" s="33"/>
      <c r="N49" s="34"/>
      <c r="O49" s="33">
        <v>997.63</v>
      </c>
      <c r="BG49" s="27"/>
      <c r="BH49" s="28"/>
      <c r="BI49" s="35" t="s">
        <v>112</v>
      </c>
      <c r="BJ49" s="19"/>
    </row>
    <row r="50" spans="1:62" s="3" customFormat="1" ht="90" x14ac:dyDescent="0.25">
      <c r="A50" s="29" t="s">
        <v>107</v>
      </c>
      <c r="B50" s="30" t="s">
        <v>118</v>
      </c>
      <c r="C50" s="136" t="s">
        <v>119</v>
      </c>
      <c r="D50" s="136"/>
      <c r="E50" s="136"/>
      <c r="F50" s="29" t="s">
        <v>120</v>
      </c>
      <c r="G50" s="32">
        <v>1.498</v>
      </c>
      <c r="H50" s="33" t="s">
        <v>121</v>
      </c>
      <c r="I50" s="33" t="s">
        <v>122</v>
      </c>
      <c r="J50" s="33">
        <v>32.32</v>
      </c>
      <c r="K50" s="31" t="s">
        <v>42</v>
      </c>
      <c r="L50" s="33">
        <v>7309.41</v>
      </c>
      <c r="M50" s="33">
        <v>5614.12</v>
      </c>
      <c r="N50" s="34" t="s">
        <v>1761</v>
      </c>
      <c r="O50" s="33">
        <v>419.28</v>
      </c>
      <c r="BG50" s="27"/>
      <c r="BH50" s="28"/>
      <c r="BI50" s="35" t="s">
        <v>119</v>
      </c>
      <c r="BJ50" s="19"/>
    </row>
    <row r="51" spans="1:62" s="3" customFormat="1" ht="15" x14ac:dyDescent="0.25">
      <c r="A51" s="36"/>
      <c r="B51" s="37"/>
      <c r="C51" s="37"/>
      <c r="D51" s="37"/>
      <c r="E51" s="38" t="s">
        <v>1762</v>
      </c>
      <c r="F51" s="38"/>
      <c r="G51" s="39"/>
      <c r="H51" s="40"/>
      <c r="I51" s="11"/>
      <c r="J51" s="11"/>
      <c r="K51" s="11"/>
      <c r="L51" s="41">
        <v>6507.9</v>
      </c>
      <c r="M51" s="42"/>
      <c r="N51" s="42"/>
      <c r="O51" s="43"/>
      <c r="BG51" s="27"/>
      <c r="BH51" s="28"/>
      <c r="BI51" s="35"/>
      <c r="BJ51" s="19"/>
    </row>
    <row r="52" spans="1:62" s="3" customFormat="1" ht="15" x14ac:dyDescent="0.25">
      <c r="A52" s="36"/>
      <c r="B52" s="37"/>
      <c r="C52" s="37"/>
      <c r="D52" s="37"/>
      <c r="E52" s="38" t="s">
        <v>1763</v>
      </c>
      <c r="F52" s="38"/>
      <c r="G52" s="39"/>
      <c r="H52" s="40"/>
      <c r="I52" s="11"/>
      <c r="J52" s="11"/>
      <c r="K52" s="11"/>
      <c r="L52" s="41">
        <v>3403.21</v>
      </c>
      <c r="M52" s="42"/>
      <c r="N52" s="42"/>
      <c r="O52" s="43"/>
      <c r="BG52" s="27"/>
      <c r="BH52" s="28"/>
      <c r="BI52" s="35"/>
      <c r="BJ52" s="19"/>
    </row>
    <row r="53" spans="1:62" s="3" customFormat="1" ht="15" x14ac:dyDescent="0.25">
      <c r="A53" s="36"/>
      <c r="B53" s="37"/>
      <c r="C53" s="37"/>
      <c r="D53" s="37"/>
      <c r="E53" s="38" t="s">
        <v>46</v>
      </c>
      <c r="F53" s="38"/>
      <c r="G53" s="39"/>
      <c r="H53" s="40"/>
      <c r="I53" s="11"/>
      <c r="J53" s="11"/>
      <c r="K53" s="11"/>
      <c r="L53" s="41">
        <v>17220.52</v>
      </c>
      <c r="M53" s="42"/>
      <c r="N53" s="42"/>
      <c r="O53" s="43"/>
      <c r="BG53" s="27"/>
      <c r="BH53" s="28"/>
      <c r="BI53" s="35"/>
      <c r="BJ53" s="19"/>
    </row>
    <row r="54" spans="1:62" s="3" customFormat="1" ht="22.5" x14ac:dyDescent="0.25">
      <c r="A54" s="45"/>
      <c r="B54" s="46" t="s">
        <v>126</v>
      </c>
      <c r="C54" s="141" t="s">
        <v>127</v>
      </c>
      <c r="D54" s="141"/>
      <c r="E54" s="141"/>
      <c r="F54" s="47" t="s">
        <v>80</v>
      </c>
      <c r="G54" s="39" t="s">
        <v>1764</v>
      </c>
      <c r="H54" s="48">
        <v>12139.44</v>
      </c>
      <c r="I54" s="48"/>
      <c r="J54" s="48">
        <v>12139.44</v>
      </c>
      <c r="K54" s="49"/>
      <c r="L54" s="48">
        <v>9.09</v>
      </c>
      <c r="M54" s="48"/>
      <c r="N54" s="48"/>
      <c r="O54" s="50">
        <v>9.09</v>
      </c>
      <c r="BG54" s="27"/>
      <c r="BH54" s="28"/>
      <c r="BI54" s="35"/>
      <c r="BJ54" s="19" t="s">
        <v>127</v>
      </c>
    </row>
    <row r="55" spans="1:62" s="3" customFormat="1" ht="22.5" x14ac:dyDescent="0.25">
      <c r="A55" s="45"/>
      <c r="B55" s="46" t="s">
        <v>129</v>
      </c>
      <c r="C55" s="141" t="s">
        <v>130</v>
      </c>
      <c r="D55" s="141"/>
      <c r="E55" s="141"/>
      <c r="F55" s="47" t="s">
        <v>62</v>
      </c>
      <c r="G55" s="39" t="s">
        <v>1765</v>
      </c>
      <c r="H55" s="48">
        <v>50.47</v>
      </c>
      <c r="I55" s="48"/>
      <c r="J55" s="48">
        <v>50.47</v>
      </c>
      <c r="K55" s="49"/>
      <c r="L55" s="48">
        <v>39.31</v>
      </c>
      <c r="M55" s="48"/>
      <c r="N55" s="48"/>
      <c r="O55" s="50">
        <v>39.31</v>
      </c>
      <c r="BG55" s="27"/>
      <c r="BH55" s="28"/>
      <c r="BI55" s="35"/>
      <c r="BJ55" s="19" t="s">
        <v>130</v>
      </c>
    </row>
    <row r="56" spans="1:62" s="3" customFormat="1" ht="90" x14ac:dyDescent="0.25">
      <c r="A56" s="29" t="s">
        <v>109</v>
      </c>
      <c r="B56" s="30" t="s">
        <v>1766</v>
      </c>
      <c r="C56" s="136" t="s">
        <v>133</v>
      </c>
      <c r="D56" s="136"/>
      <c r="E56" s="136"/>
      <c r="F56" s="29" t="s">
        <v>88</v>
      </c>
      <c r="G56" s="52">
        <v>50</v>
      </c>
      <c r="H56" s="33">
        <v>193.51</v>
      </c>
      <c r="I56" s="33"/>
      <c r="J56" s="33">
        <v>193.51</v>
      </c>
      <c r="K56" s="31" t="s">
        <v>42</v>
      </c>
      <c r="L56" s="33">
        <v>83789.83</v>
      </c>
      <c r="M56" s="33"/>
      <c r="N56" s="34"/>
      <c r="O56" s="33">
        <v>83789.83</v>
      </c>
      <c r="BG56" s="27"/>
      <c r="BH56" s="28"/>
      <c r="BI56" s="35" t="s">
        <v>133</v>
      </c>
      <c r="BJ56" s="19"/>
    </row>
    <row r="57" spans="1:62" s="3" customFormat="1" ht="15" x14ac:dyDescent="0.25">
      <c r="A57" s="138" t="s">
        <v>137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40"/>
      <c r="BG57" s="27" t="s">
        <v>137</v>
      </c>
      <c r="BH57" s="28"/>
      <c r="BI57" s="35"/>
      <c r="BJ57" s="19"/>
    </row>
    <row r="58" spans="1:62" s="3" customFormat="1" ht="90" x14ac:dyDescent="0.25">
      <c r="A58" s="29" t="s">
        <v>111</v>
      </c>
      <c r="B58" s="30" t="s">
        <v>798</v>
      </c>
      <c r="C58" s="136" t="s">
        <v>799</v>
      </c>
      <c r="D58" s="136"/>
      <c r="E58" s="136"/>
      <c r="F58" s="29" t="s">
        <v>141</v>
      </c>
      <c r="G58" s="32">
        <v>0.40600000000000003</v>
      </c>
      <c r="H58" s="33" t="s">
        <v>800</v>
      </c>
      <c r="I58" s="33" t="s">
        <v>801</v>
      </c>
      <c r="J58" s="33">
        <v>12553.73</v>
      </c>
      <c r="K58" s="31" t="s">
        <v>42</v>
      </c>
      <c r="L58" s="33">
        <v>96261.79</v>
      </c>
      <c r="M58" s="33">
        <v>48646.82</v>
      </c>
      <c r="N58" s="34" t="s">
        <v>1767</v>
      </c>
      <c r="O58" s="33">
        <v>44138.41</v>
      </c>
      <c r="BG58" s="27"/>
      <c r="BH58" s="28"/>
      <c r="BI58" s="35" t="s">
        <v>799</v>
      </c>
      <c r="BJ58" s="19"/>
    </row>
    <row r="59" spans="1:62" s="3" customFormat="1" ht="15" x14ac:dyDescent="0.25">
      <c r="A59" s="36"/>
      <c r="B59" s="37"/>
      <c r="C59" s="37"/>
      <c r="D59" s="37"/>
      <c r="E59" s="38" t="s">
        <v>1768</v>
      </c>
      <c r="F59" s="38"/>
      <c r="G59" s="39"/>
      <c r="H59" s="40"/>
      <c r="I59" s="11"/>
      <c r="J59" s="11"/>
      <c r="K59" s="11"/>
      <c r="L59" s="41">
        <v>53172.03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1769</v>
      </c>
      <c r="F60" s="38"/>
      <c r="G60" s="39"/>
      <c r="H60" s="40"/>
      <c r="I60" s="11"/>
      <c r="J60" s="11"/>
      <c r="K60" s="11"/>
      <c r="L60" s="41">
        <v>27078.35</v>
      </c>
      <c r="M60" s="42"/>
      <c r="N60" s="42"/>
      <c r="O60" s="43"/>
      <c r="BG60" s="27"/>
      <c r="BH60" s="28"/>
      <c r="BI60" s="35"/>
      <c r="BJ60" s="19"/>
    </row>
    <row r="61" spans="1:62" s="3" customFormat="1" ht="15" x14ac:dyDescent="0.25">
      <c r="A61" s="36"/>
      <c r="B61" s="37"/>
      <c r="C61" s="37"/>
      <c r="D61" s="37"/>
      <c r="E61" s="38" t="s">
        <v>46</v>
      </c>
      <c r="F61" s="38"/>
      <c r="G61" s="39"/>
      <c r="H61" s="40"/>
      <c r="I61" s="11"/>
      <c r="J61" s="11"/>
      <c r="K61" s="11"/>
      <c r="L61" s="41">
        <v>176512.17</v>
      </c>
      <c r="M61" s="42"/>
      <c r="N61" s="42"/>
      <c r="O61" s="43"/>
      <c r="BG61" s="27"/>
      <c r="BH61" s="28"/>
      <c r="BI61" s="35"/>
      <c r="BJ61" s="19"/>
    </row>
    <row r="62" spans="1:62" s="3" customFormat="1" ht="22.5" x14ac:dyDescent="0.25">
      <c r="A62" s="45"/>
      <c r="B62" s="46" t="s">
        <v>147</v>
      </c>
      <c r="C62" s="141" t="s">
        <v>148</v>
      </c>
      <c r="D62" s="141"/>
      <c r="E62" s="141"/>
      <c r="F62" s="47" t="s">
        <v>136</v>
      </c>
      <c r="G62" s="39" t="s">
        <v>1770</v>
      </c>
      <c r="H62" s="48">
        <v>6.72</v>
      </c>
      <c r="I62" s="48"/>
      <c r="J62" s="48">
        <v>6.72</v>
      </c>
      <c r="K62" s="49"/>
      <c r="L62" s="48">
        <v>1170.45</v>
      </c>
      <c r="M62" s="48"/>
      <c r="N62" s="48"/>
      <c r="O62" s="50">
        <v>1170.45</v>
      </c>
      <c r="BG62" s="27"/>
      <c r="BH62" s="28"/>
      <c r="BI62" s="35"/>
      <c r="BJ62" s="19" t="s">
        <v>148</v>
      </c>
    </row>
    <row r="63" spans="1:62" s="3" customFormat="1" ht="22.5" x14ac:dyDescent="0.25">
      <c r="A63" s="45"/>
      <c r="B63" s="46" t="s">
        <v>150</v>
      </c>
      <c r="C63" s="141" t="s">
        <v>151</v>
      </c>
      <c r="D63" s="141"/>
      <c r="E63" s="141"/>
      <c r="F63" s="47" t="s">
        <v>136</v>
      </c>
      <c r="G63" s="39" t="s">
        <v>1771</v>
      </c>
      <c r="H63" s="48">
        <v>7.08</v>
      </c>
      <c r="I63" s="48"/>
      <c r="J63" s="48">
        <v>7.08</v>
      </c>
      <c r="K63" s="49"/>
      <c r="L63" s="48">
        <v>204.09</v>
      </c>
      <c r="M63" s="48"/>
      <c r="N63" s="48"/>
      <c r="O63" s="50">
        <v>204.09</v>
      </c>
      <c r="BG63" s="27"/>
      <c r="BH63" s="28"/>
      <c r="BI63" s="35"/>
      <c r="BJ63" s="19" t="s">
        <v>151</v>
      </c>
    </row>
    <row r="64" spans="1:62" s="3" customFormat="1" ht="34.5" x14ac:dyDescent="0.25">
      <c r="A64" s="45"/>
      <c r="B64" s="46" t="s">
        <v>153</v>
      </c>
      <c r="C64" s="141" t="s">
        <v>154</v>
      </c>
      <c r="D64" s="141"/>
      <c r="E64" s="141"/>
      <c r="F64" s="47" t="s">
        <v>155</v>
      </c>
      <c r="G64" s="39" t="s">
        <v>1772</v>
      </c>
      <c r="H64" s="48">
        <v>59.7</v>
      </c>
      <c r="I64" s="48"/>
      <c r="J64" s="48">
        <v>59.7</v>
      </c>
      <c r="K64" s="49"/>
      <c r="L64" s="48">
        <v>2763.15</v>
      </c>
      <c r="M64" s="48"/>
      <c r="N64" s="48"/>
      <c r="O64" s="50">
        <v>2763.15</v>
      </c>
      <c r="BG64" s="27"/>
      <c r="BH64" s="28"/>
      <c r="BI64" s="35"/>
      <c r="BJ64" s="19" t="s">
        <v>154</v>
      </c>
    </row>
    <row r="65" spans="1:62" s="3" customFormat="1" ht="22.5" x14ac:dyDescent="0.25">
      <c r="A65" s="45"/>
      <c r="B65" s="46" t="s">
        <v>157</v>
      </c>
      <c r="C65" s="141" t="s">
        <v>158</v>
      </c>
      <c r="D65" s="141"/>
      <c r="E65" s="141"/>
      <c r="F65" s="47" t="s">
        <v>159</v>
      </c>
      <c r="G65" s="39" t="s">
        <v>1773</v>
      </c>
      <c r="H65" s="48">
        <v>57.1</v>
      </c>
      <c r="I65" s="48"/>
      <c r="J65" s="48">
        <v>57.1</v>
      </c>
      <c r="K65" s="49"/>
      <c r="L65" s="48">
        <v>628.25</v>
      </c>
      <c r="M65" s="48"/>
      <c r="N65" s="48"/>
      <c r="O65" s="50">
        <v>628.25</v>
      </c>
      <c r="BG65" s="27"/>
      <c r="BH65" s="28"/>
      <c r="BI65" s="35"/>
      <c r="BJ65" s="19" t="s">
        <v>158</v>
      </c>
    </row>
    <row r="66" spans="1:62" s="3" customFormat="1" ht="23.25" x14ac:dyDescent="0.25">
      <c r="A66" s="45"/>
      <c r="B66" s="46" t="s">
        <v>161</v>
      </c>
      <c r="C66" s="141" t="s">
        <v>162</v>
      </c>
      <c r="D66" s="141"/>
      <c r="E66" s="141"/>
      <c r="F66" s="47" t="s">
        <v>163</v>
      </c>
      <c r="G66" s="39" t="s">
        <v>1774</v>
      </c>
      <c r="H66" s="48">
        <v>6.26</v>
      </c>
      <c r="I66" s="48"/>
      <c r="J66" s="48">
        <v>6.26</v>
      </c>
      <c r="K66" s="49"/>
      <c r="L66" s="48">
        <v>181.47</v>
      </c>
      <c r="M66" s="48"/>
      <c r="N66" s="48"/>
      <c r="O66" s="50">
        <v>181.47</v>
      </c>
      <c r="BG66" s="27"/>
      <c r="BH66" s="28"/>
      <c r="BI66" s="35"/>
      <c r="BJ66" s="19" t="s">
        <v>162</v>
      </c>
    </row>
    <row r="67" spans="1:62" s="3" customFormat="1" ht="22.5" x14ac:dyDescent="0.25">
      <c r="A67" s="45"/>
      <c r="B67" s="46" t="s">
        <v>165</v>
      </c>
      <c r="C67" s="141" t="s">
        <v>166</v>
      </c>
      <c r="D67" s="141"/>
      <c r="E67" s="141"/>
      <c r="F67" s="47" t="s">
        <v>167</v>
      </c>
      <c r="G67" s="39" t="s">
        <v>1775</v>
      </c>
      <c r="H67" s="48">
        <v>46</v>
      </c>
      <c r="I67" s="48"/>
      <c r="J67" s="48">
        <v>46</v>
      </c>
      <c r="K67" s="49"/>
      <c r="L67" s="48">
        <v>149.41</v>
      </c>
      <c r="M67" s="48"/>
      <c r="N67" s="48"/>
      <c r="O67" s="50">
        <v>149.41</v>
      </c>
      <c r="BG67" s="27"/>
      <c r="BH67" s="28"/>
      <c r="BI67" s="35"/>
      <c r="BJ67" s="19" t="s">
        <v>166</v>
      </c>
    </row>
    <row r="68" spans="1:62" s="3" customFormat="1" ht="90" x14ac:dyDescent="0.25">
      <c r="A68" s="29" t="s">
        <v>113</v>
      </c>
      <c r="B68" s="30" t="s">
        <v>1776</v>
      </c>
      <c r="C68" s="136" t="s">
        <v>1777</v>
      </c>
      <c r="D68" s="136"/>
      <c r="E68" s="136"/>
      <c r="F68" s="29" t="s">
        <v>88</v>
      </c>
      <c r="G68" s="52">
        <v>17</v>
      </c>
      <c r="H68" s="33">
        <v>1622.02</v>
      </c>
      <c r="I68" s="33"/>
      <c r="J68" s="33">
        <v>1622.02</v>
      </c>
      <c r="K68" s="31" t="s">
        <v>42</v>
      </c>
      <c r="L68" s="33">
        <v>238793.78</v>
      </c>
      <c r="M68" s="33"/>
      <c r="N68" s="34"/>
      <c r="O68" s="33">
        <v>238793.78</v>
      </c>
      <c r="BG68" s="27"/>
      <c r="BH68" s="28"/>
      <c r="BI68" s="35" t="s">
        <v>1777</v>
      </c>
      <c r="BJ68" s="19"/>
    </row>
    <row r="69" spans="1:62" s="3" customFormat="1" ht="90" x14ac:dyDescent="0.25">
      <c r="A69" s="29" t="s">
        <v>115</v>
      </c>
      <c r="B69" s="30" t="s">
        <v>1776</v>
      </c>
      <c r="C69" s="136" t="s">
        <v>1778</v>
      </c>
      <c r="D69" s="136"/>
      <c r="E69" s="136"/>
      <c r="F69" s="29" t="s">
        <v>88</v>
      </c>
      <c r="G69" s="52">
        <v>10</v>
      </c>
      <c r="H69" s="33">
        <v>2412.8200000000002</v>
      </c>
      <c r="I69" s="33"/>
      <c r="J69" s="33">
        <v>2412.8200000000002</v>
      </c>
      <c r="K69" s="31" t="s">
        <v>42</v>
      </c>
      <c r="L69" s="33">
        <v>208950.21</v>
      </c>
      <c r="M69" s="33"/>
      <c r="N69" s="34"/>
      <c r="O69" s="33">
        <v>208950.21</v>
      </c>
      <c r="BG69" s="27"/>
      <c r="BH69" s="28"/>
      <c r="BI69" s="35" t="s">
        <v>1778</v>
      </c>
      <c r="BJ69" s="19"/>
    </row>
    <row r="70" spans="1:62" s="3" customFormat="1" ht="90" x14ac:dyDescent="0.25">
      <c r="A70" s="29" t="s">
        <v>117</v>
      </c>
      <c r="B70" s="30" t="s">
        <v>177</v>
      </c>
      <c r="C70" s="136" t="s">
        <v>178</v>
      </c>
      <c r="D70" s="136"/>
      <c r="E70" s="136"/>
      <c r="F70" s="29" t="s">
        <v>179</v>
      </c>
      <c r="G70" s="53">
        <v>40.6</v>
      </c>
      <c r="H70" s="33" t="s">
        <v>180</v>
      </c>
      <c r="I70" s="33">
        <v>0.53</v>
      </c>
      <c r="J70" s="33">
        <v>114.44</v>
      </c>
      <c r="K70" s="31" t="s">
        <v>42</v>
      </c>
      <c r="L70" s="33">
        <v>77580.160000000003</v>
      </c>
      <c r="M70" s="33">
        <v>37091.94</v>
      </c>
      <c r="N70" s="34">
        <v>248.06</v>
      </c>
      <c r="O70" s="33">
        <v>40240.160000000003</v>
      </c>
      <c r="BG70" s="27"/>
      <c r="BH70" s="28"/>
      <c r="BI70" s="35" t="s">
        <v>178</v>
      </c>
      <c r="BJ70" s="19"/>
    </row>
    <row r="71" spans="1:62" s="3" customFormat="1" ht="15" x14ac:dyDescent="0.25">
      <c r="A71" s="36"/>
      <c r="B71" s="37"/>
      <c r="C71" s="37"/>
      <c r="D71" s="37"/>
      <c r="E71" s="38" t="s">
        <v>1779</v>
      </c>
      <c r="F71" s="38"/>
      <c r="G71" s="39"/>
      <c r="H71" s="40"/>
      <c r="I71" s="11"/>
      <c r="J71" s="11"/>
      <c r="K71" s="11"/>
      <c r="L71" s="41">
        <v>37091.94</v>
      </c>
      <c r="M71" s="42"/>
      <c r="N71" s="42"/>
      <c r="O71" s="43"/>
      <c r="BG71" s="27"/>
      <c r="BH71" s="28"/>
      <c r="BI71" s="35"/>
      <c r="BJ71" s="19"/>
    </row>
    <row r="72" spans="1:62" s="3" customFormat="1" ht="15" x14ac:dyDescent="0.25">
      <c r="A72" s="36"/>
      <c r="B72" s="37"/>
      <c r="C72" s="37"/>
      <c r="D72" s="37"/>
      <c r="E72" s="38" t="s">
        <v>1780</v>
      </c>
      <c r="F72" s="38"/>
      <c r="G72" s="39"/>
      <c r="H72" s="40"/>
      <c r="I72" s="11"/>
      <c r="J72" s="11"/>
      <c r="K72" s="11"/>
      <c r="L72" s="41">
        <v>18175.05</v>
      </c>
      <c r="M72" s="42"/>
      <c r="N72" s="42"/>
      <c r="O72" s="43"/>
      <c r="BG72" s="27"/>
      <c r="BH72" s="28"/>
      <c r="BI72" s="35"/>
      <c r="BJ72" s="19"/>
    </row>
    <row r="73" spans="1:62" s="3" customFormat="1" ht="15" x14ac:dyDescent="0.25">
      <c r="A73" s="36"/>
      <c r="B73" s="37"/>
      <c r="C73" s="37"/>
      <c r="D73" s="37"/>
      <c r="E73" s="38" t="s">
        <v>46</v>
      </c>
      <c r="F73" s="38"/>
      <c r="G73" s="39"/>
      <c r="H73" s="40"/>
      <c r="I73" s="11"/>
      <c r="J73" s="11"/>
      <c r="K73" s="11"/>
      <c r="L73" s="41">
        <v>132847.15</v>
      </c>
      <c r="M73" s="42"/>
      <c r="N73" s="42"/>
      <c r="O73" s="43"/>
      <c r="BG73" s="27"/>
      <c r="BH73" s="28"/>
      <c r="BI73" s="35"/>
      <c r="BJ73" s="19"/>
    </row>
    <row r="74" spans="1:62" s="3" customFormat="1" ht="22.5" x14ac:dyDescent="0.25">
      <c r="A74" s="45"/>
      <c r="B74" s="46" t="s">
        <v>183</v>
      </c>
      <c r="C74" s="141" t="s">
        <v>184</v>
      </c>
      <c r="D74" s="141"/>
      <c r="E74" s="141"/>
      <c r="F74" s="47" t="s">
        <v>167</v>
      </c>
      <c r="G74" s="39" t="s">
        <v>1781</v>
      </c>
      <c r="H74" s="48">
        <v>9</v>
      </c>
      <c r="I74" s="48"/>
      <c r="J74" s="48">
        <v>9</v>
      </c>
      <c r="K74" s="49"/>
      <c r="L74" s="48">
        <v>58.46</v>
      </c>
      <c r="M74" s="48"/>
      <c r="N74" s="48"/>
      <c r="O74" s="50">
        <v>58.46</v>
      </c>
      <c r="BG74" s="27"/>
      <c r="BH74" s="28"/>
      <c r="BI74" s="35"/>
      <c r="BJ74" s="19" t="s">
        <v>184</v>
      </c>
    </row>
    <row r="75" spans="1:62" s="3" customFormat="1" ht="23.25" x14ac:dyDescent="0.25">
      <c r="A75" s="45"/>
      <c r="B75" s="46" t="s">
        <v>186</v>
      </c>
      <c r="C75" s="141" t="s">
        <v>187</v>
      </c>
      <c r="D75" s="141"/>
      <c r="E75" s="141"/>
      <c r="F75" s="47" t="s">
        <v>188</v>
      </c>
      <c r="G75" s="39" t="s">
        <v>1782</v>
      </c>
      <c r="H75" s="48">
        <v>27.66</v>
      </c>
      <c r="I75" s="48"/>
      <c r="J75" s="48">
        <v>27.66</v>
      </c>
      <c r="K75" s="49"/>
      <c r="L75" s="48">
        <v>2358.29</v>
      </c>
      <c r="M75" s="48"/>
      <c r="N75" s="48"/>
      <c r="O75" s="50">
        <v>2358.29</v>
      </c>
      <c r="BG75" s="27"/>
      <c r="BH75" s="28"/>
      <c r="BI75" s="35"/>
      <c r="BJ75" s="19" t="s">
        <v>187</v>
      </c>
    </row>
    <row r="76" spans="1:62" s="3" customFormat="1" ht="34.5" x14ac:dyDescent="0.25">
      <c r="A76" s="45"/>
      <c r="B76" s="46" t="s">
        <v>190</v>
      </c>
      <c r="C76" s="141" t="s">
        <v>191</v>
      </c>
      <c r="D76" s="141"/>
      <c r="E76" s="141"/>
      <c r="F76" s="47" t="s">
        <v>188</v>
      </c>
      <c r="G76" s="39" t="s">
        <v>1782</v>
      </c>
      <c r="H76" s="48">
        <v>18.760000000000002</v>
      </c>
      <c r="I76" s="48"/>
      <c r="J76" s="48">
        <v>18.760000000000002</v>
      </c>
      <c r="K76" s="49"/>
      <c r="L76" s="48">
        <v>1599.48</v>
      </c>
      <c r="M76" s="48"/>
      <c r="N76" s="48"/>
      <c r="O76" s="50">
        <v>1599.48</v>
      </c>
      <c r="BG76" s="27"/>
      <c r="BH76" s="28"/>
      <c r="BI76" s="35"/>
      <c r="BJ76" s="19" t="s">
        <v>191</v>
      </c>
    </row>
    <row r="77" spans="1:62" s="3" customFormat="1" ht="34.5" x14ac:dyDescent="0.25">
      <c r="A77" s="45"/>
      <c r="B77" s="46" t="s">
        <v>192</v>
      </c>
      <c r="C77" s="141" t="s">
        <v>193</v>
      </c>
      <c r="D77" s="141"/>
      <c r="E77" s="141"/>
      <c r="F77" s="47" t="s">
        <v>188</v>
      </c>
      <c r="G77" s="39" t="s">
        <v>1783</v>
      </c>
      <c r="H77" s="48">
        <v>23.52</v>
      </c>
      <c r="I77" s="48"/>
      <c r="J77" s="48">
        <v>23.52</v>
      </c>
      <c r="K77" s="49"/>
      <c r="L77" s="48">
        <v>630.24</v>
      </c>
      <c r="M77" s="48"/>
      <c r="N77" s="48"/>
      <c r="O77" s="50">
        <v>630.24</v>
      </c>
      <c r="BG77" s="27"/>
      <c r="BH77" s="28"/>
      <c r="BI77" s="35"/>
      <c r="BJ77" s="19" t="s">
        <v>193</v>
      </c>
    </row>
    <row r="78" spans="1:62" s="3" customFormat="1" ht="15" x14ac:dyDescent="0.25">
      <c r="A78" s="138" t="s">
        <v>1784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  <c r="BG78" s="27" t="s">
        <v>1784</v>
      </c>
      <c r="BH78" s="28"/>
      <c r="BI78" s="35"/>
      <c r="BJ78" s="19"/>
    </row>
    <row r="79" spans="1:62" s="3" customFormat="1" ht="90" x14ac:dyDescent="0.25">
      <c r="A79" s="29" t="s">
        <v>132</v>
      </c>
      <c r="B79" s="30" t="s">
        <v>1785</v>
      </c>
      <c r="C79" s="136" t="s">
        <v>1786</v>
      </c>
      <c r="D79" s="136"/>
      <c r="E79" s="136"/>
      <c r="F79" s="29" t="s">
        <v>199</v>
      </c>
      <c r="G79" s="44">
        <v>3.25</v>
      </c>
      <c r="H79" s="33" t="s">
        <v>1787</v>
      </c>
      <c r="I79" s="33">
        <v>14.17</v>
      </c>
      <c r="J79" s="33">
        <v>46.54</v>
      </c>
      <c r="K79" s="31" t="s">
        <v>42</v>
      </c>
      <c r="L79" s="33">
        <v>7607.13</v>
      </c>
      <c r="M79" s="33">
        <v>5765.43</v>
      </c>
      <c r="N79" s="34">
        <v>531.83000000000004</v>
      </c>
      <c r="O79" s="33">
        <v>1309.8699999999999</v>
      </c>
      <c r="BG79" s="27"/>
      <c r="BH79" s="28"/>
      <c r="BI79" s="35" t="s">
        <v>1786</v>
      </c>
      <c r="BJ79" s="19"/>
    </row>
    <row r="80" spans="1:62" s="3" customFormat="1" ht="15" x14ac:dyDescent="0.25">
      <c r="A80" s="36"/>
      <c r="B80" s="37"/>
      <c r="C80" s="37"/>
      <c r="D80" s="37"/>
      <c r="E80" s="38" t="s">
        <v>1788</v>
      </c>
      <c r="F80" s="38"/>
      <c r="G80" s="39"/>
      <c r="H80" s="40"/>
      <c r="I80" s="11"/>
      <c r="J80" s="11"/>
      <c r="K80" s="11"/>
      <c r="L80" s="41">
        <v>5361.85</v>
      </c>
      <c r="M80" s="42"/>
      <c r="N80" s="42"/>
      <c r="O80" s="43"/>
      <c r="BG80" s="27"/>
      <c r="BH80" s="28"/>
      <c r="BI80" s="35"/>
      <c r="BJ80" s="19"/>
    </row>
    <row r="81" spans="1:62" s="3" customFormat="1" ht="15" x14ac:dyDescent="0.25">
      <c r="A81" s="36"/>
      <c r="B81" s="37"/>
      <c r="C81" s="37"/>
      <c r="D81" s="37"/>
      <c r="E81" s="38" t="s">
        <v>1789</v>
      </c>
      <c r="F81" s="38"/>
      <c r="G81" s="39"/>
      <c r="H81" s="40"/>
      <c r="I81" s="11"/>
      <c r="J81" s="11"/>
      <c r="K81" s="11"/>
      <c r="L81" s="41">
        <v>3574.57</v>
      </c>
      <c r="M81" s="42"/>
      <c r="N81" s="42"/>
      <c r="O81" s="43"/>
      <c r="BG81" s="27"/>
      <c r="BH81" s="28"/>
      <c r="BI81" s="35"/>
      <c r="BJ81" s="19"/>
    </row>
    <row r="82" spans="1:62" s="3" customFormat="1" ht="15" x14ac:dyDescent="0.25">
      <c r="A82" s="36"/>
      <c r="B82" s="37"/>
      <c r="C82" s="37"/>
      <c r="D82" s="37"/>
      <c r="E82" s="38" t="s">
        <v>46</v>
      </c>
      <c r="F82" s="38"/>
      <c r="G82" s="39"/>
      <c r="H82" s="40"/>
      <c r="I82" s="11"/>
      <c r="J82" s="11"/>
      <c r="K82" s="11"/>
      <c r="L82" s="41">
        <v>16543.55</v>
      </c>
      <c r="M82" s="42"/>
      <c r="N82" s="42"/>
      <c r="O82" s="43"/>
      <c r="BG82" s="27"/>
      <c r="BH82" s="28"/>
      <c r="BI82" s="35"/>
      <c r="BJ82" s="19"/>
    </row>
    <row r="83" spans="1:62" s="3" customFormat="1" ht="22.5" x14ac:dyDescent="0.25">
      <c r="A83" s="45"/>
      <c r="B83" s="46" t="s">
        <v>203</v>
      </c>
      <c r="C83" s="141" t="s">
        <v>204</v>
      </c>
      <c r="D83" s="141"/>
      <c r="E83" s="141"/>
      <c r="F83" s="47" t="s">
        <v>80</v>
      </c>
      <c r="G83" s="39" t="s">
        <v>1790</v>
      </c>
      <c r="H83" s="48">
        <v>12320.59</v>
      </c>
      <c r="I83" s="48"/>
      <c r="J83" s="48">
        <v>12320.59</v>
      </c>
      <c r="K83" s="49"/>
      <c r="L83" s="48">
        <v>3.2</v>
      </c>
      <c r="M83" s="48"/>
      <c r="N83" s="48"/>
      <c r="O83" s="50">
        <v>3.2</v>
      </c>
      <c r="BG83" s="27"/>
      <c r="BH83" s="28"/>
      <c r="BI83" s="35"/>
      <c r="BJ83" s="19" t="s">
        <v>204</v>
      </c>
    </row>
    <row r="84" spans="1:62" s="3" customFormat="1" ht="22.5" x14ac:dyDescent="0.25">
      <c r="A84" s="45"/>
      <c r="B84" s="46" t="s">
        <v>222</v>
      </c>
      <c r="C84" s="141" t="s">
        <v>223</v>
      </c>
      <c r="D84" s="141"/>
      <c r="E84" s="141"/>
      <c r="F84" s="47" t="s">
        <v>80</v>
      </c>
      <c r="G84" s="39" t="s">
        <v>1791</v>
      </c>
      <c r="H84" s="48">
        <v>8970.59</v>
      </c>
      <c r="I84" s="48"/>
      <c r="J84" s="48">
        <v>8970.59</v>
      </c>
      <c r="K84" s="49"/>
      <c r="L84" s="48">
        <v>87.46</v>
      </c>
      <c r="M84" s="48"/>
      <c r="N84" s="48"/>
      <c r="O84" s="50">
        <v>87.46</v>
      </c>
      <c r="BG84" s="27"/>
      <c r="BH84" s="28"/>
      <c r="BI84" s="35"/>
      <c r="BJ84" s="19" t="s">
        <v>223</v>
      </c>
    </row>
    <row r="85" spans="1:62" s="3" customFormat="1" ht="23.25" x14ac:dyDescent="0.25">
      <c r="A85" s="45"/>
      <c r="B85" s="46" t="s">
        <v>225</v>
      </c>
      <c r="C85" s="141" t="s">
        <v>226</v>
      </c>
      <c r="D85" s="141"/>
      <c r="E85" s="141"/>
      <c r="F85" s="47" t="s">
        <v>155</v>
      </c>
      <c r="G85" s="39" t="s">
        <v>1792</v>
      </c>
      <c r="H85" s="48">
        <v>98.1</v>
      </c>
      <c r="I85" s="48"/>
      <c r="J85" s="48">
        <v>98.1</v>
      </c>
      <c r="K85" s="49"/>
      <c r="L85" s="48">
        <v>60.58</v>
      </c>
      <c r="M85" s="48"/>
      <c r="N85" s="48"/>
      <c r="O85" s="50">
        <v>60.58</v>
      </c>
      <c r="BG85" s="27"/>
      <c r="BH85" s="28"/>
      <c r="BI85" s="35"/>
      <c r="BJ85" s="19" t="s">
        <v>226</v>
      </c>
    </row>
    <row r="86" spans="1:62" s="3" customFormat="1" ht="90" x14ac:dyDescent="0.25">
      <c r="A86" s="29" t="s">
        <v>134</v>
      </c>
      <c r="B86" s="30" t="s">
        <v>1793</v>
      </c>
      <c r="C86" s="136" t="s">
        <v>1794</v>
      </c>
      <c r="D86" s="136"/>
      <c r="E86" s="136"/>
      <c r="F86" s="29" t="s">
        <v>88</v>
      </c>
      <c r="G86" s="52">
        <v>1</v>
      </c>
      <c r="H86" s="33">
        <v>3031.18</v>
      </c>
      <c r="I86" s="33"/>
      <c r="J86" s="33">
        <v>3031.18</v>
      </c>
      <c r="K86" s="31" t="s">
        <v>42</v>
      </c>
      <c r="L86" s="33">
        <v>26250.02</v>
      </c>
      <c r="M86" s="33"/>
      <c r="N86" s="34"/>
      <c r="O86" s="33">
        <v>26250.02</v>
      </c>
      <c r="BG86" s="27"/>
      <c r="BH86" s="28"/>
      <c r="BI86" s="35" t="s">
        <v>1794</v>
      </c>
      <c r="BJ86" s="19"/>
    </row>
    <row r="87" spans="1:62" s="3" customFormat="1" ht="90" x14ac:dyDescent="0.25">
      <c r="A87" s="29" t="s">
        <v>138</v>
      </c>
      <c r="B87" s="30" t="s">
        <v>216</v>
      </c>
      <c r="C87" s="136" t="s">
        <v>217</v>
      </c>
      <c r="D87" s="136"/>
      <c r="E87" s="136"/>
      <c r="F87" s="29" t="s">
        <v>199</v>
      </c>
      <c r="G87" s="53">
        <v>39.9</v>
      </c>
      <c r="H87" s="33" t="s">
        <v>218</v>
      </c>
      <c r="I87" s="33">
        <v>12.68</v>
      </c>
      <c r="J87" s="33">
        <v>54.26</v>
      </c>
      <c r="K87" s="31" t="s">
        <v>42</v>
      </c>
      <c r="L87" s="33">
        <v>78071.16</v>
      </c>
      <c r="M87" s="33">
        <v>53476.9</v>
      </c>
      <c r="N87" s="34">
        <v>5845.59</v>
      </c>
      <c r="O87" s="33">
        <v>18748.669999999998</v>
      </c>
      <c r="BG87" s="27"/>
      <c r="BH87" s="28"/>
      <c r="BI87" s="35" t="s">
        <v>217</v>
      </c>
      <c r="BJ87" s="19"/>
    </row>
    <row r="88" spans="1:62" s="3" customFormat="1" ht="15" x14ac:dyDescent="0.25">
      <c r="A88" s="36"/>
      <c r="B88" s="37"/>
      <c r="C88" s="37"/>
      <c r="D88" s="37"/>
      <c r="E88" s="38" t="s">
        <v>1795</v>
      </c>
      <c r="F88" s="38"/>
      <c r="G88" s="39"/>
      <c r="H88" s="40"/>
      <c r="I88" s="11"/>
      <c r="J88" s="11"/>
      <c r="K88" s="11"/>
      <c r="L88" s="41">
        <v>49733.52</v>
      </c>
      <c r="M88" s="42"/>
      <c r="N88" s="42"/>
      <c r="O88" s="43"/>
      <c r="BG88" s="27"/>
      <c r="BH88" s="28"/>
      <c r="BI88" s="35"/>
      <c r="BJ88" s="19"/>
    </row>
    <row r="89" spans="1:62" s="3" customFormat="1" ht="15" x14ac:dyDescent="0.25">
      <c r="A89" s="36"/>
      <c r="B89" s="37"/>
      <c r="C89" s="37"/>
      <c r="D89" s="37"/>
      <c r="E89" s="38" t="s">
        <v>1796</v>
      </c>
      <c r="F89" s="38"/>
      <c r="G89" s="39"/>
      <c r="H89" s="40"/>
      <c r="I89" s="11"/>
      <c r="J89" s="11"/>
      <c r="K89" s="11"/>
      <c r="L89" s="41">
        <v>33155.68</v>
      </c>
      <c r="M89" s="42"/>
      <c r="N89" s="42"/>
      <c r="O89" s="43"/>
      <c r="BG89" s="27"/>
      <c r="BH89" s="28"/>
      <c r="BI89" s="35"/>
      <c r="BJ89" s="19"/>
    </row>
    <row r="90" spans="1:62" s="3" customFormat="1" ht="15" x14ac:dyDescent="0.25">
      <c r="A90" s="36"/>
      <c r="B90" s="37"/>
      <c r="C90" s="37"/>
      <c r="D90" s="37"/>
      <c r="E90" s="38" t="s">
        <v>46</v>
      </c>
      <c r="F90" s="38"/>
      <c r="G90" s="39"/>
      <c r="H90" s="40"/>
      <c r="I90" s="11"/>
      <c r="J90" s="11"/>
      <c r="K90" s="11"/>
      <c r="L90" s="41">
        <v>160960.35999999999</v>
      </c>
      <c r="M90" s="42"/>
      <c r="N90" s="42"/>
      <c r="O90" s="43"/>
      <c r="BG90" s="27"/>
      <c r="BH90" s="28"/>
      <c r="BI90" s="35"/>
      <c r="BJ90" s="19"/>
    </row>
    <row r="91" spans="1:62" s="3" customFormat="1" ht="22.5" x14ac:dyDescent="0.25">
      <c r="A91" s="45"/>
      <c r="B91" s="46" t="s">
        <v>203</v>
      </c>
      <c r="C91" s="141" t="s">
        <v>204</v>
      </c>
      <c r="D91" s="141"/>
      <c r="E91" s="141"/>
      <c r="F91" s="47" t="s">
        <v>80</v>
      </c>
      <c r="G91" s="39" t="s">
        <v>1797</v>
      </c>
      <c r="H91" s="48">
        <v>12320.59</v>
      </c>
      <c r="I91" s="48"/>
      <c r="J91" s="48">
        <v>12320.59</v>
      </c>
      <c r="K91" s="49"/>
      <c r="L91" s="48">
        <v>34.409999999999997</v>
      </c>
      <c r="M91" s="48"/>
      <c r="N91" s="48"/>
      <c r="O91" s="50">
        <v>34.409999999999997</v>
      </c>
      <c r="BG91" s="27"/>
      <c r="BH91" s="28"/>
      <c r="BI91" s="35"/>
      <c r="BJ91" s="19" t="s">
        <v>204</v>
      </c>
    </row>
    <row r="92" spans="1:62" s="3" customFormat="1" ht="22.5" x14ac:dyDescent="0.25">
      <c r="A92" s="45"/>
      <c r="B92" s="46" t="s">
        <v>222</v>
      </c>
      <c r="C92" s="141" t="s">
        <v>223</v>
      </c>
      <c r="D92" s="141"/>
      <c r="E92" s="141"/>
      <c r="F92" s="47" t="s">
        <v>80</v>
      </c>
      <c r="G92" s="39" t="s">
        <v>1798</v>
      </c>
      <c r="H92" s="48">
        <v>8970.59</v>
      </c>
      <c r="I92" s="48"/>
      <c r="J92" s="48">
        <v>8970.59</v>
      </c>
      <c r="K92" s="49"/>
      <c r="L92" s="48">
        <v>1073.78</v>
      </c>
      <c r="M92" s="48"/>
      <c r="N92" s="48"/>
      <c r="O92" s="50">
        <v>1073.78</v>
      </c>
      <c r="BG92" s="27"/>
      <c r="BH92" s="28"/>
      <c r="BI92" s="35"/>
      <c r="BJ92" s="19" t="s">
        <v>223</v>
      </c>
    </row>
    <row r="93" spans="1:62" s="3" customFormat="1" ht="23.25" x14ac:dyDescent="0.25">
      <c r="A93" s="45"/>
      <c r="B93" s="46" t="s">
        <v>225</v>
      </c>
      <c r="C93" s="141" t="s">
        <v>226</v>
      </c>
      <c r="D93" s="141"/>
      <c r="E93" s="141"/>
      <c r="F93" s="47" t="s">
        <v>155</v>
      </c>
      <c r="G93" s="39" t="s">
        <v>1799</v>
      </c>
      <c r="H93" s="48">
        <v>98.1</v>
      </c>
      <c r="I93" s="48"/>
      <c r="J93" s="48">
        <v>98.1</v>
      </c>
      <c r="K93" s="49"/>
      <c r="L93" s="48">
        <v>1056.83</v>
      </c>
      <c r="M93" s="48"/>
      <c r="N93" s="48"/>
      <c r="O93" s="50">
        <v>1056.83</v>
      </c>
      <c r="BG93" s="27"/>
      <c r="BH93" s="28"/>
      <c r="BI93" s="35"/>
      <c r="BJ93" s="19" t="s">
        <v>226</v>
      </c>
    </row>
    <row r="94" spans="1:62" s="3" customFormat="1" ht="90" x14ac:dyDescent="0.25">
      <c r="A94" s="29" t="s">
        <v>169</v>
      </c>
      <c r="B94" s="30" t="s">
        <v>1793</v>
      </c>
      <c r="C94" s="136" t="s">
        <v>1800</v>
      </c>
      <c r="D94" s="136"/>
      <c r="E94" s="136"/>
      <c r="F94" s="29" t="s">
        <v>88</v>
      </c>
      <c r="G94" s="52">
        <v>17</v>
      </c>
      <c r="H94" s="33">
        <v>1828.33</v>
      </c>
      <c r="I94" s="33"/>
      <c r="J94" s="33">
        <v>1828.33</v>
      </c>
      <c r="K94" s="31" t="s">
        <v>42</v>
      </c>
      <c r="L94" s="33">
        <v>269166.74</v>
      </c>
      <c r="M94" s="33"/>
      <c r="N94" s="34"/>
      <c r="O94" s="33">
        <v>269166.74</v>
      </c>
      <c r="BG94" s="27"/>
      <c r="BH94" s="28"/>
      <c r="BI94" s="35" t="s">
        <v>1800</v>
      </c>
      <c r="BJ94" s="19"/>
    </row>
    <row r="95" spans="1:62" s="3" customFormat="1" ht="90" x14ac:dyDescent="0.25">
      <c r="A95" s="29" t="s">
        <v>172</v>
      </c>
      <c r="B95" s="30" t="s">
        <v>1793</v>
      </c>
      <c r="C95" s="136" t="s">
        <v>1801</v>
      </c>
      <c r="D95" s="136"/>
      <c r="E95" s="136"/>
      <c r="F95" s="29" t="s">
        <v>88</v>
      </c>
      <c r="G95" s="52">
        <v>2</v>
      </c>
      <c r="H95" s="33">
        <v>1828.33</v>
      </c>
      <c r="I95" s="33"/>
      <c r="J95" s="33">
        <v>1828.33</v>
      </c>
      <c r="K95" s="31" t="s">
        <v>42</v>
      </c>
      <c r="L95" s="33">
        <v>31666.68</v>
      </c>
      <c r="M95" s="33"/>
      <c r="N95" s="34"/>
      <c r="O95" s="33">
        <v>31666.68</v>
      </c>
      <c r="BG95" s="27"/>
      <c r="BH95" s="28"/>
      <c r="BI95" s="35" t="s">
        <v>1801</v>
      </c>
      <c r="BJ95" s="19"/>
    </row>
    <row r="96" spans="1:62" s="3" customFormat="1" ht="90" x14ac:dyDescent="0.25">
      <c r="A96" s="29" t="s">
        <v>174</v>
      </c>
      <c r="B96" s="30" t="s">
        <v>1802</v>
      </c>
      <c r="C96" s="136" t="s">
        <v>1803</v>
      </c>
      <c r="D96" s="136"/>
      <c r="E96" s="136"/>
      <c r="F96" s="29" t="s">
        <v>155</v>
      </c>
      <c r="G96" s="52">
        <v>20</v>
      </c>
      <c r="H96" s="33">
        <v>317.12</v>
      </c>
      <c r="I96" s="33"/>
      <c r="J96" s="33">
        <v>317.12</v>
      </c>
      <c r="K96" s="31" t="s">
        <v>42</v>
      </c>
      <c r="L96" s="33">
        <v>54925.18</v>
      </c>
      <c r="M96" s="33"/>
      <c r="N96" s="34"/>
      <c r="O96" s="33">
        <v>54925.18</v>
      </c>
      <c r="BG96" s="27"/>
      <c r="BH96" s="28"/>
      <c r="BI96" s="35" t="s">
        <v>1803</v>
      </c>
      <c r="BJ96" s="19"/>
    </row>
    <row r="97" spans="1:62" s="3" customFormat="1" ht="90" x14ac:dyDescent="0.25">
      <c r="A97" s="29" t="s">
        <v>176</v>
      </c>
      <c r="B97" s="30" t="s">
        <v>197</v>
      </c>
      <c r="C97" s="136" t="s">
        <v>198</v>
      </c>
      <c r="D97" s="136"/>
      <c r="E97" s="136"/>
      <c r="F97" s="29" t="s">
        <v>199</v>
      </c>
      <c r="G97" s="44">
        <v>30.16</v>
      </c>
      <c r="H97" s="33" t="s">
        <v>200</v>
      </c>
      <c r="I97" s="33">
        <v>28.44</v>
      </c>
      <c r="J97" s="33">
        <v>26.34</v>
      </c>
      <c r="K97" s="31" t="s">
        <v>42</v>
      </c>
      <c r="L97" s="33">
        <v>62326.28</v>
      </c>
      <c r="M97" s="33">
        <v>45539.81</v>
      </c>
      <c r="N97" s="34">
        <v>9906.84</v>
      </c>
      <c r="O97" s="33">
        <v>6879.63</v>
      </c>
      <c r="BG97" s="27"/>
      <c r="BH97" s="28"/>
      <c r="BI97" s="35" t="s">
        <v>198</v>
      </c>
      <c r="BJ97" s="19"/>
    </row>
    <row r="98" spans="1:62" s="3" customFormat="1" ht="15" x14ac:dyDescent="0.25">
      <c r="A98" s="36"/>
      <c r="B98" s="37"/>
      <c r="C98" s="37"/>
      <c r="D98" s="37"/>
      <c r="E98" s="38" t="s">
        <v>1804</v>
      </c>
      <c r="F98" s="38"/>
      <c r="G98" s="39"/>
      <c r="H98" s="40"/>
      <c r="I98" s="11"/>
      <c r="J98" s="11"/>
      <c r="K98" s="11"/>
      <c r="L98" s="41">
        <v>42352.02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1805</v>
      </c>
      <c r="F99" s="38"/>
      <c r="G99" s="39"/>
      <c r="H99" s="40"/>
      <c r="I99" s="11"/>
      <c r="J99" s="11"/>
      <c r="K99" s="11"/>
      <c r="L99" s="41">
        <v>28234.68</v>
      </c>
      <c r="M99" s="42"/>
      <c r="N99" s="42"/>
      <c r="O99" s="43"/>
      <c r="BG99" s="27"/>
      <c r="BH99" s="28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46</v>
      </c>
      <c r="F100" s="38"/>
      <c r="G100" s="39"/>
      <c r="H100" s="40"/>
      <c r="I100" s="11"/>
      <c r="J100" s="11"/>
      <c r="K100" s="11"/>
      <c r="L100" s="41">
        <v>132912.98000000001</v>
      </c>
      <c r="M100" s="42"/>
      <c r="N100" s="42"/>
      <c r="O100" s="43"/>
      <c r="BG100" s="27"/>
      <c r="BH100" s="28"/>
      <c r="BI100" s="35"/>
      <c r="BJ100" s="19"/>
    </row>
    <row r="101" spans="1:62" s="3" customFormat="1" ht="22.5" x14ac:dyDescent="0.25">
      <c r="A101" s="45"/>
      <c r="B101" s="46" t="s">
        <v>203</v>
      </c>
      <c r="C101" s="141" t="s">
        <v>204</v>
      </c>
      <c r="D101" s="141"/>
      <c r="E101" s="141"/>
      <c r="F101" s="47" t="s">
        <v>80</v>
      </c>
      <c r="G101" s="39" t="s">
        <v>1806</v>
      </c>
      <c r="H101" s="48">
        <v>12320.59</v>
      </c>
      <c r="I101" s="48"/>
      <c r="J101" s="48">
        <v>12320.59</v>
      </c>
      <c r="K101" s="49"/>
      <c r="L101" s="48">
        <v>37.159999999999997</v>
      </c>
      <c r="M101" s="48"/>
      <c r="N101" s="48"/>
      <c r="O101" s="50">
        <v>37.159999999999997</v>
      </c>
      <c r="BG101" s="27"/>
      <c r="BH101" s="28"/>
      <c r="BI101" s="35"/>
      <c r="BJ101" s="19" t="s">
        <v>204</v>
      </c>
    </row>
    <row r="102" spans="1:62" s="3" customFormat="1" ht="23.25" x14ac:dyDescent="0.25">
      <c r="A102" s="45"/>
      <c r="B102" s="46" t="s">
        <v>206</v>
      </c>
      <c r="C102" s="141" t="s">
        <v>207</v>
      </c>
      <c r="D102" s="141"/>
      <c r="E102" s="141"/>
      <c r="F102" s="47" t="s">
        <v>155</v>
      </c>
      <c r="G102" s="39" t="s">
        <v>1807</v>
      </c>
      <c r="H102" s="48">
        <v>64.86</v>
      </c>
      <c r="I102" s="48"/>
      <c r="J102" s="48">
        <v>64.86</v>
      </c>
      <c r="K102" s="49"/>
      <c r="L102" s="48">
        <v>195.62</v>
      </c>
      <c r="M102" s="48"/>
      <c r="N102" s="48"/>
      <c r="O102" s="50">
        <v>195.62</v>
      </c>
      <c r="BG102" s="27"/>
      <c r="BH102" s="28"/>
      <c r="BI102" s="35"/>
      <c r="BJ102" s="19" t="s">
        <v>207</v>
      </c>
    </row>
    <row r="103" spans="1:62" s="3" customFormat="1" ht="45.75" x14ac:dyDescent="0.25">
      <c r="A103" s="45"/>
      <c r="B103" s="46" t="s">
        <v>209</v>
      </c>
      <c r="C103" s="141" t="s">
        <v>210</v>
      </c>
      <c r="D103" s="141"/>
      <c r="E103" s="141"/>
      <c r="F103" s="47" t="s">
        <v>80</v>
      </c>
      <c r="G103" s="39" t="s">
        <v>1808</v>
      </c>
      <c r="H103" s="48">
        <v>6207.31</v>
      </c>
      <c r="I103" s="48"/>
      <c r="J103" s="48">
        <v>6207.31</v>
      </c>
      <c r="K103" s="49"/>
      <c r="L103" s="48">
        <v>561.64</v>
      </c>
      <c r="M103" s="48"/>
      <c r="N103" s="48"/>
      <c r="O103" s="50">
        <v>561.64</v>
      </c>
      <c r="BG103" s="27"/>
      <c r="BH103" s="28"/>
      <c r="BI103" s="35"/>
      <c r="BJ103" s="19" t="s">
        <v>210</v>
      </c>
    </row>
    <row r="104" spans="1:62" s="3" customFormat="1" ht="90" x14ac:dyDescent="0.25">
      <c r="A104" s="29" t="s">
        <v>196</v>
      </c>
      <c r="B104" s="30" t="s">
        <v>1793</v>
      </c>
      <c r="C104" s="136" t="s">
        <v>1809</v>
      </c>
      <c r="D104" s="136"/>
      <c r="E104" s="136"/>
      <c r="F104" s="29" t="s">
        <v>88</v>
      </c>
      <c r="G104" s="52">
        <v>4</v>
      </c>
      <c r="H104" s="33">
        <v>1828.33</v>
      </c>
      <c r="I104" s="33"/>
      <c r="J104" s="33">
        <v>1828.33</v>
      </c>
      <c r="K104" s="31" t="s">
        <v>42</v>
      </c>
      <c r="L104" s="33">
        <v>63333.35</v>
      </c>
      <c r="M104" s="33"/>
      <c r="N104" s="34"/>
      <c r="O104" s="33">
        <v>63333.35</v>
      </c>
      <c r="BG104" s="27"/>
      <c r="BH104" s="28"/>
      <c r="BI104" s="35" t="s">
        <v>1809</v>
      </c>
      <c r="BJ104" s="19"/>
    </row>
    <row r="105" spans="1:62" s="3" customFormat="1" ht="90" x14ac:dyDescent="0.25">
      <c r="A105" s="29" t="s">
        <v>212</v>
      </c>
      <c r="B105" s="30" t="s">
        <v>1793</v>
      </c>
      <c r="C105" s="136" t="s">
        <v>1810</v>
      </c>
      <c r="D105" s="136"/>
      <c r="E105" s="136"/>
      <c r="F105" s="29" t="s">
        <v>88</v>
      </c>
      <c r="G105" s="52">
        <v>8</v>
      </c>
      <c r="H105" s="33">
        <v>1828.33</v>
      </c>
      <c r="I105" s="33"/>
      <c r="J105" s="33">
        <v>1828.33</v>
      </c>
      <c r="K105" s="31" t="s">
        <v>42</v>
      </c>
      <c r="L105" s="33">
        <v>126666.7</v>
      </c>
      <c r="M105" s="33"/>
      <c r="N105" s="34"/>
      <c r="O105" s="33">
        <v>126666.7</v>
      </c>
      <c r="BG105" s="27"/>
      <c r="BH105" s="28"/>
      <c r="BI105" s="35" t="s">
        <v>1810</v>
      </c>
      <c r="BJ105" s="19"/>
    </row>
    <row r="106" spans="1:62" s="3" customFormat="1" ht="90" x14ac:dyDescent="0.25">
      <c r="A106" s="29" t="s">
        <v>215</v>
      </c>
      <c r="B106" s="30" t="s">
        <v>1793</v>
      </c>
      <c r="C106" s="136" t="s">
        <v>1811</v>
      </c>
      <c r="D106" s="136"/>
      <c r="E106" s="136"/>
      <c r="F106" s="29" t="s">
        <v>88</v>
      </c>
      <c r="G106" s="52">
        <v>1</v>
      </c>
      <c r="H106" s="33">
        <v>1828.33</v>
      </c>
      <c r="I106" s="33"/>
      <c r="J106" s="33">
        <v>1828.33</v>
      </c>
      <c r="K106" s="31" t="s">
        <v>42</v>
      </c>
      <c r="L106" s="33">
        <v>15833.34</v>
      </c>
      <c r="M106" s="33"/>
      <c r="N106" s="34"/>
      <c r="O106" s="33">
        <v>15833.34</v>
      </c>
      <c r="BG106" s="27"/>
      <c r="BH106" s="28"/>
      <c r="BI106" s="35" t="s">
        <v>1811</v>
      </c>
      <c r="BJ106" s="19"/>
    </row>
    <row r="107" spans="1:62" s="3" customFormat="1" ht="90" x14ac:dyDescent="0.25">
      <c r="A107" s="29" t="s">
        <v>228</v>
      </c>
      <c r="B107" s="30" t="s">
        <v>1812</v>
      </c>
      <c r="C107" s="136" t="s">
        <v>1813</v>
      </c>
      <c r="D107" s="136"/>
      <c r="E107" s="136"/>
      <c r="F107" s="29" t="s">
        <v>50</v>
      </c>
      <c r="G107" s="44">
        <v>3.25</v>
      </c>
      <c r="H107" s="33">
        <v>1163.8399999999999</v>
      </c>
      <c r="I107" s="33"/>
      <c r="J107" s="33">
        <v>1163.8399999999999</v>
      </c>
      <c r="K107" s="31" t="s">
        <v>42</v>
      </c>
      <c r="L107" s="33">
        <v>32756.28</v>
      </c>
      <c r="M107" s="33"/>
      <c r="N107" s="34"/>
      <c r="O107" s="33">
        <v>32756.28</v>
      </c>
      <c r="BG107" s="27"/>
      <c r="BH107" s="28"/>
      <c r="BI107" s="35" t="s">
        <v>1813</v>
      </c>
      <c r="BJ107" s="19"/>
    </row>
    <row r="108" spans="1:62" s="3" customFormat="1" ht="90" x14ac:dyDescent="0.25">
      <c r="A108" s="29" t="s">
        <v>230</v>
      </c>
      <c r="B108" s="30" t="s">
        <v>233</v>
      </c>
      <c r="C108" s="136" t="s">
        <v>234</v>
      </c>
      <c r="D108" s="136"/>
      <c r="E108" s="136"/>
      <c r="F108" s="29" t="s">
        <v>179</v>
      </c>
      <c r="G108" s="44">
        <v>34.36</v>
      </c>
      <c r="H108" s="33" t="s">
        <v>235</v>
      </c>
      <c r="I108" s="33">
        <v>0.6</v>
      </c>
      <c r="J108" s="33">
        <v>133.49</v>
      </c>
      <c r="K108" s="31" t="s">
        <v>42</v>
      </c>
      <c r="L108" s="33">
        <v>74385.009999999995</v>
      </c>
      <c r="M108" s="33">
        <v>34426.730000000003</v>
      </c>
      <c r="N108" s="34">
        <v>237.32</v>
      </c>
      <c r="O108" s="33">
        <v>39720.959999999999</v>
      </c>
      <c r="BG108" s="27"/>
      <c r="BH108" s="28"/>
      <c r="BI108" s="35" t="s">
        <v>234</v>
      </c>
      <c r="BJ108" s="19"/>
    </row>
    <row r="109" spans="1:62" s="3" customFormat="1" ht="15" x14ac:dyDescent="0.25">
      <c r="A109" s="36"/>
      <c r="B109" s="37"/>
      <c r="C109" s="37"/>
      <c r="D109" s="37"/>
      <c r="E109" s="38" t="s">
        <v>1814</v>
      </c>
      <c r="F109" s="38"/>
      <c r="G109" s="39"/>
      <c r="H109" s="40"/>
      <c r="I109" s="11"/>
      <c r="J109" s="11"/>
      <c r="K109" s="11"/>
      <c r="L109" s="41">
        <v>34426.730000000003</v>
      </c>
      <c r="M109" s="42"/>
      <c r="N109" s="42"/>
      <c r="O109" s="43"/>
      <c r="BG109" s="27"/>
      <c r="BH109" s="28"/>
      <c r="BI109" s="35"/>
      <c r="BJ109" s="19"/>
    </row>
    <row r="110" spans="1:62" s="3" customFormat="1" ht="15" x14ac:dyDescent="0.25">
      <c r="A110" s="36"/>
      <c r="B110" s="37"/>
      <c r="C110" s="37"/>
      <c r="D110" s="37"/>
      <c r="E110" s="38" t="s">
        <v>1815</v>
      </c>
      <c r="F110" s="38"/>
      <c r="G110" s="39"/>
      <c r="H110" s="40"/>
      <c r="I110" s="11"/>
      <c r="J110" s="11"/>
      <c r="K110" s="11"/>
      <c r="L110" s="41">
        <v>16869.099999999999</v>
      </c>
      <c r="M110" s="42"/>
      <c r="N110" s="42"/>
      <c r="O110" s="43"/>
      <c r="BG110" s="27"/>
      <c r="BH110" s="28"/>
      <c r="BI110" s="35"/>
      <c r="BJ110" s="19"/>
    </row>
    <row r="111" spans="1:62" s="3" customFormat="1" ht="15" x14ac:dyDescent="0.25">
      <c r="A111" s="36"/>
      <c r="B111" s="37"/>
      <c r="C111" s="37"/>
      <c r="D111" s="37"/>
      <c r="E111" s="38" t="s">
        <v>46</v>
      </c>
      <c r="F111" s="38"/>
      <c r="G111" s="39"/>
      <c r="H111" s="40"/>
      <c r="I111" s="11"/>
      <c r="J111" s="11"/>
      <c r="K111" s="11"/>
      <c r="L111" s="41">
        <v>125680.84</v>
      </c>
      <c r="M111" s="42"/>
      <c r="N111" s="42"/>
      <c r="O111" s="43"/>
      <c r="BG111" s="27"/>
      <c r="BH111" s="28"/>
      <c r="BI111" s="35"/>
      <c r="BJ111" s="19"/>
    </row>
    <row r="112" spans="1:62" s="3" customFormat="1" ht="22.5" x14ac:dyDescent="0.25">
      <c r="A112" s="45"/>
      <c r="B112" s="46" t="s">
        <v>183</v>
      </c>
      <c r="C112" s="141" t="s">
        <v>184</v>
      </c>
      <c r="D112" s="141"/>
      <c r="E112" s="141"/>
      <c r="F112" s="47" t="s">
        <v>167</v>
      </c>
      <c r="G112" s="39" t="s">
        <v>1816</v>
      </c>
      <c r="H112" s="48">
        <v>9</v>
      </c>
      <c r="I112" s="48"/>
      <c r="J112" s="48">
        <v>9</v>
      </c>
      <c r="K112" s="49"/>
      <c r="L112" s="48">
        <v>55.66</v>
      </c>
      <c r="M112" s="48"/>
      <c r="N112" s="48"/>
      <c r="O112" s="50">
        <v>55.66</v>
      </c>
      <c r="BG112" s="27"/>
      <c r="BH112" s="28"/>
      <c r="BI112" s="35"/>
      <c r="BJ112" s="19" t="s">
        <v>184</v>
      </c>
    </row>
    <row r="113" spans="1:62" s="3" customFormat="1" ht="23.25" x14ac:dyDescent="0.25">
      <c r="A113" s="45"/>
      <c r="B113" s="46" t="s">
        <v>186</v>
      </c>
      <c r="C113" s="141" t="s">
        <v>187</v>
      </c>
      <c r="D113" s="141"/>
      <c r="E113" s="141"/>
      <c r="F113" s="47" t="s">
        <v>188</v>
      </c>
      <c r="G113" s="39" t="s">
        <v>1817</v>
      </c>
      <c r="H113" s="48">
        <v>27.66</v>
      </c>
      <c r="I113" s="48"/>
      <c r="J113" s="48">
        <v>27.66</v>
      </c>
      <c r="K113" s="49"/>
      <c r="L113" s="48">
        <v>2566.0700000000002</v>
      </c>
      <c r="M113" s="48"/>
      <c r="N113" s="48"/>
      <c r="O113" s="50">
        <v>2566.0700000000002</v>
      </c>
      <c r="BG113" s="27"/>
      <c r="BH113" s="28"/>
      <c r="BI113" s="35"/>
      <c r="BJ113" s="19" t="s">
        <v>187</v>
      </c>
    </row>
    <row r="114" spans="1:62" s="3" customFormat="1" ht="34.5" x14ac:dyDescent="0.25">
      <c r="A114" s="45"/>
      <c r="B114" s="46" t="s">
        <v>190</v>
      </c>
      <c r="C114" s="141" t="s">
        <v>191</v>
      </c>
      <c r="D114" s="141"/>
      <c r="E114" s="141"/>
      <c r="F114" s="47" t="s">
        <v>188</v>
      </c>
      <c r="G114" s="39" t="s">
        <v>1818</v>
      </c>
      <c r="H114" s="48">
        <v>18.760000000000002</v>
      </c>
      <c r="I114" s="48"/>
      <c r="J114" s="48">
        <v>18.760000000000002</v>
      </c>
      <c r="K114" s="49"/>
      <c r="L114" s="48">
        <v>1418.11</v>
      </c>
      <c r="M114" s="48"/>
      <c r="N114" s="48"/>
      <c r="O114" s="50">
        <v>1418.11</v>
      </c>
      <c r="BG114" s="27"/>
      <c r="BH114" s="28"/>
      <c r="BI114" s="35"/>
      <c r="BJ114" s="19" t="s">
        <v>191</v>
      </c>
    </row>
    <row r="115" spans="1:62" s="3" customFormat="1" ht="23.25" x14ac:dyDescent="0.25">
      <c r="A115" s="45"/>
      <c r="B115" s="46" t="s">
        <v>241</v>
      </c>
      <c r="C115" s="141" t="s">
        <v>242</v>
      </c>
      <c r="D115" s="141"/>
      <c r="E115" s="141"/>
      <c r="F115" s="47" t="s">
        <v>188</v>
      </c>
      <c r="G115" s="39" t="s">
        <v>1819</v>
      </c>
      <c r="H115" s="48">
        <v>34.590000000000003</v>
      </c>
      <c r="I115" s="48"/>
      <c r="J115" s="48">
        <v>34.590000000000003</v>
      </c>
      <c r="K115" s="49"/>
      <c r="L115" s="48">
        <v>546.72</v>
      </c>
      <c r="M115" s="48"/>
      <c r="N115" s="48"/>
      <c r="O115" s="50">
        <v>546.72</v>
      </c>
      <c r="BG115" s="27"/>
      <c r="BH115" s="28"/>
      <c r="BI115" s="35"/>
      <c r="BJ115" s="19" t="s">
        <v>242</v>
      </c>
    </row>
    <row r="116" spans="1:62" s="3" customFormat="1" ht="15" x14ac:dyDescent="0.25">
      <c r="A116" s="133" t="s">
        <v>835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5"/>
      <c r="BG116" s="27"/>
      <c r="BH116" s="28" t="s">
        <v>835</v>
      </c>
      <c r="BI116" s="35"/>
      <c r="BJ116" s="19"/>
    </row>
    <row r="117" spans="1:62" s="3" customFormat="1" ht="90" x14ac:dyDescent="0.25">
      <c r="A117" s="29" t="s">
        <v>232</v>
      </c>
      <c r="B117" s="30" t="s">
        <v>836</v>
      </c>
      <c r="C117" s="136" t="s">
        <v>837</v>
      </c>
      <c r="D117" s="136"/>
      <c r="E117" s="136"/>
      <c r="F117" s="29" t="s">
        <v>838</v>
      </c>
      <c r="G117" s="44">
        <v>2.02</v>
      </c>
      <c r="H117" s="33" t="s">
        <v>839</v>
      </c>
      <c r="I117" s="33" t="s">
        <v>840</v>
      </c>
      <c r="J117" s="33">
        <v>719.49</v>
      </c>
      <c r="K117" s="31" t="s">
        <v>42</v>
      </c>
      <c r="L117" s="33">
        <v>141834.15</v>
      </c>
      <c r="M117" s="33">
        <v>59776.71</v>
      </c>
      <c r="N117" s="34" t="s">
        <v>1820</v>
      </c>
      <c r="O117" s="33">
        <v>12586.18</v>
      </c>
      <c r="BG117" s="27"/>
      <c r="BH117" s="28"/>
      <c r="BI117" s="35" t="s">
        <v>837</v>
      </c>
      <c r="BJ117" s="19"/>
    </row>
    <row r="118" spans="1:62" s="3" customFormat="1" ht="15" x14ac:dyDescent="0.25">
      <c r="A118" s="36"/>
      <c r="B118" s="37"/>
      <c r="C118" s="37"/>
      <c r="D118" s="37"/>
      <c r="E118" s="38" t="s">
        <v>1821</v>
      </c>
      <c r="F118" s="38"/>
      <c r="G118" s="39"/>
      <c r="H118" s="40"/>
      <c r="I118" s="11"/>
      <c r="J118" s="11"/>
      <c r="K118" s="11"/>
      <c r="L118" s="41">
        <v>69485.399999999994</v>
      </c>
      <c r="M118" s="42"/>
      <c r="N118" s="42"/>
      <c r="O118" s="43"/>
      <c r="BG118" s="27"/>
      <c r="BH118" s="28"/>
      <c r="BI118" s="35"/>
      <c r="BJ118" s="19"/>
    </row>
    <row r="119" spans="1:62" s="3" customFormat="1" ht="15" x14ac:dyDescent="0.25">
      <c r="A119" s="36"/>
      <c r="B119" s="37"/>
      <c r="C119" s="37"/>
      <c r="D119" s="37"/>
      <c r="E119" s="38" t="s">
        <v>1822</v>
      </c>
      <c r="F119" s="38"/>
      <c r="G119" s="39"/>
      <c r="H119" s="40"/>
      <c r="I119" s="11"/>
      <c r="J119" s="11"/>
      <c r="K119" s="11"/>
      <c r="L119" s="41">
        <v>46323.6</v>
      </c>
      <c r="M119" s="42"/>
      <c r="N119" s="42"/>
      <c r="O119" s="43"/>
      <c r="BG119" s="27"/>
      <c r="BH119" s="28"/>
      <c r="BI119" s="35"/>
      <c r="BJ119" s="19"/>
    </row>
    <row r="120" spans="1:62" s="3" customFormat="1" ht="15" x14ac:dyDescent="0.25">
      <c r="A120" s="36"/>
      <c r="B120" s="37"/>
      <c r="C120" s="37"/>
      <c r="D120" s="37"/>
      <c r="E120" s="38" t="s">
        <v>46</v>
      </c>
      <c r="F120" s="38"/>
      <c r="G120" s="39"/>
      <c r="H120" s="40"/>
      <c r="I120" s="11"/>
      <c r="J120" s="11"/>
      <c r="K120" s="11"/>
      <c r="L120" s="41">
        <v>257643.15</v>
      </c>
      <c r="M120" s="42"/>
      <c r="N120" s="42"/>
      <c r="O120" s="43"/>
      <c r="BG120" s="27"/>
      <c r="BH120" s="28"/>
      <c r="BI120" s="35"/>
      <c r="BJ120" s="19"/>
    </row>
    <row r="121" spans="1:62" s="3" customFormat="1" ht="22.5" x14ac:dyDescent="0.25">
      <c r="A121" s="45"/>
      <c r="B121" s="46" t="s">
        <v>844</v>
      </c>
      <c r="C121" s="141" t="s">
        <v>845</v>
      </c>
      <c r="D121" s="141"/>
      <c r="E121" s="141"/>
      <c r="F121" s="47" t="s">
        <v>80</v>
      </c>
      <c r="G121" s="39" t="s">
        <v>1823</v>
      </c>
      <c r="H121" s="48">
        <v>33320.519999999997</v>
      </c>
      <c r="I121" s="48"/>
      <c r="J121" s="48">
        <v>33320.519999999997</v>
      </c>
      <c r="K121" s="49"/>
      <c r="L121" s="48">
        <v>6.73</v>
      </c>
      <c r="M121" s="48"/>
      <c r="N121" s="48"/>
      <c r="O121" s="50">
        <v>6.73</v>
      </c>
      <c r="BG121" s="27"/>
      <c r="BH121" s="28"/>
      <c r="BI121" s="35"/>
      <c r="BJ121" s="19" t="s">
        <v>845</v>
      </c>
    </row>
    <row r="122" spans="1:62" s="3" customFormat="1" ht="22.5" x14ac:dyDescent="0.25">
      <c r="A122" s="45"/>
      <c r="B122" s="46" t="s">
        <v>847</v>
      </c>
      <c r="C122" s="141" t="s">
        <v>848</v>
      </c>
      <c r="D122" s="141"/>
      <c r="E122" s="141"/>
      <c r="F122" s="47" t="s">
        <v>257</v>
      </c>
      <c r="G122" s="39" t="s">
        <v>1824</v>
      </c>
      <c r="H122" s="48">
        <v>9.06</v>
      </c>
      <c r="I122" s="48"/>
      <c r="J122" s="48">
        <v>9.06</v>
      </c>
      <c r="K122" s="49"/>
      <c r="L122" s="48">
        <v>35.69</v>
      </c>
      <c r="M122" s="48"/>
      <c r="N122" s="48"/>
      <c r="O122" s="50">
        <v>35.69</v>
      </c>
      <c r="BG122" s="27"/>
      <c r="BH122" s="28"/>
      <c r="BI122" s="35"/>
      <c r="BJ122" s="19" t="s">
        <v>848</v>
      </c>
    </row>
    <row r="123" spans="1:62" s="3" customFormat="1" ht="23.25" x14ac:dyDescent="0.25">
      <c r="A123" s="45"/>
      <c r="B123" s="46" t="s">
        <v>850</v>
      </c>
      <c r="C123" s="141" t="s">
        <v>851</v>
      </c>
      <c r="D123" s="141"/>
      <c r="E123" s="141"/>
      <c r="F123" s="47" t="s">
        <v>80</v>
      </c>
      <c r="G123" s="39" t="s">
        <v>1825</v>
      </c>
      <c r="H123" s="48">
        <v>2964.62</v>
      </c>
      <c r="I123" s="48"/>
      <c r="J123" s="48">
        <v>2964.62</v>
      </c>
      <c r="K123" s="49"/>
      <c r="L123" s="48">
        <v>0.18</v>
      </c>
      <c r="M123" s="48"/>
      <c r="N123" s="48"/>
      <c r="O123" s="50">
        <v>0.18</v>
      </c>
      <c r="BG123" s="27"/>
      <c r="BH123" s="28"/>
      <c r="BI123" s="35"/>
      <c r="BJ123" s="19" t="s">
        <v>851</v>
      </c>
    </row>
    <row r="124" spans="1:62" s="3" customFormat="1" ht="22.5" x14ac:dyDescent="0.25">
      <c r="A124" s="45"/>
      <c r="B124" s="46" t="s">
        <v>853</v>
      </c>
      <c r="C124" s="141" t="s">
        <v>854</v>
      </c>
      <c r="D124" s="141"/>
      <c r="E124" s="141"/>
      <c r="F124" s="47" t="s">
        <v>80</v>
      </c>
      <c r="G124" s="39" t="s">
        <v>1826</v>
      </c>
      <c r="H124" s="48">
        <v>4515.5600000000004</v>
      </c>
      <c r="I124" s="48"/>
      <c r="J124" s="48">
        <v>4515.5600000000004</v>
      </c>
      <c r="K124" s="49"/>
      <c r="L124" s="48">
        <v>17.7</v>
      </c>
      <c r="M124" s="48"/>
      <c r="N124" s="48"/>
      <c r="O124" s="50">
        <v>17.7</v>
      </c>
      <c r="BG124" s="27"/>
      <c r="BH124" s="28"/>
      <c r="BI124" s="35"/>
      <c r="BJ124" s="19" t="s">
        <v>854</v>
      </c>
    </row>
    <row r="125" spans="1:62" s="3" customFormat="1" ht="22.5" x14ac:dyDescent="0.25">
      <c r="A125" s="45"/>
      <c r="B125" s="46" t="s">
        <v>856</v>
      </c>
      <c r="C125" s="141" t="s">
        <v>857</v>
      </c>
      <c r="D125" s="141"/>
      <c r="E125" s="141"/>
      <c r="F125" s="47" t="s">
        <v>80</v>
      </c>
      <c r="G125" s="39" t="s">
        <v>1827</v>
      </c>
      <c r="H125" s="48">
        <v>10321.799999999999</v>
      </c>
      <c r="I125" s="48"/>
      <c r="J125" s="48">
        <v>10321.799999999999</v>
      </c>
      <c r="K125" s="49"/>
      <c r="L125" s="48">
        <v>479.55</v>
      </c>
      <c r="M125" s="48"/>
      <c r="N125" s="48"/>
      <c r="O125" s="50">
        <v>479.55</v>
      </c>
      <c r="BG125" s="27"/>
      <c r="BH125" s="28"/>
      <c r="BI125" s="35"/>
      <c r="BJ125" s="19" t="s">
        <v>857</v>
      </c>
    </row>
    <row r="126" spans="1:62" s="3" customFormat="1" ht="22.5" x14ac:dyDescent="0.25">
      <c r="A126" s="45"/>
      <c r="B126" s="46" t="s">
        <v>859</v>
      </c>
      <c r="C126" s="141" t="s">
        <v>860</v>
      </c>
      <c r="D126" s="141"/>
      <c r="E126" s="141"/>
      <c r="F126" s="47" t="s">
        <v>80</v>
      </c>
      <c r="G126" s="39" t="s">
        <v>1828</v>
      </c>
      <c r="H126" s="48">
        <v>10672.41</v>
      </c>
      <c r="I126" s="48"/>
      <c r="J126" s="48">
        <v>10672.41</v>
      </c>
      <c r="K126" s="49"/>
      <c r="L126" s="48">
        <v>0.22</v>
      </c>
      <c r="M126" s="48"/>
      <c r="N126" s="48"/>
      <c r="O126" s="50">
        <v>0.22</v>
      </c>
      <c r="BG126" s="27"/>
      <c r="BH126" s="28"/>
      <c r="BI126" s="35"/>
      <c r="BJ126" s="19" t="s">
        <v>860</v>
      </c>
    </row>
    <row r="127" spans="1:62" s="3" customFormat="1" ht="22.5" x14ac:dyDescent="0.25">
      <c r="A127" s="45"/>
      <c r="B127" s="46" t="s">
        <v>60</v>
      </c>
      <c r="C127" s="141" t="s">
        <v>61</v>
      </c>
      <c r="D127" s="141"/>
      <c r="E127" s="141"/>
      <c r="F127" s="47" t="s">
        <v>62</v>
      </c>
      <c r="G127" s="39" t="s">
        <v>1829</v>
      </c>
      <c r="H127" s="48">
        <v>5.3</v>
      </c>
      <c r="I127" s="48"/>
      <c r="J127" s="48">
        <v>5.3</v>
      </c>
      <c r="K127" s="49"/>
      <c r="L127" s="48">
        <v>6.32</v>
      </c>
      <c r="M127" s="48"/>
      <c r="N127" s="48"/>
      <c r="O127" s="50">
        <v>6.32</v>
      </c>
      <c r="BG127" s="27"/>
      <c r="BH127" s="28"/>
      <c r="BI127" s="35"/>
      <c r="BJ127" s="19" t="s">
        <v>61</v>
      </c>
    </row>
    <row r="128" spans="1:62" s="3" customFormat="1" ht="22.5" x14ac:dyDescent="0.25">
      <c r="A128" s="45"/>
      <c r="B128" s="46" t="s">
        <v>863</v>
      </c>
      <c r="C128" s="141" t="s">
        <v>864</v>
      </c>
      <c r="D128" s="141"/>
      <c r="E128" s="141"/>
      <c r="F128" s="47" t="s">
        <v>80</v>
      </c>
      <c r="G128" s="39" t="s">
        <v>1830</v>
      </c>
      <c r="H128" s="48">
        <v>15512.28</v>
      </c>
      <c r="I128" s="48"/>
      <c r="J128" s="48">
        <v>15512.28</v>
      </c>
      <c r="K128" s="49"/>
      <c r="L128" s="48">
        <v>18.8</v>
      </c>
      <c r="M128" s="48"/>
      <c r="N128" s="48"/>
      <c r="O128" s="50">
        <v>18.8</v>
      </c>
      <c r="BG128" s="27"/>
      <c r="BH128" s="28"/>
      <c r="BI128" s="35"/>
      <c r="BJ128" s="19" t="s">
        <v>864</v>
      </c>
    </row>
    <row r="129" spans="1:62" s="3" customFormat="1" ht="34.5" x14ac:dyDescent="0.25">
      <c r="A129" s="45"/>
      <c r="B129" s="46" t="s">
        <v>866</v>
      </c>
      <c r="C129" s="141" t="s">
        <v>867</v>
      </c>
      <c r="D129" s="141"/>
      <c r="E129" s="141"/>
      <c r="F129" s="47" t="s">
        <v>257</v>
      </c>
      <c r="G129" s="39" t="s">
        <v>1831</v>
      </c>
      <c r="H129" s="48">
        <v>2593.1999999999998</v>
      </c>
      <c r="I129" s="48"/>
      <c r="J129" s="48">
        <v>2593.1999999999998</v>
      </c>
      <c r="K129" s="49"/>
      <c r="L129" s="48">
        <v>5.4</v>
      </c>
      <c r="M129" s="48"/>
      <c r="N129" s="48"/>
      <c r="O129" s="50">
        <v>5.4</v>
      </c>
      <c r="BG129" s="27"/>
      <c r="BH129" s="28"/>
      <c r="BI129" s="35"/>
      <c r="BJ129" s="19" t="s">
        <v>867</v>
      </c>
    </row>
    <row r="130" spans="1:62" s="3" customFormat="1" ht="22.5" x14ac:dyDescent="0.25">
      <c r="A130" s="45"/>
      <c r="B130" s="46" t="s">
        <v>869</v>
      </c>
      <c r="C130" s="141" t="s">
        <v>870</v>
      </c>
      <c r="D130" s="141"/>
      <c r="E130" s="141"/>
      <c r="F130" s="47" t="s">
        <v>80</v>
      </c>
      <c r="G130" s="39" t="s">
        <v>1832</v>
      </c>
      <c r="H130" s="48">
        <v>18353.45</v>
      </c>
      <c r="I130" s="48"/>
      <c r="J130" s="48">
        <v>18353.45</v>
      </c>
      <c r="K130" s="49"/>
      <c r="L130" s="48">
        <v>11.49</v>
      </c>
      <c r="M130" s="48"/>
      <c r="N130" s="48"/>
      <c r="O130" s="50">
        <v>11.49</v>
      </c>
      <c r="BG130" s="27"/>
      <c r="BH130" s="28"/>
      <c r="BI130" s="35"/>
      <c r="BJ130" s="19" t="s">
        <v>870</v>
      </c>
    </row>
    <row r="131" spans="1:62" s="3" customFormat="1" ht="45.75" x14ac:dyDescent="0.25">
      <c r="A131" s="45"/>
      <c r="B131" s="46" t="s">
        <v>872</v>
      </c>
      <c r="C131" s="141" t="s">
        <v>873</v>
      </c>
      <c r="D131" s="141"/>
      <c r="E131" s="141"/>
      <c r="F131" s="47" t="s">
        <v>80</v>
      </c>
      <c r="G131" s="39" t="s">
        <v>1833</v>
      </c>
      <c r="H131" s="48">
        <v>16540.36</v>
      </c>
      <c r="I131" s="48"/>
      <c r="J131" s="48">
        <v>16540.36</v>
      </c>
      <c r="K131" s="49"/>
      <c r="L131" s="48">
        <v>868.7</v>
      </c>
      <c r="M131" s="48"/>
      <c r="N131" s="48"/>
      <c r="O131" s="50">
        <v>868.7</v>
      </c>
      <c r="BG131" s="27"/>
      <c r="BH131" s="28"/>
      <c r="BI131" s="35"/>
      <c r="BJ131" s="19" t="s">
        <v>873</v>
      </c>
    </row>
    <row r="132" spans="1:62" s="3" customFormat="1" ht="57" x14ac:dyDescent="0.25">
      <c r="A132" s="45"/>
      <c r="B132" s="46" t="s">
        <v>875</v>
      </c>
      <c r="C132" s="141" t="s">
        <v>876</v>
      </c>
      <c r="D132" s="141"/>
      <c r="E132" s="141"/>
      <c r="F132" s="47" t="s">
        <v>159</v>
      </c>
      <c r="G132" s="39" t="s">
        <v>1834</v>
      </c>
      <c r="H132" s="48">
        <v>68.7</v>
      </c>
      <c r="I132" s="48"/>
      <c r="J132" s="48">
        <v>68.7</v>
      </c>
      <c r="K132" s="49"/>
      <c r="L132" s="48">
        <v>2.6</v>
      </c>
      <c r="M132" s="48"/>
      <c r="N132" s="48"/>
      <c r="O132" s="50">
        <v>2.6</v>
      </c>
      <c r="BG132" s="27"/>
      <c r="BH132" s="28"/>
      <c r="BI132" s="35"/>
      <c r="BJ132" s="19" t="s">
        <v>876</v>
      </c>
    </row>
    <row r="133" spans="1:62" s="3" customFormat="1" ht="90" x14ac:dyDescent="0.25">
      <c r="A133" s="29" t="s">
        <v>246</v>
      </c>
      <c r="B133" s="30" t="s">
        <v>1835</v>
      </c>
      <c r="C133" s="136" t="s">
        <v>1836</v>
      </c>
      <c r="D133" s="136"/>
      <c r="E133" s="136"/>
      <c r="F133" s="29" t="s">
        <v>88</v>
      </c>
      <c r="G133" s="52">
        <v>1</v>
      </c>
      <c r="H133" s="33">
        <v>38972.29</v>
      </c>
      <c r="I133" s="33"/>
      <c r="J133" s="33">
        <v>38972.29</v>
      </c>
      <c r="K133" s="31" t="s">
        <v>42</v>
      </c>
      <c r="L133" s="33">
        <v>337500.03</v>
      </c>
      <c r="M133" s="33"/>
      <c r="N133" s="34"/>
      <c r="O133" s="33">
        <v>337500.03</v>
      </c>
      <c r="BG133" s="27"/>
      <c r="BH133" s="28"/>
      <c r="BI133" s="35" t="s">
        <v>1836</v>
      </c>
      <c r="BJ133" s="19"/>
    </row>
    <row r="134" spans="1:62" s="3" customFormat="1" ht="90" x14ac:dyDescent="0.25">
      <c r="A134" s="29" t="s">
        <v>259</v>
      </c>
      <c r="B134" s="30" t="s">
        <v>1835</v>
      </c>
      <c r="C134" s="136" t="s">
        <v>1837</v>
      </c>
      <c r="D134" s="136"/>
      <c r="E134" s="136"/>
      <c r="F134" s="29" t="s">
        <v>88</v>
      </c>
      <c r="G134" s="52">
        <v>1</v>
      </c>
      <c r="H134" s="33">
        <v>24538.11</v>
      </c>
      <c r="I134" s="33"/>
      <c r="J134" s="33">
        <v>24538.11</v>
      </c>
      <c r="K134" s="31" t="s">
        <v>42</v>
      </c>
      <c r="L134" s="33">
        <v>212500.03</v>
      </c>
      <c r="M134" s="33"/>
      <c r="N134" s="34"/>
      <c r="O134" s="33">
        <v>212500.03</v>
      </c>
      <c r="BG134" s="27"/>
      <c r="BH134" s="28"/>
      <c r="BI134" s="35" t="s">
        <v>1837</v>
      </c>
      <c r="BJ134" s="19"/>
    </row>
    <row r="135" spans="1:62" s="3" customFormat="1" ht="15" x14ac:dyDescent="0.25">
      <c r="A135" s="138" t="s">
        <v>244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40"/>
      <c r="BG135" s="27" t="s">
        <v>244</v>
      </c>
      <c r="BH135" s="28"/>
      <c r="BI135" s="35"/>
      <c r="BJ135" s="19"/>
    </row>
    <row r="136" spans="1:62" s="3" customFormat="1" ht="15" x14ac:dyDescent="0.25">
      <c r="A136" s="133" t="s">
        <v>1838</v>
      </c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5"/>
      <c r="BG136" s="27"/>
      <c r="BH136" s="28" t="s">
        <v>1838</v>
      </c>
      <c r="BI136" s="35"/>
      <c r="BJ136" s="19"/>
    </row>
    <row r="137" spans="1:62" s="3" customFormat="1" ht="90" x14ac:dyDescent="0.25">
      <c r="A137" s="29" t="s">
        <v>267</v>
      </c>
      <c r="B137" s="30" t="s">
        <v>247</v>
      </c>
      <c r="C137" s="136" t="s">
        <v>248</v>
      </c>
      <c r="D137" s="136"/>
      <c r="E137" s="136"/>
      <c r="F137" s="29" t="s">
        <v>249</v>
      </c>
      <c r="G137" s="44">
        <v>19.649999999999999</v>
      </c>
      <c r="H137" s="33" t="s">
        <v>250</v>
      </c>
      <c r="I137" s="33" t="s">
        <v>251</v>
      </c>
      <c r="J137" s="33">
        <v>7.57</v>
      </c>
      <c r="K137" s="31" t="s">
        <v>42</v>
      </c>
      <c r="L137" s="33">
        <v>411083.53</v>
      </c>
      <c r="M137" s="33">
        <v>395348.03</v>
      </c>
      <c r="N137" s="34" t="s">
        <v>1839</v>
      </c>
      <c r="O137" s="33">
        <v>1286.48</v>
      </c>
      <c r="BG137" s="27"/>
      <c r="BH137" s="28"/>
      <c r="BI137" s="35" t="s">
        <v>248</v>
      </c>
      <c r="BJ137" s="19"/>
    </row>
    <row r="138" spans="1:62" s="3" customFormat="1" ht="15" x14ac:dyDescent="0.25">
      <c r="A138" s="36"/>
      <c r="B138" s="37"/>
      <c r="C138" s="37"/>
      <c r="D138" s="37"/>
      <c r="E138" s="38" t="s">
        <v>1840</v>
      </c>
      <c r="F138" s="38"/>
      <c r="G138" s="39"/>
      <c r="H138" s="40"/>
      <c r="I138" s="11"/>
      <c r="J138" s="11"/>
      <c r="K138" s="11"/>
      <c r="L138" s="41">
        <v>465731.69</v>
      </c>
      <c r="M138" s="42"/>
      <c r="N138" s="42"/>
      <c r="O138" s="43"/>
      <c r="BG138" s="27"/>
      <c r="BH138" s="28"/>
      <c r="BI138" s="35"/>
      <c r="BJ138" s="19"/>
    </row>
    <row r="139" spans="1:62" s="3" customFormat="1" ht="15" x14ac:dyDescent="0.25">
      <c r="A139" s="36"/>
      <c r="B139" s="37"/>
      <c r="C139" s="37"/>
      <c r="D139" s="37"/>
      <c r="E139" s="38" t="s">
        <v>1841</v>
      </c>
      <c r="F139" s="38"/>
      <c r="G139" s="39"/>
      <c r="H139" s="40"/>
      <c r="I139" s="11"/>
      <c r="J139" s="11"/>
      <c r="K139" s="11"/>
      <c r="L139" s="41">
        <v>270290.71999999997</v>
      </c>
      <c r="M139" s="42"/>
      <c r="N139" s="42"/>
      <c r="O139" s="43"/>
      <c r="BG139" s="27"/>
      <c r="BH139" s="28"/>
      <c r="BI139" s="35"/>
      <c r="BJ139" s="19"/>
    </row>
    <row r="140" spans="1:62" s="3" customFormat="1" ht="15" x14ac:dyDescent="0.25">
      <c r="A140" s="36"/>
      <c r="B140" s="37"/>
      <c r="C140" s="37"/>
      <c r="D140" s="37"/>
      <c r="E140" s="38" t="s">
        <v>46</v>
      </c>
      <c r="F140" s="38"/>
      <c r="G140" s="39"/>
      <c r="H140" s="40"/>
      <c r="I140" s="11"/>
      <c r="J140" s="11"/>
      <c r="K140" s="11"/>
      <c r="L140" s="41">
        <v>1147105.94</v>
      </c>
      <c r="M140" s="42"/>
      <c r="N140" s="42"/>
      <c r="O140" s="43"/>
      <c r="BG140" s="27"/>
      <c r="BH140" s="28"/>
      <c r="BI140" s="35"/>
      <c r="BJ140" s="19"/>
    </row>
    <row r="141" spans="1:62" s="3" customFormat="1" ht="22.5" x14ac:dyDescent="0.25">
      <c r="A141" s="45"/>
      <c r="B141" s="46" t="s">
        <v>255</v>
      </c>
      <c r="C141" s="141" t="s">
        <v>256</v>
      </c>
      <c r="D141" s="141"/>
      <c r="E141" s="141"/>
      <c r="F141" s="47" t="s">
        <v>257</v>
      </c>
      <c r="G141" s="39" t="s">
        <v>1842</v>
      </c>
      <c r="H141" s="48">
        <v>2.16</v>
      </c>
      <c r="I141" s="48"/>
      <c r="J141" s="48">
        <v>2.16</v>
      </c>
      <c r="K141" s="49"/>
      <c r="L141" s="48">
        <v>148.55000000000001</v>
      </c>
      <c r="M141" s="48"/>
      <c r="N141" s="48"/>
      <c r="O141" s="50">
        <v>148.55000000000001</v>
      </c>
      <c r="BG141" s="27"/>
      <c r="BH141" s="28"/>
      <c r="BI141" s="35"/>
      <c r="BJ141" s="19" t="s">
        <v>256</v>
      </c>
    </row>
    <row r="142" spans="1:62" s="3" customFormat="1" ht="90" x14ac:dyDescent="0.25">
      <c r="A142" s="29" t="s">
        <v>270</v>
      </c>
      <c r="B142" s="30" t="s">
        <v>260</v>
      </c>
      <c r="C142" s="136" t="s">
        <v>1843</v>
      </c>
      <c r="D142" s="136"/>
      <c r="E142" s="136"/>
      <c r="F142" s="29" t="s">
        <v>249</v>
      </c>
      <c r="G142" s="44">
        <v>19.649999999999999</v>
      </c>
      <c r="H142" s="33" t="s">
        <v>1844</v>
      </c>
      <c r="I142" s="33" t="s">
        <v>1845</v>
      </c>
      <c r="J142" s="33"/>
      <c r="K142" s="31" t="s">
        <v>42</v>
      </c>
      <c r="L142" s="33">
        <v>164130.93</v>
      </c>
      <c r="M142" s="33">
        <v>107055.2</v>
      </c>
      <c r="N142" s="34" t="s">
        <v>1846</v>
      </c>
      <c r="O142" s="33"/>
      <c r="BG142" s="27"/>
      <c r="BH142" s="28"/>
      <c r="BI142" s="35" t="s">
        <v>1843</v>
      </c>
      <c r="BJ142" s="19"/>
    </row>
    <row r="143" spans="1:62" s="3" customFormat="1" ht="15" x14ac:dyDescent="0.25">
      <c r="A143" s="36"/>
      <c r="B143" s="37"/>
      <c r="C143" s="37"/>
      <c r="D143" s="37"/>
      <c r="E143" s="38" t="s">
        <v>1847</v>
      </c>
      <c r="F143" s="38"/>
      <c r="G143" s="39"/>
      <c r="H143" s="40"/>
      <c r="I143" s="11"/>
      <c r="J143" s="11"/>
      <c r="K143" s="11"/>
      <c r="L143" s="41">
        <v>203347.02</v>
      </c>
      <c r="M143" s="42"/>
      <c r="N143" s="42"/>
      <c r="O143" s="43"/>
      <c r="BG143" s="27"/>
      <c r="BH143" s="28"/>
      <c r="BI143" s="35"/>
      <c r="BJ143" s="19"/>
    </row>
    <row r="144" spans="1:62" s="3" customFormat="1" ht="15" x14ac:dyDescent="0.25">
      <c r="A144" s="36"/>
      <c r="B144" s="37"/>
      <c r="C144" s="37"/>
      <c r="D144" s="37"/>
      <c r="E144" s="38" t="s">
        <v>1848</v>
      </c>
      <c r="F144" s="38"/>
      <c r="G144" s="39"/>
      <c r="H144" s="40"/>
      <c r="I144" s="11"/>
      <c r="J144" s="11"/>
      <c r="K144" s="11"/>
      <c r="L144" s="41">
        <v>118013.9</v>
      </c>
      <c r="M144" s="42"/>
      <c r="N144" s="42"/>
      <c r="O144" s="43"/>
      <c r="BG144" s="27"/>
      <c r="BH144" s="28"/>
      <c r="BI144" s="35"/>
      <c r="BJ144" s="19"/>
    </row>
    <row r="145" spans="1:62" s="3" customFormat="1" ht="15" x14ac:dyDescent="0.25">
      <c r="A145" s="36"/>
      <c r="B145" s="37"/>
      <c r="C145" s="37"/>
      <c r="D145" s="37"/>
      <c r="E145" s="38" t="s">
        <v>46</v>
      </c>
      <c r="F145" s="38"/>
      <c r="G145" s="39"/>
      <c r="H145" s="40"/>
      <c r="I145" s="11"/>
      <c r="J145" s="11"/>
      <c r="K145" s="11"/>
      <c r="L145" s="41">
        <v>485491.85</v>
      </c>
      <c r="M145" s="42"/>
      <c r="N145" s="42"/>
      <c r="O145" s="43"/>
      <c r="BG145" s="27"/>
      <c r="BH145" s="28"/>
      <c r="BI145" s="35"/>
      <c r="BJ145" s="19"/>
    </row>
    <row r="146" spans="1:62" s="3" customFormat="1" ht="90" x14ac:dyDescent="0.25">
      <c r="A146" s="29" t="s">
        <v>305</v>
      </c>
      <c r="B146" s="30" t="s">
        <v>1849</v>
      </c>
      <c r="C146" s="136" t="s">
        <v>269</v>
      </c>
      <c r="D146" s="136"/>
      <c r="E146" s="136"/>
      <c r="F146" s="29" t="s">
        <v>257</v>
      </c>
      <c r="G146" s="32">
        <v>260.55900000000003</v>
      </c>
      <c r="H146" s="33">
        <v>408.97</v>
      </c>
      <c r="I146" s="33"/>
      <c r="J146" s="33">
        <v>408.97</v>
      </c>
      <c r="K146" s="31" t="s">
        <v>42</v>
      </c>
      <c r="L146" s="33">
        <v>922816.65</v>
      </c>
      <c r="M146" s="33"/>
      <c r="N146" s="34"/>
      <c r="O146" s="33">
        <v>922816.65</v>
      </c>
      <c r="BG146" s="27"/>
      <c r="BH146" s="28"/>
      <c r="BI146" s="35" t="s">
        <v>269</v>
      </c>
      <c r="BJ146" s="19"/>
    </row>
    <row r="147" spans="1:62" s="3" customFormat="1" ht="90" x14ac:dyDescent="0.25">
      <c r="A147" s="29" t="s">
        <v>310</v>
      </c>
      <c r="B147" s="30" t="s">
        <v>319</v>
      </c>
      <c r="C147" s="136" t="s">
        <v>320</v>
      </c>
      <c r="D147" s="136"/>
      <c r="E147" s="136"/>
      <c r="F147" s="29" t="s">
        <v>321</v>
      </c>
      <c r="G147" s="32">
        <v>3.4390000000000001</v>
      </c>
      <c r="H147" s="33" t="s">
        <v>322</v>
      </c>
      <c r="I147" s="33" t="s">
        <v>323</v>
      </c>
      <c r="J147" s="33">
        <v>241.92</v>
      </c>
      <c r="K147" s="31" t="s">
        <v>42</v>
      </c>
      <c r="L147" s="33">
        <v>33754.04</v>
      </c>
      <c r="M147" s="33">
        <v>24424.73</v>
      </c>
      <c r="N147" s="34" t="s">
        <v>1850</v>
      </c>
      <c r="O147" s="33">
        <v>7204.8</v>
      </c>
      <c r="BG147" s="27"/>
      <c r="BH147" s="28"/>
      <c r="BI147" s="35" t="s">
        <v>320</v>
      </c>
      <c r="BJ147" s="19"/>
    </row>
    <row r="148" spans="1:62" s="3" customFormat="1" ht="15" x14ac:dyDescent="0.25">
      <c r="A148" s="36"/>
      <c r="B148" s="37"/>
      <c r="C148" s="37"/>
      <c r="D148" s="37"/>
      <c r="E148" s="38" t="s">
        <v>1851</v>
      </c>
      <c r="F148" s="38"/>
      <c r="G148" s="39"/>
      <c r="H148" s="40"/>
      <c r="I148" s="11"/>
      <c r="J148" s="11"/>
      <c r="K148" s="11"/>
      <c r="L148" s="41">
        <v>25373.39</v>
      </c>
      <c r="M148" s="42"/>
      <c r="N148" s="42"/>
      <c r="O148" s="43"/>
      <c r="BG148" s="27"/>
      <c r="BH148" s="28"/>
      <c r="BI148" s="35"/>
      <c r="BJ148" s="19"/>
    </row>
    <row r="149" spans="1:62" s="3" customFormat="1" ht="15" x14ac:dyDescent="0.25">
      <c r="A149" s="36"/>
      <c r="B149" s="37"/>
      <c r="C149" s="37"/>
      <c r="D149" s="37"/>
      <c r="E149" s="38" t="s">
        <v>1852</v>
      </c>
      <c r="F149" s="38"/>
      <c r="G149" s="39"/>
      <c r="H149" s="40"/>
      <c r="I149" s="11"/>
      <c r="J149" s="11"/>
      <c r="K149" s="11"/>
      <c r="L149" s="41">
        <v>14428</v>
      </c>
      <c r="M149" s="42"/>
      <c r="N149" s="42"/>
      <c r="O149" s="43"/>
      <c r="BG149" s="27"/>
      <c r="BH149" s="28"/>
      <c r="BI149" s="35"/>
      <c r="BJ149" s="19"/>
    </row>
    <row r="150" spans="1:62" s="3" customFormat="1" ht="15" x14ac:dyDescent="0.25">
      <c r="A150" s="36"/>
      <c r="B150" s="37"/>
      <c r="C150" s="37"/>
      <c r="D150" s="37"/>
      <c r="E150" s="38" t="s">
        <v>46</v>
      </c>
      <c r="F150" s="38"/>
      <c r="G150" s="39"/>
      <c r="H150" s="40"/>
      <c r="I150" s="11"/>
      <c r="J150" s="11"/>
      <c r="K150" s="11"/>
      <c r="L150" s="41">
        <v>73555.429999999993</v>
      </c>
      <c r="M150" s="42"/>
      <c r="N150" s="42"/>
      <c r="O150" s="43"/>
      <c r="BG150" s="27"/>
      <c r="BH150" s="28"/>
      <c r="BI150" s="35"/>
      <c r="BJ150" s="19"/>
    </row>
    <row r="151" spans="1:62" s="3" customFormat="1" ht="22.5" x14ac:dyDescent="0.25">
      <c r="A151" s="45"/>
      <c r="B151" s="46" t="s">
        <v>327</v>
      </c>
      <c r="C151" s="141" t="s">
        <v>328</v>
      </c>
      <c r="D151" s="141"/>
      <c r="E151" s="141"/>
      <c r="F151" s="47" t="s">
        <v>80</v>
      </c>
      <c r="G151" s="39" t="s">
        <v>1853</v>
      </c>
      <c r="H151" s="48">
        <v>8640</v>
      </c>
      <c r="I151" s="48"/>
      <c r="J151" s="48">
        <v>8640</v>
      </c>
      <c r="K151" s="49"/>
      <c r="L151" s="48">
        <v>831.96</v>
      </c>
      <c r="M151" s="48"/>
      <c r="N151" s="48"/>
      <c r="O151" s="50">
        <v>831.96</v>
      </c>
      <c r="BG151" s="27"/>
      <c r="BH151" s="28"/>
      <c r="BI151" s="35"/>
      <c r="BJ151" s="19" t="s">
        <v>328</v>
      </c>
    </row>
    <row r="152" spans="1:62" s="3" customFormat="1" ht="90" x14ac:dyDescent="0.25">
      <c r="A152" s="29" t="s">
        <v>317</v>
      </c>
      <c r="B152" s="30" t="s">
        <v>1524</v>
      </c>
      <c r="C152" s="136" t="s">
        <v>413</v>
      </c>
      <c r="D152" s="136"/>
      <c r="E152" s="136"/>
      <c r="F152" s="29" t="s">
        <v>50</v>
      </c>
      <c r="G152" s="52">
        <v>1965</v>
      </c>
      <c r="H152" s="33">
        <v>9.33</v>
      </c>
      <c r="I152" s="33"/>
      <c r="J152" s="33">
        <v>9.33</v>
      </c>
      <c r="K152" s="31" t="s">
        <v>42</v>
      </c>
      <c r="L152" s="33">
        <v>158767.67999999999</v>
      </c>
      <c r="M152" s="33"/>
      <c r="N152" s="34"/>
      <c r="O152" s="33">
        <v>158767.67999999999</v>
      </c>
      <c r="BG152" s="27"/>
      <c r="BH152" s="28"/>
      <c r="BI152" s="35" t="s">
        <v>413</v>
      </c>
      <c r="BJ152" s="19"/>
    </row>
    <row r="153" spans="1:62" s="3" customFormat="1" ht="90" x14ac:dyDescent="0.25">
      <c r="A153" s="29" t="s">
        <v>318</v>
      </c>
      <c r="B153" s="30" t="s">
        <v>271</v>
      </c>
      <c r="C153" s="136" t="s">
        <v>1854</v>
      </c>
      <c r="D153" s="136"/>
      <c r="E153" s="136"/>
      <c r="F153" s="29" t="s">
        <v>273</v>
      </c>
      <c r="G153" s="44">
        <v>19.649999999999999</v>
      </c>
      <c r="H153" s="33" t="s">
        <v>274</v>
      </c>
      <c r="I153" s="33" t="s">
        <v>275</v>
      </c>
      <c r="J153" s="33">
        <v>11841.21</v>
      </c>
      <c r="K153" s="31" t="s">
        <v>42</v>
      </c>
      <c r="L153" s="33">
        <v>2882810.92</v>
      </c>
      <c r="M153" s="33">
        <v>807293.56</v>
      </c>
      <c r="N153" s="34" t="s">
        <v>1855</v>
      </c>
      <c r="O153" s="33">
        <v>2015006.86</v>
      </c>
      <c r="BG153" s="27"/>
      <c r="BH153" s="28"/>
      <c r="BI153" s="35" t="s">
        <v>1854</v>
      </c>
      <c r="BJ153" s="19"/>
    </row>
    <row r="154" spans="1:62" s="3" customFormat="1" ht="15" x14ac:dyDescent="0.25">
      <c r="A154" s="36"/>
      <c r="B154" s="37"/>
      <c r="C154" s="37"/>
      <c r="D154" s="37"/>
      <c r="E154" s="38" t="s">
        <v>1856</v>
      </c>
      <c r="F154" s="38"/>
      <c r="G154" s="39"/>
      <c r="H154" s="40"/>
      <c r="I154" s="11"/>
      <c r="J154" s="11"/>
      <c r="K154" s="11"/>
      <c r="L154" s="41">
        <v>1009112.35</v>
      </c>
      <c r="M154" s="42"/>
      <c r="N154" s="42"/>
      <c r="O154" s="43"/>
      <c r="BG154" s="27"/>
      <c r="BH154" s="28"/>
      <c r="BI154" s="35"/>
      <c r="BJ154" s="19"/>
    </row>
    <row r="155" spans="1:62" s="3" customFormat="1" ht="15" x14ac:dyDescent="0.25">
      <c r="A155" s="36"/>
      <c r="B155" s="37"/>
      <c r="C155" s="37"/>
      <c r="D155" s="37"/>
      <c r="E155" s="38" t="s">
        <v>1857</v>
      </c>
      <c r="F155" s="38"/>
      <c r="G155" s="39"/>
      <c r="H155" s="40"/>
      <c r="I155" s="11"/>
      <c r="J155" s="11"/>
      <c r="K155" s="11"/>
      <c r="L155" s="41">
        <v>585645.56000000006</v>
      </c>
      <c r="M155" s="42"/>
      <c r="N155" s="42"/>
      <c r="O155" s="43"/>
      <c r="BG155" s="27"/>
      <c r="BH155" s="28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46</v>
      </c>
      <c r="F156" s="38"/>
      <c r="G156" s="39"/>
      <c r="H156" s="40"/>
      <c r="I156" s="11"/>
      <c r="J156" s="11"/>
      <c r="K156" s="11"/>
      <c r="L156" s="41">
        <v>4477568.83</v>
      </c>
      <c r="M156" s="42"/>
      <c r="N156" s="42"/>
      <c r="O156" s="43"/>
      <c r="BG156" s="27"/>
      <c r="BH156" s="28"/>
      <c r="BI156" s="35"/>
      <c r="BJ156" s="19"/>
    </row>
    <row r="157" spans="1:62" s="3" customFormat="1" ht="34.5" x14ac:dyDescent="0.25">
      <c r="A157" s="45"/>
      <c r="B157" s="46" t="s">
        <v>279</v>
      </c>
      <c r="C157" s="141" t="s">
        <v>280</v>
      </c>
      <c r="D157" s="141"/>
      <c r="E157" s="141"/>
      <c r="F157" s="47" t="s">
        <v>80</v>
      </c>
      <c r="G157" s="39" t="s">
        <v>1858</v>
      </c>
      <c r="H157" s="48">
        <v>17894.900000000001</v>
      </c>
      <c r="I157" s="48"/>
      <c r="J157" s="48">
        <v>17894.900000000001</v>
      </c>
      <c r="K157" s="49"/>
      <c r="L157" s="48">
        <v>70.33</v>
      </c>
      <c r="M157" s="48"/>
      <c r="N157" s="48"/>
      <c r="O157" s="50">
        <v>70.33</v>
      </c>
      <c r="BG157" s="27"/>
      <c r="BH157" s="28"/>
      <c r="BI157" s="35"/>
      <c r="BJ157" s="19" t="s">
        <v>280</v>
      </c>
    </row>
    <row r="158" spans="1:62" s="3" customFormat="1" ht="23.25" x14ac:dyDescent="0.25">
      <c r="A158" s="45"/>
      <c r="B158" s="46" t="s">
        <v>282</v>
      </c>
      <c r="C158" s="141" t="s">
        <v>283</v>
      </c>
      <c r="D158" s="141"/>
      <c r="E158" s="141"/>
      <c r="F158" s="47" t="s">
        <v>80</v>
      </c>
      <c r="G158" s="39" t="s">
        <v>1859</v>
      </c>
      <c r="H158" s="48">
        <v>13965.45</v>
      </c>
      <c r="I158" s="48"/>
      <c r="J158" s="48">
        <v>13965.45</v>
      </c>
      <c r="K158" s="49"/>
      <c r="L158" s="48">
        <v>1866.06</v>
      </c>
      <c r="M158" s="48"/>
      <c r="N158" s="48"/>
      <c r="O158" s="50">
        <v>1866.06</v>
      </c>
      <c r="BG158" s="27"/>
      <c r="BH158" s="28"/>
      <c r="BI158" s="35"/>
      <c r="BJ158" s="19" t="s">
        <v>283</v>
      </c>
    </row>
    <row r="159" spans="1:62" s="3" customFormat="1" ht="23.25" x14ac:dyDescent="0.25">
      <c r="A159" s="45"/>
      <c r="B159" s="46" t="s">
        <v>285</v>
      </c>
      <c r="C159" s="141" t="s">
        <v>286</v>
      </c>
      <c r="D159" s="141"/>
      <c r="E159" s="141"/>
      <c r="F159" s="47" t="s">
        <v>80</v>
      </c>
      <c r="G159" s="39" t="s">
        <v>1860</v>
      </c>
      <c r="H159" s="48">
        <v>713.2</v>
      </c>
      <c r="I159" s="48"/>
      <c r="J159" s="48">
        <v>713.2</v>
      </c>
      <c r="K159" s="49"/>
      <c r="L159" s="48">
        <v>182.19</v>
      </c>
      <c r="M159" s="48"/>
      <c r="N159" s="48"/>
      <c r="O159" s="50">
        <v>182.19</v>
      </c>
      <c r="BG159" s="27"/>
      <c r="BH159" s="28"/>
      <c r="BI159" s="35"/>
      <c r="BJ159" s="19" t="s">
        <v>286</v>
      </c>
    </row>
    <row r="160" spans="1:62" s="3" customFormat="1" ht="23.25" x14ac:dyDescent="0.25">
      <c r="A160" s="45"/>
      <c r="B160" s="46" t="s">
        <v>288</v>
      </c>
      <c r="C160" s="141" t="s">
        <v>289</v>
      </c>
      <c r="D160" s="141"/>
      <c r="E160" s="141"/>
      <c r="F160" s="47" t="s">
        <v>80</v>
      </c>
      <c r="G160" s="39" t="s">
        <v>1861</v>
      </c>
      <c r="H160" s="48">
        <v>2206.77</v>
      </c>
      <c r="I160" s="48"/>
      <c r="J160" s="48">
        <v>2206.77</v>
      </c>
      <c r="K160" s="49"/>
      <c r="L160" s="48">
        <v>1561.07</v>
      </c>
      <c r="M160" s="48"/>
      <c r="N160" s="48"/>
      <c r="O160" s="50">
        <v>1561.07</v>
      </c>
      <c r="BG160" s="27"/>
      <c r="BH160" s="28"/>
      <c r="BI160" s="35"/>
      <c r="BJ160" s="19" t="s">
        <v>289</v>
      </c>
    </row>
    <row r="161" spans="1:62" s="3" customFormat="1" ht="23.25" x14ac:dyDescent="0.25">
      <c r="A161" s="45"/>
      <c r="B161" s="46" t="s">
        <v>291</v>
      </c>
      <c r="C161" s="141" t="s">
        <v>292</v>
      </c>
      <c r="D161" s="141"/>
      <c r="E161" s="141"/>
      <c r="F161" s="47" t="s">
        <v>80</v>
      </c>
      <c r="G161" s="39" t="s">
        <v>1862</v>
      </c>
      <c r="H161" s="48">
        <v>12653.97</v>
      </c>
      <c r="I161" s="48"/>
      <c r="J161" s="48">
        <v>12653.97</v>
      </c>
      <c r="K161" s="49"/>
      <c r="L161" s="48">
        <v>1939.47</v>
      </c>
      <c r="M161" s="48"/>
      <c r="N161" s="48"/>
      <c r="O161" s="50">
        <v>1939.47</v>
      </c>
      <c r="BG161" s="27"/>
      <c r="BH161" s="28"/>
      <c r="BI161" s="35"/>
      <c r="BJ161" s="19" t="s">
        <v>292</v>
      </c>
    </row>
    <row r="162" spans="1:62" s="3" customFormat="1" ht="23.25" x14ac:dyDescent="0.25">
      <c r="A162" s="45"/>
      <c r="B162" s="46" t="s">
        <v>294</v>
      </c>
      <c r="C162" s="141" t="s">
        <v>295</v>
      </c>
      <c r="D162" s="141"/>
      <c r="E162" s="141"/>
      <c r="F162" s="47" t="s">
        <v>62</v>
      </c>
      <c r="G162" s="39" t="s">
        <v>1863</v>
      </c>
      <c r="H162" s="48">
        <v>50.44</v>
      </c>
      <c r="I162" s="48"/>
      <c r="J162" s="48">
        <v>50.44</v>
      </c>
      <c r="K162" s="49"/>
      <c r="L162" s="48">
        <v>217060.97</v>
      </c>
      <c r="M162" s="48"/>
      <c r="N162" s="48"/>
      <c r="O162" s="50">
        <v>217060.97</v>
      </c>
      <c r="BG162" s="27"/>
      <c r="BH162" s="28"/>
      <c r="BI162" s="35"/>
      <c r="BJ162" s="19" t="s">
        <v>295</v>
      </c>
    </row>
    <row r="163" spans="1:62" s="3" customFormat="1" ht="22.5" x14ac:dyDescent="0.25">
      <c r="A163" s="45"/>
      <c r="B163" s="46" t="s">
        <v>297</v>
      </c>
      <c r="C163" s="141" t="s">
        <v>298</v>
      </c>
      <c r="D163" s="141"/>
      <c r="E163" s="141"/>
      <c r="F163" s="47" t="s">
        <v>80</v>
      </c>
      <c r="G163" s="39" t="s">
        <v>1864</v>
      </c>
      <c r="H163" s="48">
        <v>1865.4</v>
      </c>
      <c r="I163" s="48"/>
      <c r="J163" s="48">
        <v>1865.4</v>
      </c>
      <c r="K163" s="49"/>
      <c r="L163" s="48">
        <v>9970.19</v>
      </c>
      <c r="M163" s="48"/>
      <c r="N163" s="48"/>
      <c r="O163" s="50">
        <v>9970.19</v>
      </c>
      <c r="BG163" s="27"/>
      <c r="BH163" s="28"/>
      <c r="BI163" s="35"/>
      <c r="BJ163" s="19" t="s">
        <v>298</v>
      </c>
    </row>
    <row r="164" spans="1:62" s="3" customFormat="1" ht="23.25" x14ac:dyDescent="0.25">
      <c r="A164" s="45"/>
      <c r="B164" s="46" t="s">
        <v>300</v>
      </c>
      <c r="C164" s="141" t="s">
        <v>301</v>
      </c>
      <c r="D164" s="141"/>
      <c r="E164" s="141"/>
      <c r="F164" s="47" t="s">
        <v>257</v>
      </c>
      <c r="G164" s="39" t="s">
        <v>1865</v>
      </c>
      <c r="H164" s="48">
        <v>69.900000000000006</v>
      </c>
      <c r="I164" s="48"/>
      <c r="J164" s="48">
        <v>69.900000000000006</v>
      </c>
      <c r="K164" s="49"/>
      <c r="L164" s="48">
        <v>23.76</v>
      </c>
      <c r="M164" s="48"/>
      <c r="N164" s="48"/>
      <c r="O164" s="50">
        <v>23.76</v>
      </c>
      <c r="BG164" s="27"/>
      <c r="BH164" s="28"/>
      <c r="BI164" s="35"/>
      <c r="BJ164" s="19" t="s">
        <v>301</v>
      </c>
    </row>
    <row r="165" spans="1:62" s="3" customFormat="1" ht="22.5" x14ac:dyDescent="0.25">
      <c r="A165" s="45"/>
      <c r="B165" s="46" t="s">
        <v>255</v>
      </c>
      <c r="C165" s="141" t="s">
        <v>256</v>
      </c>
      <c r="D165" s="141"/>
      <c r="E165" s="141"/>
      <c r="F165" s="47" t="s">
        <v>257</v>
      </c>
      <c r="G165" s="39" t="s">
        <v>1866</v>
      </c>
      <c r="H165" s="48">
        <v>2.16</v>
      </c>
      <c r="I165" s="48"/>
      <c r="J165" s="48">
        <v>2.16</v>
      </c>
      <c r="K165" s="49"/>
      <c r="L165" s="48">
        <v>5.73</v>
      </c>
      <c r="M165" s="48"/>
      <c r="N165" s="48"/>
      <c r="O165" s="50">
        <v>5.73</v>
      </c>
      <c r="BG165" s="27"/>
      <c r="BH165" s="28"/>
      <c r="BI165" s="35"/>
      <c r="BJ165" s="19" t="s">
        <v>256</v>
      </c>
    </row>
    <row r="166" spans="1:62" s="3" customFormat="1" ht="15" x14ac:dyDescent="0.25">
      <c r="A166" s="133" t="s">
        <v>1867</v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5"/>
      <c r="BG166" s="27"/>
      <c r="BH166" s="28" t="s">
        <v>1867</v>
      </c>
      <c r="BI166" s="35"/>
      <c r="BJ166" s="19"/>
    </row>
    <row r="167" spans="1:62" s="3" customFormat="1" ht="90" x14ac:dyDescent="0.25">
      <c r="A167" s="29" t="s">
        <v>330</v>
      </c>
      <c r="B167" s="30" t="s">
        <v>247</v>
      </c>
      <c r="C167" s="136" t="s">
        <v>248</v>
      </c>
      <c r="D167" s="136"/>
      <c r="E167" s="136"/>
      <c r="F167" s="29" t="s">
        <v>249</v>
      </c>
      <c r="G167" s="44">
        <v>21.55</v>
      </c>
      <c r="H167" s="33" t="s">
        <v>250</v>
      </c>
      <c r="I167" s="33" t="s">
        <v>251</v>
      </c>
      <c r="J167" s="33">
        <v>7.57</v>
      </c>
      <c r="K167" s="31" t="s">
        <v>42</v>
      </c>
      <c r="L167" s="33">
        <v>450832.07</v>
      </c>
      <c r="M167" s="33">
        <v>433575.07</v>
      </c>
      <c r="N167" s="34" t="s">
        <v>1868</v>
      </c>
      <c r="O167" s="33">
        <v>1410.87</v>
      </c>
      <c r="BG167" s="27"/>
      <c r="BH167" s="28"/>
      <c r="BI167" s="35" t="s">
        <v>248</v>
      </c>
      <c r="BJ167" s="19"/>
    </row>
    <row r="168" spans="1:62" s="3" customFormat="1" ht="15" x14ac:dyDescent="0.25">
      <c r="A168" s="36"/>
      <c r="B168" s="37"/>
      <c r="C168" s="37"/>
      <c r="D168" s="37"/>
      <c r="E168" s="38" t="s">
        <v>1869</v>
      </c>
      <c r="F168" s="38"/>
      <c r="G168" s="39"/>
      <c r="H168" s="40"/>
      <c r="I168" s="11"/>
      <c r="J168" s="11"/>
      <c r="K168" s="11"/>
      <c r="L168" s="41">
        <v>510764.28</v>
      </c>
      <c r="M168" s="42"/>
      <c r="N168" s="42"/>
      <c r="O168" s="43"/>
      <c r="BG168" s="27"/>
      <c r="BH168" s="28"/>
      <c r="BI168" s="35"/>
      <c r="BJ168" s="19"/>
    </row>
    <row r="169" spans="1:62" s="3" customFormat="1" ht="15" x14ac:dyDescent="0.25">
      <c r="A169" s="36"/>
      <c r="B169" s="37"/>
      <c r="C169" s="37"/>
      <c r="D169" s="37"/>
      <c r="E169" s="38" t="s">
        <v>1870</v>
      </c>
      <c r="F169" s="38"/>
      <c r="G169" s="39"/>
      <c r="H169" s="40"/>
      <c r="I169" s="11"/>
      <c r="J169" s="11"/>
      <c r="K169" s="11"/>
      <c r="L169" s="41">
        <v>296425.7</v>
      </c>
      <c r="M169" s="42"/>
      <c r="N169" s="42"/>
      <c r="O169" s="43"/>
      <c r="BG169" s="27"/>
      <c r="BH169" s="28"/>
      <c r="BI169" s="35"/>
      <c r="BJ169" s="19"/>
    </row>
    <row r="170" spans="1:62" s="3" customFormat="1" ht="15" x14ac:dyDescent="0.25">
      <c r="A170" s="36"/>
      <c r="B170" s="37"/>
      <c r="C170" s="37"/>
      <c r="D170" s="37"/>
      <c r="E170" s="38" t="s">
        <v>46</v>
      </c>
      <c r="F170" s="38"/>
      <c r="G170" s="39"/>
      <c r="H170" s="40"/>
      <c r="I170" s="11"/>
      <c r="J170" s="11"/>
      <c r="K170" s="11"/>
      <c r="L170" s="41">
        <v>1258022.05</v>
      </c>
      <c r="M170" s="42"/>
      <c r="N170" s="42"/>
      <c r="O170" s="43"/>
      <c r="BG170" s="27"/>
      <c r="BH170" s="28"/>
      <c r="BI170" s="35"/>
      <c r="BJ170" s="19"/>
    </row>
    <row r="171" spans="1:62" s="3" customFormat="1" ht="22.5" x14ac:dyDescent="0.25">
      <c r="A171" s="45"/>
      <c r="B171" s="46" t="s">
        <v>255</v>
      </c>
      <c r="C171" s="141" t="s">
        <v>256</v>
      </c>
      <c r="D171" s="141"/>
      <c r="E171" s="141"/>
      <c r="F171" s="47" t="s">
        <v>257</v>
      </c>
      <c r="G171" s="39" t="s">
        <v>1871</v>
      </c>
      <c r="H171" s="48">
        <v>2.16</v>
      </c>
      <c r="I171" s="48"/>
      <c r="J171" s="48">
        <v>2.16</v>
      </c>
      <c r="K171" s="49"/>
      <c r="L171" s="48">
        <v>162.91999999999999</v>
      </c>
      <c r="M171" s="48"/>
      <c r="N171" s="48"/>
      <c r="O171" s="50">
        <v>162.91999999999999</v>
      </c>
      <c r="BG171" s="27"/>
      <c r="BH171" s="28"/>
      <c r="BI171" s="35"/>
      <c r="BJ171" s="19" t="s">
        <v>256</v>
      </c>
    </row>
    <row r="172" spans="1:62" s="3" customFormat="1" ht="90" x14ac:dyDescent="0.25">
      <c r="A172" s="29" t="s">
        <v>333</v>
      </c>
      <c r="B172" s="30" t="s">
        <v>260</v>
      </c>
      <c r="C172" s="136" t="s">
        <v>1872</v>
      </c>
      <c r="D172" s="136"/>
      <c r="E172" s="136"/>
      <c r="F172" s="29" t="s">
        <v>249</v>
      </c>
      <c r="G172" s="44">
        <v>21.55</v>
      </c>
      <c r="H172" s="33" t="s">
        <v>262</v>
      </c>
      <c r="I172" s="33" t="s">
        <v>263</v>
      </c>
      <c r="J172" s="33"/>
      <c r="K172" s="31" t="s">
        <v>42</v>
      </c>
      <c r="L172" s="33">
        <v>16363.74</v>
      </c>
      <c r="M172" s="33">
        <v>10673.33</v>
      </c>
      <c r="N172" s="34" t="s">
        <v>1873</v>
      </c>
      <c r="O172" s="33"/>
      <c r="BG172" s="27"/>
      <c r="BH172" s="28"/>
      <c r="BI172" s="35" t="s">
        <v>1872</v>
      </c>
      <c r="BJ172" s="19"/>
    </row>
    <row r="173" spans="1:62" s="3" customFormat="1" ht="15" x14ac:dyDescent="0.25">
      <c r="A173" s="36"/>
      <c r="B173" s="37"/>
      <c r="C173" s="37"/>
      <c r="D173" s="37"/>
      <c r="E173" s="38" t="s">
        <v>1874</v>
      </c>
      <c r="F173" s="38"/>
      <c r="G173" s="39"/>
      <c r="H173" s="40"/>
      <c r="I173" s="11"/>
      <c r="J173" s="11"/>
      <c r="K173" s="11"/>
      <c r="L173" s="41">
        <v>20273.560000000001</v>
      </c>
      <c r="M173" s="42"/>
      <c r="N173" s="42"/>
      <c r="O173" s="43"/>
      <c r="BG173" s="27"/>
      <c r="BH173" s="28"/>
      <c r="BI173" s="35"/>
      <c r="BJ173" s="19"/>
    </row>
    <row r="174" spans="1:62" s="3" customFormat="1" ht="15" x14ac:dyDescent="0.25">
      <c r="A174" s="36"/>
      <c r="B174" s="37"/>
      <c r="C174" s="37"/>
      <c r="D174" s="37"/>
      <c r="E174" s="38" t="s">
        <v>1875</v>
      </c>
      <c r="F174" s="38"/>
      <c r="G174" s="39"/>
      <c r="H174" s="40"/>
      <c r="I174" s="11"/>
      <c r="J174" s="11"/>
      <c r="K174" s="11"/>
      <c r="L174" s="41">
        <v>11765.9</v>
      </c>
      <c r="M174" s="42"/>
      <c r="N174" s="42"/>
      <c r="O174" s="43"/>
      <c r="BG174" s="27"/>
      <c r="BH174" s="28"/>
      <c r="BI174" s="35"/>
      <c r="BJ174" s="19"/>
    </row>
    <row r="175" spans="1:62" s="3" customFormat="1" ht="15" x14ac:dyDescent="0.25">
      <c r="A175" s="36"/>
      <c r="B175" s="37"/>
      <c r="C175" s="37"/>
      <c r="D175" s="37"/>
      <c r="E175" s="38" t="s">
        <v>46</v>
      </c>
      <c r="F175" s="38"/>
      <c r="G175" s="39"/>
      <c r="H175" s="40"/>
      <c r="I175" s="11"/>
      <c r="J175" s="11"/>
      <c r="K175" s="11"/>
      <c r="L175" s="41">
        <v>48403.199999999997</v>
      </c>
      <c r="M175" s="42"/>
      <c r="N175" s="42"/>
      <c r="O175" s="43"/>
      <c r="BG175" s="27"/>
      <c r="BH175" s="28"/>
      <c r="BI175" s="35"/>
      <c r="BJ175" s="19"/>
    </row>
    <row r="176" spans="1:62" s="3" customFormat="1" ht="90" x14ac:dyDescent="0.25">
      <c r="A176" s="29" t="s">
        <v>347</v>
      </c>
      <c r="B176" s="30" t="s">
        <v>1849</v>
      </c>
      <c r="C176" s="136" t="s">
        <v>269</v>
      </c>
      <c r="D176" s="136"/>
      <c r="E176" s="136"/>
      <c r="F176" s="29" t="s">
        <v>257</v>
      </c>
      <c r="G176" s="32">
        <v>65.942999999999998</v>
      </c>
      <c r="H176" s="33">
        <v>408.97</v>
      </c>
      <c r="I176" s="33"/>
      <c r="J176" s="33">
        <v>408.97</v>
      </c>
      <c r="K176" s="31" t="s">
        <v>42</v>
      </c>
      <c r="L176" s="33">
        <v>233549.02</v>
      </c>
      <c r="M176" s="33"/>
      <c r="N176" s="34"/>
      <c r="O176" s="33">
        <v>233549.02</v>
      </c>
      <c r="BG176" s="27"/>
      <c r="BH176" s="28"/>
      <c r="BI176" s="35" t="s">
        <v>269</v>
      </c>
      <c r="BJ176" s="19"/>
    </row>
    <row r="177" spans="1:62" s="3" customFormat="1" ht="90" x14ac:dyDescent="0.25">
      <c r="A177" s="29" t="s">
        <v>352</v>
      </c>
      <c r="B177" s="30" t="s">
        <v>271</v>
      </c>
      <c r="C177" s="136" t="s">
        <v>1854</v>
      </c>
      <c r="D177" s="136"/>
      <c r="E177" s="136"/>
      <c r="F177" s="29" t="s">
        <v>273</v>
      </c>
      <c r="G177" s="44">
        <v>21.55</v>
      </c>
      <c r="H177" s="33" t="s">
        <v>274</v>
      </c>
      <c r="I177" s="33" t="s">
        <v>275</v>
      </c>
      <c r="J177" s="33">
        <v>11841.21</v>
      </c>
      <c r="K177" s="31" t="s">
        <v>42</v>
      </c>
      <c r="L177" s="33">
        <v>3161556</v>
      </c>
      <c r="M177" s="33">
        <v>885352.48</v>
      </c>
      <c r="N177" s="34" t="s">
        <v>1876</v>
      </c>
      <c r="O177" s="33">
        <v>2209842.13</v>
      </c>
      <c r="BG177" s="27"/>
      <c r="BH177" s="28"/>
      <c r="BI177" s="35" t="s">
        <v>1854</v>
      </c>
      <c r="BJ177" s="19"/>
    </row>
    <row r="178" spans="1:62" s="3" customFormat="1" ht="15" x14ac:dyDescent="0.25">
      <c r="A178" s="36"/>
      <c r="B178" s="37"/>
      <c r="C178" s="37"/>
      <c r="D178" s="37"/>
      <c r="E178" s="38" t="s">
        <v>1877</v>
      </c>
      <c r="F178" s="38"/>
      <c r="G178" s="39"/>
      <c r="H178" s="40"/>
      <c r="I178" s="11"/>
      <c r="J178" s="11"/>
      <c r="K178" s="11"/>
      <c r="L178" s="41">
        <v>1106685.55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1878</v>
      </c>
      <c r="F179" s="38"/>
      <c r="G179" s="39"/>
      <c r="H179" s="40"/>
      <c r="I179" s="11"/>
      <c r="J179" s="11"/>
      <c r="K179" s="11"/>
      <c r="L179" s="41">
        <v>642272.87</v>
      </c>
      <c r="M179" s="42"/>
      <c r="N179" s="42"/>
      <c r="O179" s="43"/>
      <c r="BG179" s="27"/>
      <c r="BH179" s="28"/>
      <c r="BI179" s="35"/>
      <c r="BJ179" s="19"/>
    </row>
    <row r="180" spans="1:62" s="3" customFormat="1" ht="15" x14ac:dyDescent="0.25">
      <c r="A180" s="36"/>
      <c r="B180" s="37"/>
      <c r="C180" s="37"/>
      <c r="D180" s="37"/>
      <c r="E180" s="38" t="s">
        <v>46</v>
      </c>
      <c r="F180" s="38"/>
      <c r="G180" s="39"/>
      <c r="H180" s="40"/>
      <c r="I180" s="11"/>
      <c r="J180" s="11"/>
      <c r="K180" s="11"/>
      <c r="L180" s="41">
        <v>4910514.42</v>
      </c>
      <c r="M180" s="42"/>
      <c r="N180" s="42"/>
      <c r="O180" s="43"/>
      <c r="BG180" s="27"/>
      <c r="BH180" s="28"/>
      <c r="BI180" s="35"/>
      <c r="BJ180" s="19"/>
    </row>
    <row r="181" spans="1:62" s="3" customFormat="1" ht="34.5" x14ac:dyDescent="0.25">
      <c r="A181" s="45"/>
      <c r="B181" s="46" t="s">
        <v>279</v>
      </c>
      <c r="C181" s="141" t="s">
        <v>280</v>
      </c>
      <c r="D181" s="141"/>
      <c r="E181" s="141"/>
      <c r="F181" s="47" t="s">
        <v>80</v>
      </c>
      <c r="G181" s="39" t="s">
        <v>1879</v>
      </c>
      <c r="H181" s="48">
        <v>17894.900000000001</v>
      </c>
      <c r="I181" s="48"/>
      <c r="J181" s="48">
        <v>17894.900000000001</v>
      </c>
      <c r="K181" s="49"/>
      <c r="L181" s="48">
        <v>77.13</v>
      </c>
      <c r="M181" s="48"/>
      <c r="N181" s="48"/>
      <c r="O181" s="50">
        <v>77.13</v>
      </c>
      <c r="BG181" s="27"/>
      <c r="BH181" s="28"/>
      <c r="BI181" s="35"/>
      <c r="BJ181" s="19" t="s">
        <v>280</v>
      </c>
    </row>
    <row r="182" spans="1:62" s="3" customFormat="1" ht="23.25" x14ac:dyDescent="0.25">
      <c r="A182" s="45"/>
      <c r="B182" s="46" t="s">
        <v>282</v>
      </c>
      <c r="C182" s="141" t="s">
        <v>283</v>
      </c>
      <c r="D182" s="141"/>
      <c r="E182" s="141"/>
      <c r="F182" s="47" t="s">
        <v>80</v>
      </c>
      <c r="G182" s="39" t="s">
        <v>1880</v>
      </c>
      <c r="H182" s="48">
        <v>13965.45</v>
      </c>
      <c r="I182" s="48"/>
      <c r="J182" s="48">
        <v>13965.45</v>
      </c>
      <c r="K182" s="49"/>
      <c r="L182" s="48">
        <v>2046.5</v>
      </c>
      <c r="M182" s="48"/>
      <c r="N182" s="48"/>
      <c r="O182" s="50">
        <v>2046.5</v>
      </c>
      <c r="BG182" s="27"/>
      <c r="BH182" s="28"/>
      <c r="BI182" s="35"/>
      <c r="BJ182" s="19" t="s">
        <v>283</v>
      </c>
    </row>
    <row r="183" spans="1:62" s="3" customFormat="1" ht="23.25" x14ac:dyDescent="0.25">
      <c r="A183" s="45"/>
      <c r="B183" s="46" t="s">
        <v>285</v>
      </c>
      <c r="C183" s="141" t="s">
        <v>286</v>
      </c>
      <c r="D183" s="141"/>
      <c r="E183" s="141"/>
      <c r="F183" s="47" t="s">
        <v>80</v>
      </c>
      <c r="G183" s="39" t="s">
        <v>1881</v>
      </c>
      <c r="H183" s="48">
        <v>713.2</v>
      </c>
      <c r="I183" s="48"/>
      <c r="J183" s="48">
        <v>713.2</v>
      </c>
      <c r="K183" s="49"/>
      <c r="L183" s="48">
        <v>199.8</v>
      </c>
      <c r="M183" s="48"/>
      <c r="N183" s="48"/>
      <c r="O183" s="50">
        <v>199.8</v>
      </c>
      <c r="BG183" s="27"/>
      <c r="BH183" s="28"/>
      <c r="BI183" s="35"/>
      <c r="BJ183" s="19" t="s">
        <v>286</v>
      </c>
    </row>
    <row r="184" spans="1:62" s="3" customFormat="1" ht="23.25" x14ac:dyDescent="0.25">
      <c r="A184" s="45"/>
      <c r="B184" s="46" t="s">
        <v>288</v>
      </c>
      <c r="C184" s="141" t="s">
        <v>289</v>
      </c>
      <c r="D184" s="141"/>
      <c r="E184" s="141"/>
      <c r="F184" s="47" t="s">
        <v>80</v>
      </c>
      <c r="G184" s="39" t="s">
        <v>1882</v>
      </c>
      <c r="H184" s="48">
        <v>2206.77</v>
      </c>
      <c r="I184" s="48"/>
      <c r="J184" s="48">
        <v>2206.77</v>
      </c>
      <c r="K184" s="49"/>
      <c r="L184" s="48">
        <v>1712.01</v>
      </c>
      <c r="M184" s="48"/>
      <c r="N184" s="48"/>
      <c r="O184" s="50">
        <v>1712.01</v>
      </c>
      <c r="BG184" s="27"/>
      <c r="BH184" s="28"/>
      <c r="BI184" s="35"/>
      <c r="BJ184" s="19" t="s">
        <v>289</v>
      </c>
    </row>
    <row r="185" spans="1:62" s="3" customFormat="1" ht="23.25" x14ac:dyDescent="0.25">
      <c r="A185" s="45"/>
      <c r="B185" s="46" t="s">
        <v>291</v>
      </c>
      <c r="C185" s="141" t="s">
        <v>292</v>
      </c>
      <c r="D185" s="141"/>
      <c r="E185" s="141"/>
      <c r="F185" s="47" t="s">
        <v>80</v>
      </c>
      <c r="G185" s="39" t="s">
        <v>1883</v>
      </c>
      <c r="H185" s="48">
        <v>12653.97</v>
      </c>
      <c r="I185" s="48"/>
      <c r="J185" s="48">
        <v>12653.97</v>
      </c>
      <c r="K185" s="49"/>
      <c r="L185" s="48">
        <v>2127.0100000000002</v>
      </c>
      <c r="M185" s="48"/>
      <c r="N185" s="48"/>
      <c r="O185" s="50">
        <v>2127.0100000000002</v>
      </c>
      <c r="BG185" s="27"/>
      <c r="BH185" s="28"/>
      <c r="BI185" s="35"/>
      <c r="BJ185" s="19" t="s">
        <v>292</v>
      </c>
    </row>
    <row r="186" spans="1:62" s="3" customFormat="1" ht="23.25" x14ac:dyDescent="0.25">
      <c r="A186" s="45"/>
      <c r="B186" s="46" t="s">
        <v>294</v>
      </c>
      <c r="C186" s="141" t="s">
        <v>295</v>
      </c>
      <c r="D186" s="141"/>
      <c r="E186" s="141"/>
      <c r="F186" s="47" t="s">
        <v>62</v>
      </c>
      <c r="G186" s="39" t="s">
        <v>1884</v>
      </c>
      <c r="H186" s="48">
        <v>50.44</v>
      </c>
      <c r="I186" s="48"/>
      <c r="J186" s="48">
        <v>50.44</v>
      </c>
      <c r="K186" s="49"/>
      <c r="L186" s="48">
        <v>238049.06</v>
      </c>
      <c r="M186" s="48"/>
      <c r="N186" s="48"/>
      <c r="O186" s="50">
        <v>238049.06</v>
      </c>
      <c r="BG186" s="27"/>
      <c r="BH186" s="28"/>
      <c r="BI186" s="35"/>
      <c r="BJ186" s="19" t="s">
        <v>295</v>
      </c>
    </row>
    <row r="187" spans="1:62" s="3" customFormat="1" ht="22.5" x14ac:dyDescent="0.25">
      <c r="A187" s="45"/>
      <c r="B187" s="46" t="s">
        <v>297</v>
      </c>
      <c r="C187" s="141" t="s">
        <v>298</v>
      </c>
      <c r="D187" s="141"/>
      <c r="E187" s="141"/>
      <c r="F187" s="47" t="s">
        <v>80</v>
      </c>
      <c r="G187" s="39" t="s">
        <v>1885</v>
      </c>
      <c r="H187" s="48">
        <v>1865.4</v>
      </c>
      <c r="I187" s="48"/>
      <c r="J187" s="48">
        <v>1865.4</v>
      </c>
      <c r="K187" s="49"/>
      <c r="L187" s="48">
        <v>10934.23</v>
      </c>
      <c r="M187" s="48"/>
      <c r="N187" s="48"/>
      <c r="O187" s="50">
        <v>10934.23</v>
      </c>
      <c r="BG187" s="27"/>
      <c r="BH187" s="28"/>
      <c r="BI187" s="35"/>
      <c r="BJ187" s="19" t="s">
        <v>298</v>
      </c>
    </row>
    <row r="188" spans="1:62" s="3" customFormat="1" ht="23.25" x14ac:dyDescent="0.25">
      <c r="A188" s="45"/>
      <c r="B188" s="46" t="s">
        <v>300</v>
      </c>
      <c r="C188" s="141" t="s">
        <v>301</v>
      </c>
      <c r="D188" s="141"/>
      <c r="E188" s="141"/>
      <c r="F188" s="47" t="s">
        <v>257</v>
      </c>
      <c r="G188" s="39" t="s">
        <v>1886</v>
      </c>
      <c r="H188" s="48">
        <v>69.900000000000006</v>
      </c>
      <c r="I188" s="48"/>
      <c r="J188" s="48">
        <v>69.900000000000006</v>
      </c>
      <c r="K188" s="49"/>
      <c r="L188" s="48">
        <v>26.06</v>
      </c>
      <c r="M188" s="48"/>
      <c r="N188" s="48"/>
      <c r="O188" s="50">
        <v>26.06</v>
      </c>
      <c r="BG188" s="27"/>
      <c r="BH188" s="28"/>
      <c r="BI188" s="35"/>
      <c r="BJ188" s="19" t="s">
        <v>301</v>
      </c>
    </row>
    <row r="189" spans="1:62" s="3" customFormat="1" ht="22.5" x14ac:dyDescent="0.25">
      <c r="A189" s="45"/>
      <c r="B189" s="46" t="s">
        <v>255</v>
      </c>
      <c r="C189" s="141" t="s">
        <v>256</v>
      </c>
      <c r="D189" s="141"/>
      <c r="E189" s="141"/>
      <c r="F189" s="47" t="s">
        <v>257</v>
      </c>
      <c r="G189" s="39" t="s">
        <v>1887</v>
      </c>
      <c r="H189" s="48">
        <v>2.16</v>
      </c>
      <c r="I189" s="48"/>
      <c r="J189" s="48">
        <v>2.16</v>
      </c>
      <c r="K189" s="49"/>
      <c r="L189" s="48">
        <v>6.28</v>
      </c>
      <c r="M189" s="48"/>
      <c r="N189" s="48"/>
      <c r="O189" s="50">
        <v>6.28</v>
      </c>
      <c r="BG189" s="27"/>
      <c r="BH189" s="28"/>
      <c r="BI189" s="35"/>
      <c r="BJ189" s="19" t="s">
        <v>256</v>
      </c>
    </row>
    <row r="190" spans="1:62" s="3" customFormat="1" ht="15" x14ac:dyDescent="0.25">
      <c r="A190" s="133" t="s">
        <v>1888</v>
      </c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5"/>
      <c r="BG190" s="27"/>
      <c r="BH190" s="28" t="s">
        <v>1888</v>
      </c>
      <c r="BI190" s="35"/>
      <c r="BJ190" s="19"/>
    </row>
    <row r="191" spans="1:62" s="3" customFormat="1" ht="90" x14ac:dyDescent="0.25">
      <c r="A191" s="29" t="s">
        <v>358</v>
      </c>
      <c r="B191" s="30" t="s">
        <v>374</v>
      </c>
      <c r="C191" s="136" t="s">
        <v>375</v>
      </c>
      <c r="D191" s="136"/>
      <c r="E191" s="136"/>
      <c r="F191" s="29" t="s">
        <v>39</v>
      </c>
      <c r="G191" s="32">
        <v>1.925</v>
      </c>
      <c r="H191" s="33" t="s">
        <v>1889</v>
      </c>
      <c r="I191" s="33" t="s">
        <v>377</v>
      </c>
      <c r="J191" s="33"/>
      <c r="K191" s="31" t="s">
        <v>42</v>
      </c>
      <c r="L191" s="33">
        <v>34277.769999999997</v>
      </c>
      <c r="M191" s="33">
        <v>31080.13</v>
      </c>
      <c r="N191" s="34" t="s">
        <v>1890</v>
      </c>
      <c r="O191" s="33"/>
      <c r="BG191" s="27"/>
      <c r="BH191" s="28"/>
      <c r="BI191" s="35" t="s">
        <v>375</v>
      </c>
      <c r="BJ191" s="19"/>
    </row>
    <row r="192" spans="1:62" s="3" customFormat="1" ht="15" x14ac:dyDescent="0.25">
      <c r="A192" s="36"/>
      <c r="B192" s="37"/>
      <c r="C192" s="37"/>
      <c r="D192" s="37"/>
      <c r="E192" s="38" t="s">
        <v>1891</v>
      </c>
      <c r="F192" s="38"/>
      <c r="G192" s="39"/>
      <c r="H192" s="40"/>
      <c r="I192" s="11"/>
      <c r="J192" s="11"/>
      <c r="K192" s="11"/>
      <c r="L192" s="41">
        <v>35128.65</v>
      </c>
      <c r="M192" s="42"/>
      <c r="N192" s="42"/>
      <c r="O192" s="43"/>
      <c r="BG192" s="27"/>
      <c r="BH192" s="28"/>
      <c r="BI192" s="35"/>
      <c r="BJ192" s="19"/>
    </row>
    <row r="193" spans="1:62" s="3" customFormat="1" ht="15" x14ac:dyDescent="0.25">
      <c r="A193" s="36"/>
      <c r="B193" s="37"/>
      <c r="C193" s="37"/>
      <c r="D193" s="37"/>
      <c r="E193" s="38" t="s">
        <v>1892</v>
      </c>
      <c r="F193" s="38"/>
      <c r="G193" s="39"/>
      <c r="H193" s="40"/>
      <c r="I193" s="11"/>
      <c r="J193" s="11"/>
      <c r="K193" s="11"/>
      <c r="L193" s="41">
        <v>20387.169999999998</v>
      </c>
      <c r="M193" s="42"/>
      <c r="N193" s="42"/>
      <c r="O193" s="43"/>
      <c r="BG193" s="27"/>
      <c r="BH193" s="28"/>
      <c r="BI193" s="35"/>
      <c r="BJ193" s="19"/>
    </row>
    <row r="194" spans="1:62" s="3" customFormat="1" ht="15" x14ac:dyDescent="0.25">
      <c r="A194" s="36"/>
      <c r="B194" s="37"/>
      <c r="C194" s="37"/>
      <c r="D194" s="37"/>
      <c r="E194" s="38" t="s">
        <v>46</v>
      </c>
      <c r="F194" s="38"/>
      <c r="G194" s="39"/>
      <c r="H194" s="40"/>
      <c r="I194" s="11"/>
      <c r="J194" s="11"/>
      <c r="K194" s="11"/>
      <c r="L194" s="41">
        <v>89793.59</v>
      </c>
      <c r="M194" s="42"/>
      <c r="N194" s="42"/>
      <c r="O194" s="43"/>
      <c r="BG194" s="27"/>
      <c r="BH194" s="28"/>
      <c r="BI194" s="35"/>
      <c r="BJ194" s="19"/>
    </row>
    <row r="195" spans="1:62" s="3" customFormat="1" ht="90" x14ac:dyDescent="0.25">
      <c r="A195" s="29" t="s">
        <v>359</v>
      </c>
      <c r="B195" s="30" t="s">
        <v>1893</v>
      </c>
      <c r="C195" s="136" t="s">
        <v>1894</v>
      </c>
      <c r="D195" s="136"/>
      <c r="E195" s="136"/>
      <c r="F195" s="29" t="s">
        <v>257</v>
      </c>
      <c r="G195" s="44">
        <v>19.829999999999998</v>
      </c>
      <c r="H195" s="33">
        <v>1207.47</v>
      </c>
      <c r="I195" s="33"/>
      <c r="J195" s="33">
        <v>1207.47</v>
      </c>
      <c r="K195" s="31" t="s">
        <v>42</v>
      </c>
      <c r="L195" s="33">
        <v>207356.17</v>
      </c>
      <c r="M195" s="33"/>
      <c r="N195" s="34"/>
      <c r="O195" s="33">
        <v>207356.17</v>
      </c>
      <c r="BG195" s="27"/>
      <c r="BH195" s="28"/>
      <c r="BI195" s="35" t="s">
        <v>1894</v>
      </c>
      <c r="BJ195" s="19"/>
    </row>
    <row r="196" spans="1:62" s="3" customFormat="1" ht="90" x14ac:dyDescent="0.25">
      <c r="A196" s="29" t="s">
        <v>373</v>
      </c>
      <c r="B196" s="30" t="s">
        <v>385</v>
      </c>
      <c r="C196" s="136" t="s">
        <v>386</v>
      </c>
      <c r="D196" s="136"/>
      <c r="E196" s="136"/>
      <c r="F196" s="29" t="s">
        <v>387</v>
      </c>
      <c r="G196" s="32">
        <v>1.925</v>
      </c>
      <c r="H196" s="33" t="s">
        <v>388</v>
      </c>
      <c r="I196" s="33">
        <v>2.76</v>
      </c>
      <c r="J196" s="33">
        <v>1527.55</v>
      </c>
      <c r="K196" s="31" t="s">
        <v>42</v>
      </c>
      <c r="L196" s="33">
        <v>29120.39</v>
      </c>
      <c r="M196" s="33">
        <v>3594</v>
      </c>
      <c r="N196" s="34">
        <v>61.37</v>
      </c>
      <c r="O196" s="33">
        <v>25465.02</v>
      </c>
      <c r="BG196" s="27"/>
      <c r="BH196" s="28"/>
      <c r="BI196" s="35" t="s">
        <v>386</v>
      </c>
      <c r="BJ196" s="19"/>
    </row>
    <row r="197" spans="1:62" s="3" customFormat="1" ht="15" x14ac:dyDescent="0.25">
      <c r="A197" s="36"/>
      <c r="B197" s="37"/>
      <c r="C197" s="37"/>
      <c r="D197" s="37"/>
      <c r="E197" s="38" t="s">
        <v>1895</v>
      </c>
      <c r="F197" s="38"/>
      <c r="G197" s="39"/>
      <c r="H197" s="40"/>
      <c r="I197" s="11"/>
      <c r="J197" s="11"/>
      <c r="K197" s="11"/>
      <c r="L197" s="41">
        <v>4025.28</v>
      </c>
      <c r="M197" s="42"/>
      <c r="N197" s="42"/>
      <c r="O197" s="43"/>
      <c r="BG197" s="27"/>
      <c r="BH197" s="28"/>
      <c r="BI197" s="35"/>
      <c r="BJ197" s="19"/>
    </row>
    <row r="198" spans="1:62" s="3" customFormat="1" ht="15" x14ac:dyDescent="0.25">
      <c r="A198" s="36"/>
      <c r="B198" s="37"/>
      <c r="C198" s="37"/>
      <c r="D198" s="37"/>
      <c r="E198" s="38" t="s">
        <v>1896</v>
      </c>
      <c r="F198" s="38"/>
      <c r="G198" s="39"/>
      <c r="H198" s="40"/>
      <c r="I198" s="11"/>
      <c r="J198" s="11"/>
      <c r="K198" s="11"/>
      <c r="L198" s="41">
        <v>2336.1</v>
      </c>
      <c r="M198" s="42"/>
      <c r="N198" s="42"/>
      <c r="O198" s="43"/>
      <c r="BG198" s="27"/>
      <c r="BH198" s="28"/>
      <c r="BI198" s="35"/>
      <c r="BJ198" s="19"/>
    </row>
    <row r="199" spans="1:62" s="3" customFormat="1" ht="15" x14ac:dyDescent="0.25">
      <c r="A199" s="36"/>
      <c r="B199" s="37"/>
      <c r="C199" s="37"/>
      <c r="D199" s="37"/>
      <c r="E199" s="38" t="s">
        <v>46</v>
      </c>
      <c r="F199" s="38"/>
      <c r="G199" s="39"/>
      <c r="H199" s="40"/>
      <c r="I199" s="11"/>
      <c r="J199" s="11"/>
      <c r="K199" s="11"/>
      <c r="L199" s="41">
        <v>35481.769999999997</v>
      </c>
      <c r="M199" s="42"/>
      <c r="N199" s="42"/>
      <c r="O199" s="43"/>
      <c r="BG199" s="27"/>
      <c r="BH199" s="28"/>
      <c r="BI199" s="35"/>
      <c r="BJ199" s="19"/>
    </row>
    <row r="200" spans="1:62" s="3" customFormat="1" ht="23.25" x14ac:dyDescent="0.25">
      <c r="A200" s="45"/>
      <c r="B200" s="46" t="s">
        <v>391</v>
      </c>
      <c r="C200" s="141" t="s">
        <v>392</v>
      </c>
      <c r="D200" s="141"/>
      <c r="E200" s="141"/>
      <c r="F200" s="47" t="s">
        <v>50</v>
      </c>
      <c r="G200" s="39" t="s">
        <v>1897</v>
      </c>
      <c r="H200" s="48">
        <v>12.48</v>
      </c>
      <c r="I200" s="48"/>
      <c r="J200" s="48">
        <v>12.48</v>
      </c>
      <c r="K200" s="49"/>
      <c r="L200" s="48">
        <v>2940.54</v>
      </c>
      <c r="M200" s="48"/>
      <c r="N200" s="48"/>
      <c r="O200" s="50">
        <v>2940.54</v>
      </c>
      <c r="BG200" s="27"/>
      <c r="BH200" s="28"/>
      <c r="BI200" s="35"/>
      <c r="BJ200" s="19" t="s">
        <v>392</v>
      </c>
    </row>
    <row r="201" spans="1:62" s="3" customFormat="1" ht="90" x14ac:dyDescent="0.25">
      <c r="A201" s="29" t="s">
        <v>384</v>
      </c>
      <c r="B201" s="30" t="s">
        <v>247</v>
      </c>
      <c r="C201" s="136" t="s">
        <v>248</v>
      </c>
      <c r="D201" s="136"/>
      <c r="E201" s="136"/>
      <c r="F201" s="29" t="s">
        <v>249</v>
      </c>
      <c r="G201" s="32">
        <v>1.925</v>
      </c>
      <c r="H201" s="33" t="s">
        <v>250</v>
      </c>
      <c r="I201" s="33" t="s">
        <v>251</v>
      </c>
      <c r="J201" s="33">
        <v>7.57</v>
      </c>
      <c r="K201" s="31" t="s">
        <v>42</v>
      </c>
      <c r="L201" s="33">
        <v>40271.54</v>
      </c>
      <c r="M201" s="33">
        <v>38730.019999999997</v>
      </c>
      <c r="N201" s="34" t="s">
        <v>1898</v>
      </c>
      <c r="O201" s="33">
        <v>126.03</v>
      </c>
      <c r="BG201" s="27"/>
      <c r="BH201" s="28"/>
      <c r="BI201" s="35" t="s">
        <v>248</v>
      </c>
      <c r="BJ201" s="19"/>
    </row>
    <row r="202" spans="1:62" s="3" customFormat="1" ht="15" x14ac:dyDescent="0.25">
      <c r="A202" s="36"/>
      <c r="B202" s="37"/>
      <c r="C202" s="37"/>
      <c r="D202" s="37"/>
      <c r="E202" s="38" t="s">
        <v>1899</v>
      </c>
      <c r="F202" s="38"/>
      <c r="G202" s="39"/>
      <c r="H202" s="40"/>
      <c r="I202" s="11"/>
      <c r="J202" s="11"/>
      <c r="K202" s="11"/>
      <c r="L202" s="41">
        <v>45625.120000000003</v>
      </c>
      <c r="M202" s="42"/>
      <c r="N202" s="42"/>
      <c r="O202" s="43"/>
      <c r="BG202" s="27"/>
      <c r="BH202" s="28"/>
      <c r="BI202" s="35"/>
      <c r="BJ202" s="19"/>
    </row>
    <row r="203" spans="1:62" s="3" customFormat="1" ht="15" x14ac:dyDescent="0.25">
      <c r="A203" s="36"/>
      <c r="B203" s="37"/>
      <c r="C203" s="37"/>
      <c r="D203" s="37"/>
      <c r="E203" s="38" t="s">
        <v>1900</v>
      </c>
      <c r="F203" s="38"/>
      <c r="G203" s="39"/>
      <c r="H203" s="40"/>
      <c r="I203" s="11"/>
      <c r="J203" s="11"/>
      <c r="K203" s="11"/>
      <c r="L203" s="41">
        <v>26478.86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46</v>
      </c>
      <c r="F204" s="38"/>
      <c r="G204" s="39"/>
      <c r="H204" s="40"/>
      <c r="I204" s="11"/>
      <c r="J204" s="11"/>
      <c r="K204" s="11"/>
      <c r="L204" s="41">
        <v>112375.52</v>
      </c>
      <c r="M204" s="42"/>
      <c r="N204" s="42"/>
      <c r="O204" s="43"/>
      <c r="BG204" s="27"/>
      <c r="BH204" s="28"/>
      <c r="BI204" s="35"/>
      <c r="BJ204" s="19"/>
    </row>
    <row r="205" spans="1:62" s="3" customFormat="1" ht="22.5" x14ac:dyDescent="0.25">
      <c r="A205" s="45"/>
      <c r="B205" s="46" t="s">
        <v>255</v>
      </c>
      <c r="C205" s="141" t="s">
        <v>256</v>
      </c>
      <c r="D205" s="141"/>
      <c r="E205" s="141"/>
      <c r="F205" s="47" t="s">
        <v>257</v>
      </c>
      <c r="G205" s="39" t="s">
        <v>1901</v>
      </c>
      <c r="H205" s="48">
        <v>2.16</v>
      </c>
      <c r="I205" s="48"/>
      <c r="J205" s="48">
        <v>2.16</v>
      </c>
      <c r="K205" s="49"/>
      <c r="L205" s="48">
        <v>14.55</v>
      </c>
      <c r="M205" s="48"/>
      <c r="N205" s="48"/>
      <c r="O205" s="50">
        <v>14.55</v>
      </c>
      <c r="BG205" s="27"/>
      <c r="BH205" s="28"/>
      <c r="BI205" s="35"/>
      <c r="BJ205" s="19" t="s">
        <v>256</v>
      </c>
    </row>
    <row r="206" spans="1:62" s="3" customFormat="1" ht="90" x14ac:dyDescent="0.25">
      <c r="A206" s="29" t="s">
        <v>394</v>
      </c>
      <c r="B206" s="30" t="s">
        <v>260</v>
      </c>
      <c r="C206" s="136" t="s">
        <v>1872</v>
      </c>
      <c r="D206" s="136"/>
      <c r="E206" s="136"/>
      <c r="F206" s="29" t="s">
        <v>249</v>
      </c>
      <c r="G206" s="32">
        <v>1.925</v>
      </c>
      <c r="H206" s="33" t="s">
        <v>262</v>
      </c>
      <c r="I206" s="33" t="s">
        <v>263</v>
      </c>
      <c r="J206" s="33"/>
      <c r="K206" s="31" t="s">
        <v>42</v>
      </c>
      <c r="L206" s="33">
        <v>1461.73</v>
      </c>
      <c r="M206" s="33">
        <v>953.42</v>
      </c>
      <c r="N206" s="34" t="s">
        <v>1902</v>
      </c>
      <c r="O206" s="33"/>
      <c r="BG206" s="27"/>
      <c r="BH206" s="28"/>
      <c r="BI206" s="35" t="s">
        <v>1872</v>
      </c>
      <c r="BJ206" s="19"/>
    </row>
    <row r="207" spans="1:62" s="3" customFormat="1" ht="15" x14ac:dyDescent="0.25">
      <c r="A207" s="36"/>
      <c r="B207" s="37"/>
      <c r="C207" s="37"/>
      <c r="D207" s="37"/>
      <c r="E207" s="38" t="s">
        <v>1903</v>
      </c>
      <c r="F207" s="38"/>
      <c r="G207" s="39"/>
      <c r="H207" s="40"/>
      <c r="I207" s="11"/>
      <c r="J207" s="11"/>
      <c r="K207" s="11"/>
      <c r="L207" s="41">
        <v>1810.98</v>
      </c>
      <c r="M207" s="42"/>
      <c r="N207" s="42"/>
      <c r="O207" s="43"/>
      <c r="BG207" s="27"/>
      <c r="BH207" s="28"/>
      <c r="BI207" s="35"/>
      <c r="BJ207" s="19"/>
    </row>
    <row r="208" spans="1:62" s="3" customFormat="1" ht="15" x14ac:dyDescent="0.25">
      <c r="A208" s="36"/>
      <c r="B208" s="37"/>
      <c r="C208" s="37"/>
      <c r="D208" s="37"/>
      <c r="E208" s="38" t="s">
        <v>1904</v>
      </c>
      <c r="F208" s="38"/>
      <c r="G208" s="39"/>
      <c r="H208" s="40"/>
      <c r="I208" s="11"/>
      <c r="J208" s="11"/>
      <c r="K208" s="11"/>
      <c r="L208" s="41">
        <v>1051.02</v>
      </c>
      <c r="M208" s="42"/>
      <c r="N208" s="42"/>
      <c r="O208" s="43"/>
      <c r="BG208" s="27"/>
      <c r="BH208" s="28"/>
      <c r="BI208" s="35"/>
      <c r="BJ208" s="19"/>
    </row>
    <row r="209" spans="1:62" s="3" customFormat="1" ht="15" x14ac:dyDescent="0.25">
      <c r="A209" s="36"/>
      <c r="B209" s="37"/>
      <c r="C209" s="37"/>
      <c r="D209" s="37"/>
      <c r="E209" s="38" t="s">
        <v>46</v>
      </c>
      <c r="F209" s="38"/>
      <c r="G209" s="39"/>
      <c r="H209" s="40"/>
      <c r="I209" s="11"/>
      <c r="J209" s="11"/>
      <c r="K209" s="11"/>
      <c r="L209" s="41">
        <v>4323.7299999999996</v>
      </c>
      <c r="M209" s="42"/>
      <c r="N209" s="42"/>
      <c r="O209" s="43"/>
      <c r="BG209" s="27"/>
      <c r="BH209" s="28"/>
      <c r="BI209" s="35"/>
      <c r="BJ209" s="19"/>
    </row>
    <row r="210" spans="1:62" s="3" customFormat="1" ht="90" x14ac:dyDescent="0.25">
      <c r="A210" s="29" t="s">
        <v>399</v>
      </c>
      <c r="B210" s="30" t="s">
        <v>1849</v>
      </c>
      <c r="C210" s="136" t="s">
        <v>269</v>
      </c>
      <c r="D210" s="136"/>
      <c r="E210" s="136"/>
      <c r="F210" s="29" t="s">
        <v>257</v>
      </c>
      <c r="G210" s="32">
        <v>5.891</v>
      </c>
      <c r="H210" s="33">
        <v>408.97</v>
      </c>
      <c r="I210" s="33"/>
      <c r="J210" s="33">
        <v>408.97</v>
      </c>
      <c r="K210" s="31" t="s">
        <v>42</v>
      </c>
      <c r="L210" s="33">
        <v>20864.04</v>
      </c>
      <c r="M210" s="33"/>
      <c r="N210" s="34"/>
      <c r="O210" s="33">
        <v>20864.04</v>
      </c>
      <c r="BG210" s="27"/>
      <c r="BH210" s="28"/>
      <c r="BI210" s="35" t="s">
        <v>269</v>
      </c>
      <c r="BJ210" s="19"/>
    </row>
    <row r="211" spans="1:62" s="3" customFormat="1" ht="90" x14ac:dyDescent="0.25">
      <c r="A211" s="29" t="s">
        <v>405</v>
      </c>
      <c r="B211" s="30" t="s">
        <v>271</v>
      </c>
      <c r="C211" s="136" t="s">
        <v>1854</v>
      </c>
      <c r="D211" s="136"/>
      <c r="E211" s="136"/>
      <c r="F211" s="29" t="s">
        <v>273</v>
      </c>
      <c r="G211" s="32">
        <v>1.925</v>
      </c>
      <c r="H211" s="33" t="s">
        <v>274</v>
      </c>
      <c r="I211" s="33" t="s">
        <v>275</v>
      </c>
      <c r="J211" s="33">
        <v>11841.21</v>
      </c>
      <c r="K211" s="31" t="s">
        <v>42</v>
      </c>
      <c r="L211" s="33">
        <v>282412.77</v>
      </c>
      <c r="M211" s="33">
        <v>79086.009999999995</v>
      </c>
      <c r="N211" s="34" t="s">
        <v>1905</v>
      </c>
      <c r="O211" s="33">
        <v>197398.89</v>
      </c>
      <c r="BG211" s="27"/>
      <c r="BH211" s="28"/>
      <c r="BI211" s="35" t="s">
        <v>1854</v>
      </c>
      <c r="BJ211" s="19"/>
    </row>
    <row r="212" spans="1:62" s="3" customFormat="1" ht="15" x14ac:dyDescent="0.25">
      <c r="A212" s="36"/>
      <c r="B212" s="37"/>
      <c r="C212" s="37"/>
      <c r="D212" s="37"/>
      <c r="E212" s="38" t="s">
        <v>1906</v>
      </c>
      <c r="F212" s="38"/>
      <c r="G212" s="39"/>
      <c r="H212" s="40"/>
      <c r="I212" s="11"/>
      <c r="J212" s="11"/>
      <c r="K212" s="11"/>
      <c r="L212" s="41">
        <v>98857.06</v>
      </c>
      <c r="M212" s="42"/>
      <c r="N212" s="42"/>
      <c r="O212" s="43"/>
      <c r="BG212" s="27"/>
      <c r="BH212" s="28"/>
      <c r="BI212" s="35"/>
      <c r="BJ212" s="19"/>
    </row>
    <row r="213" spans="1:62" s="3" customFormat="1" ht="15" x14ac:dyDescent="0.25">
      <c r="A213" s="36"/>
      <c r="B213" s="37"/>
      <c r="C213" s="37"/>
      <c r="D213" s="37"/>
      <c r="E213" s="38" t="s">
        <v>1907</v>
      </c>
      <c r="F213" s="38"/>
      <c r="G213" s="39"/>
      <c r="H213" s="40"/>
      <c r="I213" s="11"/>
      <c r="J213" s="11"/>
      <c r="K213" s="11"/>
      <c r="L213" s="41">
        <v>57372.4</v>
      </c>
      <c r="M213" s="42"/>
      <c r="N213" s="42"/>
      <c r="O213" s="43"/>
      <c r="BG213" s="27"/>
      <c r="BH213" s="28"/>
      <c r="BI213" s="35"/>
      <c r="BJ213" s="19"/>
    </row>
    <row r="214" spans="1:62" s="3" customFormat="1" ht="15" x14ac:dyDescent="0.25">
      <c r="A214" s="36"/>
      <c r="B214" s="37"/>
      <c r="C214" s="37"/>
      <c r="D214" s="37"/>
      <c r="E214" s="38" t="s">
        <v>46</v>
      </c>
      <c r="F214" s="38"/>
      <c r="G214" s="39"/>
      <c r="H214" s="40"/>
      <c r="I214" s="11"/>
      <c r="J214" s="11"/>
      <c r="K214" s="11"/>
      <c r="L214" s="41">
        <v>438642.23</v>
      </c>
      <c r="M214" s="42"/>
      <c r="N214" s="42"/>
      <c r="O214" s="43"/>
      <c r="BG214" s="27"/>
      <c r="BH214" s="28"/>
      <c r="BI214" s="35"/>
      <c r="BJ214" s="19"/>
    </row>
    <row r="215" spans="1:62" s="3" customFormat="1" ht="34.5" x14ac:dyDescent="0.25">
      <c r="A215" s="45"/>
      <c r="B215" s="46" t="s">
        <v>279</v>
      </c>
      <c r="C215" s="141" t="s">
        <v>280</v>
      </c>
      <c r="D215" s="141"/>
      <c r="E215" s="141"/>
      <c r="F215" s="47" t="s">
        <v>80</v>
      </c>
      <c r="G215" s="39" t="s">
        <v>1908</v>
      </c>
      <c r="H215" s="48">
        <v>17894.900000000001</v>
      </c>
      <c r="I215" s="48"/>
      <c r="J215" s="48">
        <v>17894.900000000001</v>
      </c>
      <c r="K215" s="49"/>
      <c r="L215" s="48">
        <v>6.89</v>
      </c>
      <c r="M215" s="48"/>
      <c r="N215" s="48"/>
      <c r="O215" s="50">
        <v>6.89</v>
      </c>
      <c r="BG215" s="27"/>
      <c r="BH215" s="28"/>
      <c r="BI215" s="35"/>
      <c r="BJ215" s="19" t="s">
        <v>280</v>
      </c>
    </row>
    <row r="216" spans="1:62" s="3" customFormat="1" ht="23.25" x14ac:dyDescent="0.25">
      <c r="A216" s="45"/>
      <c r="B216" s="46" t="s">
        <v>282</v>
      </c>
      <c r="C216" s="141" t="s">
        <v>283</v>
      </c>
      <c r="D216" s="141"/>
      <c r="E216" s="141"/>
      <c r="F216" s="47" t="s">
        <v>80</v>
      </c>
      <c r="G216" s="39" t="s">
        <v>1909</v>
      </c>
      <c r="H216" s="48">
        <v>13965.45</v>
      </c>
      <c r="I216" s="48"/>
      <c r="J216" s="48">
        <v>13965.45</v>
      </c>
      <c r="K216" s="49"/>
      <c r="L216" s="48">
        <v>182.81</v>
      </c>
      <c r="M216" s="48"/>
      <c r="N216" s="48"/>
      <c r="O216" s="50">
        <v>182.81</v>
      </c>
      <c r="BG216" s="27"/>
      <c r="BH216" s="28"/>
      <c r="BI216" s="35"/>
      <c r="BJ216" s="19" t="s">
        <v>283</v>
      </c>
    </row>
    <row r="217" spans="1:62" s="3" customFormat="1" ht="23.25" x14ac:dyDescent="0.25">
      <c r="A217" s="45"/>
      <c r="B217" s="46" t="s">
        <v>285</v>
      </c>
      <c r="C217" s="141" t="s">
        <v>286</v>
      </c>
      <c r="D217" s="141"/>
      <c r="E217" s="141"/>
      <c r="F217" s="47" t="s">
        <v>80</v>
      </c>
      <c r="G217" s="39" t="s">
        <v>1910</v>
      </c>
      <c r="H217" s="48">
        <v>713.2</v>
      </c>
      <c r="I217" s="48"/>
      <c r="J217" s="48">
        <v>713.2</v>
      </c>
      <c r="K217" s="49"/>
      <c r="L217" s="48">
        <v>17.850000000000001</v>
      </c>
      <c r="M217" s="48"/>
      <c r="N217" s="48"/>
      <c r="O217" s="50">
        <v>17.850000000000001</v>
      </c>
      <c r="BG217" s="27"/>
      <c r="BH217" s="28"/>
      <c r="BI217" s="35"/>
      <c r="BJ217" s="19" t="s">
        <v>286</v>
      </c>
    </row>
    <row r="218" spans="1:62" s="3" customFormat="1" ht="23.25" x14ac:dyDescent="0.25">
      <c r="A218" s="45"/>
      <c r="B218" s="46" t="s">
        <v>288</v>
      </c>
      <c r="C218" s="141" t="s">
        <v>289</v>
      </c>
      <c r="D218" s="141"/>
      <c r="E218" s="141"/>
      <c r="F218" s="47" t="s">
        <v>80</v>
      </c>
      <c r="G218" s="39" t="s">
        <v>1911</v>
      </c>
      <c r="H218" s="48">
        <v>2206.77</v>
      </c>
      <c r="I218" s="48"/>
      <c r="J218" s="48">
        <v>2206.77</v>
      </c>
      <c r="K218" s="49"/>
      <c r="L218" s="48">
        <v>152.93</v>
      </c>
      <c r="M218" s="48"/>
      <c r="N218" s="48"/>
      <c r="O218" s="50">
        <v>152.93</v>
      </c>
      <c r="BG218" s="27"/>
      <c r="BH218" s="28"/>
      <c r="BI218" s="35"/>
      <c r="BJ218" s="19" t="s">
        <v>289</v>
      </c>
    </row>
    <row r="219" spans="1:62" s="3" customFormat="1" ht="23.25" x14ac:dyDescent="0.25">
      <c r="A219" s="45"/>
      <c r="B219" s="46" t="s">
        <v>291</v>
      </c>
      <c r="C219" s="141" t="s">
        <v>292</v>
      </c>
      <c r="D219" s="141"/>
      <c r="E219" s="141"/>
      <c r="F219" s="47" t="s">
        <v>80</v>
      </c>
      <c r="G219" s="39" t="s">
        <v>1912</v>
      </c>
      <c r="H219" s="48">
        <v>12653.97</v>
      </c>
      <c r="I219" s="48"/>
      <c r="J219" s="48">
        <v>12653.97</v>
      </c>
      <c r="K219" s="49"/>
      <c r="L219" s="48">
        <v>190</v>
      </c>
      <c r="M219" s="48"/>
      <c r="N219" s="48"/>
      <c r="O219" s="50">
        <v>190</v>
      </c>
      <c r="BG219" s="27"/>
      <c r="BH219" s="28"/>
      <c r="BI219" s="35"/>
      <c r="BJ219" s="19" t="s">
        <v>292</v>
      </c>
    </row>
    <row r="220" spans="1:62" s="3" customFormat="1" ht="23.25" x14ac:dyDescent="0.25">
      <c r="A220" s="45"/>
      <c r="B220" s="46" t="s">
        <v>294</v>
      </c>
      <c r="C220" s="141" t="s">
        <v>295</v>
      </c>
      <c r="D220" s="141"/>
      <c r="E220" s="141"/>
      <c r="F220" s="47" t="s">
        <v>62</v>
      </c>
      <c r="G220" s="39" t="s">
        <v>1913</v>
      </c>
      <c r="H220" s="48">
        <v>50.44</v>
      </c>
      <c r="I220" s="48"/>
      <c r="J220" s="48">
        <v>50.44</v>
      </c>
      <c r="K220" s="49"/>
      <c r="L220" s="48">
        <v>21264.240000000002</v>
      </c>
      <c r="M220" s="48"/>
      <c r="N220" s="48"/>
      <c r="O220" s="50">
        <v>21264.240000000002</v>
      </c>
      <c r="BG220" s="27"/>
      <c r="BH220" s="28"/>
      <c r="BI220" s="35"/>
      <c r="BJ220" s="19" t="s">
        <v>295</v>
      </c>
    </row>
    <row r="221" spans="1:62" s="3" customFormat="1" ht="22.5" x14ac:dyDescent="0.25">
      <c r="A221" s="45"/>
      <c r="B221" s="46" t="s">
        <v>297</v>
      </c>
      <c r="C221" s="141" t="s">
        <v>298</v>
      </c>
      <c r="D221" s="141"/>
      <c r="E221" s="141"/>
      <c r="F221" s="47" t="s">
        <v>80</v>
      </c>
      <c r="G221" s="39" t="s">
        <v>1914</v>
      </c>
      <c r="H221" s="48">
        <v>1865.4</v>
      </c>
      <c r="I221" s="48"/>
      <c r="J221" s="48">
        <v>1865.4</v>
      </c>
      <c r="K221" s="49"/>
      <c r="L221" s="48">
        <v>976.72</v>
      </c>
      <c r="M221" s="48"/>
      <c r="N221" s="48"/>
      <c r="O221" s="50">
        <v>976.72</v>
      </c>
      <c r="BG221" s="27"/>
      <c r="BH221" s="28"/>
      <c r="BI221" s="35"/>
      <c r="BJ221" s="19" t="s">
        <v>298</v>
      </c>
    </row>
    <row r="222" spans="1:62" s="3" customFormat="1" ht="23.25" x14ac:dyDescent="0.25">
      <c r="A222" s="45"/>
      <c r="B222" s="46" t="s">
        <v>300</v>
      </c>
      <c r="C222" s="141" t="s">
        <v>301</v>
      </c>
      <c r="D222" s="141"/>
      <c r="E222" s="141"/>
      <c r="F222" s="47" t="s">
        <v>257</v>
      </c>
      <c r="G222" s="39" t="s">
        <v>1915</v>
      </c>
      <c r="H222" s="48">
        <v>69.900000000000006</v>
      </c>
      <c r="I222" s="48"/>
      <c r="J222" s="48">
        <v>69.900000000000006</v>
      </c>
      <c r="K222" s="49"/>
      <c r="L222" s="48">
        <v>2.33</v>
      </c>
      <c r="M222" s="48"/>
      <c r="N222" s="48"/>
      <c r="O222" s="50">
        <v>2.33</v>
      </c>
      <c r="BG222" s="27"/>
      <c r="BH222" s="28"/>
      <c r="BI222" s="35"/>
      <c r="BJ222" s="19" t="s">
        <v>301</v>
      </c>
    </row>
    <row r="223" spans="1:62" s="3" customFormat="1" ht="22.5" x14ac:dyDescent="0.25">
      <c r="A223" s="45"/>
      <c r="B223" s="46" t="s">
        <v>255</v>
      </c>
      <c r="C223" s="141" t="s">
        <v>256</v>
      </c>
      <c r="D223" s="141"/>
      <c r="E223" s="141"/>
      <c r="F223" s="47" t="s">
        <v>257</v>
      </c>
      <c r="G223" s="39" t="s">
        <v>1916</v>
      </c>
      <c r="H223" s="48">
        <v>2.16</v>
      </c>
      <c r="I223" s="48"/>
      <c r="J223" s="48">
        <v>2.16</v>
      </c>
      <c r="K223" s="49"/>
      <c r="L223" s="48">
        <v>0.56000000000000005</v>
      </c>
      <c r="M223" s="48"/>
      <c r="N223" s="48"/>
      <c r="O223" s="50">
        <v>0.56000000000000005</v>
      </c>
      <c r="BG223" s="27"/>
      <c r="BH223" s="28"/>
      <c r="BI223" s="35"/>
      <c r="BJ223" s="19" t="s">
        <v>256</v>
      </c>
    </row>
    <row r="224" spans="1:62" s="3" customFormat="1" ht="15" x14ac:dyDescent="0.25">
      <c r="A224" s="133" t="s">
        <v>1917</v>
      </c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5"/>
      <c r="BG224" s="27"/>
      <c r="BH224" s="28" t="s">
        <v>1917</v>
      </c>
      <c r="BI224" s="35"/>
      <c r="BJ224" s="19"/>
    </row>
    <row r="225" spans="1:62" s="3" customFormat="1" ht="90" x14ac:dyDescent="0.25">
      <c r="A225" s="29" t="s">
        <v>406</v>
      </c>
      <c r="B225" s="30" t="s">
        <v>430</v>
      </c>
      <c r="C225" s="136" t="s">
        <v>1014</v>
      </c>
      <c r="D225" s="136"/>
      <c r="E225" s="136"/>
      <c r="F225" s="29" t="s">
        <v>273</v>
      </c>
      <c r="G225" s="32">
        <v>13.363</v>
      </c>
      <c r="H225" s="33" t="s">
        <v>432</v>
      </c>
      <c r="I225" s="33" t="s">
        <v>433</v>
      </c>
      <c r="J225" s="33">
        <v>14.49</v>
      </c>
      <c r="K225" s="31" t="s">
        <v>42</v>
      </c>
      <c r="L225" s="33">
        <v>663001.4</v>
      </c>
      <c r="M225" s="33">
        <v>615645.85</v>
      </c>
      <c r="N225" s="34" t="s">
        <v>1918</v>
      </c>
      <c r="O225" s="33">
        <v>1675.68</v>
      </c>
      <c r="BG225" s="27"/>
      <c r="BH225" s="28"/>
      <c r="BI225" s="35" t="s">
        <v>1014</v>
      </c>
      <c r="BJ225" s="19"/>
    </row>
    <row r="226" spans="1:62" s="3" customFormat="1" ht="15" x14ac:dyDescent="0.25">
      <c r="A226" s="36"/>
      <c r="B226" s="37"/>
      <c r="C226" s="37"/>
      <c r="D226" s="37"/>
      <c r="E226" s="38" t="s">
        <v>1919</v>
      </c>
      <c r="F226" s="38"/>
      <c r="G226" s="39"/>
      <c r="H226" s="40"/>
      <c r="I226" s="11"/>
      <c r="J226" s="11"/>
      <c r="K226" s="11"/>
      <c r="L226" s="41">
        <v>708636.02</v>
      </c>
      <c r="M226" s="42"/>
      <c r="N226" s="42"/>
      <c r="O226" s="43"/>
      <c r="BG226" s="27"/>
      <c r="BH226" s="28"/>
      <c r="BI226" s="35"/>
      <c r="BJ226" s="19"/>
    </row>
    <row r="227" spans="1:62" s="3" customFormat="1" ht="15" x14ac:dyDescent="0.25">
      <c r="A227" s="36"/>
      <c r="B227" s="37"/>
      <c r="C227" s="37"/>
      <c r="D227" s="37"/>
      <c r="E227" s="38" t="s">
        <v>1920</v>
      </c>
      <c r="F227" s="38"/>
      <c r="G227" s="39"/>
      <c r="H227" s="40"/>
      <c r="I227" s="11"/>
      <c r="J227" s="11"/>
      <c r="K227" s="11"/>
      <c r="L227" s="41">
        <v>411261.97</v>
      </c>
      <c r="M227" s="42"/>
      <c r="N227" s="42"/>
      <c r="O227" s="43"/>
      <c r="BG227" s="27"/>
      <c r="BH227" s="28"/>
      <c r="BI227" s="35"/>
      <c r="BJ227" s="19"/>
    </row>
    <row r="228" spans="1:62" s="3" customFormat="1" ht="15" x14ac:dyDescent="0.25">
      <c r="A228" s="36"/>
      <c r="B228" s="37"/>
      <c r="C228" s="37"/>
      <c r="D228" s="37"/>
      <c r="E228" s="38" t="s">
        <v>46</v>
      </c>
      <c r="F228" s="38"/>
      <c r="G228" s="39"/>
      <c r="H228" s="40"/>
      <c r="I228" s="11"/>
      <c r="J228" s="11"/>
      <c r="K228" s="11"/>
      <c r="L228" s="41">
        <v>1782899.39</v>
      </c>
      <c r="M228" s="42"/>
      <c r="N228" s="42"/>
      <c r="O228" s="43"/>
      <c r="BG228" s="27"/>
      <c r="BH228" s="28"/>
      <c r="BI228" s="35"/>
      <c r="BJ228" s="19"/>
    </row>
    <row r="229" spans="1:62" s="3" customFormat="1" ht="22.5" x14ac:dyDescent="0.25">
      <c r="A229" s="45"/>
      <c r="B229" s="46" t="s">
        <v>437</v>
      </c>
      <c r="C229" s="141" t="s">
        <v>438</v>
      </c>
      <c r="D229" s="141"/>
      <c r="E229" s="141"/>
      <c r="F229" s="47" t="s">
        <v>62</v>
      </c>
      <c r="G229" s="39" t="s">
        <v>1921</v>
      </c>
      <c r="H229" s="48">
        <v>5.08</v>
      </c>
      <c r="I229" s="48"/>
      <c r="J229" s="48">
        <v>5.08</v>
      </c>
      <c r="K229" s="49"/>
      <c r="L229" s="48">
        <v>135.77000000000001</v>
      </c>
      <c r="M229" s="48"/>
      <c r="N229" s="48"/>
      <c r="O229" s="50">
        <v>135.77000000000001</v>
      </c>
      <c r="BG229" s="27"/>
      <c r="BH229" s="28"/>
      <c r="BI229" s="35"/>
      <c r="BJ229" s="19" t="s">
        <v>438</v>
      </c>
    </row>
    <row r="230" spans="1:62" s="3" customFormat="1" ht="22.5" x14ac:dyDescent="0.25">
      <c r="A230" s="45"/>
      <c r="B230" s="46" t="s">
        <v>255</v>
      </c>
      <c r="C230" s="141" t="s">
        <v>256</v>
      </c>
      <c r="D230" s="141"/>
      <c r="E230" s="141"/>
      <c r="F230" s="47" t="s">
        <v>257</v>
      </c>
      <c r="G230" s="39" t="s">
        <v>1921</v>
      </c>
      <c r="H230" s="48">
        <v>2.16</v>
      </c>
      <c r="I230" s="48"/>
      <c r="J230" s="48">
        <v>2.16</v>
      </c>
      <c r="K230" s="49"/>
      <c r="L230" s="48">
        <v>57.73</v>
      </c>
      <c r="M230" s="48"/>
      <c r="N230" s="48"/>
      <c r="O230" s="50">
        <v>57.73</v>
      </c>
      <c r="BG230" s="27"/>
      <c r="BH230" s="28"/>
      <c r="BI230" s="35"/>
      <c r="BJ230" s="19" t="s">
        <v>256</v>
      </c>
    </row>
    <row r="231" spans="1:62" s="3" customFormat="1" ht="90" x14ac:dyDescent="0.25">
      <c r="A231" s="29" t="s">
        <v>411</v>
      </c>
      <c r="B231" s="30" t="s">
        <v>1020</v>
      </c>
      <c r="C231" s="136" t="s">
        <v>1922</v>
      </c>
      <c r="D231" s="136"/>
      <c r="E231" s="136"/>
      <c r="F231" s="29" t="s">
        <v>273</v>
      </c>
      <c r="G231" s="32">
        <v>13.363</v>
      </c>
      <c r="H231" s="33" t="s">
        <v>1923</v>
      </c>
      <c r="I231" s="33" t="s">
        <v>1023</v>
      </c>
      <c r="J231" s="33">
        <v>0.43</v>
      </c>
      <c r="K231" s="31" t="s">
        <v>42</v>
      </c>
      <c r="L231" s="33">
        <v>88532.89</v>
      </c>
      <c r="M231" s="33">
        <v>87077.38</v>
      </c>
      <c r="N231" s="34" t="s">
        <v>1924</v>
      </c>
      <c r="O231" s="33">
        <v>49.76</v>
      </c>
      <c r="BG231" s="27"/>
      <c r="BH231" s="28"/>
      <c r="BI231" s="35" t="s">
        <v>1922</v>
      </c>
      <c r="BJ231" s="19"/>
    </row>
    <row r="232" spans="1:62" s="3" customFormat="1" ht="15" x14ac:dyDescent="0.25">
      <c r="A232" s="36"/>
      <c r="B232" s="37"/>
      <c r="C232" s="37"/>
      <c r="D232" s="37"/>
      <c r="E232" s="38" t="s">
        <v>1925</v>
      </c>
      <c r="F232" s="38"/>
      <c r="G232" s="39"/>
      <c r="H232" s="40"/>
      <c r="I232" s="11"/>
      <c r="J232" s="11"/>
      <c r="K232" s="11"/>
      <c r="L232" s="41">
        <v>98568.44</v>
      </c>
      <c r="M232" s="42"/>
      <c r="N232" s="42"/>
      <c r="O232" s="43"/>
      <c r="BG232" s="27"/>
      <c r="BH232" s="28"/>
      <c r="BI232" s="35"/>
      <c r="BJ232" s="19"/>
    </row>
    <row r="233" spans="1:62" s="3" customFormat="1" ht="15" x14ac:dyDescent="0.25">
      <c r="A233" s="36"/>
      <c r="B233" s="37"/>
      <c r="C233" s="37"/>
      <c r="D233" s="37"/>
      <c r="E233" s="38" t="s">
        <v>1926</v>
      </c>
      <c r="F233" s="38"/>
      <c r="G233" s="39"/>
      <c r="H233" s="40"/>
      <c r="I233" s="11"/>
      <c r="J233" s="11"/>
      <c r="K233" s="11"/>
      <c r="L233" s="41">
        <v>57204.9</v>
      </c>
      <c r="M233" s="42"/>
      <c r="N233" s="42"/>
      <c r="O233" s="43"/>
      <c r="BG233" s="27"/>
      <c r="BH233" s="28"/>
      <c r="BI233" s="35"/>
      <c r="BJ233" s="19"/>
    </row>
    <row r="234" spans="1:62" s="3" customFormat="1" ht="15" x14ac:dyDescent="0.25">
      <c r="A234" s="36"/>
      <c r="B234" s="37"/>
      <c r="C234" s="37"/>
      <c r="D234" s="37"/>
      <c r="E234" s="38" t="s">
        <v>46</v>
      </c>
      <c r="F234" s="38"/>
      <c r="G234" s="39"/>
      <c r="H234" s="40"/>
      <c r="I234" s="11"/>
      <c r="J234" s="11"/>
      <c r="K234" s="11"/>
      <c r="L234" s="41">
        <v>244306.23</v>
      </c>
      <c r="M234" s="42"/>
      <c r="N234" s="42"/>
      <c r="O234" s="43"/>
      <c r="BG234" s="27"/>
      <c r="BH234" s="28"/>
      <c r="BI234" s="35"/>
      <c r="BJ234" s="19"/>
    </row>
    <row r="235" spans="1:62" s="3" customFormat="1" ht="22.5" x14ac:dyDescent="0.25">
      <c r="A235" s="45"/>
      <c r="B235" s="46" t="s">
        <v>255</v>
      </c>
      <c r="C235" s="141" t="s">
        <v>256</v>
      </c>
      <c r="D235" s="141"/>
      <c r="E235" s="141"/>
      <c r="F235" s="47" t="s">
        <v>257</v>
      </c>
      <c r="G235" s="39" t="s">
        <v>1927</v>
      </c>
      <c r="H235" s="48">
        <v>2.16</v>
      </c>
      <c r="I235" s="48"/>
      <c r="J235" s="48">
        <v>2.16</v>
      </c>
      <c r="K235" s="49"/>
      <c r="L235" s="48">
        <v>5.77</v>
      </c>
      <c r="M235" s="48"/>
      <c r="N235" s="48"/>
      <c r="O235" s="50">
        <v>5.77</v>
      </c>
      <c r="BG235" s="27"/>
      <c r="BH235" s="28"/>
      <c r="BI235" s="35"/>
      <c r="BJ235" s="19" t="s">
        <v>256</v>
      </c>
    </row>
    <row r="236" spans="1:62" s="3" customFormat="1" ht="90" x14ac:dyDescent="0.25">
      <c r="A236" s="29" t="s">
        <v>414</v>
      </c>
      <c r="B236" s="30" t="s">
        <v>1928</v>
      </c>
      <c r="C236" s="136" t="s">
        <v>1929</v>
      </c>
      <c r="D236" s="136"/>
      <c r="E236" s="136"/>
      <c r="F236" s="29" t="s">
        <v>62</v>
      </c>
      <c r="G236" s="53">
        <v>10690.4</v>
      </c>
      <c r="H236" s="33">
        <v>28.25</v>
      </c>
      <c r="I236" s="33"/>
      <c r="J236" s="33">
        <v>28.25</v>
      </c>
      <c r="K236" s="31" t="s">
        <v>42</v>
      </c>
      <c r="L236" s="33">
        <v>2615352.91</v>
      </c>
      <c r="M236" s="33"/>
      <c r="N236" s="34"/>
      <c r="O236" s="33">
        <v>2615352.91</v>
      </c>
      <c r="BG236" s="27"/>
      <c r="BH236" s="28"/>
      <c r="BI236" s="35" t="s">
        <v>1929</v>
      </c>
      <c r="BJ236" s="19"/>
    </row>
    <row r="237" spans="1:62" s="3" customFormat="1" ht="15" x14ac:dyDescent="0.25">
      <c r="A237" s="138" t="s">
        <v>1930</v>
      </c>
      <c r="B237" s="139"/>
      <c r="C237" s="139"/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40"/>
      <c r="BG237" s="27" t="s">
        <v>1930</v>
      </c>
      <c r="BH237" s="28"/>
      <c r="BI237" s="35"/>
      <c r="BJ237" s="19"/>
    </row>
    <row r="238" spans="1:62" s="3" customFormat="1" ht="15" x14ac:dyDescent="0.25">
      <c r="A238" s="133" t="s">
        <v>1050</v>
      </c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5"/>
      <c r="BG238" s="27"/>
      <c r="BH238" s="28" t="s">
        <v>1050</v>
      </c>
      <c r="BI238" s="35"/>
      <c r="BJ238" s="19"/>
    </row>
    <row r="239" spans="1:62" s="3" customFormat="1" ht="90" x14ac:dyDescent="0.25">
      <c r="A239" s="29" t="s">
        <v>429</v>
      </c>
      <c r="B239" s="30" t="s">
        <v>1931</v>
      </c>
      <c r="C239" s="136" t="s">
        <v>1932</v>
      </c>
      <c r="D239" s="136"/>
      <c r="E239" s="136"/>
      <c r="F239" s="29" t="s">
        <v>1933</v>
      </c>
      <c r="G239" s="32">
        <v>1.0329999999999999</v>
      </c>
      <c r="H239" s="33" t="s">
        <v>1934</v>
      </c>
      <c r="I239" s="33">
        <v>23.15</v>
      </c>
      <c r="J239" s="33">
        <v>4538.1000000000004</v>
      </c>
      <c r="K239" s="31" t="s">
        <v>42</v>
      </c>
      <c r="L239" s="33">
        <v>98548.54</v>
      </c>
      <c r="M239" s="33">
        <v>57675.5</v>
      </c>
      <c r="N239" s="34">
        <v>276.2</v>
      </c>
      <c r="O239" s="33">
        <v>40596.839999999997</v>
      </c>
      <c r="BG239" s="27"/>
      <c r="BH239" s="28"/>
      <c r="BI239" s="35" t="s">
        <v>1932</v>
      </c>
      <c r="BJ239" s="19"/>
    </row>
    <row r="240" spans="1:62" s="3" customFormat="1" ht="15" x14ac:dyDescent="0.25">
      <c r="A240" s="36"/>
      <c r="B240" s="37"/>
      <c r="C240" s="37"/>
      <c r="D240" s="37"/>
      <c r="E240" s="38" t="s">
        <v>1935</v>
      </c>
      <c r="F240" s="38"/>
      <c r="G240" s="39"/>
      <c r="H240" s="40"/>
      <c r="I240" s="11"/>
      <c r="J240" s="11"/>
      <c r="K240" s="11"/>
      <c r="L240" s="41">
        <v>62289.54</v>
      </c>
      <c r="M240" s="42"/>
      <c r="N240" s="42"/>
      <c r="O240" s="43"/>
      <c r="BG240" s="27"/>
      <c r="BH240" s="28"/>
      <c r="BI240" s="35"/>
      <c r="BJ240" s="19"/>
    </row>
    <row r="241" spans="1:62" s="3" customFormat="1" ht="15" x14ac:dyDescent="0.25">
      <c r="A241" s="36"/>
      <c r="B241" s="37"/>
      <c r="C241" s="37"/>
      <c r="D241" s="37"/>
      <c r="E241" s="38" t="s">
        <v>1936</v>
      </c>
      <c r="F241" s="38"/>
      <c r="G241" s="39"/>
      <c r="H241" s="40"/>
      <c r="I241" s="11"/>
      <c r="J241" s="11"/>
      <c r="K241" s="11"/>
      <c r="L241" s="41">
        <v>31721.53</v>
      </c>
      <c r="M241" s="42"/>
      <c r="N241" s="42"/>
      <c r="O241" s="43"/>
      <c r="BG241" s="27"/>
      <c r="BH241" s="28"/>
      <c r="BI241" s="35"/>
      <c r="BJ241" s="19"/>
    </row>
    <row r="242" spans="1:62" s="3" customFormat="1" ht="15" x14ac:dyDescent="0.25">
      <c r="A242" s="36"/>
      <c r="B242" s="37"/>
      <c r="C242" s="37"/>
      <c r="D242" s="37"/>
      <c r="E242" s="38" t="s">
        <v>46</v>
      </c>
      <c r="F242" s="38"/>
      <c r="G242" s="39"/>
      <c r="H242" s="40"/>
      <c r="I242" s="11"/>
      <c r="J242" s="11"/>
      <c r="K242" s="11"/>
      <c r="L242" s="41">
        <v>192559.61</v>
      </c>
      <c r="M242" s="42"/>
      <c r="N242" s="42"/>
      <c r="O242" s="43"/>
      <c r="BG242" s="27"/>
      <c r="BH242" s="28"/>
      <c r="BI242" s="35"/>
      <c r="BJ242" s="19"/>
    </row>
    <row r="243" spans="1:62" s="3" customFormat="1" ht="22.5" x14ac:dyDescent="0.25">
      <c r="A243" s="45"/>
      <c r="B243" s="46" t="s">
        <v>1937</v>
      </c>
      <c r="C243" s="141" t="s">
        <v>1938</v>
      </c>
      <c r="D243" s="141"/>
      <c r="E243" s="141"/>
      <c r="F243" s="47" t="s">
        <v>62</v>
      </c>
      <c r="G243" s="39" t="s">
        <v>1939</v>
      </c>
      <c r="H243" s="48">
        <v>11.65</v>
      </c>
      <c r="I243" s="48"/>
      <c r="J243" s="48">
        <v>11.65</v>
      </c>
      <c r="K243" s="49"/>
      <c r="L243" s="48">
        <v>120.34</v>
      </c>
      <c r="M243" s="48"/>
      <c r="N243" s="48"/>
      <c r="O243" s="50">
        <v>120.34</v>
      </c>
      <c r="BG243" s="27"/>
      <c r="BH243" s="28"/>
      <c r="BI243" s="35"/>
      <c r="BJ243" s="19" t="s">
        <v>1938</v>
      </c>
    </row>
    <row r="244" spans="1:62" s="3" customFormat="1" ht="22.5" x14ac:dyDescent="0.25">
      <c r="A244" s="45"/>
      <c r="B244" s="46" t="s">
        <v>1940</v>
      </c>
      <c r="C244" s="141" t="s">
        <v>1941</v>
      </c>
      <c r="D244" s="141"/>
      <c r="E244" s="141"/>
      <c r="F244" s="47" t="s">
        <v>62</v>
      </c>
      <c r="G244" s="39" t="s">
        <v>1942</v>
      </c>
      <c r="H244" s="48">
        <v>6.65</v>
      </c>
      <c r="I244" s="48"/>
      <c r="J244" s="48">
        <v>6.65</v>
      </c>
      <c r="K244" s="49"/>
      <c r="L244" s="48">
        <v>27.48</v>
      </c>
      <c r="M244" s="48"/>
      <c r="N244" s="48"/>
      <c r="O244" s="50">
        <v>27.48</v>
      </c>
      <c r="BG244" s="27"/>
      <c r="BH244" s="28"/>
      <c r="BI244" s="35"/>
      <c r="BJ244" s="19" t="s">
        <v>1941</v>
      </c>
    </row>
    <row r="245" spans="1:62" s="3" customFormat="1" ht="22.5" x14ac:dyDescent="0.25">
      <c r="A245" s="45"/>
      <c r="B245" s="46" t="s">
        <v>1943</v>
      </c>
      <c r="C245" s="141" t="s">
        <v>1944</v>
      </c>
      <c r="D245" s="141"/>
      <c r="E245" s="141"/>
      <c r="F245" s="47" t="s">
        <v>62</v>
      </c>
      <c r="G245" s="39" t="s">
        <v>1945</v>
      </c>
      <c r="H245" s="48">
        <v>2.41</v>
      </c>
      <c r="I245" s="48"/>
      <c r="J245" s="48">
        <v>2.41</v>
      </c>
      <c r="K245" s="49"/>
      <c r="L245" s="48">
        <v>104.56</v>
      </c>
      <c r="M245" s="48"/>
      <c r="N245" s="48"/>
      <c r="O245" s="50">
        <v>104.56</v>
      </c>
      <c r="BG245" s="27"/>
      <c r="BH245" s="28"/>
      <c r="BI245" s="35"/>
      <c r="BJ245" s="19" t="s">
        <v>1944</v>
      </c>
    </row>
    <row r="246" spans="1:62" s="3" customFormat="1" ht="23.25" x14ac:dyDescent="0.25">
      <c r="A246" s="45"/>
      <c r="B246" s="46" t="s">
        <v>1946</v>
      </c>
      <c r="C246" s="141" t="s">
        <v>1947</v>
      </c>
      <c r="D246" s="141"/>
      <c r="E246" s="141"/>
      <c r="F246" s="47" t="s">
        <v>136</v>
      </c>
      <c r="G246" s="39" t="s">
        <v>1948</v>
      </c>
      <c r="H246" s="48">
        <v>0.15</v>
      </c>
      <c r="I246" s="48"/>
      <c r="J246" s="48">
        <v>0.15</v>
      </c>
      <c r="K246" s="49"/>
      <c r="L246" s="48">
        <v>10.54</v>
      </c>
      <c r="M246" s="48"/>
      <c r="N246" s="48"/>
      <c r="O246" s="50">
        <v>10.54</v>
      </c>
      <c r="BG246" s="27"/>
      <c r="BH246" s="28"/>
      <c r="BI246" s="35"/>
      <c r="BJ246" s="19" t="s">
        <v>1947</v>
      </c>
    </row>
    <row r="247" spans="1:62" s="3" customFormat="1" ht="23.25" x14ac:dyDescent="0.25">
      <c r="A247" s="45"/>
      <c r="B247" s="46" t="s">
        <v>1949</v>
      </c>
      <c r="C247" s="141" t="s">
        <v>1950</v>
      </c>
      <c r="D247" s="141"/>
      <c r="E247" s="141"/>
      <c r="F247" s="47" t="s">
        <v>1951</v>
      </c>
      <c r="G247" s="39" t="s">
        <v>1952</v>
      </c>
      <c r="H247" s="48">
        <v>154</v>
      </c>
      <c r="I247" s="48"/>
      <c r="J247" s="48">
        <v>154</v>
      </c>
      <c r="K247" s="49"/>
      <c r="L247" s="48">
        <v>214.76</v>
      </c>
      <c r="M247" s="48"/>
      <c r="N247" s="48"/>
      <c r="O247" s="50">
        <v>214.76</v>
      </c>
      <c r="BG247" s="27"/>
      <c r="BH247" s="28"/>
      <c r="BI247" s="35"/>
      <c r="BJ247" s="19" t="s">
        <v>1950</v>
      </c>
    </row>
    <row r="248" spans="1:62" s="3" customFormat="1" ht="34.5" x14ac:dyDescent="0.25">
      <c r="A248" s="45"/>
      <c r="B248" s="46" t="s">
        <v>1953</v>
      </c>
      <c r="C248" s="141" t="s">
        <v>1954</v>
      </c>
      <c r="D248" s="141"/>
      <c r="E248" s="141"/>
      <c r="F248" s="47" t="s">
        <v>136</v>
      </c>
      <c r="G248" s="39" t="s">
        <v>1955</v>
      </c>
      <c r="H248" s="48">
        <v>0.33</v>
      </c>
      <c r="I248" s="48"/>
      <c r="J248" s="48">
        <v>0.33</v>
      </c>
      <c r="K248" s="49"/>
      <c r="L248" s="48">
        <v>46.02</v>
      </c>
      <c r="M248" s="48"/>
      <c r="N248" s="48"/>
      <c r="O248" s="50">
        <v>46.02</v>
      </c>
      <c r="BG248" s="27"/>
      <c r="BH248" s="28"/>
      <c r="BI248" s="35"/>
      <c r="BJ248" s="19" t="s">
        <v>1954</v>
      </c>
    </row>
    <row r="249" spans="1:62" s="3" customFormat="1" ht="22.5" x14ac:dyDescent="0.25">
      <c r="A249" s="45"/>
      <c r="B249" s="46" t="s">
        <v>1956</v>
      </c>
      <c r="C249" s="141" t="s">
        <v>1957</v>
      </c>
      <c r="D249" s="141"/>
      <c r="E249" s="141"/>
      <c r="F249" s="47" t="s">
        <v>50</v>
      </c>
      <c r="G249" s="39" t="s">
        <v>1958</v>
      </c>
      <c r="H249" s="48">
        <v>13.37</v>
      </c>
      <c r="I249" s="48"/>
      <c r="J249" s="48">
        <v>13.37</v>
      </c>
      <c r="K249" s="49"/>
      <c r="L249" s="48">
        <v>1533.04</v>
      </c>
      <c r="M249" s="48"/>
      <c r="N249" s="48"/>
      <c r="O249" s="50">
        <v>1533.04</v>
      </c>
      <c r="BG249" s="27"/>
      <c r="BH249" s="28"/>
      <c r="BI249" s="35"/>
      <c r="BJ249" s="19" t="s">
        <v>1957</v>
      </c>
    </row>
    <row r="250" spans="1:62" s="3" customFormat="1" ht="22.5" x14ac:dyDescent="0.25">
      <c r="A250" s="45"/>
      <c r="B250" s="46" t="s">
        <v>1959</v>
      </c>
      <c r="C250" s="141" t="s">
        <v>1960</v>
      </c>
      <c r="D250" s="141"/>
      <c r="E250" s="141"/>
      <c r="F250" s="47" t="s">
        <v>167</v>
      </c>
      <c r="G250" s="39" t="s">
        <v>1961</v>
      </c>
      <c r="H250" s="48">
        <v>2</v>
      </c>
      <c r="I250" s="48"/>
      <c r="J250" s="48">
        <v>2</v>
      </c>
      <c r="K250" s="49"/>
      <c r="L250" s="48">
        <v>7.6</v>
      </c>
      <c r="M250" s="48"/>
      <c r="N250" s="48"/>
      <c r="O250" s="50">
        <v>7.6</v>
      </c>
      <c r="BG250" s="27"/>
      <c r="BH250" s="28"/>
      <c r="BI250" s="35"/>
      <c r="BJ250" s="19" t="s">
        <v>1960</v>
      </c>
    </row>
    <row r="251" spans="1:62" s="3" customFormat="1" ht="22.5" x14ac:dyDescent="0.25">
      <c r="A251" s="45"/>
      <c r="B251" s="46" t="s">
        <v>1962</v>
      </c>
      <c r="C251" s="141" t="s">
        <v>1963</v>
      </c>
      <c r="D251" s="141"/>
      <c r="E251" s="141"/>
      <c r="F251" s="47" t="s">
        <v>167</v>
      </c>
      <c r="G251" s="39" t="s">
        <v>1964</v>
      </c>
      <c r="H251" s="48">
        <v>2</v>
      </c>
      <c r="I251" s="48"/>
      <c r="J251" s="48">
        <v>2</v>
      </c>
      <c r="K251" s="49"/>
      <c r="L251" s="48">
        <v>45.89</v>
      </c>
      <c r="M251" s="48"/>
      <c r="N251" s="48"/>
      <c r="O251" s="50">
        <v>45.89</v>
      </c>
      <c r="BG251" s="27"/>
      <c r="BH251" s="28"/>
      <c r="BI251" s="35"/>
      <c r="BJ251" s="19" t="s">
        <v>1963</v>
      </c>
    </row>
    <row r="252" spans="1:62" s="3" customFormat="1" ht="22.5" x14ac:dyDescent="0.25">
      <c r="A252" s="45"/>
      <c r="B252" s="46" t="s">
        <v>1965</v>
      </c>
      <c r="C252" s="141" t="s">
        <v>1966</v>
      </c>
      <c r="D252" s="141"/>
      <c r="E252" s="141"/>
      <c r="F252" s="47" t="s">
        <v>167</v>
      </c>
      <c r="G252" s="39" t="s">
        <v>1967</v>
      </c>
      <c r="H252" s="48">
        <v>62</v>
      </c>
      <c r="I252" s="48"/>
      <c r="J252" s="48">
        <v>62</v>
      </c>
      <c r="K252" s="49"/>
      <c r="L252" s="48">
        <v>51.88</v>
      </c>
      <c r="M252" s="48"/>
      <c r="N252" s="48"/>
      <c r="O252" s="50">
        <v>51.88</v>
      </c>
      <c r="BG252" s="27"/>
      <c r="BH252" s="28"/>
      <c r="BI252" s="35"/>
      <c r="BJ252" s="19" t="s">
        <v>1966</v>
      </c>
    </row>
    <row r="253" spans="1:62" s="3" customFormat="1" ht="22.5" x14ac:dyDescent="0.25">
      <c r="A253" s="45"/>
      <c r="B253" s="46" t="s">
        <v>1968</v>
      </c>
      <c r="C253" s="141" t="s">
        <v>1969</v>
      </c>
      <c r="D253" s="141"/>
      <c r="E253" s="141"/>
      <c r="F253" s="47" t="s">
        <v>167</v>
      </c>
      <c r="G253" s="39" t="s">
        <v>1970</v>
      </c>
      <c r="H253" s="48">
        <v>7</v>
      </c>
      <c r="I253" s="48"/>
      <c r="J253" s="48">
        <v>7</v>
      </c>
      <c r="K253" s="49"/>
      <c r="L253" s="48">
        <v>23.28</v>
      </c>
      <c r="M253" s="48"/>
      <c r="N253" s="48"/>
      <c r="O253" s="50">
        <v>23.28</v>
      </c>
      <c r="BG253" s="27"/>
      <c r="BH253" s="28"/>
      <c r="BI253" s="35"/>
      <c r="BJ253" s="19" t="s">
        <v>1969</v>
      </c>
    </row>
    <row r="254" spans="1:62" s="3" customFormat="1" ht="22.5" x14ac:dyDescent="0.25">
      <c r="A254" s="45"/>
      <c r="B254" s="46" t="s">
        <v>1971</v>
      </c>
      <c r="C254" s="141" t="s">
        <v>1972</v>
      </c>
      <c r="D254" s="141"/>
      <c r="E254" s="141"/>
      <c r="F254" s="47" t="s">
        <v>136</v>
      </c>
      <c r="G254" s="39" t="s">
        <v>1973</v>
      </c>
      <c r="H254" s="48">
        <v>3.62</v>
      </c>
      <c r="I254" s="48"/>
      <c r="J254" s="48">
        <v>3.62</v>
      </c>
      <c r="K254" s="49"/>
      <c r="L254" s="48">
        <v>508.57</v>
      </c>
      <c r="M254" s="48"/>
      <c r="N254" s="48"/>
      <c r="O254" s="50">
        <v>508.57</v>
      </c>
      <c r="BG254" s="27"/>
      <c r="BH254" s="28"/>
      <c r="BI254" s="35"/>
      <c r="BJ254" s="19" t="s">
        <v>1972</v>
      </c>
    </row>
    <row r="255" spans="1:62" s="3" customFormat="1" ht="22.5" x14ac:dyDescent="0.25">
      <c r="A255" s="45"/>
      <c r="B255" s="46" t="s">
        <v>1974</v>
      </c>
      <c r="C255" s="141" t="s">
        <v>1975</v>
      </c>
      <c r="D255" s="141"/>
      <c r="E255" s="141"/>
      <c r="F255" s="47" t="s">
        <v>136</v>
      </c>
      <c r="G255" s="39" t="s">
        <v>1976</v>
      </c>
      <c r="H255" s="48">
        <v>4.99</v>
      </c>
      <c r="I255" s="48"/>
      <c r="J255" s="48">
        <v>4.99</v>
      </c>
      <c r="K255" s="49"/>
      <c r="L255" s="48">
        <v>1577.33</v>
      </c>
      <c r="M255" s="48"/>
      <c r="N255" s="48"/>
      <c r="O255" s="50">
        <v>1577.33</v>
      </c>
      <c r="BG255" s="27"/>
      <c r="BH255" s="28"/>
      <c r="BI255" s="35"/>
      <c r="BJ255" s="19" t="s">
        <v>1975</v>
      </c>
    </row>
    <row r="256" spans="1:62" s="3" customFormat="1" ht="23.25" x14ac:dyDescent="0.25">
      <c r="A256" s="45"/>
      <c r="B256" s="46" t="s">
        <v>1977</v>
      </c>
      <c r="C256" s="141" t="s">
        <v>1978</v>
      </c>
      <c r="D256" s="141"/>
      <c r="E256" s="141"/>
      <c r="F256" s="47" t="s">
        <v>167</v>
      </c>
      <c r="G256" s="39" t="s">
        <v>1967</v>
      </c>
      <c r="H256" s="48">
        <v>114</v>
      </c>
      <c r="I256" s="48"/>
      <c r="J256" s="48">
        <v>114</v>
      </c>
      <c r="K256" s="49"/>
      <c r="L256" s="48">
        <v>95.39</v>
      </c>
      <c r="M256" s="48"/>
      <c r="N256" s="48"/>
      <c r="O256" s="50">
        <v>95.39</v>
      </c>
      <c r="BG256" s="27"/>
      <c r="BH256" s="28"/>
      <c r="BI256" s="35"/>
      <c r="BJ256" s="19" t="s">
        <v>1978</v>
      </c>
    </row>
    <row r="257" spans="1:62" s="3" customFormat="1" ht="22.5" x14ac:dyDescent="0.25">
      <c r="A257" s="45"/>
      <c r="B257" s="46" t="s">
        <v>1979</v>
      </c>
      <c r="C257" s="141" t="s">
        <v>1980</v>
      </c>
      <c r="D257" s="141"/>
      <c r="E257" s="141"/>
      <c r="F257" s="47" t="s">
        <v>167</v>
      </c>
      <c r="G257" s="39" t="s">
        <v>1981</v>
      </c>
      <c r="H257" s="48">
        <v>146</v>
      </c>
      <c r="I257" s="48"/>
      <c r="J257" s="48">
        <v>146</v>
      </c>
      <c r="K257" s="49"/>
      <c r="L257" s="48">
        <v>276</v>
      </c>
      <c r="M257" s="48"/>
      <c r="N257" s="48"/>
      <c r="O257" s="50">
        <v>276</v>
      </c>
      <c r="BG257" s="27"/>
      <c r="BH257" s="28"/>
      <c r="BI257" s="35"/>
      <c r="BJ257" s="19" t="s">
        <v>1980</v>
      </c>
    </row>
    <row r="258" spans="1:62" s="3" customFormat="1" ht="22.5" x14ac:dyDescent="0.25">
      <c r="A258" s="45"/>
      <c r="B258" s="46" t="s">
        <v>1982</v>
      </c>
      <c r="C258" s="141" t="s">
        <v>1983</v>
      </c>
      <c r="D258" s="141"/>
      <c r="E258" s="141"/>
      <c r="F258" s="47" t="s">
        <v>167</v>
      </c>
      <c r="G258" s="39" t="s">
        <v>1967</v>
      </c>
      <c r="H258" s="48">
        <v>54</v>
      </c>
      <c r="I258" s="48"/>
      <c r="J258" s="48">
        <v>54</v>
      </c>
      <c r="K258" s="49"/>
      <c r="L258" s="48">
        <v>45.18</v>
      </c>
      <c r="M258" s="48"/>
      <c r="N258" s="48"/>
      <c r="O258" s="50">
        <v>45.18</v>
      </c>
      <c r="BG258" s="27"/>
      <c r="BH258" s="28"/>
      <c r="BI258" s="35"/>
      <c r="BJ258" s="19" t="s">
        <v>1983</v>
      </c>
    </row>
    <row r="259" spans="1:62" s="3" customFormat="1" ht="90" x14ac:dyDescent="0.25">
      <c r="A259" s="29" t="s">
        <v>440</v>
      </c>
      <c r="B259" s="30" t="s">
        <v>1984</v>
      </c>
      <c r="C259" s="136" t="s">
        <v>1985</v>
      </c>
      <c r="D259" s="136"/>
      <c r="E259" s="136"/>
      <c r="F259" s="29" t="s">
        <v>1054</v>
      </c>
      <c r="G259" s="32">
        <v>1.0329999999999999</v>
      </c>
      <c r="H259" s="33" t="s">
        <v>1986</v>
      </c>
      <c r="I259" s="33" t="s">
        <v>1987</v>
      </c>
      <c r="J259" s="33">
        <v>395.96</v>
      </c>
      <c r="K259" s="31" t="s">
        <v>42</v>
      </c>
      <c r="L259" s="33">
        <v>26917.05</v>
      </c>
      <c r="M259" s="33">
        <v>23205.02</v>
      </c>
      <c r="N259" s="34" t="s">
        <v>1988</v>
      </c>
      <c r="O259" s="33">
        <v>3542.17</v>
      </c>
      <c r="BG259" s="27"/>
      <c r="BH259" s="28"/>
      <c r="BI259" s="35" t="s">
        <v>1985</v>
      </c>
      <c r="BJ259" s="19"/>
    </row>
    <row r="260" spans="1:62" s="3" customFormat="1" ht="15" x14ac:dyDescent="0.25">
      <c r="A260" s="36"/>
      <c r="B260" s="37"/>
      <c r="C260" s="37"/>
      <c r="D260" s="37"/>
      <c r="E260" s="38" t="s">
        <v>1989</v>
      </c>
      <c r="F260" s="38"/>
      <c r="G260" s="39"/>
      <c r="H260" s="40"/>
      <c r="I260" s="11"/>
      <c r="J260" s="11"/>
      <c r="K260" s="11"/>
      <c r="L260" s="41">
        <v>23212.28</v>
      </c>
      <c r="M260" s="42"/>
      <c r="N260" s="42"/>
      <c r="O260" s="43"/>
      <c r="BG260" s="27"/>
      <c r="BH260" s="28"/>
      <c r="BI260" s="35"/>
      <c r="BJ260" s="19"/>
    </row>
    <row r="261" spans="1:62" s="3" customFormat="1" ht="15" x14ac:dyDescent="0.25">
      <c r="A261" s="36"/>
      <c r="B261" s="37"/>
      <c r="C261" s="37"/>
      <c r="D261" s="37"/>
      <c r="E261" s="38" t="s">
        <v>1990</v>
      </c>
      <c r="F261" s="38"/>
      <c r="G261" s="39"/>
      <c r="H261" s="40"/>
      <c r="I261" s="11"/>
      <c r="J261" s="11"/>
      <c r="K261" s="11"/>
      <c r="L261" s="41">
        <v>11374.02</v>
      </c>
      <c r="M261" s="42"/>
      <c r="N261" s="42"/>
      <c r="O261" s="43"/>
      <c r="BG261" s="27"/>
      <c r="BH261" s="28"/>
      <c r="BI261" s="35"/>
      <c r="BJ261" s="19"/>
    </row>
    <row r="262" spans="1:62" s="3" customFormat="1" ht="15" x14ac:dyDescent="0.25">
      <c r="A262" s="36"/>
      <c r="B262" s="37"/>
      <c r="C262" s="37"/>
      <c r="D262" s="37"/>
      <c r="E262" s="38" t="s">
        <v>46</v>
      </c>
      <c r="F262" s="38"/>
      <c r="G262" s="39"/>
      <c r="H262" s="40"/>
      <c r="I262" s="11"/>
      <c r="J262" s="11"/>
      <c r="K262" s="11"/>
      <c r="L262" s="41">
        <v>61503.35</v>
      </c>
      <c r="M262" s="42"/>
      <c r="N262" s="42"/>
      <c r="O262" s="43"/>
      <c r="BG262" s="27"/>
      <c r="BH262" s="28"/>
      <c r="BI262" s="35"/>
      <c r="BJ262" s="19"/>
    </row>
    <row r="263" spans="1:62" s="3" customFormat="1" ht="23.25" x14ac:dyDescent="0.25">
      <c r="A263" s="45"/>
      <c r="B263" s="46" t="s">
        <v>1060</v>
      </c>
      <c r="C263" s="141" t="s">
        <v>1061</v>
      </c>
      <c r="D263" s="141"/>
      <c r="E263" s="141"/>
      <c r="F263" s="47" t="s">
        <v>50</v>
      </c>
      <c r="G263" s="39" t="s">
        <v>1991</v>
      </c>
      <c r="H263" s="48">
        <v>45.41</v>
      </c>
      <c r="I263" s="48"/>
      <c r="J263" s="48">
        <v>45.41</v>
      </c>
      <c r="K263" s="49"/>
      <c r="L263" s="48">
        <v>39.4</v>
      </c>
      <c r="M263" s="48"/>
      <c r="N263" s="48"/>
      <c r="O263" s="50">
        <v>39.4</v>
      </c>
      <c r="BG263" s="27"/>
      <c r="BH263" s="28"/>
      <c r="BI263" s="35"/>
      <c r="BJ263" s="19" t="s">
        <v>1061</v>
      </c>
    </row>
    <row r="264" spans="1:62" s="3" customFormat="1" ht="22.5" x14ac:dyDescent="0.25">
      <c r="A264" s="45"/>
      <c r="B264" s="46" t="s">
        <v>447</v>
      </c>
      <c r="C264" s="141" t="s">
        <v>448</v>
      </c>
      <c r="D264" s="141"/>
      <c r="E264" s="141"/>
      <c r="F264" s="47" t="s">
        <v>62</v>
      </c>
      <c r="G264" s="39" t="s">
        <v>1992</v>
      </c>
      <c r="H264" s="48">
        <v>9.6199999999999992</v>
      </c>
      <c r="I264" s="48"/>
      <c r="J264" s="48">
        <v>9.6199999999999992</v>
      </c>
      <c r="K264" s="49"/>
      <c r="L264" s="48">
        <v>3.08</v>
      </c>
      <c r="M264" s="48"/>
      <c r="N264" s="48"/>
      <c r="O264" s="50">
        <v>3.08</v>
      </c>
      <c r="BG264" s="27"/>
      <c r="BH264" s="28"/>
      <c r="BI264" s="35"/>
      <c r="BJ264" s="19" t="s">
        <v>448</v>
      </c>
    </row>
    <row r="265" spans="1:62" s="3" customFormat="1" ht="22.5" x14ac:dyDescent="0.25">
      <c r="A265" s="45"/>
      <c r="B265" s="46" t="s">
        <v>1067</v>
      </c>
      <c r="C265" s="141" t="s">
        <v>1068</v>
      </c>
      <c r="D265" s="141"/>
      <c r="E265" s="141"/>
      <c r="F265" s="47" t="s">
        <v>80</v>
      </c>
      <c r="G265" s="39" t="s">
        <v>1993</v>
      </c>
      <c r="H265" s="48">
        <v>10154.81</v>
      </c>
      <c r="I265" s="48"/>
      <c r="J265" s="48">
        <v>10154.81</v>
      </c>
      <c r="K265" s="49"/>
      <c r="L265" s="48">
        <v>57.69</v>
      </c>
      <c r="M265" s="48"/>
      <c r="N265" s="48"/>
      <c r="O265" s="50">
        <v>57.69</v>
      </c>
      <c r="BG265" s="27"/>
      <c r="BH265" s="28"/>
      <c r="BI265" s="35"/>
      <c r="BJ265" s="19" t="s">
        <v>1068</v>
      </c>
    </row>
    <row r="266" spans="1:62" s="3" customFormat="1" ht="22.5" x14ac:dyDescent="0.25">
      <c r="A266" s="45"/>
      <c r="B266" s="46" t="s">
        <v>1070</v>
      </c>
      <c r="C266" s="141" t="s">
        <v>1071</v>
      </c>
      <c r="D266" s="141"/>
      <c r="E266" s="141"/>
      <c r="F266" s="47" t="s">
        <v>62</v>
      </c>
      <c r="G266" s="39" t="s">
        <v>1994</v>
      </c>
      <c r="H266" s="48">
        <v>13.59</v>
      </c>
      <c r="I266" s="48"/>
      <c r="J266" s="48">
        <v>13.59</v>
      </c>
      <c r="K266" s="49"/>
      <c r="L266" s="48">
        <v>308.85000000000002</v>
      </c>
      <c r="M266" s="48"/>
      <c r="N266" s="48"/>
      <c r="O266" s="50">
        <v>308.85000000000002</v>
      </c>
      <c r="BG266" s="27"/>
      <c r="BH266" s="28"/>
      <c r="BI266" s="35"/>
      <c r="BJ266" s="19" t="s">
        <v>1071</v>
      </c>
    </row>
    <row r="267" spans="1:62" s="3" customFormat="1" ht="90" x14ac:dyDescent="0.25">
      <c r="A267" s="29" t="s">
        <v>909</v>
      </c>
      <c r="B267" s="30" t="s">
        <v>1995</v>
      </c>
      <c r="C267" s="136" t="s">
        <v>1996</v>
      </c>
      <c r="D267" s="136"/>
      <c r="E267" s="136"/>
      <c r="F267" s="29" t="s">
        <v>80</v>
      </c>
      <c r="G267" s="51">
        <v>3.4099999999999998E-2</v>
      </c>
      <c r="H267" s="33">
        <v>31925.46</v>
      </c>
      <c r="I267" s="33"/>
      <c r="J267" s="33">
        <v>31925.46</v>
      </c>
      <c r="K267" s="31" t="s">
        <v>42</v>
      </c>
      <c r="L267" s="33">
        <v>9427.7800000000007</v>
      </c>
      <c r="M267" s="33"/>
      <c r="N267" s="34"/>
      <c r="O267" s="33">
        <v>9427.7800000000007</v>
      </c>
      <c r="BG267" s="27"/>
      <c r="BH267" s="28"/>
      <c r="BI267" s="35" t="s">
        <v>1996</v>
      </c>
      <c r="BJ267" s="19"/>
    </row>
    <row r="268" spans="1:62" s="3" customFormat="1" ht="15" x14ac:dyDescent="0.25">
      <c r="A268" s="138" t="s">
        <v>1997</v>
      </c>
      <c r="B268" s="139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40"/>
      <c r="BG268" s="27" t="s">
        <v>1997</v>
      </c>
      <c r="BH268" s="28"/>
      <c r="BI268" s="35"/>
      <c r="BJ268" s="19"/>
    </row>
    <row r="269" spans="1:62" s="3" customFormat="1" ht="90" x14ac:dyDescent="0.25">
      <c r="A269" s="29" t="s">
        <v>912</v>
      </c>
      <c r="B269" s="30" t="s">
        <v>430</v>
      </c>
      <c r="C269" s="136" t="s">
        <v>1998</v>
      </c>
      <c r="D269" s="136"/>
      <c r="E269" s="136"/>
      <c r="F269" s="29" t="s">
        <v>273</v>
      </c>
      <c r="G269" s="32">
        <v>5.1820000000000004</v>
      </c>
      <c r="H269" s="33" t="s">
        <v>432</v>
      </c>
      <c r="I269" s="33" t="s">
        <v>433</v>
      </c>
      <c r="J269" s="33">
        <v>14.49</v>
      </c>
      <c r="K269" s="31" t="s">
        <v>42</v>
      </c>
      <c r="L269" s="33">
        <v>257103.44</v>
      </c>
      <c r="M269" s="33">
        <v>238739.56</v>
      </c>
      <c r="N269" s="34" t="s">
        <v>1999</v>
      </c>
      <c r="O269" s="33">
        <v>649.80999999999995</v>
      </c>
      <c r="BG269" s="27"/>
      <c r="BH269" s="28"/>
      <c r="BI269" s="35" t="s">
        <v>1998</v>
      </c>
      <c r="BJ269" s="19"/>
    </row>
    <row r="270" spans="1:62" s="3" customFormat="1" ht="15" x14ac:dyDescent="0.25">
      <c r="A270" s="36"/>
      <c r="B270" s="37"/>
      <c r="C270" s="37"/>
      <c r="D270" s="37"/>
      <c r="E270" s="38" t="s">
        <v>2000</v>
      </c>
      <c r="F270" s="38"/>
      <c r="G270" s="39"/>
      <c r="H270" s="40"/>
      <c r="I270" s="11"/>
      <c r="J270" s="11"/>
      <c r="K270" s="11"/>
      <c r="L270" s="41">
        <v>274799.95</v>
      </c>
      <c r="M270" s="42"/>
      <c r="N270" s="42"/>
      <c r="O270" s="43"/>
      <c r="BG270" s="27"/>
      <c r="BH270" s="28"/>
      <c r="BI270" s="35"/>
      <c r="BJ270" s="19"/>
    </row>
    <row r="271" spans="1:62" s="3" customFormat="1" ht="15" x14ac:dyDescent="0.25">
      <c r="A271" s="36"/>
      <c r="B271" s="37"/>
      <c r="C271" s="37"/>
      <c r="D271" s="37"/>
      <c r="E271" s="38" t="s">
        <v>2001</v>
      </c>
      <c r="F271" s="38"/>
      <c r="G271" s="39"/>
      <c r="H271" s="40"/>
      <c r="I271" s="11"/>
      <c r="J271" s="11"/>
      <c r="K271" s="11"/>
      <c r="L271" s="41">
        <v>159482.12</v>
      </c>
      <c r="M271" s="42"/>
      <c r="N271" s="42"/>
      <c r="O271" s="43"/>
      <c r="BG271" s="27"/>
      <c r="BH271" s="28"/>
      <c r="BI271" s="35"/>
      <c r="BJ271" s="19"/>
    </row>
    <row r="272" spans="1:62" s="3" customFormat="1" ht="15" x14ac:dyDescent="0.25">
      <c r="A272" s="36"/>
      <c r="B272" s="37"/>
      <c r="C272" s="37"/>
      <c r="D272" s="37"/>
      <c r="E272" s="38" t="s">
        <v>46</v>
      </c>
      <c r="F272" s="38"/>
      <c r="G272" s="39"/>
      <c r="H272" s="40"/>
      <c r="I272" s="11"/>
      <c r="J272" s="11"/>
      <c r="K272" s="11"/>
      <c r="L272" s="41">
        <v>691385.51</v>
      </c>
      <c r="M272" s="42"/>
      <c r="N272" s="42"/>
      <c r="O272" s="43"/>
      <c r="BG272" s="27"/>
      <c r="BH272" s="28"/>
      <c r="BI272" s="35"/>
      <c r="BJ272" s="19"/>
    </row>
    <row r="273" spans="1:62" s="3" customFormat="1" ht="22.5" x14ac:dyDescent="0.25">
      <c r="A273" s="45"/>
      <c r="B273" s="46" t="s">
        <v>437</v>
      </c>
      <c r="C273" s="141" t="s">
        <v>438</v>
      </c>
      <c r="D273" s="141"/>
      <c r="E273" s="141"/>
      <c r="F273" s="47" t="s">
        <v>62</v>
      </c>
      <c r="G273" s="39" t="s">
        <v>2002</v>
      </c>
      <c r="H273" s="48">
        <v>5.08</v>
      </c>
      <c r="I273" s="48"/>
      <c r="J273" s="48">
        <v>5.08</v>
      </c>
      <c r="K273" s="49"/>
      <c r="L273" s="48">
        <v>52.65</v>
      </c>
      <c r="M273" s="48"/>
      <c r="N273" s="48"/>
      <c r="O273" s="50">
        <v>52.65</v>
      </c>
      <c r="BG273" s="27"/>
      <c r="BH273" s="28"/>
      <c r="BI273" s="35"/>
      <c r="BJ273" s="19" t="s">
        <v>438</v>
      </c>
    </row>
    <row r="274" spans="1:62" s="3" customFormat="1" ht="22.5" x14ac:dyDescent="0.25">
      <c r="A274" s="45"/>
      <c r="B274" s="46" t="s">
        <v>255</v>
      </c>
      <c r="C274" s="141" t="s">
        <v>256</v>
      </c>
      <c r="D274" s="141"/>
      <c r="E274" s="141"/>
      <c r="F274" s="47" t="s">
        <v>257</v>
      </c>
      <c r="G274" s="39" t="s">
        <v>2002</v>
      </c>
      <c r="H274" s="48">
        <v>2.16</v>
      </c>
      <c r="I274" s="48"/>
      <c r="J274" s="48">
        <v>2.16</v>
      </c>
      <c r="K274" s="49"/>
      <c r="L274" s="48">
        <v>22.39</v>
      </c>
      <c r="M274" s="48"/>
      <c r="N274" s="48"/>
      <c r="O274" s="50">
        <v>22.39</v>
      </c>
      <c r="BG274" s="27"/>
      <c r="BH274" s="28"/>
      <c r="BI274" s="35"/>
      <c r="BJ274" s="19" t="s">
        <v>256</v>
      </c>
    </row>
    <row r="275" spans="1:62" s="3" customFormat="1" ht="90" x14ac:dyDescent="0.25">
      <c r="A275" s="29" t="s">
        <v>915</v>
      </c>
      <c r="B275" s="30" t="s">
        <v>441</v>
      </c>
      <c r="C275" s="136" t="s">
        <v>442</v>
      </c>
      <c r="D275" s="136"/>
      <c r="E275" s="136"/>
      <c r="F275" s="29" t="s">
        <v>443</v>
      </c>
      <c r="G275" s="32">
        <v>5.1820000000000004</v>
      </c>
      <c r="H275" s="33" t="s">
        <v>2003</v>
      </c>
      <c r="I275" s="33">
        <v>921.39</v>
      </c>
      <c r="J275" s="33">
        <v>324.22000000000003</v>
      </c>
      <c r="K275" s="31" t="s">
        <v>42</v>
      </c>
      <c r="L275" s="33">
        <v>151514.45000000001</v>
      </c>
      <c r="M275" s="33">
        <v>81817.490000000005</v>
      </c>
      <c r="N275" s="34">
        <v>55147.22</v>
      </c>
      <c r="O275" s="33">
        <v>14549.74</v>
      </c>
      <c r="BG275" s="27"/>
      <c r="BH275" s="28"/>
      <c r="BI275" s="35" t="s">
        <v>442</v>
      </c>
      <c r="BJ275" s="19"/>
    </row>
    <row r="276" spans="1:62" s="3" customFormat="1" ht="15" x14ac:dyDescent="0.25">
      <c r="A276" s="36"/>
      <c r="B276" s="37"/>
      <c r="C276" s="37"/>
      <c r="D276" s="37"/>
      <c r="E276" s="38" t="s">
        <v>2004</v>
      </c>
      <c r="F276" s="38"/>
      <c r="G276" s="39"/>
      <c r="H276" s="40"/>
      <c r="I276" s="11"/>
      <c r="J276" s="11"/>
      <c r="K276" s="11"/>
      <c r="L276" s="41">
        <v>81817.490000000005</v>
      </c>
      <c r="M276" s="42"/>
      <c r="N276" s="42"/>
      <c r="O276" s="43"/>
      <c r="BG276" s="27"/>
      <c r="BH276" s="28"/>
      <c r="BI276" s="35"/>
      <c r="BJ276" s="19"/>
    </row>
    <row r="277" spans="1:62" s="3" customFormat="1" ht="15" x14ac:dyDescent="0.25">
      <c r="A277" s="36"/>
      <c r="B277" s="37"/>
      <c r="C277" s="37"/>
      <c r="D277" s="37"/>
      <c r="E277" s="38" t="s">
        <v>2005</v>
      </c>
      <c r="F277" s="38"/>
      <c r="G277" s="39"/>
      <c r="H277" s="40"/>
      <c r="I277" s="11"/>
      <c r="J277" s="11"/>
      <c r="K277" s="11"/>
      <c r="L277" s="41">
        <v>40090.57</v>
      </c>
      <c r="M277" s="42"/>
      <c r="N277" s="42"/>
      <c r="O277" s="43"/>
      <c r="BG277" s="27"/>
      <c r="BH277" s="28"/>
      <c r="BI277" s="35"/>
      <c r="BJ277" s="19"/>
    </row>
    <row r="278" spans="1:62" s="3" customFormat="1" ht="15" x14ac:dyDescent="0.25">
      <c r="A278" s="36"/>
      <c r="B278" s="37"/>
      <c r="C278" s="37"/>
      <c r="D278" s="37"/>
      <c r="E278" s="38" t="s">
        <v>46</v>
      </c>
      <c r="F278" s="38"/>
      <c r="G278" s="39"/>
      <c r="H278" s="40"/>
      <c r="I278" s="11"/>
      <c r="J278" s="11"/>
      <c r="K278" s="11"/>
      <c r="L278" s="41">
        <v>273422.51</v>
      </c>
      <c r="M278" s="42"/>
      <c r="N278" s="42"/>
      <c r="O278" s="43"/>
      <c r="BG278" s="27"/>
      <c r="BH278" s="28"/>
      <c r="BI278" s="35"/>
      <c r="BJ278" s="19"/>
    </row>
    <row r="279" spans="1:62" s="3" customFormat="1" ht="22.5" x14ac:dyDescent="0.25">
      <c r="A279" s="45"/>
      <c r="B279" s="46" t="s">
        <v>447</v>
      </c>
      <c r="C279" s="141" t="s">
        <v>448</v>
      </c>
      <c r="D279" s="141"/>
      <c r="E279" s="141"/>
      <c r="F279" s="47" t="s">
        <v>62</v>
      </c>
      <c r="G279" s="39" t="s">
        <v>2006</v>
      </c>
      <c r="H279" s="48">
        <v>9.6199999999999992</v>
      </c>
      <c r="I279" s="48"/>
      <c r="J279" s="48">
        <v>9.6199999999999992</v>
      </c>
      <c r="K279" s="49"/>
      <c r="L279" s="48">
        <v>0.5</v>
      </c>
      <c r="M279" s="48"/>
      <c r="N279" s="48"/>
      <c r="O279" s="50">
        <v>0.5</v>
      </c>
      <c r="BG279" s="27"/>
      <c r="BH279" s="28"/>
      <c r="BI279" s="35"/>
      <c r="BJ279" s="19" t="s">
        <v>448</v>
      </c>
    </row>
    <row r="280" spans="1:62" s="3" customFormat="1" ht="22.5" x14ac:dyDescent="0.25">
      <c r="A280" s="45"/>
      <c r="B280" s="46" t="s">
        <v>453</v>
      </c>
      <c r="C280" s="141" t="s">
        <v>454</v>
      </c>
      <c r="D280" s="141"/>
      <c r="E280" s="141"/>
      <c r="F280" s="47" t="s">
        <v>80</v>
      </c>
      <c r="G280" s="39" t="s">
        <v>2007</v>
      </c>
      <c r="H280" s="48">
        <v>14019.5</v>
      </c>
      <c r="I280" s="48"/>
      <c r="J280" s="48">
        <v>14019.5</v>
      </c>
      <c r="K280" s="49"/>
      <c r="L280" s="48">
        <v>167.09</v>
      </c>
      <c r="M280" s="48"/>
      <c r="N280" s="48"/>
      <c r="O280" s="50">
        <v>167.09</v>
      </c>
      <c r="BG280" s="27"/>
      <c r="BH280" s="28"/>
      <c r="BI280" s="35"/>
      <c r="BJ280" s="19" t="s">
        <v>454</v>
      </c>
    </row>
    <row r="281" spans="1:62" s="3" customFormat="1" ht="22.5" x14ac:dyDescent="0.25">
      <c r="A281" s="45"/>
      <c r="B281" s="46" t="s">
        <v>456</v>
      </c>
      <c r="C281" s="141" t="s">
        <v>457</v>
      </c>
      <c r="D281" s="141"/>
      <c r="E281" s="141"/>
      <c r="F281" s="47" t="s">
        <v>80</v>
      </c>
      <c r="G281" s="39" t="s">
        <v>2008</v>
      </c>
      <c r="H281" s="48">
        <v>4867.1899999999996</v>
      </c>
      <c r="I281" s="48"/>
      <c r="J281" s="48">
        <v>4867.1899999999996</v>
      </c>
      <c r="K281" s="49"/>
      <c r="L281" s="48">
        <v>1341.8</v>
      </c>
      <c r="M281" s="48"/>
      <c r="N281" s="48"/>
      <c r="O281" s="50">
        <v>1341.8</v>
      </c>
      <c r="BG281" s="27"/>
      <c r="BH281" s="28"/>
      <c r="BI281" s="35"/>
      <c r="BJ281" s="19" t="s">
        <v>457</v>
      </c>
    </row>
    <row r="282" spans="1:62" s="3" customFormat="1" ht="23.25" x14ac:dyDescent="0.25">
      <c r="A282" s="45"/>
      <c r="B282" s="46" t="s">
        <v>459</v>
      </c>
      <c r="C282" s="141" t="s">
        <v>460</v>
      </c>
      <c r="D282" s="141"/>
      <c r="E282" s="141"/>
      <c r="F282" s="47" t="s">
        <v>257</v>
      </c>
      <c r="G282" s="39" t="s">
        <v>2009</v>
      </c>
      <c r="H282" s="48">
        <v>546</v>
      </c>
      <c r="I282" s="48"/>
      <c r="J282" s="48">
        <v>546</v>
      </c>
      <c r="K282" s="49"/>
      <c r="L282" s="48">
        <v>169.76</v>
      </c>
      <c r="M282" s="48"/>
      <c r="N282" s="48"/>
      <c r="O282" s="50">
        <v>169.76</v>
      </c>
      <c r="BG282" s="27"/>
      <c r="BH282" s="28"/>
      <c r="BI282" s="35"/>
      <c r="BJ282" s="19" t="s">
        <v>460</v>
      </c>
    </row>
    <row r="283" spans="1:62" s="3" customFormat="1" ht="34.5" x14ac:dyDescent="0.25">
      <c r="A283" s="45"/>
      <c r="B283" s="46" t="s">
        <v>462</v>
      </c>
      <c r="C283" s="141" t="s">
        <v>463</v>
      </c>
      <c r="D283" s="141"/>
      <c r="E283" s="141"/>
      <c r="F283" s="47" t="s">
        <v>257</v>
      </c>
      <c r="G283" s="39" t="s">
        <v>2010</v>
      </c>
      <c r="H283" s="48">
        <v>70.3</v>
      </c>
      <c r="I283" s="48"/>
      <c r="J283" s="48">
        <v>70.3</v>
      </c>
      <c r="K283" s="49"/>
      <c r="L283" s="48">
        <v>0.11</v>
      </c>
      <c r="M283" s="48"/>
      <c r="N283" s="48"/>
      <c r="O283" s="50">
        <v>0.11</v>
      </c>
      <c r="BG283" s="27"/>
      <c r="BH283" s="28"/>
      <c r="BI283" s="35"/>
      <c r="BJ283" s="19" t="s">
        <v>463</v>
      </c>
    </row>
    <row r="284" spans="1:62" s="3" customFormat="1" ht="22.5" x14ac:dyDescent="0.25">
      <c r="A284" s="45"/>
      <c r="B284" s="46" t="s">
        <v>255</v>
      </c>
      <c r="C284" s="141" t="s">
        <v>256</v>
      </c>
      <c r="D284" s="141"/>
      <c r="E284" s="141"/>
      <c r="F284" s="47" t="s">
        <v>257</v>
      </c>
      <c r="G284" s="39" t="s">
        <v>2011</v>
      </c>
      <c r="H284" s="48">
        <v>2.16</v>
      </c>
      <c r="I284" s="48"/>
      <c r="J284" s="48">
        <v>2.16</v>
      </c>
      <c r="K284" s="49"/>
      <c r="L284" s="48">
        <v>0.84</v>
      </c>
      <c r="M284" s="48"/>
      <c r="N284" s="48"/>
      <c r="O284" s="50">
        <v>0.84</v>
      </c>
      <c r="BG284" s="27"/>
      <c r="BH284" s="28"/>
      <c r="BI284" s="35"/>
      <c r="BJ284" s="19" t="s">
        <v>256</v>
      </c>
    </row>
    <row r="285" spans="1:62" s="3" customFormat="1" ht="90" x14ac:dyDescent="0.25">
      <c r="A285" s="29" t="s">
        <v>920</v>
      </c>
      <c r="B285" s="30" t="s">
        <v>1995</v>
      </c>
      <c r="C285" s="136" t="s">
        <v>1996</v>
      </c>
      <c r="D285" s="136"/>
      <c r="E285" s="136"/>
      <c r="F285" s="29" t="s">
        <v>80</v>
      </c>
      <c r="G285" s="51">
        <v>0.23319999999999999</v>
      </c>
      <c r="H285" s="33">
        <v>31925.46</v>
      </c>
      <c r="I285" s="33"/>
      <c r="J285" s="33">
        <v>31925.46</v>
      </c>
      <c r="K285" s="31" t="s">
        <v>42</v>
      </c>
      <c r="L285" s="33">
        <v>64473.85</v>
      </c>
      <c r="M285" s="33"/>
      <c r="N285" s="34"/>
      <c r="O285" s="33">
        <v>64473.85</v>
      </c>
      <c r="BG285" s="27"/>
      <c r="BH285" s="28"/>
      <c r="BI285" s="35" t="s">
        <v>1996</v>
      </c>
      <c r="BJ285" s="19"/>
    </row>
    <row r="286" spans="1:62" s="3" customFormat="1" ht="90" x14ac:dyDescent="0.25">
      <c r="A286" s="29" t="s">
        <v>925</v>
      </c>
      <c r="B286" s="30" t="s">
        <v>2012</v>
      </c>
      <c r="C286" s="136" t="s">
        <v>2013</v>
      </c>
      <c r="D286" s="136"/>
      <c r="E286" s="136"/>
      <c r="F286" s="29" t="s">
        <v>1091</v>
      </c>
      <c r="G286" s="44">
        <v>3.73</v>
      </c>
      <c r="H286" s="33" t="s">
        <v>2014</v>
      </c>
      <c r="I286" s="33">
        <v>46.22</v>
      </c>
      <c r="J286" s="33">
        <v>928.83</v>
      </c>
      <c r="K286" s="31" t="s">
        <v>42</v>
      </c>
      <c r="L286" s="33">
        <v>53070.65</v>
      </c>
      <c r="M286" s="33">
        <v>21076.61</v>
      </c>
      <c r="N286" s="34">
        <v>1991.16</v>
      </c>
      <c r="O286" s="33">
        <v>30002.880000000001</v>
      </c>
      <c r="BG286" s="27"/>
      <c r="BH286" s="28"/>
      <c r="BI286" s="35" t="s">
        <v>2013</v>
      </c>
      <c r="BJ286" s="19"/>
    </row>
    <row r="287" spans="1:62" s="3" customFormat="1" ht="15" x14ac:dyDescent="0.25">
      <c r="A287" s="36"/>
      <c r="B287" s="37"/>
      <c r="C287" s="37"/>
      <c r="D287" s="37"/>
      <c r="E287" s="38" t="s">
        <v>2015</v>
      </c>
      <c r="F287" s="38"/>
      <c r="G287" s="39"/>
      <c r="H287" s="40"/>
      <c r="I287" s="11"/>
      <c r="J287" s="11"/>
      <c r="K287" s="11"/>
      <c r="L287" s="41">
        <v>20444.310000000001</v>
      </c>
      <c r="M287" s="42"/>
      <c r="N287" s="42"/>
      <c r="O287" s="43"/>
      <c r="BG287" s="27"/>
      <c r="BH287" s="28"/>
      <c r="BI287" s="35"/>
      <c r="BJ287" s="19"/>
    </row>
    <row r="288" spans="1:62" s="3" customFormat="1" ht="15" x14ac:dyDescent="0.25">
      <c r="A288" s="36"/>
      <c r="B288" s="37"/>
      <c r="C288" s="37"/>
      <c r="D288" s="37"/>
      <c r="E288" s="38" t="s">
        <v>2016</v>
      </c>
      <c r="F288" s="38"/>
      <c r="G288" s="39"/>
      <c r="H288" s="40"/>
      <c r="I288" s="11"/>
      <c r="J288" s="11"/>
      <c r="K288" s="11"/>
      <c r="L288" s="41">
        <v>11592.14</v>
      </c>
      <c r="M288" s="42"/>
      <c r="N288" s="42"/>
      <c r="O288" s="43"/>
      <c r="BG288" s="27"/>
      <c r="BH288" s="28"/>
      <c r="BI288" s="35"/>
      <c r="BJ288" s="19"/>
    </row>
    <row r="289" spans="1:62" s="3" customFormat="1" ht="15" x14ac:dyDescent="0.25">
      <c r="A289" s="36"/>
      <c r="B289" s="37"/>
      <c r="C289" s="37"/>
      <c r="D289" s="37"/>
      <c r="E289" s="38" t="s">
        <v>46</v>
      </c>
      <c r="F289" s="38"/>
      <c r="G289" s="39"/>
      <c r="H289" s="40"/>
      <c r="I289" s="11"/>
      <c r="J289" s="11"/>
      <c r="K289" s="11"/>
      <c r="L289" s="41">
        <v>85107.1</v>
      </c>
      <c r="M289" s="42"/>
      <c r="N289" s="42"/>
      <c r="O289" s="43"/>
      <c r="BG289" s="27"/>
      <c r="BH289" s="28"/>
      <c r="BI289" s="35"/>
      <c r="BJ289" s="19"/>
    </row>
    <row r="290" spans="1:62" s="3" customFormat="1" ht="23.25" x14ac:dyDescent="0.25">
      <c r="A290" s="45"/>
      <c r="B290" s="46" t="s">
        <v>2017</v>
      </c>
      <c r="C290" s="141" t="s">
        <v>2018</v>
      </c>
      <c r="D290" s="141"/>
      <c r="E290" s="141"/>
      <c r="F290" s="47" t="s">
        <v>257</v>
      </c>
      <c r="G290" s="39" t="s">
        <v>2019</v>
      </c>
      <c r="H290" s="48">
        <v>910.62</v>
      </c>
      <c r="I290" s="48"/>
      <c r="J290" s="48">
        <v>910.62</v>
      </c>
      <c r="K290" s="49"/>
      <c r="L290" s="48">
        <v>3464.54</v>
      </c>
      <c r="M290" s="48"/>
      <c r="N290" s="48"/>
      <c r="O290" s="50">
        <v>3464.54</v>
      </c>
      <c r="BG290" s="27"/>
      <c r="BH290" s="28"/>
      <c r="BI290" s="35"/>
      <c r="BJ290" s="19" t="s">
        <v>2018</v>
      </c>
    </row>
    <row r="291" spans="1:62" s="3" customFormat="1" ht="90" x14ac:dyDescent="0.25">
      <c r="A291" s="29" t="s">
        <v>931</v>
      </c>
      <c r="B291" s="30" t="s">
        <v>2020</v>
      </c>
      <c r="C291" s="136" t="s">
        <v>2021</v>
      </c>
      <c r="D291" s="136"/>
      <c r="E291" s="136"/>
      <c r="F291" s="29" t="s">
        <v>1295</v>
      </c>
      <c r="G291" s="53">
        <v>1.9</v>
      </c>
      <c r="H291" s="33" t="s">
        <v>2022</v>
      </c>
      <c r="I291" s="33">
        <v>31.73</v>
      </c>
      <c r="J291" s="33"/>
      <c r="K291" s="31" t="s">
        <v>42</v>
      </c>
      <c r="L291" s="33">
        <v>25573.32</v>
      </c>
      <c r="M291" s="33">
        <v>24877.040000000001</v>
      </c>
      <c r="N291" s="34">
        <v>696.28</v>
      </c>
      <c r="O291" s="33"/>
      <c r="BG291" s="27"/>
      <c r="BH291" s="28"/>
      <c r="BI291" s="35" t="s">
        <v>2021</v>
      </c>
      <c r="BJ291" s="19"/>
    </row>
    <row r="292" spans="1:62" s="3" customFormat="1" ht="15" x14ac:dyDescent="0.25">
      <c r="A292" s="36"/>
      <c r="B292" s="37"/>
      <c r="C292" s="37"/>
      <c r="D292" s="37"/>
      <c r="E292" s="38" t="s">
        <v>2023</v>
      </c>
      <c r="F292" s="38"/>
      <c r="G292" s="39"/>
      <c r="H292" s="40"/>
      <c r="I292" s="11"/>
      <c r="J292" s="11"/>
      <c r="K292" s="11"/>
      <c r="L292" s="41">
        <v>25374.58</v>
      </c>
      <c r="M292" s="42"/>
      <c r="N292" s="42"/>
      <c r="O292" s="43"/>
      <c r="BG292" s="27"/>
      <c r="BH292" s="28"/>
      <c r="BI292" s="35"/>
      <c r="BJ292" s="19"/>
    </row>
    <row r="293" spans="1:62" s="3" customFormat="1" ht="15" x14ac:dyDescent="0.25">
      <c r="A293" s="36"/>
      <c r="B293" s="37"/>
      <c r="C293" s="37"/>
      <c r="D293" s="37"/>
      <c r="E293" s="38" t="s">
        <v>2024</v>
      </c>
      <c r="F293" s="38"/>
      <c r="G293" s="39"/>
      <c r="H293" s="40"/>
      <c r="I293" s="11"/>
      <c r="J293" s="11"/>
      <c r="K293" s="11"/>
      <c r="L293" s="41">
        <v>14428.68</v>
      </c>
      <c r="M293" s="42"/>
      <c r="N293" s="42"/>
      <c r="O293" s="43"/>
      <c r="BG293" s="27"/>
      <c r="BH293" s="28"/>
      <c r="BI293" s="35"/>
      <c r="BJ293" s="19"/>
    </row>
    <row r="294" spans="1:62" s="3" customFormat="1" ht="15" x14ac:dyDescent="0.25">
      <c r="A294" s="36"/>
      <c r="B294" s="37"/>
      <c r="C294" s="37"/>
      <c r="D294" s="37"/>
      <c r="E294" s="38" t="s">
        <v>46</v>
      </c>
      <c r="F294" s="38"/>
      <c r="G294" s="39"/>
      <c r="H294" s="40"/>
      <c r="I294" s="11"/>
      <c r="J294" s="11"/>
      <c r="K294" s="11"/>
      <c r="L294" s="41">
        <v>65376.58</v>
      </c>
      <c r="M294" s="42"/>
      <c r="N294" s="42"/>
      <c r="O294" s="43"/>
      <c r="BG294" s="27"/>
      <c r="BH294" s="28"/>
      <c r="BI294" s="35"/>
      <c r="BJ294" s="19"/>
    </row>
    <row r="295" spans="1:62" s="3" customFormat="1" ht="90" x14ac:dyDescent="0.25">
      <c r="A295" s="29" t="s">
        <v>934</v>
      </c>
      <c r="B295" s="30" t="s">
        <v>2025</v>
      </c>
      <c r="C295" s="136" t="s">
        <v>2026</v>
      </c>
      <c r="D295" s="136"/>
      <c r="E295" s="136"/>
      <c r="F295" s="29" t="s">
        <v>1951</v>
      </c>
      <c r="G295" s="53">
        <v>1.9</v>
      </c>
      <c r="H295" s="33">
        <v>50</v>
      </c>
      <c r="I295" s="33"/>
      <c r="J295" s="33">
        <v>50</v>
      </c>
      <c r="K295" s="31" t="s">
        <v>42</v>
      </c>
      <c r="L295" s="33">
        <v>822.7</v>
      </c>
      <c r="M295" s="33"/>
      <c r="N295" s="34"/>
      <c r="O295" s="33">
        <v>822.7</v>
      </c>
      <c r="BG295" s="27"/>
      <c r="BH295" s="28"/>
      <c r="BI295" s="35" t="s">
        <v>2026</v>
      </c>
      <c r="BJ295" s="19"/>
    </row>
    <row r="296" spans="1:62" s="3" customFormat="1" ht="90" x14ac:dyDescent="0.25">
      <c r="A296" s="29" t="s">
        <v>948</v>
      </c>
      <c r="B296" s="30" t="s">
        <v>2027</v>
      </c>
      <c r="C296" s="136" t="s">
        <v>2028</v>
      </c>
      <c r="D296" s="136"/>
      <c r="E296" s="136"/>
      <c r="F296" s="29" t="s">
        <v>1111</v>
      </c>
      <c r="G296" s="32">
        <v>1.6339999999999999</v>
      </c>
      <c r="H296" s="33" t="s">
        <v>2029</v>
      </c>
      <c r="I296" s="33" t="s">
        <v>1113</v>
      </c>
      <c r="J296" s="33">
        <v>1032.7</v>
      </c>
      <c r="K296" s="31" t="s">
        <v>42</v>
      </c>
      <c r="L296" s="33">
        <v>87344.34</v>
      </c>
      <c r="M296" s="33">
        <v>70695.38</v>
      </c>
      <c r="N296" s="34" t="s">
        <v>2030</v>
      </c>
      <c r="O296" s="33">
        <v>14613.16</v>
      </c>
      <c r="BG296" s="27"/>
      <c r="BH296" s="28"/>
      <c r="BI296" s="35" t="s">
        <v>2028</v>
      </c>
      <c r="BJ296" s="19"/>
    </row>
    <row r="297" spans="1:62" s="3" customFormat="1" ht="15" x14ac:dyDescent="0.25">
      <c r="A297" s="36"/>
      <c r="B297" s="37"/>
      <c r="C297" s="37"/>
      <c r="D297" s="37"/>
      <c r="E297" s="38" t="s">
        <v>2031</v>
      </c>
      <c r="F297" s="38"/>
      <c r="G297" s="39"/>
      <c r="H297" s="40"/>
      <c r="I297" s="11"/>
      <c r="J297" s="11"/>
      <c r="K297" s="11"/>
      <c r="L297" s="41">
        <v>73160.98</v>
      </c>
      <c r="M297" s="42"/>
      <c r="N297" s="42"/>
      <c r="O297" s="43"/>
      <c r="BG297" s="27"/>
      <c r="BH297" s="28"/>
      <c r="BI297" s="35"/>
      <c r="BJ297" s="19"/>
    </row>
    <row r="298" spans="1:62" s="3" customFormat="1" ht="15" x14ac:dyDescent="0.25">
      <c r="A298" s="36"/>
      <c r="B298" s="37"/>
      <c r="C298" s="37"/>
      <c r="D298" s="37"/>
      <c r="E298" s="38" t="s">
        <v>2032</v>
      </c>
      <c r="F298" s="38"/>
      <c r="G298" s="39"/>
      <c r="H298" s="40"/>
      <c r="I298" s="11"/>
      <c r="J298" s="11"/>
      <c r="K298" s="11"/>
      <c r="L298" s="41">
        <v>35848.879999999997</v>
      </c>
      <c r="M298" s="42"/>
      <c r="N298" s="42"/>
      <c r="O298" s="43"/>
      <c r="BG298" s="27"/>
      <c r="BH298" s="28"/>
      <c r="BI298" s="35"/>
      <c r="BJ298" s="19"/>
    </row>
    <row r="299" spans="1:62" s="3" customFormat="1" ht="15" x14ac:dyDescent="0.25">
      <c r="A299" s="36"/>
      <c r="B299" s="37"/>
      <c r="C299" s="37"/>
      <c r="D299" s="37"/>
      <c r="E299" s="38" t="s">
        <v>46</v>
      </c>
      <c r="F299" s="38"/>
      <c r="G299" s="39"/>
      <c r="H299" s="40"/>
      <c r="I299" s="11"/>
      <c r="J299" s="11"/>
      <c r="K299" s="11"/>
      <c r="L299" s="41">
        <v>196354.2</v>
      </c>
      <c r="M299" s="42"/>
      <c r="N299" s="42"/>
      <c r="O299" s="43"/>
      <c r="BG299" s="27"/>
      <c r="BH299" s="28"/>
      <c r="BI299" s="35"/>
      <c r="BJ299" s="19"/>
    </row>
    <row r="300" spans="1:62" s="3" customFormat="1" ht="23.25" x14ac:dyDescent="0.25">
      <c r="A300" s="45"/>
      <c r="B300" s="46" t="s">
        <v>459</v>
      </c>
      <c r="C300" s="141" t="s">
        <v>460</v>
      </c>
      <c r="D300" s="141"/>
      <c r="E300" s="141"/>
      <c r="F300" s="47" t="s">
        <v>257</v>
      </c>
      <c r="G300" s="39" t="s">
        <v>2033</v>
      </c>
      <c r="H300" s="48">
        <v>546</v>
      </c>
      <c r="I300" s="48"/>
      <c r="J300" s="48">
        <v>546</v>
      </c>
      <c r="K300" s="49"/>
      <c r="L300" s="48">
        <v>1686.19</v>
      </c>
      <c r="M300" s="48"/>
      <c r="N300" s="48"/>
      <c r="O300" s="50">
        <v>1686.19</v>
      </c>
      <c r="BG300" s="27"/>
      <c r="BH300" s="28"/>
      <c r="BI300" s="35"/>
      <c r="BJ300" s="19" t="s">
        <v>460</v>
      </c>
    </row>
    <row r="301" spans="1:62" s="3" customFormat="1" ht="22.5" x14ac:dyDescent="0.25">
      <c r="A301" s="45"/>
      <c r="B301" s="46" t="s">
        <v>255</v>
      </c>
      <c r="C301" s="141" t="s">
        <v>256</v>
      </c>
      <c r="D301" s="141"/>
      <c r="E301" s="141"/>
      <c r="F301" s="47" t="s">
        <v>257</v>
      </c>
      <c r="G301" s="39" t="s">
        <v>2034</v>
      </c>
      <c r="H301" s="48">
        <v>2.16</v>
      </c>
      <c r="I301" s="48"/>
      <c r="J301" s="48">
        <v>2.16</v>
      </c>
      <c r="K301" s="49"/>
      <c r="L301" s="48">
        <v>1.24</v>
      </c>
      <c r="M301" s="48"/>
      <c r="N301" s="48"/>
      <c r="O301" s="50">
        <v>1.24</v>
      </c>
      <c r="BG301" s="27"/>
      <c r="BH301" s="28"/>
      <c r="BI301" s="35"/>
      <c r="BJ301" s="19" t="s">
        <v>256</v>
      </c>
    </row>
    <row r="302" spans="1:62" s="3" customFormat="1" ht="90" x14ac:dyDescent="0.25">
      <c r="A302" s="29" t="s">
        <v>956</v>
      </c>
      <c r="B302" s="30" t="s">
        <v>441</v>
      </c>
      <c r="C302" s="136" t="s">
        <v>442</v>
      </c>
      <c r="D302" s="136"/>
      <c r="E302" s="136"/>
      <c r="F302" s="29" t="s">
        <v>443</v>
      </c>
      <c r="G302" s="32">
        <v>1.6339999999999999</v>
      </c>
      <c r="H302" s="33" t="s">
        <v>2003</v>
      </c>
      <c r="I302" s="33">
        <v>921.39</v>
      </c>
      <c r="J302" s="33">
        <v>324.22000000000003</v>
      </c>
      <c r="K302" s="31" t="s">
        <v>42</v>
      </c>
      <c r="L302" s="33">
        <v>47775.89</v>
      </c>
      <c r="M302" s="33">
        <v>25798.880000000001</v>
      </c>
      <c r="N302" s="34">
        <v>17389.150000000001</v>
      </c>
      <c r="O302" s="33">
        <v>4587.8599999999997</v>
      </c>
      <c r="BG302" s="27"/>
      <c r="BH302" s="28"/>
      <c r="BI302" s="35" t="s">
        <v>442</v>
      </c>
      <c r="BJ302" s="19"/>
    </row>
    <row r="303" spans="1:62" s="3" customFormat="1" ht="15" x14ac:dyDescent="0.25">
      <c r="A303" s="36"/>
      <c r="B303" s="37"/>
      <c r="C303" s="37"/>
      <c r="D303" s="37"/>
      <c r="E303" s="38" t="s">
        <v>2035</v>
      </c>
      <c r="F303" s="38"/>
      <c r="G303" s="39"/>
      <c r="H303" s="40"/>
      <c r="I303" s="11"/>
      <c r="J303" s="11"/>
      <c r="K303" s="11"/>
      <c r="L303" s="41">
        <v>25798.880000000001</v>
      </c>
      <c r="M303" s="42"/>
      <c r="N303" s="42"/>
      <c r="O303" s="43"/>
      <c r="BG303" s="27"/>
      <c r="BH303" s="28"/>
      <c r="BI303" s="35"/>
      <c r="BJ303" s="19"/>
    </row>
    <row r="304" spans="1:62" s="3" customFormat="1" ht="15" x14ac:dyDescent="0.25">
      <c r="A304" s="36"/>
      <c r="B304" s="37"/>
      <c r="C304" s="37"/>
      <c r="D304" s="37"/>
      <c r="E304" s="38" t="s">
        <v>2036</v>
      </c>
      <c r="F304" s="38"/>
      <c r="G304" s="39"/>
      <c r="H304" s="40"/>
      <c r="I304" s="11"/>
      <c r="J304" s="11"/>
      <c r="K304" s="11"/>
      <c r="L304" s="41">
        <v>12641.45</v>
      </c>
      <c r="M304" s="42"/>
      <c r="N304" s="42"/>
      <c r="O304" s="43"/>
      <c r="BG304" s="27"/>
      <c r="BH304" s="28"/>
      <c r="BI304" s="35"/>
      <c r="BJ304" s="19"/>
    </row>
    <row r="305" spans="1:62" s="3" customFormat="1" ht="15" x14ac:dyDescent="0.25">
      <c r="A305" s="36"/>
      <c r="B305" s="37"/>
      <c r="C305" s="37"/>
      <c r="D305" s="37"/>
      <c r="E305" s="38" t="s">
        <v>46</v>
      </c>
      <c r="F305" s="38"/>
      <c r="G305" s="39"/>
      <c r="H305" s="40"/>
      <c r="I305" s="11"/>
      <c r="J305" s="11"/>
      <c r="K305" s="11"/>
      <c r="L305" s="41">
        <v>86216.22</v>
      </c>
      <c r="M305" s="42"/>
      <c r="N305" s="42"/>
      <c r="O305" s="43"/>
      <c r="BG305" s="27"/>
      <c r="BH305" s="28"/>
      <c r="BI305" s="35"/>
      <c r="BJ305" s="19"/>
    </row>
    <row r="306" spans="1:62" s="3" customFormat="1" ht="22.5" x14ac:dyDescent="0.25">
      <c r="A306" s="45"/>
      <c r="B306" s="46" t="s">
        <v>447</v>
      </c>
      <c r="C306" s="141" t="s">
        <v>448</v>
      </c>
      <c r="D306" s="141"/>
      <c r="E306" s="141"/>
      <c r="F306" s="47" t="s">
        <v>62</v>
      </c>
      <c r="G306" s="39" t="s">
        <v>2037</v>
      </c>
      <c r="H306" s="48">
        <v>9.6199999999999992</v>
      </c>
      <c r="I306" s="48"/>
      <c r="J306" s="48">
        <v>9.6199999999999992</v>
      </c>
      <c r="K306" s="49"/>
      <c r="L306" s="48">
        <v>0.16</v>
      </c>
      <c r="M306" s="48"/>
      <c r="N306" s="48"/>
      <c r="O306" s="50">
        <v>0.16</v>
      </c>
      <c r="BG306" s="27"/>
      <c r="BH306" s="28"/>
      <c r="BI306" s="35"/>
      <c r="BJ306" s="19" t="s">
        <v>448</v>
      </c>
    </row>
    <row r="307" spans="1:62" s="3" customFormat="1" ht="22.5" x14ac:dyDescent="0.25">
      <c r="A307" s="45"/>
      <c r="B307" s="46" t="s">
        <v>453</v>
      </c>
      <c r="C307" s="141" t="s">
        <v>454</v>
      </c>
      <c r="D307" s="141"/>
      <c r="E307" s="141"/>
      <c r="F307" s="47" t="s">
        <v>80</v>
      </c>
      <c r="G307" s="39" t="s">
        <v>2038</v>
      </c>
      <c r="H307" s="48">
        <v>14019.5</v>
      </c>
      <c r="I307" s="48"/>
      <c r="J307" s="48">
        <v>14019.5</v>
      </c>
      <c r="K307" s="49"/>
      <c r="L307" s="48">
        <v>52.69</v>
      </c>
      <c r="M307" s="48"/>
      <c r="N307" s="48"/>
      <c r="O307" s="50">
        <v>52.69</v>
      </c>
      <c r="BG307" s="27"/>
      <c r="BH307" s="28"/>
      <c r="BI307" s="35"/>
      <c r="BJ307" s="19" t="s">
        <v>454</v>
      </c>
    </row>
    <row r="308" spans="1:62" s="3" customFormat="1" ht="22.5" x14ac:dyDescent="0.25">
      <c r="A308" s="45"/>
      <c r="B308" s="46" t="s">
        <v>456</v>
      </c>
      <c r="C308" s="141" t="s">
        <v>457</v>
      </c>
      <c r="D308" s="141"/>
      <c r="E308" s="141"/>
      <c r="F308" s="47" t="s">
        <v>80</v>
      </c>
      <c r="G308" s="39" t="s">
        <v>2039</v>
      </c>
      <c r="H308" s="48">
        <v>4867.1899999999996</v>
      </c>
      <c r="I308" s="48"/>
      <c r="J308" s="48">
        <v>4867.1899999999996</v>
      </c>
      <c r="K308" s="49"/>
      <c r="L308" s="48">
        <v>423.1</v>
      </c>
      <c r="M308" s="48"/>
      <c r="N308" s="48"/>
      <c r="O308" s="50">
        <v>423.1</v>
      </c>
      <c r="BG308" s="27"/>
      <c r="BH308" s="28"/>
      <c r="BI308" s="35"/>
      <c r="BJ308" s="19" t="s">
        <v>457</v>
      </c>
    </row>
    <row r="309" spans="1:62" s="3" customFormat="1" ht="23.25" x14ac:dyDescent="0.25">
      <c r="A309" s="45"/>
      <c r="B309" s="46" t="s">
        <v>459</v>
      </c>
      <c r="C309" s="141" t="s">
        <v>460</v>
      </c>
      <c r="D309" s="141"/>
      <c r="E309" s="141"/>
      <c r="F309" s="47" t="s">
        <v>257</v>
      </c>
      <c r="G309" s="39" t="s">
        <v>2040</v>
      </c>
      <c r="H309" s="48">
        <v>546</v>
      </c>
      <c r="I309" s="48"/>
      <c r="J309" s="48">
        <v>546</v>
      </c>
      <c r="K309" s="49"/>
      <c r="L309" s="48">
        <v>53.53</v>
      </c>
      <c r="M309" s="48"/>
      <c r="N309" s="48"/>
      <c r="O309" s="50">
        <v>53.53</v>
      </c>
      <c r="BG309" s="27"/>
      <c r="BH309" s="28"/>
      <c r="BI309" s="35"/>
      <c r="BJ309" s="19" t="s">
        <v>460</v>
      </c>
    </row>
    <row r="310" spans="1:62" s="3" customFormat="1" ht="34.5" x14ac:dyDescent="0.25">
      <c r="A310" s="45"/>
      <c r="B310" s="46" t="s">
        <v>462</v>
      </c>
      <c r="C310" s="141" t="s">
        <v>463</v>
      </c>
      <c r="D310" s="141"/>
      <c r="E310" s="141"/>
      <c r="F310" s="47" t="s">
        <v>257</v>
      </c>
      <c r="G310" s="39" t="s">
        <v>2041</v>
      </c>
      <c r="H310" s="48">
        <v>70.3</v>
      </c>
      <c r="I310" s="48"/>
      <c r="J310" s="48">
        <v>70.3</v>
      </c>
      <c r="K310" s="49"/>
      <c r="L310" s="48">
        <v>0.03</v>
      </c>
      <c r="M310" s="48"/>
      <c r="N310" s="48"/>
      <c r="O310" s="50">
        <v>0.03</v>
      </c>
      <c r="BG310" s="27"/>
      <c r="BH310" s="28"/>
      <c r="BI310" s="35"/>
      <c r="BJ310" s="19" t="s">
        <v>463</v>
      </c>
    </row>
    <row r="311" spans="1:62" s="3" customFormat="1" ht="22.5" x14ac:dyDescent="0.25">
      <c r="A311" s="45"/>
      <c r="B311" s="46" t="s">
        <v>255</v>
      </c>
      <c r="C311" s="141" t="s">
        <v>256</v>
      </c>
      <c r="D311" s="141"/>
      <c r="E311" s="141"/>
      <c r="F311" s="47" t="s">
        <v>257</v>
      </c>
      <c r="G311" s="39" t="s">
        <v>2042</v>
      </c>
      <c r="H311" s="48">
        <v>2.16</v>
      </c>
      <c r="I311" s="48"/>
      <c r="J311" s="48">
        <v>2.16</v>
      </c>
      <c r="K311" s="49"/>
      <c r="L311" s="48">
        <v>0.26</v>
      </c>
      <c r="M311" s="48"/>
      <c r="N311" s="48"/>
      <c r="O311" s="50">
        <v>0.26</v>
      </c>
      <c r="BG311" s="27"/>
      <c r="BH311" s="28"/>
      <c r="BI311" s="35"/>
      <c r="BJ311" s="19" t="s">
        <v>256</v>
      </c>
    </row>
    <row r="312" spans="1:62" s="3" customFormat="1" ht="90" x14ac:dyDescent="0.25">
      <c r="A312" s="29" t="s">
        <v>958</v>
      </c>
      <c r="B312" s="30" t="s">
        <v>1995</v>
      </c>
      <c r="C312" s="136" t="s">
        <v>1996</v>
      </c>
      <c r="D312" s="136"/>
      <c r="E312" s="136"/>
      <c r="F312" s="29" t="s">
        <v>80</v>
      </c>
      <c r="G312" s="51">
        <v>7.3499999999999996E-2</v>
      </c>
      <c r="H312" s="33">
        <v>31925.46</v>
      </c>
      <c r="I312" s="33"/>
      <c r="J312" s="33">
        <v>31925.46</v>
      </c>
      <c r="K312" s="31" t="s">
        <v>42</v>
      </c>
      <c r="L312" s="33">
        <v>20320.87</v>
      </c>
      <c r="M312" s="33"/>
      <c r="N312" s="34"/>
      <c r="O312" s="33">
        <v>20320.87</v>
      </c>
      <c r="BG312" s="27"/>
      <c r="BH312" s="28"/>
      <c r="BI312" s="35" t="s">
        <v>1996</v>
      </c>
      <c r="BJ312" s="19"/>
    </row>
    <row r="313" spans="1:62" s="3" customFormat="1" ht="15" x14ac:dyDescent="0.25">
      <c r="A313" s="138" t="s">
        <v>2043</v>
      </c>
      <c r="B313" s="139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40"/>
      <c r="BG313" s="27" t="s">
        <v>2043</v>
      </c>
      <c r="BH313" s="28"/>
      <c r="BI313" s="35"/>
      <c r="BJ313" s="19"/>
    </row>
    <row r="314" spans="1:62" s="3" customFormat="1" ht="90" x14ac:dyDescent="0.25">
      <c r="A314" s="29" t="s">
        <v>962</v>
      </c>
      <c r="B314" s="30" t="s">
        <v>1210</v>
      </c>
      <c r="C314" s="136" t="s">
        <v>1211</v>
      </c>
      <c r="D314" s="136"/>
      <c r="E314" s="136"/>
      <c r="F314" s="29" t="s">
        <v>1212</v>
      </c>
      <c r="G314" s="44">
        <v>0.56999999999999995</v>
      </c>
      <c r="H314" s="33" t="s">
        <v>1213</v>
      </c>
      <c r="I314" s="33" t="s">
        <v>1214</v>
      </c>
      <c r="J314" s="33">
        <v>15.13</v>
      </c>
      <c r="K314" s="31" t="s">
        <v>42</v>
      </c>
      <c r="L314" s="33">
        <v>34904.68</v>
      </c>
      <c r="M314" s="33">
        <v>7073.6</v>
      </c>
      <c r="N314" s="34" t="s">
        <v>2044</v>
      </c>
      <c r="O314" s="33">
        <v>74.64</v>
      </c>
      <c r="BG314" s="27"/>
      <c r="BH314" s="28"/>
      <c r="BI314" s="35" t="s">
        <v>1211</v>
      </c>
      <c r="BJ314" s="19"/>
    </row>
    <row r="315" spans="1:62" s="3" customFormat="1" ht="15" x14ac:dyDescent="0.25">
      <c r="A315" s="36"/>
      <c r="B315" s="37"/>
      <c r="C315" s="37"/>
      <c r="D315" s="37"/>
      <c r="E315" s="38" t="s">
        <v>2045</v>
      </c>
      <c r="F315" s="38"/>
      <c r="G315" s="39"/>
      <c r="H315" s="40"/>
      <c r="I315" s="11"/>
      <c r="J315" s="11"/>
      <c r="K315" s="11"/>
      <c r="L315" s="41">
        <v>24590.53</v>
      </c>
      <c r="M315" s="42"/>
      <c r="N315" s="42"/>
      <c r="O315" s="43"/>
      <c r="BG315" s="27"/>
      <c r="BH315" s="28"/>
      <c r="BI315" s="35"/>
      <c r="BJ315" s="19"/>
    </row>
    <row r="316" spans="1:62" s="3" customFormat="1" ht="15" x14ac:dyDescent="0.25">
      <c r="A316" s="36"/>
      <c r="B316" s="37"/>
      <c r="C316" s="37"/>
      <c r="D316" s="37"/>
      <c r="E316" s="38" t="s">
        <v>2046</v>
      </c>
      <c r="F316" s="38"/>
      <c r="G316" s="39"/>
      <c r="H316" s="40"/>
      <c r="I316" s="11"/>
      <c r="J316" s="11"/>
      <c r="K316" s="11"/>
      <c r="L316" s="41">
        <v>22415.86</v>
      </c>
      <c r="M316" s="42"/>
      <c r="N316" s="42"/>
      <c r="O316" s="43"/>
      <c r="BG316" s="27"/>
      <c r="BH316" s="28"/>
      <c r="BI316" s="35"/>
      <c r="BJ316" s="19"/>
    </row>
    <row r="317" spans="1:62" s="3" customFormat="1" ht="15" x14ac:dyDescent="0.25">
      <c r="A317" s="36"/>
      <c r="B317" s="37"/>
      <c r="C317" s="37"/>
      <c r="D317" s="37"/>
      <c r="E317" s="38" t="s">
        <v>46</v>
      </c>
      <c r="F317" s="38"/>
      <c r="G317" s="39"/>
      <c r="H317" s="40"/>
      <c r="I317" s="11"/>
      <c r="J317" s="11"/>
      <c r="K317" s="11"/>
      <c r="L317" s="41">
        <v>81911.070000000007</v>
      </c>
      <c r="M317" s="42"/>
      <c r="N317" s="42"/>
      <c r="O317" s="43"/>
      <c r="BG317" s="27"/>
      <c r="BH317" s="28"/>
      <c r="BI317" s="35"/>
      <c r="BJ317" s="19"/>
    </row>
    <row r="318" spans="1:62" s="3" customFormat="1" ht="22.5" x14ac:dyDescent="0.25">
      <c r="A318" s="45"/>
      <c r="B318" s="46" t="s">
        <v>255</v>
      </c>
      <c r="C318" s="141" t="s">
        <v>256</v>
      </c>
      <c r="D318" s="141"/>
      <c r="E318" s="141"/>
      <c r="F318" s="47" t="s">
        <v>257</v>
      </c>
      <c r="G318" s="39" t="s">
        <v>2047</v>
      </c>
      <c r="H318" s="48">
        <v>2.16</v>
      </c>
      <c r="I318" s="48"/>
      <c r="J318" s="48">
        <v>2.16</v>
      </c>
      <c r="K318" s="49"/>
      <c r="L318" s="48">
        <v>8.6199999999999992</v>
      </c>
      <c r="M318" s="48"/>
      <c r="N318" s="48"/>
      <c r="O318" s="50">
        <v>8.6199999999999992</v>
      </c>
      <c r="BG318" s="27"/>
      <c r="BH318" s="28"/>
      <c r="BI318" s="35"/>
      <c r="BJ318" s="19" t="s">
        <v>256</v>
      </c>
    </row>
    <row r="319" spans="1:62" s="3" customFormat="1" ht="90" x14ac:dyDescent="0.25">
      <c r="A319" s="29" t="s">
        <v>967</v>
      </c>
      <c r="B319" s="30" t="s">
        <v>1220</v>
      </c>
      <c r="C319" s="136" t="s">
        <v>1221</v>
      </c>
      <c r="D319" s="136"/>
      <c r="E319" s="136"/>
      <c r="F319" s="29" t="s">
        <v>257</v>
      </c>
      <c r="G319" s="44">
        <v>71.819999999999993</v>
      </c>
      <c r="H319" s="33">
        <v>272.83</v>
      </c>
      <c r="I319" s="33"/>
      <c r="J319" s="33">
        <v>272.83</v>
      </c>
      <c r="K319" s="31" t="s">
        <v>42</v>
      </c>
      <c r="L319" s="33">
        <v>169689.67</v>
      </c>
      <c r="M319" s="33"/>
      <c r="N319" s="34"/>
      <c r="O319" s="33">
        <v>169689.67</v>
      </c>
      <c r="BG319" s="27"/>
      <c r="BH319" s="28"/>
      <c r="BI319" s="35" t="s">
        <v>1221</v>
      </c>
      <c r="BJ319" s="19"/>
    </row>
    <row r="320" spans="1:62" s="3" customFormat="1" ht="90" x14ac:dyDescent="0.25">
      <c r="A320" s="29" t="s">
        <v>973</v>
      </c>
      <c r="B320" s="30" t="s">
        <v>1235</v>
      </c>
      <c r="C320" s="136" t="s">
        <v>1236</v>
      </c>
      <c r="D320" s="136"/>
      <c r="E320" s="136"/>
      <c r="F320" s="29" t="s">
        <v>1237</v>
      </c>
      <c r="G320" s="44">
        <v>0.56999999999999995</v>
      </c>
      <c r="H320" s="33" t="s">
        <v>1238</v>
      </c>
      <c r="I320" s="33" t="s">
        <v>1239</v>
      </c>
      <c r="J320" s="33">
        <v>220.5</v>
      </c>
      <c r="K320" s="31" t="s">
        <v>42</v>
      </c>
      <c r="L320" s="33">
        <v>16064.81</v>
      </c>
      <c r="M320" s="33">
        <v>14845.35</v>
      </c>
      <c r="N320" s="34" t="s">
        <v>2048</v>
      </c>
      <c r="O320" s="33">
        <v>1088.48</v>
      </c>
      <c r="BG320" s="27"/>
      <c r="BH320" s="28"/>
      <c r="BI320" s="35" t="s">
        <v>1236</v>
      </c>
      <c r="BJ320" s="19"/>
    </row>
    <row r="321" spans="1:62" s="3" customFormat="1" ht="15" x14ac:dyDescent="0.25">
      <c r="A321" s="36"/>
      <c r="B321" s="37"/>
      <c r="C321" s="37"/>
      <c r="D321" s="37"/>
      <c r="E321" s="38" t="s">
        <v>2049</v>
      </c>
      <c r="F321" s="38"/>
      <c r="G321" s="39"/>
      <c r="H321" s="40"/>
      <c r="I321" s="11"/>
      <c r="J321" s="11"/>
      <c r="K321" s="11"/>
      <c r="L321" s="41">
        <v>15180.39</v>
      </c>
      <c r="M321" s="42"/>
      <c r="N321" s="42"/>
      <c r="O321" s="43"/>
      <c r="BG321" s="27"/>
      <c r="BH321" s="28"/>
      <c r="BI321" s="35"/>
      <c r="BJ321" s="19"/>
    </row>
    <row r="322" spans="1:62" s="3" customFormat="1" ht="15" x14ac:dyDescent="0.25">
      <c r="A322" s="36"/>
      <c r="B322" s="37"/>
      <c r="C322" s="37"/>
      <c r="D322" s="37"/>
      <c r="E322" s="38" t="s">
        <v>2050</v>
      </c>
      <c r="F322" s="38"/>
      <c r="G322" s="39"/>
      <c r="H322" s="40"/>
      <c r="I322" s="11"/>
      <c r="J322" s="11"/>
      <c r="K322" s="11"/>
      <c r="L322" s="41">
        <v>8631.99</v>
      </c>
      <c r="M322" s="42"/>
      <c r="N322" s="42"/>
      <c r="O322" s="43"/>
      <c r="BG322" s="27"/>
      <c r="BH322" s="28"/>
      <c r="BI322" s="35"/>
      <c r="BJ322" s="19"/>
    </row>
    <row r="323" spans="1:62" s="3" customFormat="1" ht="15" x14ac:dyDescent="0.25">
      <c r="A323" s="36"/>
      <c r="B323" s="37"/>
      <c r="C323" s="37"/>
      <c r="D323" s="37"/>
      <c r="E323" s="38" t="s">
        <v>46</v>
      </c>
      <c r="F323" s="38"/>
      <c r="G323" s="39"/>
      <c r="H323" s="40"/>
      <c r="I323" s="11"/>
      <c r="J323" s="11"/>
      <c r="K323" s="11"/>
      <c r="L323" s="41">
        <v>39877.19</v>
      </c>
      <c r="M323" s="42"/>
      <c r="N323" s="42"/>
      <c r="O323" s="43"/>
      <c r="BG323" s="27"/>
      <c r="BH323" s="28"/>
      <c r="BI323" s="35"/>
      <c r="BJ323" s="19"/>
    </row>
    <row r="324" spans="1:62" s="3" customFormat="1" ht="22.5" x14ac:dyDescent="0.25">
      <c r="A324" s="45"/>
      <c r="B324" s="46" t="s">
        <v>859</v>
      </c>
      <c r="C324" s="141" t="s">
        <v>860</v>
      </c>
      <c r="D324" s="141"/>
      <c r="E324" s="141"/>
      <c r="F324" s="47" t="s">
        <v>80</v>
      </c>
      <c r="G324" s="39" t="s">
        <v>2051</v>
      </c>
      <c r="H324" s="48">
        <v>10672.41</v>
      </c>
      <c r="I324" s="48"/>
      <c r="J324" s="48">
        <v>10672.41</v>
      </c>
      <c r="K324" s="49"/>
      <c r="L324" s="48">
        <v>12.17</v>
      </c>
      <c r="M324" s="48"/>
      <c r="N324" s="48"/>
      <c r="O324" s="50">
        <v>12.17</v>
      </c>
      <c r="BG324" s="27"/>
      <c r="BH324" s="28"/>
      <c r="BI324" s="35"/>
      <c r="BJ324" s="19" t="s">
        <v>860</v>
      </c>
    </row>
    <row r="325" spans="1:62" s="3" customFormat="1" ht="34.5" x14ac:dyDescent="0.25">
      <c r="A325" s="45"/>
      <c r="B325" s="46" t="s">
        <v>1244</v>
      </c>
      <c r="C325" s="141" t="s">
        <v>1245</v>
      </c>
      <c r="D325" s="141"/>
      <c r="E325" s="141"/>
      <c r="F325" s="47" t="s">
        <v>257</v>
      </c>
      <c r="G325" s="39" t="s">
        <v>2052</v>
      </c>
      <c r="H325" s="48">
        <v>1318.2</v>
      </c>
      <c r="I325" s="48"/>
      <c r="J325" s="48">
        <v>1318.2</v>
      </c>
      <c r="K325" s="49"/>
      <c r="L325" s="48">
        <v>75.14</v>
      </c>
      <c r="M325" s="48"/>
      <c r="N325" s="48"/>
      <c r="O325" s="50">
        <v>75.14</v>
      </c>
      <c r="BG325" s="27"/>
      <c r="BH325" s="28"/>
      <c r="BI325" s="35"/>
      <c r="BJ325" s="19" t="s">
        <v>1245</v>
      </c>
    </row>
    <row r="326" spans="1:62" s="3" customFormat="1" ht="34.5" x14ac:dyDescent="0.25">
      <c r="A326" s="45"/>
      <c r="B326" s="46" t="s">
        <v>1247</v>
      </c>
      <c r="C326" s="141" t="s">
        <v>1248</v>
      </c>
      <c r="D326" s="141"/>
      <c r="E326" s="141"/>
      <c r="F326" s="47" t="s">
        <v>257</v>
      </c>
      <c r="G326" s="39" t="s">
        <v>2053</v>
      </c>
      <c r="H326" s="48">
        <v>1683.66</v>
      </c>
      <c r="I326" s="48"/>
      <c r="J326" s="48">
        <v>1683.66</v>
      </c>
      <c r="K326" s="49"/>
      <c r="L326" s="48">
        <v>38.39</v>
      </c>
      <c r="M326" s="48"/>
      <c r="N326" s="48"/>
      <c r="O326" s="50">
        <v>38.39</v>
      </c>
      <c r="BG326" s="27"/>
      <c r="BH326" s="28"/>
      <c r="BI326" s="35"/>
      <c r="BJ326" s="19" t="s">
        <v>1248</v>
      </c>
    </row>
    <row r="327" spans="1:62" s="3" customFormat="1" ht="90" x14ac:dyDescent="0.25">
      <c r="A327" s="29" t="s">
        <v>974</v>
      </c>
      <c r="B327" s="30" t="s">
        <v>1251</v>
      </c>
      <c r="C327" s="136" t="s">
        <v>2054</v>
      </c>
      <c r="D327" s="136"/>
      <c r="E327" s="136"/>
      <c r="F327" s="29" t="s">
        <v>1237</v>
      </c>
      <c r="G327" s="44">
        <v>0.56999999999999995</v>
      </c>
      <c r="H327" s="33" t="s">
        <v>1652</v>
      </c>
      <c r="I327" s="33" t="s">
        <v>1653</v>
      </c>
      <c r="J327" s="33">
        <v>215.52</v>
      </c>
      <c r="K327" s="31" t="s">
        <v>42</v>
      </c>
      <c r="L327" s="33">
        <v>18265.87</v>
      </c>
      <c r="M327" s="33">
        <v>16966.11</v>
      </c>
      <c r="N327" s="34" t="s">
        <v>2055</v>
      </c>
      <c r="O327" s="33">
        <v>1063.8499999999999</v>
      </c>
      <c r="BG327" s="27"/>
      <c r="BH327" s="28"/>
      <c r="BI327" s="35" t="s">
        <v>2054</v>
      </c>
      <c r="BJ327" s="19"/>
    </row>
    <row r="328" spans="1:62" s="3" customFormat="1" ht="15" x14ac:dyDescent="0.25">
      <c r="A328" s="36"/>
      <c r="B328" s="37"/>
      <c r="C328" s="37"/>
      <c r="D328" s="37"/>
      <c r="E328" s="38" t="s">
        <v>2056</v>
      </c>
      <c r="F328" s="38"/>
      <c r="G328" s="39"/>
      <c r="H328" s="40"/>
      <c r="I328" s="11"/>
      <c r="J328" s="11"/>
      <c r="K328" s="11"/>
      <c r="L328" s="41">
        <v>17381.7</v>
      </c>
      <c r="M328" s="42"/>
      <c r="N328" s="42"/>
      <c r="O328" s="43"/>
      <c r="BG328" s="27"/>
      <c r="BH328" s="28"/>
      <c r="BI328" s="35"/>
      <c r="BJ328" s="19"/>
    </row>
    <row r="329" spans="1:62" s="3" customFormat="1" ht="15" x14ac:dyDescent="0.25">
      <c r="A329" s="36"/>
      <c r="B329" s="37"/>
      <c r="C329" s="37"/>
      <c r="D329" s="37"/>
      <c r="E329" s="38" t="s">
        <v>2057</v>
      </c>
      <c r="F329" s="38"/>
      <c r="G329" s="39"/>
      <c r="H329" s="40"/>
      <c r="I329" s="11"/>
      <c r="J329" s="11"/>
      <c r="K329" s="11"/>
      <c r="L329" s="41">
        <v>9883.7099999999991</v>
      </c>
      <c r="M329" s="42"/>
      <c r="N329" s="42"/>
      <c r="O329" s="43"/>
      <c r="BG329" s="27"/>
      <c r="BH329" s="28"/>
      <c r="BI329" s="35"/>
      <c r="BJ329" s="19"/>
    </row>
    <row r="330" spans="1:62" s="3" customFormat="1" ht="15" x14ac:dyDescent="0.25">
      <c r="A330" s="36"/>
      <c r="B330" s="37"/>
      <c r="C330" s="37"/>
      <c r="D330" s="37"/>
      <c r="E330" s="38" t="s">
        <v>46</v>
      </c>
      <c r="F330" s="38"/>
      <c r="G330" s="39"/>
      <c r="H330" s="40"/>
      <c r="I330" s="11"/>
      <c r="J330" s="11"/>
      <c r="K330" s="11"/>
      <c r="L330" s="41">
        <v>45531.28</v>
      </c>
      <c r="M330" s="42"/>
      <c r="N330" s="42"/>
      <c r="O330" s="43"/>
      <c r="BG330" s="27"/>
      <c r="BH330" s="28"/>
      <c r="BI330" s="35"/>
      <c r="BJ330" s="19"/>
    </row>
    <row r="331" spans="1:62" s="3" customFormat="1" ht="22.5" x14ac:dyDescent="0.25">
      <c r="A331" s="45"/>
      <c r="B331" s="46" t="s">
        <v>859</v>
      </c>
      <c r="C331" s="141" t="s">
        <v>860</v>
      </c>
      <c r="D331" s="141"/>
      <c r="E331" s="141"/>
      <c r="F331" s="47" t="s">
        <v>80</v>
      </c>
      <c r="G331" s="39" t="s">
        <v>2058</v>
      </c>
      <c r="H331" s="48">
        <v>10672.41</v>
      </c>
      <c r="I331" s="48"/>
      <c r="J331" s="48">
        <v>10672.41</v>
      </c>
      <c r="K331" s="49"/>
      <c r="L331" s="48">
        <v>24.33</v>
      </c>
      <c r="M331" s="48"/>
      <c r="N331" s="48"/>
      <c r="O331" s="50">
        <v>24.33</v>
      </c>
      <c r="BG331" s="27"/>
      <c r="BH331" s="28"/>
      <c r="BI331" s="35"/>
      <c r="BJ331" s="19" t="s">
        <v>860</v>
      </c>
    </row>
    <row r="332" spans="1:62" s="3" customFormat="1" ht="34.5" x14ac:dyDescent="0.25">
      <c r="A332" s="45"/>
      <c r="B332" s="46" t="s">
        <v>1244</v>
      </c>
      <c r="C332" s="141" t="s">
        <v>1245</v>
      </c>
      <c r="D332" s="141"/>
      <c r="E332" s="141"/>
      <c r="F332" s="47" t="s">
        <v>257</v>
      </c>
      <c r="G332" s="39" t="s">
        <v>2059</v>
      </c>
      <c r="H332" s="48">
        <v>1318.2</v>
      </c>
      <c r="I332" s="48"/>
      <c r="J332" s="48">
        <v>1318.2</v>
      </c>
      <c r="K332" s="49"/>
      <c r="L332" s="48">
        <v>60.11</v>
      </c>
      <c r="M332" s="48"/>
      <c r="N332" s="48"/>
      <c r="O332" s="50">
        <v>60.11</v>
      </c>
      <c r="BG332" s="27"/>
      <c r="BH332" s="28"/>
      <c r="BI332" s="35"/>
      <c r="BJ332" s="19" t="s">
        <v>1245</v>
      </c>
    </row>
    <row r="333" spans="1:62" s="3" customFormat="1" ht="34.5" x14ac:dyDescent="0.25">
      <c r="A333" s="45"/>
      <c r="B333" s="46" t="s">
        <v>1247</v>
      </c>
      <c r="C333" s="141" t="s">
        <v>1248</v>
      </c>
      <c r="D333" s="141"/>
      <c r="E333" s="141"/>
      <c r="F333" s="47" t="s">
        <v>257</v>
      </c>
      <c r="G333" s="39" t="s">
        <v>2053</v>
      </c>
      <c r="H333" s="48">
        <v>1683.66</v>
      </c>
      <c r="I333" s="48"/>
      <c r="J333" s="48">
        <v>1683.66</v>
      </c>
      <c r="K333" s="49"/>
      <c r="L333" s="48">
        <v>38.39</v>
      </c>
      <c r="M333" s="48"/>
      <c r="N333" s="48"/>
      <c r="O333" s="50">
        <v>38.39</v>
      </c>
      <c r="BG333" s="27"/>
      <c r="BH333" s="28"/>
      <c r="BI333" s="35"/>
      <c r="BJ333" s="19" t="s">
        <v>1248</v>
      </c>
    </row>
    <row r="334" spans="1:62" s="3" customFormat="1" ht="90" x14ac:dyDescent="0.25">
      <c r="A334" s="29" t="s">
        <v>987</v>
      </c>
      <c r="B334" s="30" t="s">
        <v>2060</v>
      </c>
      <c r="C334" s="136" t="s">
        <v>933</v>
      </c>
      <c r="D334" s="136"/>
      <c r="E334" s="136"/>
      <c r="F334" s="29" t="s">
        <v>257</v>
      </c>
      <c r="G334" s="32">
        <v>3.488</v>
      </c>
      <c r="H334" s="33">
        <v>291.57</v>
      </c>
      <c r="I334" s="33"/>
      <c r="J334" s="33">
        <v>291.57</v>
      </c>
      <c r="K334" s="31" t="s">
        <v>42</v>
      </c>
      <c r="L334" s="33">
        <v>8807.19</v>
      </c>
      <c r="M334" s="33"/>
      <c r="N334" s="34"/>
      <c r="O334" s="33">
        <v>8807.19</v>
      </c>
      <c r="BG334" s="27"/>
      <c r="BH334" s="28"/>
      <c r="BI334" s="35" t="s">
        <v>933</v>
      </c>
      <c r="BJ334" s="19"/>
    </row>
    <row r="335" spans="1:62" s="3" customFormat="1" ht="90" x14ac:dyDescent="0.25">
      <c r="A335" s="29" t="s">
        <v>992</v>
      </c>
      <c r="B335" s="30" t="s">
        <v>319</v>
      </c>
      <c r="C335" s="136" t="s">
        <v>320</v>
      </c>
      <c r="D335" s="136"/>
      <c r="E335" s="136"/>
      <c r="F335" s="29" t="s">
        <v>321</v>
      </c>
      <c r="G335" s="51">
        <v>0.2525</v>
      </c>
      <c r="H335" s="33" t="s">
        <v>322</v>
      </c>
      <c r="I335" s="33" t="s">
        <v>323</v>
      </c>
      <c r="J335" s="33">
        <v>241.92</v>
      </c>
      <c r="K335" s="31" t="s">
        <v>42</v>
      </c>
      <c r="L335" s="33">
        <v>2478.3000000000002</v>
      </c>
      <c r="M335" s="33">
        <v>1793.32</v>
      </c>
      <c r="N335" s="34" t="s">
        <v>2061</v>
      </c>
      <c r="O335" s="33">
        <v>528.99</v>
      </c>
      <c r="BG335" s="27"/>
      <c r="BH335" s="28"/>
      <c r="BI335" s="35" t="s">
        <v>320</v>
      </c>
      <c r="BJ335" s="19"/>
    </row>
    <row r="336" spans="1:62" s="3" customFormat="1" ht="15" x14ac:dyDescent="0.25">
      <c r="A336" s="36"/>
      <c r="B336" s="37"/>
      <c r="C336" s="37"/>
      <c r="D336" s="37"/>
      <c r="E336" s="38" t="s">
        <v>2062</v>
      </c>
      <c r="F336" s="38"/>
      <c r="G336" s="39"/>
      <c r="H336" s="40"/>
      <c r="I336" s="11"/>
      <c r="J336" s="11"/>
      <c r="K336" s="11"/>
      <c r="L336" s="41">
        <v>1862.97</v>
      </c>
      <c r="M336" s="42"/>
      <c r="N336" s="42"/>
      <c r="O336" s="43"/>
      <c r="BG336" s="27"/>
      <c r="BH336" s="28"/>
      <c r="BI336" s="35"/>
      <c r="BJ336" s="19"/>
    </row>
    <row r="337" spans="1:62" s="3" customFormat="1" ht="15" x14ac:dyDescent="0.25">
      <c r="A337" s="36"/>
      <c r="B337" s="37"/>
      <c r="C337" s="37"/>
      <c r="D337" s="37"/>
      <c r="E337" s="38" t="s">
        <v>2063</v>
      </c>
      <c r="F337" s="38"/>
      <c r="G337" s="39"/>
      <c r="H337" s="40"/>
      <c r="I337" s="11"/>
      <c r="J337" s="11"/>
      <c r="K337" s="11"/>
      <c r="L337" s="41">
        <v>1059.3399999999999</v>
      </c>
      <c r="M337" s="42"/>
      <c r="N337" s="42"/>
      <c r="O337" s="43"/>
      <c r="BG337" s="27"/>
      <c r="BH337" s="28"/>
      <c r="BI337" s="35"/>
      <c r="BJ337" s="19"/>
    </row>
    <row r="338" spans="1:62" s="3" customFormat="1" ht="15" x14ac:dyDescent="0.25">
      <c r="A338" s="36"/>
      <c r="B338" s="37"/>
      <c r="C338" s="37"/>
      <c r="D338" s="37"/>
      <c r="E338" s="38" t="s">
        <v>46</v>
      </c>
      <c r="F338" s="38"/>
      <c r="G338" s="39"/>
      <c r="H338" s="40"/>
      <c r="I338" s="11"/>
      <c r="J338" s="11"/>
      <c r="K338" s="11"/>
      <c r="L338" s="41">
        <v>5400.61</v>
      </c>
      <c r="M338" s="42"/>
      <c r="N338" s="42"/>
      <c r="O338" s="43"/>
      <c r="BG338" s="27"/>
      <c r="BH338" s="28"/>
      <c r="BI338" s="35"/>
      <c r="BJ338" s="19"/>
    </row>
    <row r="339" spans="1:62" s="3" customFormat="1" ht="22.5" x14ac:dyDescent="0.25">
      <c r="A339" s="45"/>
      <c r="B339" s="46" t="s">
        <v>327</v>
      </c>
      <c r="C339" s="141" t="s">
        <v>328</v>
      </c>
      <c r="D339" s="141"/>
      <c r="E339" s="141"/>
      <c r="F339" s="47" t="s">
        <v>80</v>
      </c>
      <c r="G339" s="39" t="s">
        <v>2064</v>
      </c>
      <c r="H339" s="48">
        <v>8640</v>
      </c>
      <c r="I339" s="48"/>
      <c r="J339" s="48">
        <v>8640</v>
      </c>
      <c r="K339" s="49"/>
      <c r="L339" s="48">
        <v>61.08</v>
      </c>
      <c r="M339" s="48"/>
      <c r="N339" s="48"/>
      <c r="O339" s="50">
        <v>61.08</v>
      </c>
      <c r="BG339" s="27"/>
      <c r="BH339" s="28"/>
      <c r="BI339" s="35"/>
      <c r="BJ339" s="19" t="s">
        <v>328</v>
      </c>
    </row>
    <row r="340" spans="1:62" s="3" customFormat="1" ht="90" x14ac:dyDescent="0.25">
      <c r="A340" s="29" t="s">
        <v>993</v>
      </c>
      <c r="B340" s="30" t="s">
        <v>2065</v>
      </c>
      <c r="C340" s="136" t="s">
        <v>2066</v>
      </c>
      <c r="D340" s="136"/>
      <c r="E340" s="136"/>
      <c r="F340" s="29" t="s">
        <v>50</v>
      </c>
      <c r="G340" s="52">
        <v>190</v>
      </c>
      <c r="H340" s="33">
        <v>46.91</v>
      </c>
      <c r="I340" s="33"/>
      <c r="J340" s="33">
        <v>46.91</v>
      </c>
      <c r="K340" s="31" t="s">
        <v>42</v>
      </c>
      <c r="L340" s="33">
        <v>77185.710000000006</v>
      </c>
      <c r="M340" s="33"/>
      <c r="N340" s="34"/>
      <c r="O340" s="33">
        <v>77185.710000000006</v>
      </c>
      <c r="BG340" s="27"/>
      <c r="BH340" s="28"/>
      <c r="BI340" s="35" t="s">
        <v>2066</v>
      </c>
      <c r="BJ340" s="19"/>
    </row>
    <row r="341" spans="1:62" s="3" customFormat="1" ht="90" x14ac:dyDescent="0.25">
      <c r="A341" s="29" t="s">
        <v>995</v>
      </c>
      <c r="B341" s="30" t="s">
        <v>2067</v>
      </c>
      <c r="C341" s="136" t="s">
        <v>2068</v>
      </c>
      <c r="D341" s="136"/>
      <c r="E341" s="136"/>
      <c r="F341" s="29" t="s">
        <v>273</v>
      </c>
      <c r="G341" s="53">
        <v>1.9</v>
      </c>
      <c r="H341" s="33" t="s">
        <v>2069</v>
      </c>
      <c r="I341" s="33" t="s">
        <v>2070</v>
      </c>
      <c r="J341" s="33">
        <v>2965.97</v>
      </c>
      <c r="K341" s="31" t="s">
        <v>42</v>
      </c>
      <c r="L341" s="33">
        <v>67268.479999999996</v>
      </c>
      <c r="M341" s="33">
        <v>16929.740000000002</v>
      </c>
      <c r="N341" s="34" t="s">
        <v>2071</v>
      </c>
      <c r="O341" s="33">
        <v>48802.07</v>
      </c>
      <c r="BG341" s="27"/>
      <c r="BH341" s="28"/>
      <c r="BI341" s="35" t="s">
        <v>2068</v>
      </c>
      <c r="BJ341" s="19"/>
    </row>
    <row r="342" spans="1:62" s="3" customFormat="1" ht="15" x14ac:dyDescent="0.25">
      <c r="A342" s="36"/>
      <c r="B342" s="37"/>
      <c r="C342" s="37"/>
      <c r="D342" s="37"/>
      <c r="E342" s="38" t="s">
        <v>2072</v>
      </c>
      <c r="F342" s="38"/>
      <c r="G342" s="39"/>
      <c r="H342" s="40"/>
      <c r="I342" s="11"/>
      <c r="J342" s="11"/>
      <c r="K342" s="11"/>
      <c r="L342" s="41">
        <v>19205.330000000002</v>
      </c>
      <c r="M342" s="42"/>
      <c r="N342" s="42"/>
      <c r="O342" s="43"/>
      <c r="BG342" s="27"/>
      <c r="BH342" s="28"/>
      <c r="BI342" s="35"/>
      <c r="BJ342" s="19"/>
    </row>
    <row r="343" spans="1:62" s="3" customFormat="1" ht="15" x14ac:dyDescent="0.25">
      <c r="A343" s="36"/>
      <c r="B343" s="37"/>
      <c r="C343" s="37"/>
      <c r="D343" s="37"/>
      <c r="E343" s="38" t="s">
        <v>2073</v>
      </c>
      <c r="F343" s="38"/>
      <c r="G343" s="39"/>
      <c r="H343" s="40"/>
      <c r="I343" s="11"/>
      <c r="J343" s="11"/>
      <c r="K343" s="11"/>
      <c r="L343" s="41">
        <v>13086.82</v>
      </c>
      <c r="M343" s="42"/>
      <c r="N343" s="42"/>
      <c r="O343" s="43"/>
      <c r="BG343" s="27"/>
      <c r="BH343" s="28"/>
      <c r="BI343" s="35"/>
      <c r="BJ343" s="19"/>
    </row>
    <row r="344" spans="1:62" s="3" customFormat="1" ht="15" x14ac:dyDescent="0.25">
      <c r="A344" s="36"/>
      <c r="B344" s="37"/>
      <c r="C344" s="37"/>
      <c r="D344" s="37"/>
      <c r="E344" s="38" t="s">
        <v>46</v>
      </c>
      <c r="F344" s="38"/>
      <c r="G344" s="39"/>
      <c r="H344" s="40"/>
      <c r="I344" s="11"/>
      <c r="J344" s="11"/>
      <c r="K344" s="11"/>
      <c r="L344" s="41">
        <v>99560.63</v>
      </c>
      <c r="M344" s="42"/>
      <c r="N344" s="42"/>
      <c r="O344" s="43"/>
      <c r="BG344" s="27"/>
      <c r="BH344" s="28"/>
      <c r="BI344" s="35"/>
      <c r="BJ344" s="19"/>
    </row>
    <row r="345" spans="1:62" s="3" customFormat="1" ht="23.25" x14ac:dyDescent="0.25">
      <c r="A345" s="45"/>
      <c r="B345" s="46" t="s">
        <v>2074</v>
      </c>
      <c r="C345" s="141" t="s">
        <v>2075</v>
      </c>
      <c r="D345" s="141"/>
      <c r="E345" s="141"/>
      <c r="F345" s="47" t="s">
        <v>80</v>
      </c>
      <c r="G345" s="39" t="s">
        <v>2076</v>
      </c>
      <c r="H345" s="48">
        <v>1534.79</v>
      </c>
      <c r="I345" s="48"/>
      <c r="J345" s="48">
        <v>1534.79</v>
      </c>
      <c r="K345" s="49"/>
      <c r="L345" s="48">
        <v>174.97</v>
      </c>
      <c r="M345" s="48"/>
      <c r="N345" s="48"/>
      <c r="O345" s="50">
        <v>174.97</v>
      </c>
      <c r="BG345" s="27"/>
      <c r="BH345" s="28"/>
      <c r="BI345" s="35"/>
      <c r="BJ345" s="19" t="s">
        <v>2075</v>
      </c>
    </row>
    <row r="346" spans="1:62" s="3" customFormat="1" ht="23.25" x14ac:dyDescent="0.25">
      <c r="A346" s="45"/>
      <c r="B346" s="46" t="s">
        <v>300</v>
      </c>
      <c r="C346" s="141" t="s">
        <v>301</v>
      </c>
      <c r="D346" s="141"/>
      <c r="E346" s="141"/>
      <c r="F346" s="47" t="s">
        <v>257</v>
      </c>
      <c r="G346" s="39" t="s">
        <v>2077</v>
      </c>
      <c r="H346" s="48">
        <v>69.900000000000006</v>
      </c>
      <c r="I346" s="48"/>
      <c r="J346" s="48">
        <v>69.900000000000006</v>
      </c>
      <c r="K346" s="49"/>
      <c r="L346" s="48">
        <v>66.41</v>
      </c>
      <c r="M346" s="48"/>
      <c r="N346" s="48"/>
      <c r="O346" s="50">
        <v>66.41</v>
      </c>
      <c r="BG346" s="27"/>
      <c r="BH346" s="28"/>
      <c r="BI346" s="35"/>
      <c r="BJ346" s="19" t="s">
        <v>301</v>
      </c>
    </row>
    <row r="347" spans="1:62" s="3" customFormat="1" ht="23.25" x14ac:dyDescent="0.25">
      <c r="A347" s="45"/>
      <c r="B347" s="46" t="s">
        <v>2078</v>
      </c>
      <c r="C347" s="141" t="s">
        <v>2079</v>
      </c>
      <c r="D347" s="141"/>
      <c r="E347" s="141"/>
      <c r="F347" s="47" t="s">
        <v>80</v>
      </c>
      <c r="G347" s="39" t="s">
        <v>2080</v>
      </c>
      <c r="H347" s="48">
        <v>397.61</v>
      </c>
      <c r="I347" s="48"/>
      <c r="J347" s="48">
        <v>397.61</v>
      </c>
      <c r="K347" s="49"/>
      <c r="L347" s="48">
        <v>5393.98</v>
      </c>
      <c r="M347" s="48"/>
      <c r="N347" s="48"/>
      <c r="O347" s="50">
        <v>5393.98</v>
      </c>
      <c r="BG347" s="27"/>
      <c r="BH347" s="28"/>
      <c r="BI347" s="35"/>
      <c r="BJ347" s="19" t="s">
        <v>2079</v>
      </c>
    </row>
    <row r="348" spans="1:62" s="3" customFormat="1" ht="90" x14ac:dyDescent="0.25">
      <c r="A348" s="29" t="s">
        <v>1000</v>
      </c>
      <c r="B348" s="30" t="s">
        <v>2081</v>
      </c>
      <c r="C348" s="136" t="s">
        <v>2082</v>
      </c>
      <c r="D348" s="136"/>
      <c r="E348" s="136"/>
      <c r="F348" s="29" t="s">
        <v>273</v>
      </c>
      <c r="G348" s="53">
        <v>-1.9</v>
      </c>
      <c r="H348" s="33" t="s">
        <v>2083</v>
      </c>
      <c r="I348" s="33">
        <v>10.02</v>
      </c>
      <c r="J348" s="33">
        <v>481.11</v>
      </c>
      <c r="K348" s="31" t="s">
        <v>42</v>
      </c>
      <c r="L348" s="33">
        <v>-10734.01</v>
      </c>
      <c r="M348" s="33">
        <v>-2598.02</v>
      </c>
      <c r="N348" s="34">
        <v>-219.81</v>
      </c>
      <c r="O348" s="33">
        <v>-7916.18</v>
      </c>
      <c r="BG348" s="27"/>
      <c r="BH348" s="28"/>
      <c r="BI348" s="35" t="s">
        <v>2082</v>
      </c>
      <c r="BJ348" s="19"/>
    </row>
    <row r="349" spans="1:62" s="3" customFormat="1" ht="15" x14ac:dyDescent="0.25">
      <c r="A349" s="36"/>
      <c r="B349" s="37"/>
      <c r="C349" s="37"/>
      <c r="D349" s="37"/>
      <c r="E349" s="38" t="s">
        <v>2084</v>
      </c>
      <c r="F349" s="38"/>
      <c r="G349" s="39"/>
      <c r="H349" s="40"/>
      <c r="I349" s="11"/>
      <c r="J349" s="11"/>
      <c r="K349" s="11"/>
      <c r="L349" s="41">
        <v>-2935.76</v>
      </c>
      <c r="M349" s="42"/>
      <c r="N349" s="42"/>
      <c r="O349" s="43"/>
      <c r="BG349" s="27"/>
      <c r="BH349" s="28"/>
      <c r="BI349" s="35"/>
      <c r="BJ349" s="19"/>
    </row>
    <row r="350" spans="1:62" s="3" customFormat="1" ht="15" x14ac:dyDescent="0.25">
      <c r="A350" s="36"/>
      <c r="B350" s="37"/>
      <c r="C350" s="37"/>
      <c r="D350" s="37"/>
      <c r="E350" s="38" t="s">
        <v>2085</v>
      </c>
      <c r="F350" s="38"/>
      <c r="G350" s="39"/>
      <c r="H350" s="40"/>
      <c r="I350" s="11"/>
      <c r="J350" s="11"/>
      <c r="K350" s="11"/>
      <c r="L350" s="41">
        <v>-2000.48</v>
      </c>
      <c r="M350" s="42"/>
      <c r="N350" s="42"/>
      <c r="O350" s="43"/>
      <c r="BG350" s="27"/>
      <c r="BH350" s="28"/>
      <c r="BI350" s="35"/>
      <c r="BJ350" s="19"/>
    </row>
    <row r="351" spans="1:62" s="3" customFormat="1" ht="15" x14ac:dyDescent="0.25">
      <c r="A351" s="36"/>
      <c r="B351" s="37"/>
      <c r="C351" s="37"/>
      <c r="D351" s="37"/>
      <c r="E351" s="38" t="s">
        <v>46</v>
      </c>
      <c r="F351" s="38"/>
      <c r="G351" s="39"/>
      <c r="H351" s="40"/>
      <c r="I351" s="11"/>
      <c r="J351" s="11"/>
      <c r="K351" s="11"/>
      <c r="L351" s="41">
        <v>-15670.25</v>
      </c>
      <c r="M351" s="42"/>
      <c r="N351" s="42"/>
      <c r="O351" s="43"/>
      <c r="BG351" s="27"/>
      <c r="BH351" s="28"/>
      <c r="BI351" s="35"/>
      <c r="BJ351" s="19"/>
    </row>
    <row r="352" spans="1:62" s="3" customFormat="1" ht="23.25" x14ac:dyDescent="0.25">
      <c r="A352" s="45"/>
      <c r="B352" s="46" t="s">
        <v>2078</v>
      </c>
      <c r="C352" s="141" t="s">
        <v>2079</v>
      </c>
      <c r="D352" s="141"/>
      <c r="E352" s="141"/>
      <c r="F352" s="47" t="s">
        <v>80</v>
      </c>
      <c r="G352" s="39" t="s">
        <v>2086</v>
      </c>
      <c r="H352" s="48">
        <v>397.61</v>
      </c>
      <c r="I352" s="48"/>
      <c r="J352" s="48">
        <v>397.61</v>
      </c>
      <c r="K352" s="49"/>
      <c r="L352" s="48">
        <v>-914.11</v>
      </c>
      <c r="M352" s="48"/>
      <c r="N352" s="48"/>
      <c r="O352" s="50">
        <v>-914.11</v>
      </c>
      <c r="BG352" s="27"/>
      <c r="BH352" s="28"/>
      <c r="BI352" s="35"/>
      <c r="BJ352" s="19" t="s">
        <v>2079</v>
      </c>
    </row>
    <row r="353" spans="1:64" s="3" customFormat="1" ht="90" x14ac:dyDescent="0.25">
      <c r="A353" s="29" t="s">
        <v>1004</v>
      </c>
      <c r="B353" s="30" t="s">
        <v>1293</v>
      </c>
      <c r="C353" s="136" t="s">
        <v>1294</v>
      </c>
      <c r="D353" s="136"/>
      <c r="E353" s="136"/>
      <c r="F353" s="29" t="s">
        <v>1295</v>
      </c>
      <c r="G353" s="53">
        <v>1.9</v>
      </c>
      <c r="H353" s="33" t="s">
        <v>1296</v>
      </c>
      <c r="I353" s="33" t="s">
        <v>1297</v>
      </c>
      <c r="J353" s="33">
        <v>39.04</v>
      </c>
      <c r="K353" s="31" t="s">
        <v>42</v>
      </c>
      <c r="L353" s="33">
        <v>28655.65</v>
      </c>
      <c r="M353" s="33">
        <v>9730.18</v>
      </c>
      <c r="N353" s="34" t="s">
        <v>2087</v>
      </c>
      <c r="O353" s="33">
        <v>642.20000000000005</v>
      </c>
      <c r="BG353" s="27"/>
      <c r="BH353" s="28"/>
      <c r="BI353" s="35" t="s">
        <v>1294</v>
      </c>
      <c r="BJ353" s="19"/>
    </row>
    <row r="354" spans="1:64" s="3" customFormat="1" ht="15" x14ac:dyDescent="0.25">
      <c r="A354" s="36"/>
      <c r="B354" s="37"/>
      <c r="C354" s="37"/>
      <c r="D354" s="37"/>
      <c r="E354" s="38" t="s">
        <v>2088</v>
      </c>
      <c r="F354" s="38"/>
      <c r="G354" s="39"/>
      <c r="H354" s="40"/>
      <c r="I354" s="11"/>
      <c r="J354" s="11"/>
      <c r="K354" s="11"/>
      <c r="L354" s="41">
        <v>20722.72</v>
      </c>
      <c r="M354" s="42"/>
      <c r="N354" s="42"/>
      <c r="O354" s="43"/>
      <c r="BG354" s="27"/>
      <c r="BH354" s="28"/>
      <c r="BI354" s="35"/>
      <c r="BJ354" s="19"/>
    </row>
    <row r="355" spans="1:64" s="3" customFormat="1" ht="15" x14ac:dyDescent="0.25">
      <c r="A355" s="36"/>
      <c r="B355" s="37"/>
      <c r="C355" s="37"/>
      <c r="D355" s="37"/>
      <c r="E355" s="38" t="s">
        <v>2089</v>
      </c>
      <c r="F355" s="38"/>
      <c r="G355" s="39"/>
      <c r="H355" s="40"/>
      <c r="I355" s="11"/>
      <c r="J355" s="11"/>
      <c r="K355" s="11"/>
      <c r="L355" s="41">
        <v>18890.099999999999</v>
      </c>
      <c r="M355" s="42"/>
      <c r="N355" s="42"/>
      <c r="O355" s="43"/>
      <c r="BG355" s="27"/>
      <c r="BH355" s="28"/>
      <c r="BI355" s="35"/>
      <c r="BJ355" s="19"/>
    </row>
    <row r="356" spans="1:64" s="3" customFormat="1" ht="15" x14ac:dyDescent="0.25">
      <c r="A356" s="36"/>
      <c r="B356" s="37"/>
      <c r="C356" s="37"/>
      <c r="D356" s="37"/>
      <c r="E356" s="38" t="s">
        <v>46</v>
      </c>
      <c r="F356" s="38"/>
      <c r="G356" s="39"/>
      <c r="H356" s="40"/>
      <c r="I356" s="11"/>
      <c r="J356" s="11"/>
      <c r="K356" s="11"/>
      <c r="L356" s="41">
        <v>68268.47</v>
      </c>
      <c r="M356" s="42"/>
      <c r="N356" s="42"/>
      <c r="O356" s="43"/>
      <c r="BG356" s="27"/>
      <c r="BH356" s="28"/>
      <c r="BI356" s="35"/>
      <c r="BJ356" s="19"/>
    </row>
    <row r="357" spans="1:64" s="3" customFormat="1" ht="23.25" x14ac:dyDescent="0.25">
      <c r="A357" s="45"/>
      <c r="B357" s="46" t="s">
        <v>1301</v>
      </c>
      <c r="C357" s="141" t="s">
        <v>1302</v>
      </c>
      <c r="D357" s="141"/>
      <c r="E357" s="141"/>
      <c r="F357" s="47" t="s">
        <v>80</v>
      </c>
      <c r="G357" s="39" t="s">
        <v>2090</v>
      </c>
      <c r="H357" s="48">
        <v>66755.789999999994</v>
      </c>
      <c r="I357" s="48"/>
      <c r="J357" s="48">
        <v>66755.789999999994</v>
      </c>
      <c r="K357" s="49"/>
      <c r="L357" s="48">
        <v>10.15</v>
      </c>
      <c r="M357" s="48"/>
      <c r="N357" s="48"/>
      <c r="O357" s="50">
        <v>10.15</v>
      </c>
      <c r="BG357" s="27"/>
      <c r="BH357" s="28"/>
      <c r="BI357" s="35"/>
      <c r="BJ357" s="19" t="s">
        <v>1302</v>
      </c>
    </row>
    <row r="358" spans="1:64" s="3" customFormat="1" ht="23.25" x14ac:dyDescent="0.25">
      <c r="A358" s="45"/>
      <c r="B358" s="46" t="s">
        <v>1304</v>
      </c>
      <c r="C358" s="141" t="s">
        <v>1305</v>
      </c>
      <c r="D358" s="141"/>
      <c r="E358" s="141"/>
      <c r="F358" s="47" t="s">
        <v>50</v>
      </c>
      <c r="G358" s="39" t="s">
        <v>2091</v>
      </c>
      <c r="H358" s="48">
        <v>4.9400000000000004</v>
      </c>
      <c r="I358" s="48"/>
      <c r="J358" s="48">
        <v>4.9400000000000004</v>
      </c>
      <c r="K358" s="49"/>
      <c r="L358" s="48">
        <v>64.010000000000005</v>
      </c>
      <c r="M358" s="48"/>
      <c r="N358" s="48"/>
      <c r="O358" s="50">
        <v>64.010000000000005</v>
      </c>
      <c r="BG358" s="27"/>
      <c r="BH358" s="28"/>
      <c r="BI358" s="35"/>
      <c r="BJ358" s="19" t="s">
        <v>1305</v>
      </c>
    </row>
    <row r="359" spans="1:64" s="3" customFormat="1" ht="22.5" x14ac:dyDescent="0.25">
      <c r="A359" s="142" t="s">
        <v>467</v>
      </c>
      <c r="B359" s="143"/>
      <c r="C359" s="143"/>
      <c r="D359" s="143"/>
      <c r="E359" s="143"/>
      <c r="F359" s="143"/>
      <c r="G359" s="143"/>
      <c r="H359" s="143"/>
      <c r="I359" s="143"/>
      <c r="J359" s="143"/>
      <c r="K359" s="144"/>
      <c r="L359" s="33">
        <v>16428127.02</v>
      </c>
      <c r="M359" s="33">
        <v>4449552.87</v>
      </c>
      <c r="N359" s="33" t="s">
        <v>2092</v>
      </c>
      <c r="O359" s="33">
        <v>11463418.130000001</v>
      </c>
      <c r="BK359" s="35" t="s">
        <v>467</v>
      </c>
    </row>
    <row r="360" spans="1:64" s="3" customFormat="1" ht="15" x14ac:dyDescent="0.25">
      <c r="A360" s="142" t="s">
        <v>469</v>
      </c>
      <c r="B360" s="143"/>
      <c r="C360" s="143"/>
      <c r="D360" s="143"/>
      <c r="E360" s="143"/>
      <c r="F360" s="143"/>
      <c r="G360" s="143"/>
      <c r="H360" s="143"/>
      <c r="I360" s="143"/>
      <c r="J360" s="143"/>
      <c r="K360" s="144"/>
      <c r="L360" s="33">
        <v>5348662.7</v>
      </c>
      <c r="M360" s="33"/>
      <c r="N360" s="33"/>
      <c r="O360" s="33"/>
      <c r="BK360" s="35" t="s">
        <v>469</v>
      </c>
    </row>
    <row r="361" spans="1:64" s="3" customFormat="1" ht="15" x14ac:dyDescent="0.25">
      <c r="A361" s="145" t="s">
        <v>470</v>
      </c>
      <c r="B361" s="146"/>
      <c r="C361" s="146"/>
      <c r="D361" s="146"/>
      <c r="E361" s="146"/>
      <c r="F361" s="146"/>
      <c r="G361" s="146"/>
      <c r="H361" s="146"/>
      <c r="I361" s="146"/>
      <c r="J361" s="146"/>
      <c r="K361" s="147"/>
      <c r="L361" s="55"/>
      <c r="M361" s="55"/>
      <c r="N361" s="55"/>
      <c r="O361" s="55"/>
      <c r="BK361" s="35"/>
      <c r="BL361" s="2" t="s">
        <v>470</v>
      </c>
    </row>
    <row r="362" spans="1:64" s="3" customFormat="1" ht="15" x14ac:dyDescent="0.25">
      <c r="A362" s="145" t="s">
        <v>2093</v>
      </c>
      <c r="B362" s="146"/>
      <c r="C362" s="146"/>
      <c r="D362" s="146"/>
      <c r="E362" s="146"/>
      <c r="F362" s="146"/>
      <c r="G362" s="146"/>
      <c r="H362" s="146"/>
      <c r="I362" s="146"/>
      <c r="J362" s="146"/>
      <c r="K362" s="147"/>
      <c r="L362" s="55">
        <v>166932.79</v>
      </c>
      <c r="M362" s="55"/>
      <c r="N362" s="55"/>
      <c r="O362" s="55"/>
      <c r="BK362" s="35"/>
      <c r="BL362" s="2" t="s">
        <v>2093</v>
      </c>
    </row>
    <row r="363" spans="1:64" s="3" customFormat="1" ht="15" x14ac:dyDescent="0.25">
      <c r="A363" s="145" t="s">
        <v>2094</v>
      </c>
      <c r="B363" s="146"/>
      <c r="C363" s="146"/>
      <c r="D363" s="146"/>
      <c r="E363" s="146"/>
      <c r="F363" s="146"/>
      <c r="G363" s="146"/>
      <c r="H363" s="146"/>
      <c r="I363" s="146"/>
      <c r="J363" s="146"/>
      <c r="K363" s="147"/>
      <c r="L363" s="55">
        <v>20444.310000000001</v>
      </c>
      <c r="M363" s="55"/>
      <c r="N363" s="55"/>
      <c r="O363" s="55"/>
      <c r="BK363" s="35"/>
      <c r="BL363" s="2" t="s">
        <v>2094</v>
      </c>
    </row>
    <row r="364" spans="1:64" s="3" customFormat="1" ht="15" x14ac:dyDescent="0.25">
      <c r="A364" s="145" t="s">
        <v>2095</v>
      </c>
      <c r="B364" s="146"/>
      <c r="C364" s="146"/>
      <c r="D364" s="146"/>
      <c r="E364" s="146"/>
      <c r="F364" s="146"/>
      <c r="G364" s="146"/>
      <c r="H364" s="146"/>
      <c r="I364" s="146"/>
      <c r="J364" s="146"/>
      <c r="K364" s="147"/>
      <c r="L364" s="55">
        <v>275508.3</v>
      </c>
      <c r="M364" s="55"/>
      <c r="N364" s="55"/>
      <c r="O364" s="55"/>
      <c r="BK364" s="35"/>
      <c r="BL364" s="2" t="s">
        <v>2095</v>
      </c>
    </row>
    <row r="365" spans="1:64" s="3" customFormat="1" ht="15" x14ac:dyDescent="0.25">
      <c r="A365" s="145" t="s">
        <v>2096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7"/>
      <c r="L365" s="55">
        <v>85173.03</v>
      </c>
      <c r="M365" s="55"/>
      <c r="N365" s="55"/>
      <c r="O365" s="55"/>
      <c r="BK365" s="35"/>
      <c r="BL365" s="2" t="s">
        <v>2096</v>
      </c>
    </row>
    <row r="366" spans="1:64" s="3" customFormat="1" ht="15" x14ac:dyDescent="0.25">
      <c r="A366" s="145" t="s">
        <v>2097</v>
      </c>
      <c r="B366" s="146"/>
      <c r="C366" s="146"/>
      <c r="D366" s="146"/>
      <c r="E366" s="146"/>
      <c r="F366" s="146"/>
      <c r="G366" s="146"/>
      <c r="H366" s="146"/>
      <c r="I366" s="146"/>
      <c r="J366" s="146"/>
      <c r="K366" s="147"/>
      <c r="L366" s="55">
        <v>115461.57</v>
      </c>
      <c r="M366" s="55"/>
      <c r="N366" s="55"/>
      <c r="O366" s="55"/>
      <c r="BK366" s="35"/>
      <c r="BL366" s="2" t="s">
        <v>2097</v>
      </c>
    </row>
    <row r="367" spans="1:64" s="3" customFormat="1" ht="15" x14ac:dyDescent="0.25">
      <c r="A367" s="145" t="s">
        <v>2098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7"/>
      <c r="L367" s="55">
        <v>40193.919999999998</v>
      </c>
      <c r="M367" s="55"/>
      <c r="N367" s="55"/>
      <c r="O367" s="55"/>
      <c r="BK367" s="35"/>
      <c r="BL367" s="2" t="s">
        <v>2098</v>
      </c>
    </row>
    <row r="368" spans="1:64" s="3" customFormat="1" ht="15" x14ac:dyDescent="0.25">
      <c r="A368" s="145" t="s">
        <v>2099</v>
      </c>
      <c r="B368" s="146"/>
      <c r="C368" s="146"/>
      <c r="D368" s="146"/>
      <c r="E368" s="146"/>
      <c r="F368" s="146"/>
      <c r="G368" s="146"/>
      <c r="H368" s="146"/>
      <c r="I368" s="146"/>
      <c r="J368" s="146"/>
      <c r="K368" s="147"/>
      <c r="L368" s="55">
        <v>4583365.96</v>
      </c>
      <c r="M368" s="55"/>
      <c r="N368" s="55"/>
      <c r="O368" s="55"/>
      <c r="BK368" s="35"/>
      <c r="BL368" s="2" t="s">
        <v>2099</v>
      </c>
    </row>
    <row r="369" spans="1:64" s="3" customFormat="1" ht="15" x14ac:dyDescent="0.25">
      <c r="A369" s="145" t="s">
        <v>2100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7"/>
      <c r="L369" s="55">
        <v>16269.57</v>
      </c>
      <c r="M369" s="55"/>
      <c r="N369" s="55"/>
      <c r="O369" s="55"/>
      <c r="BK369" s="35"/>
      <c r="BL369" s="2" t="s">
        <v>2100</v>
      </c>
    </row>
    <row r="370" spans="1:64" s="3" customFormat="1" ht="15" x14ac:dyDescent="0.25">
      <c r="A370" s="145" t="s">
        <v>2101</v>
      </c>
      <c r="B370" s="146"/>
      <c r="C370" s="146"/>
      <c r="D370" s="146"/>
      <c r="E370" s="146"/>
      <c r="F370" s="146"/>
      <c r="G370" s="146"/>
      <c r="H370" s="146"/>
      <c r="I370" s="146"/>
      <c r="J370" s="146"/>
      <c r="K370" s="147"/>
      <c r="L370" s="55">
        <v>45313.25</v>
      </c>
      <c r="M370" s="55"/>
      <c r="N370" s="55"/>
      <c r="O370" s="55"/>
      <c r="BK370" s="35"/>
      <c r="BL370" s="2" t="s">
        <v>2101</v>
      </c>
    </row>
    <row r="371" spans="1:64" s="3" customFormat="1" ht="15" x14ac:dyDescent="0.25">
      <c r="A371" s="142" t="s">
        <v>477</v>
      </c>
      <c r="B371" s="143"/>
      <c r="C371" s="143"/>
      <c r="D371" s="143"/>
      <c r="E371" s="143"/>
      <c r="F371" s="143"/>
      <c r="G371" s="143"/>
      <c r="H371" s="143"/>
      <c r="I371" s="143"/>
      <c r="J371" s="143"/>
      <c r="K371" s="144"/>
      <c r="L371" s="33">
        <v>3098511.64</v>
      </c>
      <c r="M371" s="33"/>
      <c r="N371" s="33"/>
      <c r="O371" s="33"/>
      <c r="BK371" s="35" t="s">
        <v>477</v>
      </c>
    </row>
    <row r="372" spans="1:64" s="3" customFormat="1" ht="15" x14ac:dyDescent="0.25">
      <c r="A372" s="145" t="s">
        <v>470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7"/>
      <c r="L372" s="55"/>
      <c r="M372" s="55"/>
      <c r="N372" s="55"/>
      <c r="O372" s="55"/>
      <c r="BK372" s="35"/>
      <c r="BL372" s="2" t="s">
        <v>470</v>
      </c>
    </row>
    <row r="373" spans="1:64" s="3" customFormat="1" ht="15" x14ac:dyDescent="0.25">
      <c r="A373" s="145" t="s">
        <v>2102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7"/>
      <c r="L373" s="55">
        <v>134999.07</v>
      </c>
      <c r="M373" s="55"/>
      <c r="N373" s="55"/>
      <c r="O373" s="55"/>
      <c r="BK373" s="35"/>
      <c r="BL373" s="2" t="s">
        <v>2102</v>
      </c>
    </row>
    <row r="374" spans="1:64" s="3" customFormat="1" ht="15" x14ac:dyDescent="0.25">
      <c r="A374" s="145" t="s">
        <v>2103</v>
      </c>
      <c r="B374" s="146"/>
      <c r="C374" s="146"/>
      <c r="D374" s="146"/>
      <c r="E374" s="146"/>
      <c r="F374" s="146"/>
      <c r="G374" s="146"/>
      <c r="H374" s="146"/>
      <c r="I374" s="146"/>
      <c r="J374" s="146"/>
      <c r="K374" s="147"/>
      <c r="L374" s="55">
        <v>70392.009999999995</v>
      </c>
      <c r="M374" s="55"/>
      <c r="N374" s="55"/>
      <c r="O374" s="55"/>
      <c r="BK374" s="35"/>
      <c r="BL374" s="2" t="s">
        <v>2103</v>
      </c>
    </row>
    <row r="375" spans="1:64" s="3" customFormat="1" ht="15" x14ac:dyDescent="0.25">
      <c r="A375" s="145" t="s">
        <v>2104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>
        <v>21018.84</v>
      </c>
      <c r="M375" s="55"/>
      <c r="N375" s="55"/>
      <c r="O375" s="55"/>
      <c r="BK375" s="35"/>
      <c r="BL375" s="2" t="s">
        <v>2104</v>
      </c>
    </row>
    <row r="376" spans="1:64" s="3" customFormat="1" ht="15" x14ac:dyDescent="0.25">
      <c r="A376" s="145" t="s">
        <v>2105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>
        <v>48431.72</v>
      </c>
      <c r="M376" s="55"/>
      <c r="N376" s="55"/>
      <c r="O376" s="55"/>
      <c r="BK376" s="35"/>
      <c r="BL376" s="2" t="s">
        <v>2105</v>
      </c>
    </row>
    <row r="377" spans="1:64" s="3" customFormat="1" ht="15" x14ac:dyDescent="0.25">
      <c r="A377" s="145" t="s">
        <v>2106</v>
      </c>
      <c r="B377" s="146"/>
      <c r="C377" s="146"/>
      <c r="D377" s="146"/>
      <c r="E377" s="146"/>
      <c r="F377" s="146"/>
      <c r="G377" s="146"/>
      <c r="H377" s="146"/>
      <c r="I377" s="146"/>
      <c r="J377" s="146"/>
      <c r="K377" s="147"/>
      <c r="L377" s="55">
        <v>111288.52</v>
      </c>
      <c r="M377" s="55"/>
      <c r="N377" s="55"/>
      <c r="O377" s="55"/>
      <c r="BK377" s="35"/>
      <c r="BL377" s="2" t="s">
        <v>2106</v>
      </c>
    </row>
    <row r="378" spans="1:64" s="3" customFormat="1" ht="15" x14ac:dyDescent="0.25">
      <c r="A378" s="145" t="s">
        <v>2107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7"/>
      <c r="L378" s="55">
        <v>2659989.1800000002</v>
      </c>
      <c r="M378" s="55"/>
      <c r="N378" s="55"/>
      <c r="O378" s="55"/>
      <c r="BK378" s="35"/>
      <c r="BL378" s="2" t="s">
        <v>2107</v>
      </c>
    </row>
    <row r="379" spans="1:64" s="3" customFormat="1" ht="15" x14ac:dyDescent="0.25">
      <c r="A379" s="145" t="s">
        <v>2108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11086.34</v>
      </c>
      <c r="M379" s="55"/>
      <c r="N379" s="55"/>
      <c r="O379" s="55"/>
      <c r="BK379" s="35"/>
      <c r="BL379" s="2" t="s">
        <v>2108</v>
      </c>
    </row>
    <row r="380" spans="1:64" s="3" customFormat="1" ht="15" x14ac:dyDescent="0.25">
      <c r="A380" s="145" t="s">
        <v>2109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>
        <v>41305.96</v>
      </c>
      <c r="M380" s="55"/>
      <c r="N380" s="55"/>
      <c r="O380" s="55"/>
      <c r="BK380" s="35"/>
      <c r="BL380" s="2" t="s">
        <v>2109</v>
      </c>
    </row>
    <row r="381" spans="1:64" s="3" customFormat="1" ht="15" x14ac:dyDescent="0.25">
      <c r="A381" s="142" t="s">
        <v>484</v>
      </c>
      <c r="B381" s="143"/>
      <c r="C381" s="143"/>
      <c r="D381" s="143"/>
      <c r="E381" s="143"/>
      <c r="F381" s="143"/>
      <c r="G381" s="143"/>
      <c r="H381" s="143"/>
      <c r="I381" s="143"/>
      <c r="J381" s="143"/>
      <c r="K381" s="144"/>
      <c r="L381" s="33"/>
      <c r="M381" s="33"/>
      <c r="N381" s="33"/>
      <c r="O381" s="33"/>
      <c r="BK381" s="35" t="s">
        <v>484</v>
      </c>
    </row>
    <row r="382" spans="1:64" s="3" customFormat="1" ht="15" x14ac:dyDescent="0.25">
      <c r="A382" s="145" t="s">
        <v>1346</v>
      </c>
      <c r="B382" s="146"/>
      <c r="C382" s="146"/>
      <c r="D382" s="146"/>
      <c r="E382" s="146"/>
      <c r="F382" s="146"/>
      <c r="G382" s="146"/>
      <c r="H382" s="146"/>
      <c r="I382" s="146"/>
      <c r="J382" s="146"/>
      <c r="K382" s="147"/>
      <c r="L382" s="55"/>
      <c r="M382" s="55"/>
      <c r="N382" s="55"/>
      <c r="O382" s="55"/>
      <c r="BK382" s="35"/>
      <c r="BL382" s="2" t="s">
        <v>1346</v>
      </c>
    </row>
    <row r="383" spans="1:64" s="3" customFormat="1" ht="15" x14ac:dyDescent="0.25">
      <c r="A383" s="145" t="s">
        <v>1353</v>
      </c>
      <c r="B383" s="146"/>
      <c r="C383" s="146"/>
      <c r="D383" s="146"/>
      <c r="E383" s="146"/>
      <c r="F383" s="146"/>
      <c r="G383" s="146"/>
      <c r="H383" s="146"/>
      <c r="I383" s="146"/>
      <c r="J383" s="146"/>
      <c r="K383" s="147"/>
      <c r="L383" s="55"/>
      <c r="M383" s="55"/>
      <c r="N383" s="55"/>
      <c r="O383" s="55"/>
      <c r="BK383" s="35"/>
      <c r="BL383" s="2" t="s">
        <v>1353</v>
      </c>
    </row>
    <row r="384" spans="1:64" s="3" customFormat="1" ht="22.5" x14ac:dyDescent="0.25">
      <c r="A384" s="145" t="s">
        <v>2110</v>
      </c>
      <c r="B384" s="146"/>
      <c r="C384" s="146"/>
      <c r="D384" s="146"/>
      <c r="E384" s="146"/>
      <c r="F384" s="146"/>
      <c r="G384" s="146"/>
      <c r="H384" s="146"/>
      <c r="I384" s="146"/>
      <c r="J384" s="146"/>
      <c r="K384" s="147"/>
      <c r="L384" s="55">
        <v>63724.2</v>
      </c>
      <c r="M384" s="55">
        <v>36313.56</v>
      </c>
      <c r="N384" s="55" t="s">
        <v>2111</v>
      </c>
      <c r="O384" s="55">
        <v>25525.26</v>
      </c>
      <c r="BK384" s="35"/>
      <c r="BL384" s="2" t="s">
        <v>2110</v>
      </c>
    </row>
    <row r="385" spans="1:64" s="3" customFormat="1" ht="15" x14ac:dyDescent="0.25">
      <c r="A385" s="145" t="s">
        <v>2112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7"/>
      <c r="L385" s="55">
        <v>40193.919999999998</v>
      </c>
      <c r="M385" s="55"/>
      <c r="N385" s="55"/>
      <c r="O385" s="55"/>
      <c r="BK385" s="35"/>
      <c r="BL385" s="2" t="s">
        <v>2112</v>
      </c>
    </row>
    <row r="386" spans="1:64" s="3" customFormat="1" ht="15" x14ac:dyDescent="0.25">
      <c r="A386" s="145" t="s">
        <v>2113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7"/>
      <c r="L386" s="55">
        <v>21018.84</v>
      </c>
      <c r="M386" s="55"/>
      <c r="N386" s="55"/>
      <c r="O386" s="55"/>
      <c r="BK386" s="35"/>
      <c r="BL386" s="2" t="s">
        <v>2113</v>
      </c>
    </row>
    <row r="387" spans="1:64" s="3" customFormat="1" ht="15" x14ac:dyDescent="0.25">
      <c r="A387" s="145" t="s">
        <v>1352</v>
      </c>
      <c r="B387" s="146"/>
      <c r="C387" s="146"/>
      <c r="D387" s="146"/>
      <c r="E387" s="146"/>
      <c r="F387" s="146"/>
      <c r="G387" s="146"/>
      <c r="H387" s="146"/>
      <c r="I387" s="146"/>
      <c r="J387" s="146"/>
      <c r="K387" s="147"/>
      <c r="L387" s="55">
        <v>124936.96000000001</v>
      </c>
      <c r="M387" s="55"/>
      <c r="N387" s="55"/>
      <c r="O387" s="55"/>
      <c r="BK387" s="35"/>
      <c r="BL387" s="2" t="s">
        <v>1352</v>
      </c>
    </row>
    <row r="388" spans="1:64" s="3" customFormat="1" ht="15" x14ac:dyDescent="0.25">
      <c r="A388" s="145" t="s">
        <v>1363</v>
      </c>
      <c r="B388" s="146"/>
      <c r="C388" s="146"/>
      <c r="D388" s="146"/>
      <c r="E388" s="146"/>
      <c r="F388" s="146"/>
      <c r="G388" s="146"/>
      <c r="H388" s="146"/>
      <c r="I388" s="146"/>
      <c r="J388" s="146"/>
      <c r="K388" s="147"/>
      <c r="L388" s="55"/>
      <c r="M388" s="55"/>
      <c r="N388" s="55"/>
      <c r="O388" s="55"/>
      <c r="BK388" s="35"/>
      <c r="BL388" s="2" t="s">
        <v>1363</v>
      </c>
    </row>
    <row r="389" spans="1:64" s="3" customFormat="1" ht="22.5" x14ac:dyDescent="0.25">
      <c r="A389" s="145" t="s">
        <v>2114</v>
      </c>
      <c r="B389" s="146"/>
      <c r="C389" s="146"/>
      <c r="D389" s="146"/>
      <c r="E389" s="146"/>
      <c r="F389" s="146"/>
      <c r="G389" s="146"/>
      <c r="H389" s="146"/>
      <c r="I389" s="146"/>
      <c r="J389" s="146"/>
      <c r="K389" s="147"/>
      <c r="L389" s="55">
        <v>3136272.57</v>
      </c>
      <c r="M389" s="55">
        <v>164558.85</v>
      </c>
      <c r="N389" s="55" t="s">
        <v>2115</v>
      </c>
      <c r="O389" s="55">
        <v>2885958.2</v>
      </c>
      <c r="BK389" s="35"/>
      <c r="BL389" s="2" t="s">
        <v>2114</v>
      </c>
    </row>
    <row r="390" spans="1:64" s="3" customFormat="1" ht="15" x14ac:dyDescent="0.25">
      <c r="A390" s="145" t="s">
        <v>2116</v>
      </c>
      <c r="B390" s="146"/>
      <c r="C390" s="146"/>
      <c r="D390" s="146"/>
      <c r="E390" s="146"/>
      <c r="F390" s="146"/>
      <c r="G390" s="146"/>
      <c r="H390" s="146"/>
      <c r="I390" s="146"/>
      <c r="J390" s="146"/>
      <c r="K390" s="147"/>
      <c r="L390" s="55">
        <v>166932.79</v>
      </c>
      <c r="M390" s="55"/>
      <c r="N390" s="55"/>
      <c r="O390" s="55"/>
      <c r="BK390" s="35"/>
      <c r="BL390" s="2" t="s">
        <v>2116</v>
      </c>
    </row>
    <row r="391" spans="1:64" s="3" customFormat="1" ht="15" x14ac:dyDescent="0.25">
      <c r="A391" s="145" t="s">
        <v>2117</v>
      </c>
      <c r="B391" s="146"/>
      <c r="C391" s="146"/>
      <c r="D391" s="146"/>
      <c r="E391" s="146"/>
      <c r="F391" s="146"/>
      <c r="G391" s="146"/>
      <c r="H391" s="146"/>
      <c r="I391" s="146"/>
      <c r="J391" s="146"/>
      <c r="K391" s="147"/>
      <c r="L391" s="55">
        <v>111288.52</v>
      </c>
      <c r="M391" s="55"/>
      <c r="N391" s="55"/>
      <c r="O391" s="55"/>
      <c r="BK391" s="35"/>
      <c r="BL391" s="2" t="s">
        <v>2117</v>
      </c>
    </row>
    <row r="392" spans="1:64" s="3" customFormat="1" ht="15" x14ac:dyDescent="0.25">
      <c r="A392" s="145" t="s">
        <v>1352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7"/>
      <c r="L392" s="55">
        <v>3414493.88</v>
      </c>
      <c r="M392" s="55"/>
      <c r="N392" s="55"/>
      <c r="O392" s="55"/>
      <c r="BK392" s="35"/>
      <c r="BL392" s="2" t="s">
        <v>1352</v>
      </c>
    </row>
    <row r="393" spans="1:64" s="3" customFormat="1" ht="15" x14ac:dyDescent="0.25">
      <c r="A393" s="145" t="s">
        <v>2118</v>
      </c>
      <c r="B393" s="146"/>
      <c r="C393" s="146"/>
      <c r="D393" s="146"/>
      <c r="E393" s="146"/>
      <c r="F393" s="146"/>
      <c r="G393" s="146"/>
      <c r="H393" s="146"/>
      <c r="I393" s="146"/>
      <c r="J393" s="146"/>
      <c r="K393" s="147"/>
      <c r="L393" s="55"/>
      <c r="M393" s="55"/>
      <c r="N393" s="55"/>
      <c r="O393" s="55"/>
      <c r="BK393" s="35"/>
      <c r="BL393" s="2" t="s">
        <v>2118</v>
      </c>
    </row>
    <row r="394" spans="1:64" s="3" customFormat="1" ht="15" x14ac:dyDescent="0.25">
      <c r="A394" s="145" t="s">
        <v>2119</v>
      </c>
      <c r="B394" s="146"/>
      <c r="C394" s="146"/>
      <c r="D394" s="146"/>
      <c r="E394" s="146"/>
      <c r="F394" s="146"/>
      <c r="G394" s="146"/>
      <c r="H394" s="146"/>
      <c r="I394" s="146"/>
      <c r="J394" s="146"/>
      <c r="K394" s="147"/>
      <c r="L394" s="55">
        <v>2793451.01</v>
      </c>
      <c r="M394" s="55"/>
      <c r="N394" s="55"/>
      <c r="O394" s="55">
        <v>2793451.01</v>
      </c>
      <c r="BK394" s="35"/>
      <c r="BL394" s="2" t="s">
        <v>2119</v>
      </c>
    </row>
    <row r="395" spans="1:64" s="3" customFormat="1" ht="15" x14ac:dyDescent="0.25">
      <c r="A395" s="145" t="s">
        <v>1347</v>
      </c>
      <c r="B395" s="146"/>
      <c r="C395" s="146"/>
      <c r="D395" s="146"/>
      <c r="E395" s="146"/>
      <c r="F395" s="146"/>
      <c r="G395" s="146"/>
      <c r="H395" s="146"/>
      <c r="I395" s="146"/>
      <c r="J395" s="146"/>
      <c r="K395" s="147"/>
      <c r="L395" s="55"/>
      <c r="M395" s="55"/>
      <c r="N395" s="55"/>
      <c r="O395" s="55"/>
      <c r="BK395" s="35"/>
      <c r="BL395" s="2" t="s">
        <v>1347</v>
      </c>
    </row>
    <row r="396" spans="1:64" s="3" customFormat="1" ht="22.5" x14ac:dyDescent="0.25">
      <c r="A396" s="145" t="s">
        <v>2120</v>
      </c>
      <c r="B396" s="146"/>
      <c r="C396" s="146"/>
      <c r="D396" s="146"/>
      <c r="E396" s="146"/>
      <c r="F396" s="146"/>
      <c r="G396" s="146"/>
      <c r="H396" s="146"/>
      <c r="I396" s="146"/>
      <c r="J396" s="146"/>
      <c r="K396" s="147"/>
      <c r="L396" s="55">
        <v>194810.33</v>
      </c>
      <c r="M396" s="55">
        <v>106322.32</v>
      </c>
      <c r="N396" s="55" t="s">
        <v>2121</v>
      </c>
      <c r="O396" s="55">
        <v>84735.25</v>
      </c>
      <c r="BK396" s="35"/>
      <c r="BL396" s="2" t="s">
        <v>2120</v>
      </c>
    </row>
    <row r="397" spans="1:64" s="3" customFormat="1" ht="15" x14ac:dyDescent="0.25">
      <c r="A397" s="145" t="s">
        <v>2122</v>
      </c>
      <c r="B397" s="146"/>
      <c r="C397" s="146"/>
      <c r="D397" s="146"/>
      <c r="E397" s="146"/>
      <c r="F397" s="146"/>
      <c r="G397" s="146"/>
      <c r="H397" s="146"/>
      <c r="I397" s="146"/>
      <c r="J397" s="146"/>
      <c r="K397" s="147"/>
      <c r="L397" s="55">
        <v>115461.57</v>
      </c>
      <c r="M397" s="55"/>
      <c r="N397" s="55"/>
      <c r="O397" s="55"/>
      <c r="BK397" s="35"/>
      <c r="BL397" s="2" t="s">
        <v>2122</v>
      </c>
    </row>
    <row r="398" spans="1:64" s="3" customFormat="1" ht="15" x14ac:dyDescent="0.25">
      <c r="A398" s="145" t="s">
        <v>2123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7"/>
      <c r="L398" s="55">
        <v>58799.87</v>
      </c>
      <c r="M398" s="55"/>
      <c r="N398" s="55"/>
      <c r="O398" s="55"/>
      <c r="BK398" s="35"/>
      <c r="BL398" s="2" t="s">
        <v>2123</v>
      </c>
    </row>
    <row r="399" spans="1:64" s="3" customFormat="1" ht="15" x14ac:dyDescent="0.25">
      <c r="A399" s="145" t="s">
        <v>1352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7"/>
      <c r="L399" s="55">
        <v>369071.77</v>
      </c>
      <c r="M399" s="55"/>
      <c r="N399" s="55"/>
      <c r="O399" s="55"/>
      <c r="BK399" s="35"/>
      <c r="BL399" s="2" t="s">
        <v>1352</v>
      </c>
    </row>
    <row r="400" spans="1:64" s="3" customFormat="1" ht="15" x14ac:dyDescent="0.25">
      <c r="A400" s="145" t="s">
        <v>1368</v>
      </c>
      <c r="B400" s="146"/>
      <c r="C400" s="146"/>
      <c r="D400" s="146"/>
      <c r="E400" s="146"/>
      <c r="F400" s="146"/>
      <c r="G400" s="146"/>
      <c r="H400" s="146"/>
      <c r="I400" s="146"/>
      <c r="J400" s="146"/>
      <c r="K400" s="147"/>
      <c r="L400" s="55"/>
      <c r="M400" s="55"/>
      <c r="N400" s="55"/>
      <c r="O400" s="55"/>
      <c r="BK400" s="35"/>
      <c r="BL400" s="2" t="s">
        <v>1368</v>
      </c>
    </row>
    <row r="401" spans="1:64" s="3" customFormat="1" ht="22.5" x14ac:dyDescent="0.25">
      <c r="A401" s="145" t="s">
        <v>2124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7"/>
      <c r="L401" s="55">
        <v>559739.4</v>
      </c>
      <c r="M401" s="55">
        <v>273035.44</v>
      </c>
      <c r="N401" s="55" t="s">
        <v>2125</v>
      </c>
      <c r="O401" s="55">
        <v>211476.55</v>
      </c>
      <c r="BK401" s="35"/>
      <c r="BL401" s="2" t="s">
        <v>2124</v>
      </c>
    </row>
    <row r="402" spans="1:64" s="3" customFormat="1" ht="15" x14ac:dyDescent="0.25">
      <c r="A402" s="145" t="s">
        <v>2126</v>
      </c>
      <c r="B402" s="146"/>
      <c r="C402" s="146"/>
      <c r="D402" s="146"/>
      <c r="E402" s="146"/>
      <c r="F402" s="146"/>
      <c r="G402" s="146"/>
      <c r="H402" s="146"/>
      <c r="I402" s="146"/>
      <c r="J402" s="146"/>
      <c r="K402" s="147"/>
      <c r="L402" s="55">
        <v>275508.3</v>
      </c>
      <c r="M402" s="55"/>
      <c r="N402" s="55"/>
      <c r="O402" s="55"/>
      <c r="BK402" s="35"/>
      <c r="BL402" s="2" t="s">
        <v>2126</v>
      </c>
    </row>
    <row r="403" spans="1:64" s="3" customFormat="1" ht="15" x14ac:dyDescent="0.25">
      <c r="A403" s="145" t="s">
        <v>2127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7"/>
      <c r="L403" s="55">
        <v>134999.07</v>
      </c>
      <c r="M403" s="55"/>
      <c r="N403" s="55"/>
      <c r="O403" s="55"/>
      <c r="BK403" s="35"/>
      <c r="BL403" s="2" t="s">
        <v>2127</v>
      </c>
    </row>
    <row r="404" spans="1:64" s="3" customFormat="1" ht="15" x14ac:dyDescent="0.25">
      <c r="A404" s="145" t="s">
        <v>1352</v>
      </c>
      <c r="B404" s="146"/>
      <c r="C404" s="146"/>
      <c r="D404" s="146"/>
      <c r="E404" s="146"/>
      <c r="F404" s="146"/>
      <c r="G404" s="146"/>
      <c r="H404" s="146"/>
      <c r="I404" s="146"/>
      <c r="J404" s="146"/>
      <c r="K404" s="147"/>
      <c r="L404" s="55">
        <v>970246.77</v>
      </c>
      <c r="M404" s="55"/>
      <c r="N404" s="55"/>
      <c r="O404" s="55"/>
      <c r="BK404" s="35"/>
      <c r="BL404" s="2" t="s">
        <v>1352</v>
      </c>
    </row>
    <row r="405" spans="1:64" s="3" customFormat="1" ht="15" x14ac:dyDescent="0.25">
      <c r="A405" s="145" t="s">
        <v>1373</v>
      </c>
      <c r="B405" s="146"/>
      <c r="C405" s="146"/>
      <c r="D405" s="146"/>
      <c r="E405" s="146"/>
      <c r="F405" s="146"/>
      <c r="G405" s="146"/>
      <c r="H405" s="146"/>
      <c r="I405" s="146"/>
      <c r="J405" s="146"/>
      <c r="K405" s="147"/>
      <c r="L405" s="55"/>
      <c r="M405" s="55"/>
      <c r="N405" s="55"/>
      <c r="O405" s="55"/>
      <c r="BK405" s="35"/>
      <c r="BL405" s="2" t="s">
        <v>1373</v>
      </c>
    </row>
    <row r="406" spans="1:64" s="3" customFormat="1" ht="22.5" x14ac:dyDescent="0.25">
      <c r="A406" s="145" t="s">
        <v>2128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7"/>
      <c r="L406" s="55">
        <v>8690315.2899999991</v>
      </c>
      <c r="M406" s="55">
        <v>3734204.04</v>
      </c>
      <c r="N406" s="55" t="s">
        <v>2129</v>
      </c>
      <c r="O406" s="55">
        <v>4660267.7</v>
      </c>
      <c r="BK406" s="35"/>
      <c r="BL406" s="2" t="s">
        <v>2128</v>
      </c>
    </row>
    <row r="407" spans="1:64" s="3" customFormat="1" ht="15" x14ac:dyDescent="0.25">
      <c r="A407" s="145" t="s">
        <v>2130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7"/>
      <c r="L407" s="55">
        <v>4583365.96</v>
      </c>
      <c r="M407" s="55"/>
      <c r="N407" s="55"/>
      <c r="O407" s="55"/>
      <c r="BK407" s="35"/>
      <c r="BL407" s="2" t="s">
        <v>2130</v>
      </c>
    </row>
    <row r="408" spans="1:64" s="3" customFormat="1" ht="15" x14ac:dyDescent="0.25">
      <c r="A408" s="145" t="s">
        <v>2131</v>
      </c>
      <c r="B408" s="146"/>
      <c r="C408" s="146"/>
      <c r="D408" s="146"/>
      <c r="E408" s="146"/>
      <c r="F408" s="146"/>
      <c r="G408" s="146"/>
      <c r="H408" s="146"/>
      <c r="I408" s="146"/>
      <c r="J408" s="146"/>
      <c r="K408" s="147"/>
      <c r="L408" s="55">
        <v>2659989.1800000002</v>
      </c>
      <c r="M408" s="55"/>
      <c r="N408" s="55"/>
      <c r="O408" s="55"/>
      <c r="BK408" s="35"/>
      <c r="BL408" s="2" t="s">
        <v>2131</v>
      </c>
    </row>
    <row r="409" spans="1:64" s="3" customFormat="1" ht="15" x14ac:dyDescent="0.25">
      <c r="A409" s="145" t="s">
        <v>1352</v>
      </c>
      <c r="B409" s="146"/>
      <c r="C409" s="146"/>
      <c r="D409" s="146"/>
      <c r="E409" s="146"/>
      <c r="F409" s="146"/>
      <c r="G409" s="146"/>
      <c r="H409" s="146"/>
      <c r="I409" s="146"/>
      <c r="J409" s="146"/>
      <c r="K409" s="147"/>
      <c r="L409" s="55">
        <v>15933670.43</v>
      </c>
      <c r="M409" s="55"/>
      <c r="N409" s="55"/>
      <c r="O409" s="55"/>
      <c r="BK409" s="35"/>
      <c r="BL409" s="2" t="s">
        <v>1352</v>
      </c>
    </row>
    <row r="410" spans="1:64" s="3" customFormat="1" ht="15" x14ac:dyDescent="0.25">
      <c r="A410" s="145" t="s">
        <v>1358</v>
      </c>
      <c r="B410" s="146"/>
      <c r="C410" s="146"/>
      <c r="D410" s="146"/>
      <c r="E410" s="146"/>
      <c r="F410" s="146"/>
      <c r="G410" s="146"/>
      <c r="H410" s="146"/>
      <c r="I410" s="146"/>
      <c r="J410" s="146"/>
      <c r="K410" s="147"/>
      <c r="L410" s="55"/>
      <c r="M410" s="55"/>
      <c r="N410" s="55"/>
      <c r="O410" s="55"/>
      <c r="BK410" s="35"/>
      <c r="BL410" s="2" t="s">
        <v>1358</v>
      </c>
    </row>
    <row r="411" spans="1:64" s="3" customFormat="1" ht="22.5" x14ac:dyDescent="0.25">
      <c r="A411" s="145" t="s">
        <v>2132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7"/>
      <c r="L411" s="55">
        <v>96959.039999999994</v>
      </c>
      <c r="M411" s="55">
        <v>82906.55</v>
      </c>
      <c r="N411" s="55" t="s">
        <v>2133</v>
      </c>
      <c r="O411" s="55">
        <v>10708.82</v>
      </c>
      <c r="BK411" s="35"/>
      <c r="BL411" s="2" t="s">
        <v>2132</v>
      </c>
    </row>
    <row r="412" spans="1:64" s="3" customFormat="1" ht="15" x14ac:dyDescent="0.25">
      <c r="A412" s="145" t="s">
        <v>2134</v>
      </c>
      <c r="B412" s="146"/>
      <c r="C412" s="146"/>
      <c r="D412" s="146"/>
      <c r="E412" s="146"/>
      <c r="F412" s="146"/>
      <c r="G412" s="146"/>
      <c r="H412" s="146"/>
      <c r="I412" s="146"/>
      <c r="J412" s="146"/>
      <c r="K412" s="147"/>
      <c r="L412" s="55">
        <v>85173.03</v>
      </c>
      <c r="M412" s="55"/>
      <c r="N412" s="55"/>
      <c r="O412" s="55"/>
      <c r="BK412" s="35"/>
      <c r="BL412" s="2" t="s">
        <v>2134</v>
      </c>
    </row>
    <row r="413" spans="1:64" s="3" customFormat="1" ht="15" x14ac:dyDescent="0.25">
      <c r="A413" s="145" t="s">
        <v>2135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7"/>
      <c r="L413" s="55">
        <v>48431.72</v>
      </c>
      <c r="M413" s="55"/>
      <c r="N413" s="55"/>
      <c r="O413" s="55"/>
      <c r="BK413" s="35"/>
      <c r="BL413" s="2" t="s">
        <v>2135</v>
      </c>
    </row>
    <row r="414" spans="1:64" s="3" customFormat="1" ht="15" x14ac:dyDescent="0.25">
      <c r="A414" s="145" t="s">
        <v>1352</v>
      </c>
      <c r="B414" s="146"/>
      <c r="C414" s="146"/>
      <c r="D414" s="146"/>
      <c r="E414" s="146"/>
      <c r="F414" s="146"/>
      <c r="G414" s="146"/>
      <c r="H414" s="146"/>
      <c r="I414" s="146"/>
      <c r="J414" s="146"/>
      <c r="K414" s="147"/>
      <c r="L414" s="55">
        <v>230563.79</v>
      </c>
      <c r="M414" s="55"/>
      <c r="N414" s="55"/>
      <c r="O414" s="55"/>
      <c r="BK414" s="35"/>
      <c r="BL414" s="2" t="s">
        <v>1352</v>
      </c>
    </row>
    <row r="415" spans="1:64" s="3" customFormat="1" ht="15" x14ac:dyDescent="0.25">
      <c r="A415" s="145" t="s">
        <v>1378</v>
      </c>
      <c r="B415" s="146"/>
      <c r="C415" s="146"/>
      <c r="D415" s="146"/>
      <c r="E415" s="146"/>
      <c r="F415" s="146"/>
      <c r="G415" s="146"/>
      <c r="H415" s="146"/>
      <c r="I415" s="146"/>
      <c r="J415" s="146"/>
      <c r="K415" s="147"/>
      <c r="L415" s="55"/>
      <c r="M415" s="55"/>
      <c r="N415" s="55"/>
      <c r="O415" s="55"/>
      <c r="BK415" s="35"/>
      <c r="BL415" s="2" t="s">
        <v>1378</v>
      </c>
    </row>
    <row r="416" spans="1:64" s="3" customFormat="1" ht="15" x14ac:dyDescent="0.25">
      <c r="A416" s="145" t="s">
        <v>2136</v>
      </c>
      <c r="B416" s="146"/>
      <c r="C416" s="146"/>
      <c r="D416" s="146"/>
      <c r="E416" s="146"/>
      <c r="F416" s="146"/>
      <c r="G416" s="146"/>
      <c r="H416" s="146"/>
      <c r="I416" s="146"/>
      <c r="J416" s="146"/>
      <c r="K416" s="147"/>
      <c r="L416" s="55">
        <v>53070.65</v>
      </c>
      <c r="M416" s="55">
        <v>21076.61</v>
      </c>
      <c r="N416" s="55">
        <v>1991.16</v>
      </c>
      <c r="O416" s="55">
        <v>30002.880000000001</v>
      </c>
      <c r="BK416" s="35"/>
      <c r="BL416" s="2" t="s">
        <v>2136</v>
      </c>
    </row>
    <row r="417" spans="1:64" s="3" customFormat="1" ht="15" x14ac:dyDescent="0.25">
      <c r="A417" s="145" t="s">
        <v>2137</v>
      </c>
      <c r="B417" s="146"/>
      <c r="C417" s="146"/>
      <c r="D417" s="146"/>
      <c r="E417" s="146"/>
      <c r="F417" s="146"/>
      <c r="G417" s="146"/>
      <c r="H417" s="146"/>
      <c r="I417" s="146"/>
      <c r="J417" s="146"/>
      <c r="K417" s="147"/>
      <c r="L417" s="55">
        <v>20444.310000000001</v>
      </c>
      <c r="M417" s="55"/>
      <c r="N417" s="55"/>
      <c r="O417" s="55"/>
      <c r="BK417" s="35"/>
      <c r="BL417" s="2" t="s">
        <v>2137</v>
      </c>
    </row>
    <row r="418" spans="1:64" s="3" customFormat="1" ht="15" x14ac:dyDescent="0.25">
      <c r="A418" s="145" t="s">
        <v>2138</v>
      </c>
      <c r="B418" s="146"/>
      <c r="C418" s="146"/>
      <c r="D418" s="146"/>
      <c r="E418" s="146"/>
      <c r="F418" s="146"/>
      <c r="G418" s="146"/>
      <c r="H418" s="146"/>
      <c r="I418" s="146"/>
      <c r="J418" s="146"/>
      <c r="K418" s="147"/>
      <c r="L418" s="55">
        <v>11592.14</v>
      </c>
      <c r="M418" s="55"/>
      <c r="N418" s="55"/>
      <c r="O418" s="55"/>
      <c r="BK418" s="35"/>
      <c r="BL418" s="2" t="s">
        <v>2138</v>
      </c>
    </row>
    <row r="419" spans="1:64" s="3" customFormat="1" ht="15" x14ac:dyDescent="0.25">
      <c r="A419" s="145" t="s">
        <v>1352</v>
      </c>
      <c r="B419" s="146"/>
      <c r="C419" s="146"/>
      <c r="D419" s="146"/>
      <c r="E419" s="146"/>
      <c r="F419" s="146"/>
      <c r="G419" s="146"/>
      <c r="H419" s="146"/>
      <c r="I419" s="146"/>
      <c r="J419" s="146"/>
      <c r="K419" s="147"/>
      <c r="L419" s="55">
        <v>85107.1</v>
      </c>
      <c r="M419" s="55"/>
      <c r="N419" s="55"/>
      <c r="O419" s="55"/>
      <c r="BK419" s="35"/>
      <c r="BL419" s="2" t="s">
        <v>1352</v>
      </c>
    </row>
    <row r="420" spans="1:64" s="3" customFormat="1" ht="15" x14ac:dyDescent="0.25">
      <c r="A420" s="145" t="s">
        <v>1382</v>
      </c>
      <c r="B420" s="146"/>
      <c r="C420" s="146"/>
      <c r="D420" s="146"/>
      <c r="E420" s="146"/>
      <c r="F420" s="146"/>
      <c r="G420" s="146"/>
      <c r="H420" s="146"/>
      <c r="I420" s="146"/>
      <c r="J420" s="146"/>
      <c r="K420" s="147"/>
      <c r="L420" s="55"/>
      <c r="M420" s="55"/>
      <c r="N420" s="55"/>
      <c r="O420" s="55"/>
      <c r="BK420" s="35"/>
      <c r="BL420" s="2" t="s">
        <v>1382</v>
      </c>
    </row>
    <row r="421" spans="1:64" s="3" customFormat="1" ht="22.5" x14ac:dyDescent="0.25">
      <c r="A421" s="145" t="s">
        <v>2139</v>
      </c>
      <c r="B421" s="146"/>
      <c r="C421" s="146"/>
      <c r="D421" s="146"/>
      <c r="E421" s="146"/>
      <c r="F421" s="146"/>
      <c r="G421" s="146"/>
      <c r="H421" s="146"/>
      <c r="I421" s="146"/>
      <c r="J421" s="146"/>
      <c r="K421" s="147"/>
      <c r="L421" s="55">
        <v>233250</v>
      </c>
      <c r="M421" s="55">
        <v>16803.78</v>
      </c>
      <c r="N421" s="55" t="s">
        <v>2140</v>
      </c>
      <c r="O421" s="55">
        <v>170406.51</v>
      </c>
      <c r="BK421" s="35"/>
      <c r="BL421" s="2" t="s">
        <v>2139</v>
      </c>
    </row>
    <row r="422" spans="1:64" s="3" customFormat="1" ht="15" x14ac:dyDescent="0.25">
      <c r="A422" s="145" t="s">
        <v>2141</v>
      </c>
      <c r="B422" s="146"/>
      <c r="C422" s="146"/>
      <c r="D422" s="146"/>
      <c r="E422" s="146"/>
      <c r="F422" s="146"/>
      <c r="G422" s="146"/>
      <c r="H422" s="146"/>
      <c r="I422" s="146"/>
      <c r="J422" s="146"/>
      <c r="K422" s="147"/>
      <c r="L422" s="55">
        <v>45313.25</v>
      </c>
      <c r="M422" s="55"/>
      <c r="N422" s="55"/>
      <c r="O422" s="55"/>
      <c r="BK422" s="35"/>
      <c r="BL422" s="2" t="s">
        <v>2141</v>
      </c>
    </row>
    <row r="423" spans="1:64" s="3" customFormat="1" ht="15" x14ac:dyDescent="0.25">
      <c r="A423" s="145" t="s">
        <v>2142</v>
      </c>
      <c r="B423" s="146"/>
      <c r="C423" s="146"/>
      <c r="D423" s="146"/>
      <c r="E423" s="146"/>
      <c r="F423" s="146"/>
      <c r="G423" s="146"/>
      <c r="H423" s="146"/>
      <c r="I423" s="146"/>
      <c r="J423" s="146"/>
      <c r="K423" s="147"/>
      <c r="L423" s="55">
        <v>41305.96</v>
      </c>
      <c r="M423" s="55"/>
      <c r="N423" s="55"/>
      <c r="O423" s="55"/>
      <c r="BK423" s="35"/>
      <c r="BL423" s="2" t="s">
        <v>2142</v>
      </c>
    </row>
    <row r="424" spans="1:64" s="3" customFormat="1" ht="15" x14ac:dyDescent="0.25">
      <c r="A424" s="145" t="s">
        <v>1352</v>
      </c>
      <c r="B424" s="146"/>
      <c r="C424" s="146"/>
      <c r="D424" s="146"/>
      <c r="E424" s="146"/>
      <c r="F424" s="146"/>
      <c r="G424" s="146"/>
      <c r="H424" s="146"/>
      <c r="I424" s="146"/>
      <c r="J424" s="146"/>
      <c r="K424" s="147"/>
      <c r="L424" s="55">
        <v>319869.21000000002</v>
      </c>
      <c r="M424" s="55"/>
      <c r="N424" s="55"/>
      <c r="O424" s="55"/>
      <c r="BK424" s="35"/>
      <c r="BL424" s="2" t="s">
        <v>1352</v>
      </c>
    </row>
    <row r="425" spans="1:64" s="3" customFormat="1" ht="15" x14ac:dyDescent="0.25">
      <c r="A425" s="145" t="s">
        <v>2143</v>
      </c>
      <c r="B425" s="146"/>
      <c r="C425" s="146"/>
      <c r="D425" s="146"/>
      <c r="E425" s="146"/>
      <c r="F425" s="146"/>
      <c r="G425" s="146"/>
      <c r="H425" s="146"/>
      <c r="I425" s="146"/>
      <c r="J425" s="146"/>
      <c r="K425" s="147"/>
      <c r="L425" s="55"/>
      <c r="M425" s="55"/>
      <c r="N425" s="55"/>
      <c r="O425" s="55"/>
      <c r="BK425" s="35"/>
      <c r="BL425" s="2" t="s">
        <v>2143</v>
      </c>
    </row>
    <row r="426" spans="1:64" s="3" customFormat="1" ht="22.5" x14ac:dyDescent="0.25">
      <c r="A426" s="145" t="s">
        <v>2144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7"/>
      <c r="L426" s="55">
        <v>56534.47</v>
      </c>
      <c r="M426" s="55">
        <v>14331.72</v>
      </c>
      <c r="N426" s="55" t="s">
        <v>2145</v>
      </c>
      <c r="O426" s="55">
        <v>40885.89</v>
      </c>
      <c r="BK426" s="35"/>
      <c r="BL426" s="2" t="s">
        <v>2144</v>
      </c>
    </row>
    <row r="427" spans="1:64" s="3" customFormat="1" ht="15" x14ac:dyDescent="0.25">
      <c r="A427" s="145" t="s">
        <v>2146</v>
      </c>
      <c r="B427" s="146"/>
      <c r="C427" s="146"/>
      <c r="D427" s="146"/>
      <c r="E427" s="146"/>
      <c r="F427" s="146"/>
      <c r="G427" s="146"/>
      <c r="H427" s="146"/>
      <c r="I427" s="146"/>
      <c r="J427" s="146"/>
      <c r="K427" s="147"/>
      <c r="L427" s="55">
        <v>16269.57</v>
      </c>
      <c r="M427" s="55"/>
      <c r="N427" s="55"/>
      <c r="O427" s="55"/>
      <c r="BK427" s="35"/>
      <c r="BL427" s="2" t="s">
        <v>2146</v>
      </c>
    </row>
    <row r="428" spans="1:64" s="3" customFormat="1" ht="15" x14ac:dyDescent="0.25">
      <c r="A428" s="145" t="s">
        <v>2147</v>
      </c>
      <c r="B428" s="146"/>
      <c r="C428" s="146"/>
      <c r="D428" s="146"/>
      <c r="E428" s="146"/>
      <c r="F428" s="146"/>
      <c r="G428" s="146"/>
      <c r="H428" s="146"/>
      <c r="I428" s="146"/>
      <c r="J428" s="146"/>
      <c r="K428" s="147"/>
      <c r="L428" s="55">
        <v>11086.34</v>
      </c>
      <c r="M428" s="55"/>
      <c r="N428" s="55"/>
      <c r="O428" s="55"/>
      <c r="BK428" s="35"/>
      <c r="BL428" s="2" t="s">
        <v>2147</v>
      </c>
    </row>
    <row r="429" spans="1:64" s="3" customFormat="1" ht="15" x14ac:dyDescent="0.25">
      <c r="A429" s="145" t="s">
        <v>1352</v>
      </c>
      <c r="B429" s="146"/>
      <c r="C429" s="146"/>
      <c r="D429" s="146"/>
      <c r="E429" s="146"/>
      <c r="F429" s="146"/>
      <c r="G429" s="146"/>
      <c r="H429" s="146"/>
      <c r="I429" s="146"/>
      <c r="J429" s="146"/>
      <c r="K429" s="147"/>
      <c r="L429" s="55">
        <v>83890.38</v>
      </c>
      <c r="M429" s="55"/>
      <c r="N429" s="55"/>
      <c r="O429" s="55"/>
      <c r="BK429" s="35"/>
      <c r="BL429" s="2" t="s">
        <v>1352</v>
      </c>
    </row>
    <row r="430" spans="1:64" s="3" customFormat="1" ht="15" x14ac:dyDescent="0.25">
      <c r="A430" s="145" t="s">
        <v>1387</v>
      </c>
      <c r="B430" s="146"/>
      <c r="C430" s="146"/>
      <c r="D430" s="146"/>
      <c r="E430" s="146"/>
      <c r="F430" s="146"/>
      <c r="G430" s="146"/>
      <c r="H430" s="146"/>
      <c r="I430" s="146"/>
      <c r="J430" s="146"/>
      <c r="K430" s="147"/>
      <c r="L430" s="55">
        <v>24325301.300000001</v>
      </c>
      <c r="M430" s="55"/>
      <c r="N430" s="55"/>
      <c r="O430" s="55"/>
      <c r="BK430" s="35"/>
      <c r="BL430" s="2" t="s">
        <v>1387</v>
      </c>
    </row>
    <row r="431" spans="1:64" s="3" customFormat="1" ht="15" x14ac:dyDescent="0.25">
      <c r="A431" s="145" t="s">
        <v>1388</v>
      </c>
      <c r="B431" s="146"/>
      <c r="C431" s="146"/>
      <c r="D431" s="146"/>
      <c r="E431" s="146"/>
      <c r="F431" s="146"/>
      <c r="G431" s="146"/>
      <c r="H431" s="146"/>
      <c r="I431" s="146"/>
      <c r="J431" s="146"/>
      <c r="K431" s="147"/>
      <c r="L431" s="55"/>
      <c r="M431" s="55"/>
      <c r="N431" s="55"/>
      <c r="O431" s="55"/>
      <c r="BK431" s="35"/>
      <c r="BL431" s="2" t="s">
        <v>1388</v>
      </c>
    </row>
    <row r="432" spans="1:64" s="3" customFormat="1" ht="15" x14ac:dyDescent="0.25">
      <c r="A432" s="145" t="s">
        <v>1393</v>
      </c>
      <c r="B432" s="146"/>
      <c r="C432" s="146"/>
      <c r="D432" s="146"/>
      <c r="E432" s="146"/>
      <c r="F432" s="146"/>
      <c r="G432" s="146"/>
      <c r="H432" s="146"/>
      <c r="I432" s="146"/>
      <c r="J432" s="146"/>
      <c r="K432" s="147"/>
      <c r="L432" s="55"/>
      <c r="M432" s="55"/>
      <c r="N432" s="55"/>
      <c r="O432" s="55"/>
      <c r="BK432" s="35"/>
      <c r="BL432" s="2" t="s">
        <v>1393</v>
      </c>
    </row>
    <row r="433" spans="1:65" s="3" customFormat="1" ht="15" x14ac:dyDescent="0.25">
      <c r="A433" s="145" t="s">
        <v>2148</v>
      </c>
      <c r="B433" s="146"/>
      <c r="C433" s="146"/>
      <c r="D433" s="146"/>
      <c r="E433" s="146"/>
      <c r="F433" s="146"/>
      <c r="G433" s="146"/>
      <c r="H433" s="146"/>
      <c r="I433" s="146"/>
      <c r="J433" s="146"/>
      <c r="K433" s="147"/>
      <c r="L433" s="55">
        <v>550000.06000000006</v>
      </c>
      <c r="M433" s="55"/>
      <c r="N433" s="55"/>
      <c r="O433" s="55">
        <v>550000.06000000006</v>
      </c>
      <c r="BK433" s="35"/>
      <c r="BL433" s="2" t="s">
        <v>2148</v>
      </c>
    </row>
    <row r="434" spans="1:65" s="3" customFormat="1" ht="15" x14ac:dyDescent="0.25">
      <c r="A434" s="145" t="s">
        <v>2149</v>
      </c>
      <c r="B434" s="146"/>
      <c r="C434" s="146"/>
      <c r="D434" s="146"/>
      <c r="E434" s="146"/>
      <c r="F434" s="146"/>
      <c r="G434" s="146"/>
      <c r="H434" s="146"/>
      <c r="I434" s="146"/>
      <c r="J434" s="146"/>
      <c r="K434" s="147"/>
      <c r="L434" s="55"/>
      <c r="M434" s="55"/>
      <c r="N434" s="55"/>
      <c r="O434" s="55"/>
      <c r="BK434" s="35"/>
      <c r="BL434" s="2" t="s">
        <v>2149</v>
      </c>
    </row>
    <row r="435" spans="1:65" s="3" customFormat="1" ht="15" x14ac:dyDescent="0.25">
      <c r="A435" s="145" t="s">
        <v>2150</v>
      </c>
      <c r="B435" s="146"/>
      <c r="C435" s="146"/>
      <c r="D435" s="146"/>
      <c r="E435" s="146"/>
      <c r="F435" s="146"/>
      <c r="G435" s="146"/>
      <c r="H435" s="146"/>
      <c r="I435" s="146"/>
      <c r="J435" s="146"/>
      <c r="K435" s="147"/>
      <c r="L435" s="55"/>
      <c r="M435" s="55"/>
      <c r="N435" s="55"/>
      <c r="O435" s="55"/>
      <c r="BK435" s="35"/>
      <c r="BL435" s="2" t="s">
        <v>2150</v>
      </c>
    </row>
    <row r="436" spans="1:65" s="3" customFormat="1" ht="15" x14ac:dyDescent="0.25">
      <c r="A436" s="145" t="s">
        <v>1352</v>
      </c>
      <c r="B436" s="146"/>
      <c r="C436" s="146"/>
      <c r="D436" s="146"/>
      <c r="E436" s="146"/>
      <c r="F436" s="146"/>
      <c r="G436" s="146"/>
      <c r="H436" s="146"/>
      <c r="I436" s="146"/>
      <c r="J436" s="146"/>
      <c r="K436" s="147"/>
      <c r="L436" s="55">
        <v>550000.06000000006</v>
      </c>
      <c r="M436" s="55"/>
      <c r="N436" s="55"/>
      <c r="O436" s="55"/>
      <c r="BK436" s="35"/>
      <c r="BL436" s="2" t="s">
        <v>1352</v>
      </c>
    </row>
    <row r="437" spans="1:65" s="3" customFormat="1" ht="15" x14ac:dyDescent="0.25">
      <c r="A437" s="145" t="s">
        <v>1387</v>
      </c>
      <c r="B437" s="146"/>
      <c r="C437" s="146"/>
      <c r="D437" s="146"/>
      <c r="E437" s="146"/>
      <c r="F437" s="146"/>
      <c r="G437" s="146"/>
      <c r="H437" s="146"/>
      <c r="I437" s="146"/>
      <c r="J437" s="146"/>
      <c r="K437" s="147"/>
      <c r="L437" s="55">
        <v>550000.06000000006</v>
      </c>
      <c r="M437" s="55"/>
      <c r="N437" s="55"/>
      <c r="O437" s="55"/>
      <c r="BK437" s="35"/>
      <c r="BL437" s="2" t="s">
        <v>1387</v>
      </c>
    </row>
    <row r="438" spans="1:65" s="3" customFormat="1" ht="15" x14ac:dyDescent="0.25">
      <c r="A438" s="145" t="s">
        <v>513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7"/>
      <c r="L438" s="55">
        <v>24875301.359999999</v>
      </c>
      <c r="M438" s="55"/>
      <c r="N438" s="55"/>
      <c r="O438" s="55"/>
      <c r="BK438" s="35"/>
      <c r="BL438" s="2" t="s">
        <v>513</v>
      </c>
    </row>
    <row r="439" spans="1:65" s="3" customFormat="1" ht="15" x14ac:dyDescent="0.25">
      <c r="A439" s="145" t="s">
        <v>514</v>
      </c>
      <c r="B439" s="146"/>
      <c r="C439" s="146"/>
      <c r="D439" s="146"/>
      <c r="E439" s="146"/>
      <c r="F439" s="146"/>
      <c r="G439" s="146"/>
      <c r="H439" s="146"/>
      <c r="I439" s="146"/>
      <c r="J439" s="146"/>
      <c r="K439" s="147"/>
      <c r="L439" s="55"/>
      <c r="M439" s="55"/>
      <c r="N439" s="55"/>
      <c r="O439" s="55"/>
      <c r="BK439" s="35"/>
      <c r="BL439" s="2" t="s">
        <v>514</v>
      </c>
    </row>
    <row r="440" spans="1:65" s="3" customFormat="1" ht="15" x14ac:dyDescent="0.25">
      <c r="A440" s="145" t="s">
        <v>515</v>
      </c>
      <c r="B440" s="146"/>
      <c r="C440" s="146"/>
      <c r="D440" s="146"/>
      <c r="E440" s="146"/>
      <c r="F440" s="146"/>
      <c r="G440" s="146"/>
      <c r="H440" s="146"/>
      <c r="I440" s="146"/>
      <c r="J440" s="146"/>
      <c r="K440" s="147"/>
      <c r="L440" s="55">
        <v>4449552.87</v>
      </c>
      <c r="M440" s="55"/>
      <c r="N440" s="55"/>
      <c r="O440" s="55"/>
      <c r="BK440" s="35"/>
      <c r="BL440" s="2" t="s">
        <v>515</v>
      </c>
    </row>
    <row r="441" spans="1:65" s="3" customFormat="1" ht="15" x14ac:dyDescent="0.25">
      <c r="A441" s="145" t="s">
        <v>516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7"/>
      <c r="L441" s="55">
        <v>11463418.130000001</v>
      </c>
      <c r="M441" s="55"/>
      <c r="N441" s="55"/>
      <c r="O441" s="55"/>
      <c r="BK441" s="35"/>
      <c r="BL441" s="2" t="s">
        <v>516</v>
      </c>
    </row>
    <row r="442" spans="1:65" s="3" customFormat="1" ht="15" x14ac:dyDescent="0.25">
      <c r="A442" s="145" t="s">
        <v>517</v>
      </c>
      <c r="B442" s="146"/>
      <c r="C442" s="146"/>
      <c r="D442" s="146"/>
      <c r="E442" s="146"/>
      <c r="F442" s="146"/>
      <c r="G442" s="146"/>
      <c r="H442" s="146"/>
      <c r="I442" s="146"/>
      <c r="J442" s="146"/>
      <c r="K442" s="147"/>
      <c r="L442" s="55">
        <v>515156.02</v>
      </c>
      <c r="M442" s="55"/>
      <c r="N442" s="55"/>
      <c r="O442" s="55"/>
      <c r="BK442" s="35"/>
      <c r="BL442" s="2" t="s">
        <v>517</v>
      </c>
    </row>
    <row r="443" spans="1:65" s="3" customFormat="1" ht="15" x14ac:dyDescent="0.25">
      <c r="A443" s="145" t="s">
        <v>518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7"/>
      <c r="L443" s="55">
        <v>391330.88</v>
      </c>
      <c r="M443" s="55"/>
      <c r="N443" s="55"/>
      <c r="O443" s="55"/>
      <c r="BK443" s="35"/>
      <c r="BL443" s="2" t="s">
        <v>518</v>
      </c>
    </row>
    <row r="444" spans="1:65" s="3" customFormat="1" ht="15" x14ac:dyDescent="0.25">
      <c r="A444" s="145" t="s">
        <v>519</v>
      </c>
      <c r="B444" s="146"/>
      <c r="C444" s="146"/>
      <c r="D444" s="146"/>
      <c r="E444" s="146"/>
      <c r="F444" s="146"/>
      <c r="G444" s="146"/>
      <c r="H444" s="146"/>
      <c r="I444" s="146"/>
      <c r="J444" s="146"/>
      <c r="K444" s="147"/>
      <c r="L444" s="55">
        <v>5348662.7</v>
      </c>
      <c r="M444" s="55"/>
      <c r="N444" s="55"/>
      <c r="O444" s="55"/>
      <c r="BK444" s="35"/>
      <c r="BL444" s="2" t="s">
        <v>519</v>
      </c>
    </row>
    <row r="445" spans="1:65" s="3" customFormat="1" ht="15" x14ac:dyDescent="0.25">
      <c r="A445" s="145" t="s">
        <v>520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7"/>
      <c r="L445" s="55">
        <v>3098511.64</v>
      </c>
      <c r="M445" s="55"/>
      <c r="N445" s="55"/>
      <c r="O445" s="55"/>
      <c r="BK445" s="35"/>
      <c r="BL445" s="2" t="s">
        <v>520</v>
      </c>
    </row>
    <row r="446" spans="1:65" s="3" customFormat="1" ht="15" x14ac:dyDescent="0.25">
      <c r="A446" s="145" t="s">
        <v>521</v>
      </c>
      <c r="B446" s="146"/>
      <c r="C446" s="146"/>
      <c r="D446" s="146"/>
      <c r="E446" s="146"/>
      <c r="F446" s="146"/>
      <c r="G446" s="146"/>
      <c r="H446" s="146"/>
      <c r="I446" s="146"/>
      <c r="J446" s="146"/>
      <c r="K446" s="147"/>
      <c r="L446" s="55">
        <v>1293515.67</v>
      </c>
      <c r="M446" s="55"/>
      <c r="N446" s="55"/>
      <c r="O446" s="55"/>
      <c r="BK446" s="35"/>
      <c r="BL446" s="2" t="s">
        <v>521</v>
      </c>
    </row>
    <row r="447" spans="1:65" s="3" customFormat="1" ht="15" x14ac:dyDescent="0.25">
      <c r="A447" s="142" t="s">
        <v>513</v>
      </c>
      <c r="B447" s="143"/>
      <c r="C447" s="143"/>
      <c r="D447" s="143"/>
      <c r="E447" s="143"/>
      <c r="F447" s="143"/>
      <c r="G447" s="143"/>
      <c r="H447" s="143"/>
      <c r="I447" s="143"/>
      <c r="J447" s="143"/>
      <c r="K447" s="144"/>
      <c r="L447" s="33">
        <v>26168817.030000001</v>
      </c>
      <c r="M447" s="33"/>
      <c r="N447" s="33"/>
      <c r="O447" s="33"/>
      <c r="BK447" s="35"/>
      <c r="BM447" s="35" t="s">
        <v>513</v>
      </c>
    </row>
    <row r="448" spans="1:65" s="3" customFormat="1" ht="15" x14ac:dyDescent="0.25">
      <c r="A448" s="145" t="s">
        <v>522</v>
      </c>
      <c r="B448" s="146"/>
      <c r="C448" s="146"/>
      <c r="D448" s="146"/>
      <c r="E448" s="146"/>
      <c r="F448" s="146"/>
      <c r="G448" s="146"/>
      <c r="H448" s="146"/>
      <c r="I448" s="146"/>
      <c r="J448" s="146"/>
      <c r="K448" s="147"/>
      <c r="L448" s="55">
        <v>549545.16</v>
      </c>
      <c r="M448" s="55"/>
      <c r="N448" s="55"/>
      <c r="O448" s="55"/>
      <c r="BK448" s="35"/>
      <c r="BL448" s="2" t="s">
        <v>522</v>
      </c>
      <c r="BM448" s="35"/>
    </row>
    <row r="449" spans="1:66" s="3" customFormat="1" ht="15" x14ac:dyDescent="0.25">
      <c r="A449" s="145" t="s">
        <v>523</v>
      </c>
      <c r="B449" s="146"/>
      <c r="C449" s="146"/>
      <c r="D449" s="146"/>
      <c r="E449" s="146"/>
      <c r="F449" s="146"/>
      <c r="G449" s="146"/>
      <c r="H449" s="146"/>
      <c r="I449" s="146"/>
      <c r="J449" s="146"/>
      <c r="K449" s="147"/>
      <c r="L449" s="55">
        <v>915908.6</v>
      </c>
      <c r="M449" s="55"/>
      <c r="N449" s="55"/>
      <c r="O449" s="55"/>
      <c r="BK449" s="35"/>
      <c r="BL449" s="2" t="s">
        <v>523</v>
      </c>
      <c r="BM449" s="35"/>
    </row>
    <row r="450" spans="1:66" s="3" customFormat="1" ht="15" x14ac:dyDescent="0.25">
      <c r="A450" s="145" t="s">
        <v>524</v>
      </c>
      <c r="B450" s="146"/>
      <c r="C450" s="146"/>
      <c r="D450" s="146"/>
      <c r="E450" s="146"/>
      <c r="F450" s="146"/>
      <c r="G450" s="146"/>
      <c r="H450" s="146"/>
      <c r="I450" s="146"/>
      <c r="J450" s="146"/>
      <c r="K450" s="147"/>
      <c r="L450" s="55">
        <v>654220.43000000005</v>
      </c>
      <c r="M450" s="55"/>
      <c r="N450" s="55"/>
      <c r="O450" s="55"/>
      <c r="BK450" s="35"/>
      <c r="BL450" s="2" t="s">
        <v>524</v>
      </c>
      <c r="BM450" s="35"/>
    </row>
    <row r="451" spans="1:66" s="3" customFormat="1" ht="15" x14ac:dyDescent="0.25">
      <c r="A451" s="145" t="s">
        <v>525</v>
      </c>
      <c r="B451" s="146"/>
      <c r="C451" s="146"/>
      <c r="D451" s="146"/>
      <c r="E451" s="146"/>
      <c r="F451" s="146"/>
      <c r="G451" s="146"/>
      <c r="H451" s="146"/>
      <c r="I451" s="146"/>
      <c r="J451" s="146"/>
      <c r="K451" s="147"/>
      <c r="L451" s="55">
        <v>523376.34</v>
      </c>
      <c r="M451" s="55"/>
      <c r="N451" s="55"/>
      <c r="O451" s="55"/>
      <c r="BK451" s="35"/>
      <c r="BL451" s="2" t="s">
        <v>525</v>
      </c>
      <c r="BM451" s="35"/>
    </row>
    <row r="452" spans="1:66" s="3" customFormat="1" ht="15" x14ac:dyDescent="0.25">
      <c r="A452" s="142" t="s">
        <v>513</v>
      </c>
      <c r="B452" s="143"/>
      <c r="C452" s="143"/>
      <c r="D452" s="143"/>
      <c r="E452" s="143"/>
      <c r="F452" s="143"/>
      <c r="G452" s="143"/>
      <c r="H452" s="143"/>
      <c r="I452" s="143"/>
      <c r="J452" s="143"/>
      <c r="K452" s="144"/>
      <c r="L452" s="33">
        <v>28811867.559999999</v>
      </c>
      <c r="M452" s="33"/>
      <c r="N452" s="33"/>
      <c r="O452" s="33"/>
      <c r="BK452" s="35"/>
      <c r="BM452" s="35" t="s">
        <v>513</v>
      </c>
    </row>
    <row r="453" spans="1:66" s="3" customFormat="1" ht="15" x14ac:dyDescent="0.25">
      <c r="A453" s="145" t="s">
        <v>526</v>
      </c>
      <c r="B453" s="146"/>
      <c r="C453" s="146"/>
      <c r="D453" s="146"/>
      <c r="E453" s="146"/>
      <c r="F453" s="146"/>
      <c r="G453" s="146"/>
      <c r="H453" s="146"/>
      <c r="I453" s="146"/>
      <c r="J453" s="146"/>
      <c r="K453" s="147"/>
      <c r="L453" s="55">
        <v>864356.03</v>
      </c>
      <c r="M453" s="55"/>
      <c r="N453" s="55"/>
      <c r="O453" s="55"/>
      <c r="BK453" s="35"/>
      <c r="BL453" s="2" t="s">
        <v>526</v>
      </c>
      <c r="BM453" s="35"/>
    </row>
    <row r="454" spans="1:66" s="3" customFormat="1" ht="15" x14ac:dyDescent="0.25">
      <c r="A454" s="142" t="s">
        <v>527</v>
      </c>
      <c r="B454" s="143"/>
      <c r="C454" s="143"/>
      <c r="D454" s="143"/>
      <c r="E454" s="143"/>
      <c r="F454" s="143"/>
      <c r="G454" s="143"/>
      <c r="H454" s="143"/>
      <c r="I454" s="143"/>
      <c r="J454" s="143"/>
      <c r="K454" s="144"/>
      <c r="L454" s="33">
        <v>29676223.59</v>
      </c>
      <c r="M454" s="33"/>
      <c r="N454" s="33"/>
      <c r="O454" s="33"/>
      <c r="BK454" s="35"/>
      <c r="BM454" s="35" t="s">
        <v>527</v>
      </c>
    </row>
    <row r="455" spans="1:66" s="3" customFormat="1" ht="15" x14ac:dyDescent="0.25">
      <c r="A455" s="145" t="s">
        <v>528</v>
      </c>
      <c r="B455" s="146"/>
      <c r="C455" s="146"/>
      <c r="D455" s="146"/>
      <c r="E455" s="146"/>
      <c r="F455" s="146"/>
      <c r="G455" s="146"/>
      <c r="H455" s="146"/>
      <c r="I455" s="146"/>
      <c r="J455" s="146"/>
      <c r="K455" s="147"/>
      <c r="L455" s="55">
        <v>5935244.7199999997</v>
      </c>
      <c r="M455" s="55"/>
      <c r="N455" s="55"/>
      <c r="O455" s="55"/>
      <c r="BK455" s="35"/>
      <c r="BL455" s="2" t="s">
        <v>528</v>
      </c>
      <c r="BM455" s="35"/>
    </row>
    <row r="456" spans="1:66" s="3" customFormat="1" ht="15" x14ac:dyDescent="0.25">
      <c r="A456" s="142" t="s">
        <v>529</v>
      </c>
      <c r="B456" s="143"/>
      <c r="C456" s="143"/>
      <c r="D456" s="143"/>
      <c r="E456" s="143"/>
      <c r="F456" s="143"/>
      <c r="G456" s="143"/>
      <c r="H456" s="143"/>
      <c r="I456" s="143"/>
      <c r="J456" s="143"/>
      <c r="K456" s="144"/>
      <c r="L456" s="33">
        <v>35611468.310000002</v>
      </c>
      <c r="M456" s="33"/>
      <c r="N456" s="33"/>
      <c r="O456" s="33"/>
      <c r="BK456" s="35"/>
      <c r="BM456" s="35"/>
      <c r="BN456" s="35" t="s">
        <v>529</v>
      </c>
    </row>
    <row r="457" spans="1:66" s="3" customFormat="1" ht="53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66" s="3" customFormat="1" ht="15" x14ac:dyDescent="0.25">
      <c r="A458" s="4"/>
      <c r="B458" s="4"/>
      <c r="C458" s="4"/>
      <c r="D458" s="4"/>
      <c r="E458" s="4"/>
      <c r="F458" s="4"/>
      <c r="G458" s="4"/>
      <c r="H458" s="8"/>
      <c r="I458" s="56"/>
      <c r="J458" s="56"/>
      <c r="K458" s="56"/>
      <c r="L458" s="56"/>
      <c r="M458" s="4"/>
      <c r="N458" s="4"/>
      <c r="O458" s="4"/>
    </row>
  </sheetData>
  <mergeCells count="337">
    <mergeCell ref="A456:K456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C353:E353"/>
    <mergeCell ref="C357:E357"/>
    <mergeCell ref="C358:E358"/>
    <mergeCell ref="A359:K359"/>
    <mergeCell ref="A360:K360"/>
    <mergeCell ref="C345:E345"/>
    <mergeCell ref="C346:E346"/>
    <mergeCell ref="C347:E347"/>
    <mergeCell ref="C348:E348"/>
    <mergeCell ref="C352:E352"/>
    <mergeCell ref="C334:E334"/>
    <mergeCell ref="C335:E335"/>
    <mergeCell ref="C339:E339"/>
    <mergeCell ref="C340:E340"/>
    <mergeCell ref="C341:E341"/>
    <mergeCell ref="C326:E326"/>
    <mergeCell ref="C327:E327"/>
    <mergeCell ref="C331:E331"/>
    <mergeCell ref="C332:E332"/>
    <mergeCell ref="C333:E333"/>
    <mergeCell ref="C318:E318"/>
    <mergeCell ref="C319:E319"/>
    <mergeCell ref="C320:E320"/>
    <mergeCell ref="C324:E324"/>
    <mergeCell ref="C325:E325"/>
    <mergeCell ref="C310:E310"/>
    <mergeCell ref="C311:E311"/>
    <mergeCell ref="C312:E312"/>
    <mergeCell ref="A313:O313"/>
    <mergeCell ref="C314:E314"/>
    <mergeCell ref="C302:E302"/>
    <mergeCell ref="C306:E306"/>
    <mergeCell ref="C307:E307"/>
    <mergeCell ref="C308:E308"/>
    <mergeCell ref="C309:E309"/>
    <mergeCell ref="C291:E291"/>
    <mergeCell ref="C295:E295"/>
    <mergeCell ref="C296:E296"/>
    <mergeCell ref="C300:E300"/>
    <mergeCell ref="C301:E301"/>
    <mergeCell ref="C283:E283"/>
    <mergeCell ref="C284:E284"/>
    <mergeCell ref="C285:E285"/>
    <mergeCell ref="C286:E286"/>
    <mergeCell ref="C290:E290"/>
    <mergeCell ref="C275:E275"/>
    <mergeCell ref="C279:E279"/>
    <mergeCell ref="C280:E280"/>
    <mergeCell ref="C281:E281"/>
    <mergeCell ref="C282:E282"/>
    <mergeCell ref="C267:E267"/>
    <mergeCell ref="A268:O268"/>
    <mergeCell ref="C269:E269"/>
    <mergeCell ref="C273:E273"/>
    <mergeCell ref="C274:E274"/>
    <mergeCell ref="C259:E259"/>
    <mergeCell ref="C263:E263"/>
    <mergeCell ref="C264:E264"/>
    <mergeCell ref="C265:E265"/>
    <mergeCell ref="C266:E266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6:E236"/>
    <mergeCell ref="A237:O237"/>
    <mergeCell ref="A238:O238"/>
    <mergeCell ref="C239:E239"/>
    <mergeCell ref="C243:E243"/>
    <mergeCell ref="C225:E225"/>
    <mergeCell ref="C229:E229"/>
    <mergeCell ref="C230:E230"/>
    <mergeCell ref="C231:E231"/>
    <mergeCell ref="C235:E235"/>
    <mergeCell ref="C220:E220"/>
    <mergeCell ref="C221:E221"/>
    <mergeCell ref="C222:E222"/>
    <mergeCell ref="C223:E223"/>
    <mergeCell ref="A224:O224"/>
    <mergeCell ref="C215:E215"/>
    <mergeCell ref="C216:E216"/>
    <mergeCell ref="C217:E217"/>
    <mergeCell ref="C218:E218"/>
    <mergeCell ref="C219:E219"/>
    <mergeCell ref="C201:E201"/>
    <mergeCell ref="C205:E205"/>
    <mergeCell ref="C206:E206"/>
    <mergeCell ref="C210:E210"/>
    <mergeCell ref="C211:E211"/>
    <mergeCell ref="A190:O190"/>
    <mergeCell ref="C191:E191"/>
    <mergeCell ref="C195:E195"/>
    <mergeCell ref="C196:E196"/>
    <mergeCell ref="C200:E200"/>
    <mergeCell ref="C185:E185"/>
    <mergeCell ref="C186:E186"/>
    <mergeCell ref="C187:E187"/>
    <mergeCell ref="C188:E188"/>
    <mergeCell ref="C189:E189"/>
    <mergeCell ref="C177:E177"/>
    <mergeCell ref="C181:E181"/>
    <mergeCell ref="C182:E182"/>
    <mergeCell ref="C183:E183"/>
    <mergeCell ref="C184:E184"/>
    <mergeCell ref="A166:O166"/>
    <mergeCell ref="C167:E167"/>
    <mergeCell ref="C171:E171"/>
    <mergeCell ref="C172:E172"/>
    <mergeCell ref="C176:E176"/>
    <mergeCell ref="C161:E161"/>
    <mergeCell ref="C162:E162"/>
    <mergeCell ref="C163:E163"/>
    <mergeCell ref="C164:E164"/>
    <mergeCell ref="C165:E165"/>
    <mergeCell ref="C153:E153"/>
    <mergeCell ref="C157:E157"/>
    <mergeCell ref="C158:E158"/>
    <mergeCell ref="C159:E159"/>
    <mergeCell ref="C160:E160"/>
    <mergeCell ref="C142:E142"/>
    <mergeCell ref="C146:E146"/>
    <mergeCell ref="C147:E147"/>
    <mergeCell ref="C151:E151"/>
    <mergeCell ref="C152:E152"/>
    <mergeCell ref="C134:E134"/>
    <mergeCell ref="A135:O135"/>
    <mergeCell ref="A136:O136"/>
    <mergeCell ref="C137:E137"/>
    <mergeCell ref="C141:E141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A116:O116"/>
    <mergeCell ref="C117:E117"/>
    <mergeCell ref="C121:E121"/>
    <mergeCell ref="C122:E122"/>
    <mergeCell ref="C123:E123"/>
    <mergeCell ref="C108:E108"/>
    <mergeCell ref="C112:E112"/>
    <mergeCell ref="C113:E113"/>
    <mergeCell ref="C114:E114"/>
    <mergeCell ref="C115:E115"/>
    <mergeCell ref="C103:E103"/>
    <mergeCell ref="C104:E104"/>
    <mergeCell ref="C105:E105"/>
    <mergeCell ref="C106:E106"/>
    <mergeCell ref="C107:E107"/>
    <mergeCell ref="C95:E95"/>
    <mergeCell ref="C96:E96"/>
    <mergeCell ref="C97:E97"/>
    <mergeCell ref="C101:E101"/>
    <mergeCell ref="C102:E102"/>
    <mergeCell ref="C87:E87"/>
    <mergeCell ref="C91:E91"/>
    <mergeCell ref="C92:E92"/>
    <mergeCell ref="C93:E93"/>
    <mergeCell ref="C94:E94"/>
    <mergeCell ref="C79:E79"/>
    <mergeCell ref="C83:E83"/>
    <mergeCell ref="C84:E84"/>
    <mergeCell ref="C85:E85"/>
    <mergeCell ref="C86:E86"/>
    <mergeCell ref="C74:E74"/>
    <mergeCell ref="C75:E75"/>
    <mergeCell ref="C76:E76"/>
    <mergeCell ref="C77:E77"/>
    <mergeCell ref="A78:O78"/>
    <mergeCell ref="C66:E66"/>
    <mergeCell ref="C67:E67"/>
    <mergeCell ref="C68:E68"/>
    <mergeCell ref="C69:E69"/>
    <mergeCell ref="C70:E70"/>
    <mergeCell ref="C58:E58"/>
    <mergeCell ref="C62:E62"/>
    <mergeCell ref="C63:E63"/>
    <mergeCell ref="C64:E64"/>
    <mergeCell ref="C65:E65"/>
    <mergeCell ref="C50:E50"/>
    <mergeCell ref="C54:E54"/>
    <mergeCell ref="C55:E55"/>
    <mergeCell ref="C56:E56"/>
    <mergeCell ref="A57:O57"/>
    <mergeCell ref="C45:E45"/>
    <mergeCell ref="C46:E46"/>
    <mergeCell ref="C47:E47"/>
    <mergeCell ref="C48:E48"/>
    <mergeCell ref="C49:E49"/>
    <mergeCell ref="C37:E37"/>
    <mergeCell ref="C38:E38"/>
    <mergeCell ref="C39:E39"/>
    <mergeCell ref="C40:E40"/>
    <mergeCell ref="C44:E44"/>
    <mergeCell ref="C29:E29"/>
    <mergeCell ref="C30:E30"/>
    <mergeCell ref="C31:E31"/>
    <mergeCell ref="C32:E32"/>
    <mergeCell ref="C33:E33"/>
    <mergeCell ref="C25:E25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A23:O23"/>
    <mergeCell ref="A24:O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46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2151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2152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2152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2153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4348.8950000000004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3037.788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539.49900000000002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1041.9000000000001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16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16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8" t="s">
        <v>33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33</v>
      </c>
    </row>
    <row r="23" spans="1:61" s="3" customFormat="1" ht="15" x14ac:dyDescent="0.25">
      <c r="A23" s="133" t="s">
        <v>35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35</v>
      </c>
    </row>
    <row r="24" spans="1:61" s="3" customFormat="1" ht="90" x14ac:dyDescent="0.25">
      <c r="A24" s="29" t="s">
        <v>89</v>
      </c>
      <c r="B24" s="30" t="s">
        <v>37</v>
      </c>
      <c r="C24" s="136" t="s">
        <v>2154</v>
      </c>
      <c r="D24" s="136"/>
      <c r="E24" s="136"/>
      <c r="F24" s="29" t="s">
        <v>39</v>
      </c>
      <c r="G24" s="44">
        <v>1.77</v>
      </c>
      <c r="H24" s="33" t="s">
        <v>40</v>
      </c>
      <c r="I24" s="33" t="s">
        <v>41</v>
      </c>
      <c r="J24" s="33"/>
      <c r="K24" s="31" t="s">
        <v>42</v>
      </c>
      <c r="L24" s="33">
        <v>18722.310000000001</v>
      </c>
      <c r="M24" s="33">
        <v>14122.34</v>
      </c>
      <c r="N24" s="34" t="s">
        <v>2155</v>
      </c>
      <c r="O24" s="33"/>
      <c r="BG24" s="27"/>
      <c r="BH24" s="28"/>
      <c r="BI24" s="35" t="s">
        <v>2154</v>
      </c>
    </row>
    <row r="25" spans="1:61" s="3" customFormat="1" ht="15" x14ac:dyDescent="0.25">
      <c r="A25" s="36"/>
      <c r="B25" s="37"/>
      <c r="C25" s="37"/>
      <c r="D25" s="37"/>
      <c r="E25" s="38" t="s">
        <v>2156</v>
      </c>
      <c r="F25" s="38"/>
      <c r="G25" s="39"/>
      <c r="H25" s="40"/>
      <c r="I25" s="11"/>
      <c r="J25" s="11"/>
      <c r="K25" s="11"/>
      <c r="L25" s="41">
        <v>16337.14</v>
      </c>
      <c r="M25" s="42"/>
      <c r="N25" s="42"/>
      <c r="O25" s="43"/>
      <c r="BG25" s="27"/>
      <c r="BH25" s="28"/>
      <c r="BI25" s="35"/>
    </row>
    <row r="26" spans="1:61" s="3" customFormat="1" ht="15" x14ac:dyDescent="0.25">
      <c r="A26" s="36"/>
      <c r="B26" s="37"/>
      <c r="C26" s="37"/>
      <c r="D26" s="37"/>
      <c r="E26" s="38" t="s">
        <v>2157</v>
      </c>
      <c r="F26" s="38"/>
      <c r="G26" s="39"/>
      <c r="H26" s="40"/>
      <c r="I26" s="11"/>
      <c r="J26" s="11"/>
      <c r="K26" s="11"/>
      <c r="L26" s="41">
        <v>9481.3700000000008</v>
      </c>
      <c r="M26" s="42"/>
      <c r="N26" s="42"/>
      <c r="O26" s="43"/>
      <c r="BG26" s="27"/>
      <c r="BH26" s="28"/>
      <c r="BI26" s="35"/>
    </row>
    <row r="27" spans="1:61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44540.82</v>
      </c>
      <c r="M27" s="42"/>
      <c r="N27" s="42"/>
      <c r="O27" s="43"/>
      <c r="BG27" s="27"/>
      <c r="BH27" s="28"/>
      <c r="BI27" s="35"/>
    </row>
    <row r="28" spans="1:61" s="3" customFormat="1" ht="90" x14ac:dyDescent="0.25">
      <c r="A28" s="29" t="s">
        <v>91</v>
      </c>
      <c r="B28" s="30" t="s">
        <v>2158</v>
      </c>
      <c r="C28" s="136" t="s">
        <v>49</v>
      </c>
      <c r="D28" s="136"/>
      <c r="E28" s="136"/>
      <c r="F28" s="29" t="s">
        <v>50</v>
      </c>
      <c r="G28" s="44">
        <v>364.62</v>
      </c>
      <c r="H28" s="33">
        <v>40.729999999999997</v>
      </c>
      <c r="I28" s="33"/>
      <c r="J28" s="33">
        <v>40.729999999999997</v>
      </c>
      <c r="K28" s="31" t="s">
        <v>42</v>
      </c>
      <c r="L28" s="33">
        <v>128609.42</v>
      </c>
      <c r="M28" s="33"/>
      <c r="N28" s="34"/>
      <c r="O28" s="33">
        <v>128609.42</v>
      </c>
      <c r="BG28" s="27"/>
      <c r="BH28" s="28"/>
      <c r="BI28" s="35" t="s">
        <v>49</v>
      </c>
    </row>
    <row r="29" spans="1:61" s="3" customFormat="1" ht="90" x14ac:dyDescent="0.25">
      <c r="A29" s="29" t="s">
        <v>105</v>
      </c>
      <c r="B29" s="30" t="s">
        <v>52</v>
      </c>
      <c r="C29" s="136" t="s">
        <v>53</v>
      </c>
      <c r="D29" s="136"/>
      <c r="E29" s="136"/>
      <c r="F29" s="29" t="s">
        <v>54</v>
      </c>
      <c r="G29" s="44">
        <v>1.77</v>
      </c>
      <c r="H29" s="33" t="s">
        <v>55</v>
      </c>
      <c r="I29" s="33" t="s">
        <v>56</v>
      </c>
      <c r="J29" s="33">
        <v>158.68</v>
      </c>
      <c r="K29" s="31" t="s">
        <v>42</v>
      </c>
      <c r="L29" s="33">
        <v>18727.259999999998</v>
      </c>
      <c r="M29" s="33">
        <v>15166.03</v>
      </c>
      <c r="N29" s="34" t="s">
        <v>2159</v>
      </c>
      <c r="O29" s="33">
        <v>2432.2800000000002</v>
      </c>
      <c r="BG29" s="27"/>
      <c r="BH29" s="28"/>
      <c r="BI29" s="35" t="s">
        <v>53</v>
      </c>
    </row>
    <row r="30" spans="1:61" s="3" customFormat="1" ht="15" x14ac:dyDescent="0.25">
      <c r="A30" s="36"/>
      <c r="B30" s="37"/>
      <c r="C30" s="37"/>
      <c r="D30" s="37"/>
      <c r="E30" s="38" t="s">
        <v>2160</v>
      </c>
      <c r="F30" s="38"/>
      <c r="G30" s="39"/>
      <c r="H30" s="40"/>
      <c r="I30" s="11"/>
      <c r="J30" s="11"/>
      <c r="K30" s="11"/>
      <c r="L30" s="41">
        <v>16847.98</v>
      </c>
      <c r="M30" s="42"/>
      <c r="N30" s="42"/>
      <c r="O30" s="43"/>
      <c r="BG30" s="27"/>
      <c r="BH30" s="28"/>
      <c r="BI30" s="35"/>
    </row>
    <row r="31" spans="1:61" s="3" customFormat="1" ht="15" x14ac:dyDescent="0.25">
      <c r="A31" s="36"/>
      <c r="B31" s="37"/>
      <c r="C31" s="37"/>
      <c r="D31" s="37"/>
      <c r="E31" s="38" t="s">
        <v>2161</v>
      </c>
      <c r="F31" s="38"/>
      <c r="G31" s="39"/>
      <c r="H31" s="40"/>
      <c r="I31" s="11"/>
      <c r="J31" s="11"/>
      <c r="K31" s="11"/>
      <c r="L31" s="41">
        <v>8810.41</v>
      </c>
      <c r="M31" s="42"/>
      <c r="N31" s="42"/>
      <c r="O31" s="43"/>
      <c r="BG31" s="27"/>
      <c r="BH31" s="28"/>
      <c r="BI31" s="35"/>
    </row>
    <row r="32" spans="1:61" s="3" customFormat="1" ht="15" x14ac:dyDescent="0.25">
      <c r="A32" s="36"/>
      <c r="B32" s="37"/>
      <c r="C32" s="37"/>
      <c r="D32" s="37"/>
      <c r="E32" s="38" t="s">
        <v>46</v>
      </c>
      <c r="F32" s="38"/>
      <c r="G32" s="39"/>
      <c r="H32" s="40"/>
      <c r="I32" s="11"/>
      <c r="J32" s="11"/>
      <c r="K32" s="11"/>
      <c r="L32" s="41">
        <v>44385.65</v>
      </c>
      <c r="M32" s="42"/>
      <c r="N32" s="42"/>
      <c r="O32" s="43"/>
      <c r="BG32" s="27"/>
      <c r="BH32" s="28"/>
      <c r="BI32" s="35"/>
    </row>
    <row r="33" spans="1:62" s="3" customFormat="1" ht="22.5" x14ac:dyDescent="0.25">
      <c r="A33" s="45"/>
      <c r="B33" s="46" t="s">
        <v>60</v>
      </c>
      <c r="C33" s="141" t="s">
        <v>61</v>
      </c>
      <c r="D33" s="141"/>
      <c r="E33" s="141"/>
      <c r="F33" s="47" t="s">
        <v>62</v>
      </c>
      <c r="G33" s="39" t="s">
        <v>2162</v>
      </c>
      <c r="H33" s="48">
        <v>5.3</v>
      </c>
      <c r="I33" s="48"/>
      <c r="J33" s="48">
        <v>5.3</v>
      </c>
      <c r="K33" s="49"/>
      <c r="L33" s="48">
        <v>280.87</v>
      </c>
      <c r="M33" s="48"/>
      <c r="N33" s="48"/>
      <c r="O33" s="50">
        <v>280.87</v>
      </c>
      <c r="BG33" s="27"/>
      <c r="BH33" s="28"/>
      <c r="BI33" s="35"/>
      <c r="BJ33" s="19" t="s">
        <v>61</v>
      </c>
    </row>
    <row r="34" spans="1:62" s="3" customFormat="1" ht="90" x14ac:dyDescent="0.25">
      <c r="A34" s="29" t="s">
        <v>107</v>
      </c>
      <c r="B34" s="30" t="s">
        <v>2163</v>
      </c>
      <c r="C34" s="136" t="s">
        <v>66</v>
      </c>
      <c r="D34" s="136"/>
      <c r="E34" s="136"/>
      <c r="F34" s="29" t="s">
        <v>50</v>
      </c>
      <c r="G34" s="44">
        <v>201.78</v>
      </c>
      <c r="H34" s="33">
        <v>43.22</v>
      </c>
      <c r="I34" s="33"/>
      <c r="J34" s="33">
        <v>43.22</v>
      </c>
      <c r="K34" s="31" t="s">
        <v>42</v>
      </c>
      <c r="L34" s="33">
        <v>75523.27</v>
      </c>
      <c r="M34" s="33"/>
      <c r="N34" s="34"/>
      <c r="O34" s="33">
        <v>75523.27</v>
      </c>
      <c r="BG34" s="27"/>
      <c r="BH34" s="28"/>
      <c r="BI34" s="35" t="s">
        <v>66</v>
      </c>
      <c r="BJ34" s="19"/>
    </row>
    <row r="35" spans="1:62" s="3" customFormat="1" ht="90" x14ac:dyDescent="0.25">
      <c r="A35" s="29" t="s">
        <v>109</v>
      </c>
      <c r="B35" s="30" t="s">
        <v>2164</v>
      </c>
      <c r="C35" s="136" t="s">
        <v>68</v>
      </c>
      <c r="D35" s="136"/>
      <c r="E35" s="136"/>
      <c r="F35" s="29" t="s">
        <v>50</v>
      </c>
      <c r="G35" s="44">
        <v>205.32</v>
      </c>
      <c r="H35" s="33">
        <v>34.26</v>
      </c>
      <c r="I35" s="33"/>
      <c r="J35" s="33">
        <v>34.26</v>
      </c>
      <c r="K35" s="31" t="s">
        <v>42</v>
      </c>
      <c r="L35" s="33">
        <v>60916.72</v>
      </c>
      <c r="M35" s="33"/>
      <c r="N35" s="34"/>
      <c r="O35" s="33">
        <v>60916.72</v>
      </c>
      <c r="BG35" s="27"/>
      <c r="BH35" s="28"/>
      <c r="BI35" s="35" t="s">
        <v>68</v>
      </c>
      <c r="BJ35" s="19"/>
    </row>
    <row r="36" spans="1:62" s="3" customFormat="1" ht="90" x14ac:dyDescent="0.25">
      <c r="A36" s="29" t="s">
        <v>111</v>
      </c>
      <c r="B36" s="30" t="s">
        <v>70</v>
      </c>
      <c r="C36" s="136" t="s">
        <v>71</v>
      </c>
      <c r="D36" s="136"/>
      <c r="E36" s="136"/>
      <c r="F36" s="29" t="s">
        <v>72</v>
      </c>
      <c r="G36" s="32">
        <v>0.26400000000000001</v>
      </c>
      <c r="H36" s="33" t="s">
        <v>73</v>
      </c>
      <c r="I36" s="33" t="s">
        <v>74</v>
      </c>
      <c r="J36" s="33">
        <v>1759.44</v>
      </c>
      <c r="K36" s="31" t="s">
        <v>42</v>
      </c>
      <c r="L36" s="33">
        <v>8607.7099999999991</v>
      </c>
      <c r="M36" s="33">
        <v>4487.17</v>
      </c>
      <c r="N36" s="34" t="s">
        <v>2165</v>
      </c>
      <c r="O36" s="33">
        <v>4022.5</v>
      </c>
      <c r="BG36" s="27"/>
      <c r="BH36" s="28"/>
      <c r="BI36" s="35" t="s">
        <v>71</v>
      </c>
      <c r="BJ36" s="19"/>
    </row>
    <row r="37" spans="1:62" s="3" customFormat="1" ht="15" x14ac:dyDescent="0.25">
      <c r="A37" s="36"/>
      <c r="B37" s="37"/>
      <c r="C37" s="37"/>
      <c r="D37" s="37"/>
      <c r="E37" s="38" t="s">
        <v>2166</v>
      </c>
      <c r="F37" s="38"/>
      <c r="G37" s="39"/>
      <c r="H37" s="40"/>
      <c r="I37" s="11"/>
      <c r="J37" s="11"/>
      <c r="K37" s="11"/>
      <c r="L37" s="41">
        <v>4928.76</v>
      </c>
      <c r="M37" s="42"/>
      <c r="N37" s="42"/>
      <c r="O37" s="43"/>
      <c r="BG37" s="27"/>
      <c r="BH37" s="28"/>
      <c r="BI37" s="35"/>
      <c r="BJ37" s="19"/>
    </row>
    <row r="38" spans="1:62" s="3" customFormat="1" ht="15" x14ac:dyDescent="0.25">
      <c r="A38" s="36"/>
      <c r="B38" s="37"/>
      <c r="C38" s="37"/>
      <c r="D38" s="37"/>
      <c r="E38" s="38" t="s">
        <v>2167</v>
      </c>
      <c r="F38" s="38"/>
      <c r="G38" s="39"/>
      <c r="H38" s="40"/>
      <c r="I38" s="11"/>
      <c r="J38" s="11"/>
      <c r="K38" s="11"/>
      <c r="L38" s="41">
        <v>2577.4299999999998</v>
      </c>
      <c r="M38" s="42"/>
      <c r="N38" s="42"/>
      <c r="O38" s="43"/>
      <c r="BG38" s="27"/>
      <c r="BH38" s="28"/>
      <c r="BI38" s="35"/>
      <c r="BJ38" s="19"/>
    </row>
    <row r="39" spans="1:62" s="3" customFormat="1" ht="15" x14ac:dyDescent="0.25">
      <c r="A39" s="36"/>
      <c r="B39" s="37"/>
      <c r="C39" s="37"/>
      <c r="D39" s="37"/>
      <c r="E39" s="38" t="s">
        <v>46</v>
      </c>
      <c r="F39" s="38"/>
      <c r="G39" s="39"/>
      <c r="H39" s="40"/>
      <c r="I39" s="11"/>
      <c r="J39" s="11"/>
      <c r="K39" s="11"/>
      <c r="L39" s="41">
        <v>16113.9</v>
      </c>
      <c r="M39" s="42"/>
      <c r="N39" s="42"/>
      <c r="O39" s="43"/>
      <c r="BG39" s="27"/>
      <c r="BH39" s="28"/>
      <c r="BI39" s="35"/>
      <c r="BJ39" s="19"/>
    </row>
    <row r="40" spans="1:62" s="3" customFormat="1" ht="23.25" x14ac:dyDescent="0.25">
      <c r="A40" s="45"/>
      <c r="B40" s="46" t="s">
        <v>78</v>
      </c>
      <c r="C40" s="141" t="s">
        <v>79</v>
      </c>
      <c r="D40" s="141"/>
      <c r="E40" s="141"/>
      <c r="F40" s="47" t="s">
        <v>80</v>
      </c>
      <c r="G40" s="39" t="s">
        <v>2168</v>
      </c>
      <c r="H40" s="48">
        <v>9042.7999999999993</v>
      </c>
      <c r="I40" s="48"/>
      <c r="J40" s="48">
        <v>9042.7999999999993</v>
      </c>
      <c r="K40" s="49"/>
      <c r="L40" s="48">
        <v>9.07</v>
      </c>
      <c r="M40" s="48"/>
      <c r="N40" s="48"/>
      <c r="O40" s="50">
        <v>9.07</v>
      </c>
      <c r="BG40" s="27"/>
      <c r="BH40" s="28"/>
      <c r="BI40" s="35"/>
      <c r="BJ40" s="19" t="s">
        <v>79</v>
      </c>
    </row>
    <row r="41" spans="1:62" s="3" customFormat="1" ht="22.5" x14ac:dyDescent="0.25">
      <c r="A41" s="45"/>
      <c r="B41" s="46" t="s">
        <v>82</v>
      </c>
      <c r="C41" s="141" t="s">
        <v>83</v>
      </c>
      <c r="D41" s="141"/>
      <c r="E41" s="141"/>
      <c r="F41" s="47" t="s">
        <v>80</v>
      </c>
      <c r="G41" s="39" t="s">
        <v>2169</v>
      </c>
      <c r="H41" s="48">
        <v>10207.56</v>
      </c>
      <c r="I41" s="48"/>
      <c r="J41" s="48">
        <v>10207.56</v>
      </c>
      <c r="K41" s="49"/>
      <c r="L41" s="48">
        <v>455.42</v>
      </c>
      <c r="M41" s="48"/>
      <c r="N41" s="48"/>
      <c r="O41" s="50">
        <v>455.42</v>
      </c>
      <c r="BG41" s="27"/>
      <c r="BH41" s="28"/>
      <c r="BI41" s="35"/>
      <c r="BJ41" s="19" t="s">
        <v>83</v>
      </c>
    </row>
    <row r="42" spans="1:62" s="3" customFormat="1" ht="90" x14ac:dyDescent="0.25">
      <c r="A42" s="29" t="s">
        <v>113</v>
      </c>
      <c r="B42" s="30" t="s">
        <v>2170</v>
      </c>
      <c r="C42" s="136" t="s">
        <v>87</v>
      </c>
      <c r="D42" s="136"/>
      <c r="E42" s="136"/>
      <c r="F42" s="29" t="s">
        <v>88</v>
      </c>
      <c r="G42" s="52">
        <v>9</v>
      </c>
      <c r="H42" s="33">
        <v>137.41</v>
      </c>
      <c r="I42" s="33"/>
      <c r="J42" s="33">
        <v>137.41</v>
      </c>
      <c r="K42" s="31" t="s">
        <v>42</v>
      </c>
      <c r="L42" s="33">
        <v>10709.74</v>
      </c>
      <c r="M42" s="33"/>
      <c r="N42" s="34"/>
      <c r="O42" s="33">
        <v>10709.74</v>
      </c>
      <c r="BG42" s="27"/>
      <c r="BH42" s="28"/>
      <c r="BI42" s="35" t="s">
        <v>87</v>
      </c>
      <c r="BJ42" s="19"/>
    </row>
    <row r="43" spans="1:62" s="3" customFormat="1" ht="90" x14ac:dyDescent="0.25">
      <c r="A43" s="29" t="s">
        <v>115</v>
      </c>
      <c r="B43" s="30" t="s">
        <v>2171</v>
      </c>
      <c r="C43" s="136" t="s">
        <v>90</v>
      </c>
      <c r="D43" s="136"/>
      <c r="E43" s="136"/>
      <c r="F43" s="29" t="s">
        <v>88</v>
      </c>
      <c r="G43" s="52">
        <v>44</v>
      </c>
      <c r="H43" s="33">
        <v>60.62</v>
      </c>
      <c r="I43" s="33"/>
      <c r="J43" s="33">
        <v>60.62</v>
      </c>
      <c r="K43" s="31" t="s">
        <v>42</v>
      </c>
      <c r="L43" s="33">
        <v>23098.639999999999</v>
      </c>
      <c r="M43" s="33"/>
      <c r="N43" s="34"/>
      <c r="O43" s="33">
        <v>23098.639999999999</v>
      </c>
      <c r="BG43" s="27"/>
      <c r="BH43" s="28"/>
      <c r="BI43" s="35" t="s">
        <v>90</v>
      </c>
      <c r="BJ43" s="19"/>
    </row>
    <row r="44" spans="1:62" s="3" customFormat="1" ht="90" x14ac:dyDescent="0.25">
      <c r="A44" s="29" t="s">
        <v>117</v>
      </c>
      <c r="B44" s="30" t="s">
        <v>92</v>
      </c>
      <c r="C44" s="136" t="s">
        <v>1744</v>
      </c>
      <c r="D44" s="136"/>
      <c r="E44" s="136"/>
      <c r="F44" s="29" t="s">
        <v>94</v>
      </c>
      <c r="G44" s="54">
        <v>0.26658599999999999</v>
      </c>
      <c r="H44" s="33" t="s">
        <v>95</v>
      </c>
      <c r="I44" s="33">
        <v>4.1399999999999997</v>
      </c>
      <c r="J44" s="33">
        <v>177.86</v>
      </c>
      <c r="K44" s="31" t="s">
        <v>42</v>
      </c>
      <c r="L44" s="33">
        <v>2356.4299999999998</v>
      </c>
      <c r="M44" s="33">
        <v>1933.07</v>
      </c>
      <c r="N44" s="34">
        <v>12.75</v>
      </c>
      <c r="O44" s="33">
        <v>410.61</v>
      </c>
      <c r="BG44" s="27"/>
      <c r="BH44" s="28"/>
      <c r="BI44" s="35" t="s">
        <v>1744</v>
      </c>
      <c r="BJ44" s="19"/>
    </row>
    <row r="45" spans="1:62" s="3" customFormat="1" ht="15" x14ac:dyDescent="0.25">
      <c r="A45" s="36"/>
      <c r="B45" s="37"/>
      <c r="C45" s="37"/>
      <c r="D45" s="37"/>
      <c r="E45" s="38" t="s">
        <v>2172</v>
      </c>
      <c r="F45" s="38"/>
      <c r="G45" s="39"/>
      <c r="H45" s="40"/>
      <c r="I45" s="11"/>
      <c r="J45" s="11"/>
      <c r="K45" s="11"/>
      <c r="L45" s="41">
        <v>2107.0500000000002</v>
      </c>
      <c r="M45" s="42"/>
      <c r="N45" s="42"/>
      <c r="O45" s="43"/>
      <c r="BG45" s="27"/>
      <c r="BH45" s="28"/>
      <c r="BI45" s="35"/>
      <c r="BJ45" s="19"/>
    </row>
    <row r="46" spans="1:62" s="3" customFormat="1" ht="15" x14ac:dyDescent="0.25">
      <c r="A46" s="36"/>
      <c r="B46" s="37"/>
      <c r="C46" s="37"/>
      <c r="D46" s="37"/>
      <c r="E46" s="38" t="s">
        <v>2173</v>
      </c>
      <c r="F46" s="38"/>
      <c r="G46" s="39"/>
      <c r="H46" s="40"/>
      <c r="I46" s="11"/>
      <c r="J46" s="11"/>
      <c r="K46" s="11"/>
      <c r="L46" s="41">
        <v>1101.8499999999999</v>
      </c>
      <c r="M46" s="42"/>
      <c r="N46" s="42"/>
      <c r="O46" s="43"/>
      <c r="BG46" s="27"/>
      <c r="BH46" s="28"/>
      <c r="BI46" s="35"/>
      <c r="BJ46" s="19"/>
    </row>
    <row r="47" spans="1:62" s="3" customFormat="1" ht="15" x14ac:dyDescent="0.25">
      <c r="A47" s="36"/>
      <c r="B47" s="37"/>
      <c r="C47" s="37"/>
      <c r="D47" s="37"/>
      <c r="E47" s="38" t="s">
        <v>46</v>
      </c>
      <c r="F47" s="38"/>
      <c r="G47" s="39"/>
      <c r="H47" s="40"/>
      <c r="I47" s="11"/>
      <c r="J47" s="11"/>
      <c r="K47" s="11"/>
      <c r="L47" s="41">
        <v>5565.33</v>
      </c>
      <c r="M47" s="42"/>
      <c r="N47" s="42"/>
      <c r="O47" s="43"/>
      <c r="BG47" s="27"/>
      <c r="BH47" s="28"/>
      <c r="BI47" s="35"/>
      <c r="BJ47" s="19"/>
    </row>
    <row r="48" spans="1:62" s="3" customFormat="1" ht="22.5" x14ac:dyDescent="0.25">
      <c r="A48" s="45"/>
      <c r="B48" s="46" t="s">
        <v>98</v>
      </c>
      <c r="C48" s="141" t="s">
        <v>99</v>
      </c>
      <c r="D48" s="141"/>
      <c r="E48" s="141"/>
      <c r="F48" s="47" t="s">
        <v>80</v>
      </c>
      <c r="G48" s="39" t="s">
        <v>2174</v>
      </c>
      <c r="H48" s="48">
        <v>9465.51</v>
      </c>
      <c r="I48" s="48"/>
      <c r="J48" s="48">
        <v>9465.51</v>
      </c>
      <c r="K48" s="49"/>
      <c r="L48" s="48">
        <v>3.53</v>
      </c>
      <c r="M48" s="48"/>
      <c r="N48" s="48"/>
      <c r="O48" s="50">
        <v>3.53</v>
      </c>
      <c r="BG48" s="27"/>
      <c r="BH48" s="28"/>
      <c r="BI48" s="35"/>
      <c r="BJ48" s="19" t="s">
        <v>99</v>
      </c>
    </row>
    <row r="49" spans="1:62" s="3" customFormat="1" ht="22.5" x14ac:dyDescent="0.25">
      <c r="A49" s="45"/>
      <c r="B49" s="46" t="s">
        <v>82</v>
      </c>
      <c r="C49" s="141" t="s">
        <v>83</v>
      </c>
      <c r="D49" s="141"/>
      <c r="E49" s="141"/>
      <c r="F49" s="47" t="s">
        <v>80</v>
      </c>
      <c r="G49" s="39" t="s">
        <v>2175</v>
      </c>
      <c r="H49" s="48">
        <v>10207.56</v>
      </c>
      <c r="I49" s="48"/>
      <c r="J49" s="48">
        <v>10207.56</v>
      </c>
      <c r="K49" s="49"/>
      <c r="L49" s="48">
        <v>30.48</v>
      </c>
      <c r="M49" s="48"/>
      <c r="N49" s="48"/>
      <c r="O49" s="50">
        <v>30.48</v>
      </c>
      <c r="BG49" s="27"/>
      <c r="BH49" s="28"/>
      <c r="BI49" s="35"/>
      <c r="BJ49" s="19" t="s">
        <v>83</v>
      </c>
    </row>
    <row r="50" spans="1:62" s="3" customFormat="1" ht="23.25" x14ac:dyDescent="0.25">
      <c r="A50" s="45"/>
      <c r="B50" s="46" t="s">
        <v>102</v>
      </c>
      <c r="C50" s="141" t="s">
        <v>103</v>
      </c>
      <c r="D50" s="141"/>
      <c r="E50" s="141"/>
      <c r="F50" s="47" t="s">
        <v>80</v>
      </c>
      <c r="G50" s="39" t="s">
        <v>2176</v>
      </c>
      <c r="H50" s="48">
        <v>12894.74</v>
      </c>
      <c r="I50" s="48"/>
      <c r="J50" s="48">
        <v>12894.74</v>
      </c>
      <c r="K50" s="49"/>
      <c r="L50" s="48">
        <v>13.41</v>
      </c>
      <c r="M50" s="48"/>
      <c r="N50" s="48"/>
      <c r="O50" s="50">
        <v>13.41</v>
      </c>
      <c r="BG50" s="27"/>
      <c r="BH50" s="28"/>
      <c r="BI50" s="35"/>
      <c r="BJ50" s="19" t="s">
        <v>103</v>
      </c>
    </row>
    <row r="51" spans="1:62" s="3" customFormat="1" ht="90" x14ac:dyDescent="0.25">
      <c r="A51" s="29" t="s">
        <v>132</v>
      </c>
      <c r="B51" s="30" t="s">
        <v>1750</v>
      </c>
      <c r="C51" s="136" t="s">
        <v>1751</v>
      </c>
      <c r="D51" s="136"/>
      <c r="E51" s="136"/>
      <c r="F51" s="29" t="s">
        <v>94</v>
      </c>
      <c r="G51" s="54">
        <v>-0.26658599999999999</v>
      </c>
      <c r="H51" s="33" t="s">
        <v>1752</v>
      </c>
      <c r="I51" s="33">
        <v>1.38</v>
      </c>
      <c r="J51" s="33">
        <v>13.25</v>
      </c>
      <c r="K51" s="31" t="s">
        <v>42</v>
      </c>
      <c r="L51" s="33">
        <v>-741.67</v>
      </c>
      <c r="M51" s="33">
        <v>-706.83</v>
      </c>
      <c r="N51" s="34">
        <v>-4.25</v>
      </c>
      <c r="O51" s="33">
        <v>-30.59</v>
      </c>
      <c r="BG51" s="27"/>
      <c r="BH51" s="28"/>
      <c r="BI51" s="35" t="s">
        <v>1751</v>
      </c>
      <c r="BJ51" s="19"/>
    </row>
    <row r="52" spans="1:62" s="3" customFormat="1" ht="15" x14ac:dyDescent="0.25">
      <c r="A52" s="36"/>
      <c r="B52" s="37"/>
      <c r="C52" s="37"/>
      <c r="D52" s="37"/>
      <c r="E52" s="38" t="s">
        <v>2177</v>
      </c>
      <c r="F52" s="38"/>
      <c r="G52" s="39"/>
      <c r="H52" s="40"/>
      <c r="I52" s="11"/>
      <c r="J52" s="11"/>
      <c r="K52" s="11"/>
      <c r="L52" s="41">
        <v>-770.44</v>
      </c>
      <c r="M52" s="42"/>
      <c r="N52" s="42"/>
      <c r="O52" s="43"/>
      <c r="BG52" s="27"/>
      <c r="BH52" s="28"/>
      <c r="BI52" s="35"/>
      <c r="BJ52" s="19"/>
    </row>
    <row r="53" spans="1:62" s="3" customFormat="1" ht="15" x14ac:dyDescent="0.25">
      <c r="A53" s="36"/>
      <c r="B53" s="37"/>
      <c r="C53" s="37"/>
      <c r="D53" s="37"/>
      <c r="E53" s="38" t="s">
        <v>2178</v>
      </c>
      <c r="F53" s="38"/>
      <c r="G53" s="39"/>
      <c r="H53" s="40"/>
      <c r="I53" s="11"/>
      <c r="J53" s="11"/>
      <c r="K53" s="11"/>
      <c r="L53" s="41">
        <v>-402.89</v>
      </c>
      <c r="M53" s="42"/>
      <c r="N53" s="42"/>
      <c r="O53" s="43"/>
      <c r="BG53" s="27"/>
      <c r="BH53" s="28"/>
      <c r="BI53" s="35"/>
      <c r="BJ53" s="19"/>
    </row>
    <row r="54" spans="1:62" s="3" customFormat="1" ht="15" x14ac:dyDescent="0.25">
      <c r="A54" s="36"/>
      <c r="B54" s="37"/>
      <c r="C54" s="37"/>
      <c r="D54" s="37"/>
      <c r="E54" s="38" t="s">
        <v>46</v>
      </c>
      <c r="F54" s="38"/>
      <c r="G54" s="39"/>
      <c r="H54" s="40"/>
      <c r="I54" s="11"/>
      <c r="J54" s="11"/>
      <c r="K54" s="11"/>
      <c r="L54" s="41">
        <v>-1915</v>
      </c>
      <c r="M54" s="42"/>
      <c r="N54" s="42"/>
      <c r="O54" s="43"/>
      <c r="BG54" s="27"/>
      <c r="BH54" s="28"/>
      <c r="BI54" s="35"/>
      <c r="BJ54" s="19"/>
    </row>
    <row r="55" spans="1:62" s="3" customFormat="1" ht="22.5" x14ac:dyDescent="0.25">
      <c r="A55" s="45"/>
      <c r="B55" s="46" t="s">
        <v>98</v>
      </c>
      <c r="C55" s="141" t="s">
        <v>99</v>
      </c>
      <c r="D55" s="141"/>
      <c r="E55" s="141"/>
      <c r="F55" s="47" t="s">
        <v>80</v>
      </c>
      <c r="G55" s="39" t="s">
        <v>2179</v>
      </c>
      <c r="H55" s="48">
        <v>9465.51</v>
      </c>
      <c r="I55" s="48"/>
      <c r="J55" s="48">
        <v>9465.51</v>
      </c>
      <c r="K55" s="49"/>
      <c r="L55" s="48">
        <v>-3.53</v>
      </c>
      <c r="M55" s="48"/>
      <c r="N55" s="48"/>
      <c r="O55" s="50">
        <v>-3.53</v>
      </c>
      <c r="BG55" s="27"/>
      <c r="BH55" s="28"/>
      <c r="BI55" s="35"/>
      <c r="BJ55" s="19" t="s">
        <v>99</v>
      </c>
    </row>
    <row r="56" spans="1:62" s="3" customFormat="1" ht="90" x14ac:dyDescent="0.25">
      <c r="A56" s="29" t="s">
        <v>134</v>
      </c>
      <c r="B56" s="30" t="s">
        <v>2180</v>
      </c>
      <c r="C56" s="136" t="s">
        <v>1415</v>
      </c>
      <c r="D56" s="136"/>
      <c r="E56" s="136"/>
      <c r="F56" s="29" t="s">
        <v>88</v>
      </c>
      <c r="G56" s="52">
        <v>19</v>
      </c>
      <c r="H56" s="33">
        <v>167.53</v>
      </c>
      <c r="I56" s="33"/>
      <c r="J56" s="33">
        <v>167.53</v>
      </c>
      <c r="K56" s="31" t="s">
        <v>42</v>
      </c>
      <c r="L56" s="33">
        <v>27565.39</v>
      </c>
      <c r="M56" s="33"/>
      <c r="N56" s="34"/>
      <c r="O56" s="33">
        <v>27565.39</v>
      </c>
      <c r="BG56" s="27"/>
      <c r="BH56" s="28"/>
      <c r="BI56" s="35" t="s">
        <v>1415</v>
      </c>
      <c r="BJ56" s="19"/>
    </row>
    <row r="57" spans="1:62" s="3" customFormat="1" ht="90" x14ac:dyDescent="0.25">
      <c r="A57" s="29" t="s">
        <v>138</v>
      </c>
      <c r="B57" s="30" t="s">
        <v>2171</v>
      </c>
      <c r="C57" s="136" t="s">
        <v>108</v>
      </c>
      <c r="D57" s="136"/>
      <c r="E57" s="136"/>
      <c r="F57" s="29" t="s">
        <v>88</v>
      </c>
      <c r="G57" s="52">
        <v>58</v>
      </c>
      <c r="H57" s="33">
        <v>25.31</v>
      </c>
      <c r="I57" s="33"/>
      <c r="J57" s="33">
        <v>25.31</v>
      </c>
      <c r="K57" s="31" t="s">
        <v>42</v>
      </c>
      <c r="L57" s="33">
        <v>12712.71</v>
      </c>
      <c r="M57" s="33"/>
      <c r="N57" s="34"/>
      <c r="O57" s="33">
        <v>12712.71</v>
      </c>
      <c r="BG57" s="27"/>
      <c r="BH57" s="28"/>
      <c r="BI57" s="35" t="s">
        <v>108</v>
      </c>
      <c r="BJ57" s="19"/>
    </row>
    <row r="58" spans="1:62" s="3" customFormat="1" ht="90" x14ac:dyDescent="0.25">
      <c r="A58" s="29" t="s">
        <v>169</v>
      </c>
      <c r="B58" s="30" t="s">
        <v>1408</v>
      </c>
      <c r="C58" s="136" t="s">
        <v>110</v>
      </c>
      <c r="D58" s="136"/>
      <c r="E58" s="136"/>
      <c r="F58" s="29" t="s">
        <v>88</v>
      </c>
      <c r="G58" s="52">
        <v>16</v>
      </c>
      <c r="H58" s="33">
        <v>38.49</v>
      </c>
      <c r="I58" s="33"/>
      <c r="J58" s="33">
        <v>38.49</v>
      </c>
      <c r="K58" s="31" t="s">
        <v>42</v>
      </c>
      <c r="L58" s="33">
        <v>5333.17</v>
      </c>
      <c r="M58" s="33"/>
      <c r="N58" s="34"/>
      <c r="O58" s="33">
        <v>5333.17</v>
      </c>
      <c r="BG58" s="27"/>
      <c r="BH58" s="28"/>
      <c r="BI58" s="35" t="s">
        <v>110</v>
      </c>
      <c r="BJ58" s="19"/>
    </row>
    <row r="59" spans="1:62" s="3" customFormat="1" ht="90" x14ac:dyDescent="0.25">
      <c r="A59" s="29" t="s">
        <v>172</v>
      </c>
      <c r="B59" s="30" t="s">
        <v>2181</v>
      </c>
      <c r="C59" s="136" t="s">
        <v>112</v>
      </c>
      <c r="D59" s="136"/>
      <c r="E59" s="136"/>
      <c r="F59" s="29" t="s">
        <v>88</v>
      </c>
      <c r="G59" s="52">
        <v>4</v>
      </c>
      <c r="H59" s="33">
        <v>30.02</v>
      </c>
      <c r="I59" s="33"/>
      <c r="J59" s="33">
        <v>30.02</v>
      </c>
      <c r="K59" s="31" t="s">
        <v>42</v>
      </c>
      <c r="L59" s="33">
        <v>1039.8900000000001</v>
      </c>
      <c r="M59" s="33"/>
      <c r="N59" s="34"/>
      <c r="O59" s="33">
        <v>1039.8900000000001</v>
      </c>
      <c r="BG59" s="27"/>
      <c r="BH59" s="28"/>
      <c r="BI59" s="35" t="s">
        <v>112</v>
      </c>
      <c r="BJ59" s="19"/>
    </row>
    <row r="60" spans="1:62" s="3" customFormat="1" ht="90" x14ac:dyDescent="0.25">
      <c r="A60" s="29" t="s">
        <v>174</v>
      </c>
      <c r="B60" s="30" t="s">
        <v>2182</v>
      </c>
      <c r="C60" s="136" t="s">
        <v>116</v>
      </c>
      <c r="D60" s="136"/>
      <c r="E60" s="136"/>
      <c r="F60" s="29" t="s">
        <v>88</v>
      </c>
      <c r="G60" s="52">
        <v>4</v>
      </c>
      <c r="H60" s="33">
        <v>64.95</v>
      </c>
      <c r="I60" s="33"/>
      <c r="J60" s="33">
        <v>64.95</v>
      </c>
      <c r="K60" s="31" t="s">
        <v>42</v>
      </c>
      <c r="L60" s="33">
        <v>2249.87</v>
      </c>
      <c r="M60" s="33"/>
      <c r="N60" s="34"/>
      <c r="O60" s="33">
        <v>2249.87</v>
      </c>
      <c r="BG60" s="27"/>
      <c r="BH60" s="28"/>
      <c r="BI60" s="35" t="s">
        <v>116</v>
      </c>
      <c r="BJ60" s="19"/>
    </row>
    <row r="61" spans="1:62" s="3" customFormat="1" ht="90" x14ac:dyDescent="0.25">
      <c r="A61" s="29" t="s">
        <v>176</v>
      </c>
      <c r="B61" s="30" t="s">
        <v>118</v>
      </c>
      <c r="C61" s="136" t="s">
        <v>119</v>
      </c>
      <c r="D61" s="136"/>
      <c r="E61" s="136"/>
      <c r="F61" s="29" t="s">
        <v>120</v>
      </c>
      <c r="G61" s="32">
        <v>0.26400000000000001</v>
      </c>
      <c r="H61" s="33" t="s">
        <v>121</v>
      </c>
      <c r="I61" s="33" t="s">
        <v>122</v>
      </c>
      <c r="J61" s="33">
        <v>32.32</v>
      </c>
      <c r="K61" s="31" t="s">
        <v>42</v>
      </c>
      <c r="L61" s="33">
        <v>1288.17</v>
      </c>
      <c r="M61" s="33">
        <v>989.4</v>
      </c>
      <c r="N61" s="34" t="s">
        <v>2183</v>
      </c>
      <c r="O61" s="33">
        <v>73.89</v>
      </c>
      <c r="BG61" s="27"/>
      <c r="BH61" s="28"/>
      <c r="BI61" s="35" t="s">
        <v>119</v>
      </c>
      <c r="BJ61" s="19"/>
    </row>
    <row r="62" spans="1:62" s="3" customFormat="1" ht="15" x14ac:dyDescent="0.25">
      <c r="A62" s="36"/>
      <c r="B62" s="37"/>
      <c r="C62" s="37"/>
      <c r="D62" s="37"/>
      <c r="E62" s="38" t="s">
        <v>2184</v>
      </c>
      <c r="F62" s="38"/>
      <c r="G62" s="39"/>
      <c r="H62" s="40"/>
      <c r="I62" s="11"/>
      <c r="J62" s="11"/>
      <c r="K62" s="11"/>
      <c r="L62" s="41">
        <v>1146.92</v>
      </c>
      <c r="M62" s="42"/>
      <c r="N62" s="42"/>
      <c r="O62" s="43"/>
      <c r="BG62" s="27"/>
      <c r="BH62" s="28"/>
      <c r="BI62" s="35"/>
      <c r="BJ62" s="19"/>
    </row>
    <row r="63" spans="1:62" s="3" customFormat="1" ht="15" x14ac:dyDescent="0.25">
      <c r="A63" s="36"/>
      <c r="B63" s="37"/>
      <c r="C63" s="37"/>
      <c r="D63" s="37"/>
      <c r="E63" s="38" t="s">
        <v>2185</v>
      </c>
      <c r="F63" s="38"/>
      <c r="G63" s="39"/>
      <c r="H63" s="40"/>
      <c r="I63" s="11"/>
      <c r="J63" s="11"/>
      <c r="K63" s="11"/>
      <c r="L63" s="41">
        <v>599.77</v>
      </c>
      <c r="M63" s="42"/>
      <c r="N63" s="42"/>
      <c r="O63" s="43"/>
      <c r="BG63" s="27"/>
      <c r="BH63" s="28"/>
      <c r="BI63" s="35"/>
      <c r="BJ63" s="19"/>
    </row>
    <row r="64" spans="1:62" s="3" customFormat="1" ht="15" x14ac:dyDescent="0.25">
      <c r="A64" s="36"/>
      <c r="B64" s="37"/>
      <c r="C64" s="37"/>
      <c r="D64" s="37"/>
      <c r="E64" s="38" t="s">
        <v>46</v>
      </c>
      <c r="F64" s="38"/>
      <c r="G64" s="39"/>
      <c r="H64" s="40"/>
      <c r="I64" s="11"/>
      <c r="J64" s="11"/>
      <c r="K64" s="11"/>
      <c r="L64" s="41">
        <v>3034.86</v>
      </c>
      <c r="M64" s="42"/>
      <c r="N64" s="42"/>
      <c r="O64" s="43"/>
      <c r="BG64" s="27"/>
      <c r="BH64" s="28"/>
      <c r="BI64" s="35"/>
      <c r="BJ64" s="19"/>
    </row>
    <row r="65" spans="1:62" s="3" customFormat="1" ht="22.5" x14ac:dyDescent="0.25">
      <c r="A65" s="45"/>
      <c r="B65" s="46" t="s">
        <v>126</v>
      </c>
      <c r="C65" s="141" t="s">
        <v>127</v>
      </c>
      <c r="D65" s="141"/>
      <c r="E65" s="141"/>
      <c r="F65" s="47" t="s">
        <v>80</v>
      </c>
      <c r="G65" s="39" t="s">
        <v>2186</v>
      </c>
      <c r="H65" s="48">
        <v>12139.44</v>
      </c>
      <c r="I65" s="48"/>
      <c r="J65" s="48">
        <v>12139.44</v>
      </c>
      <c r="K65" s="49"/>
      <c r="L65" s="48">
        <v>1.6</v>
      </c>
      <c r="M65" s="48"/>
      <c r="N65" s="48"/>
      <c r="O65" s="50">
        <v>1.6</v>
      </c>
      <c r="BG65" s="27"/>
      <c r="BH65" s="28"/>
      <c r="BI65" s="35"/>
      <c r="BJ65" s="19" t="s">
        <v>127</v>
      </c>
    </row>
    <row r="66" spans="1:62" s="3" customFormat="1" ht="22.5" x14ac:dyDescent="0.25">
      <c r="A66" s="45"/>
      <c r="B66" s="46" t="s">
        <v>129</v>
      </c>
      <c r="C66" s="141" t="s">
        <v>130</v>
      </c>
      <c r="D66" s="141"/>
      <c r="E66" s="141"/>
      <c r="F66" s="47" t="s">
        <v>62</v>
      </c>
      <c r="G66" s="39" t="s">
        <v>2187</v>
      </c>
      <c r="H66" s="48">
        <v>50.47</v>
      </c>
      <c r="I66" s="48"/>
      <c r="J66" s="48">
        <v>50.47</v>
      </c>
      <c r="K66" s="49"/>
      <c r="L66" s="48">
        <v>6.93</v>
      </c>
      <c r="M66" s="48"/>
      <c r="N66" s="48"/>
      <c r="O66" s="50">
        <v>6.93</v>
      </c>
      <c r="BG66" s="27"/>
      <c r="BH66" s="28"/>
      <c r="BI66" s="35"/>
      <c r="BJ66" s="19" t="s">
        <v>130</v>
      </c>
    </row>
    <row r="67" spans="1:62" s="3" customFormat="1" ht="90" x14ac:dyDescent="0.25">
      <c r="A67" s="29" t="s">
        <v>196</v>
      </c>
      <c r="B67" s="30" t="s">
        <v>86</v>
      </c>
      <c r="C67" s="136" t="s">
        <v>133</v>
      </c>
      <c r="D67" s="136"/>
      <c r="E67" s="136"/>
      <c r="F67" s="29" t="s">
        <v>88</v>
      </c>
      <c r="G67" s="52">
        <v>9</v>
      </c>
      <c r="H67" s="33">
        <v>291.08</v>
      </c>
      <c r="I67" s="33"/>
      <c r="J67" s="33">
        <v>291.08</v>
      </c>
      <c r="K67" s="31" t="s">
        <v>42</v>
      </c>
      <c r="L67" s="33">
        <v>22686.78</v>
      </c>
      <c r="M67" s="33"/>
      <c r="N67" s="34"/>
      <c r="O67" s="33">
        <v>22686.78</v>
      </c>
      <c r="BG67" s="27"/>
      <c r="BH67" s="28"/>
      <c r="BI67" s="35" t="s">
        <v>133</v>
      </c>
      <c r="BJ67" s="19"/>
    </row>
    <row r="68" spans="1:62" s="3" customFormat="1" ht="90" x14ac:dyDescent="0.25">
      <c r="A68" s="29" t="s">
        <v>212</v>
      </c>
      <c r="B68" s="30" t="s">
        <v>2188</v>
      </c>
      <c r="C68" s="136" t="s">
        <v>2189</v>
      </c>
      <c r="D68" s="136"/>
      <c r="E68" s="136"/>
      <c r="F68" s="29" t="s">
        <v>2190</v>
      </c>
      <c r="G68" s="32">
        <v>0.115</v>
      </c>
      <c r="H68" s="33" t="s">
        <v>2191</v>
      </c>
      <c r="I68" s="33" t="s">
        <v>2192</v>
      </c>
      <c r="J68" s="33">
        <v>21710.66</v>
      </c>
      <c r="K68" s="31" t="s">
        <v>42</v>
      </c>
      <c r="L68" s="33">
        <v>27717.85</v>
      </c>
      <c r="M68" s="33">
        <v>5968.41</v>
      </c>
      <c r="N68" s="34" t="s">
        <v>2193</v>
      </c>
      <c r="O68" s="33">
        <v>21621.65</v>
      </c>
      <c r="BG68" s="27"/>
      <c r="BH68" s="28"/>
      <c r="BI68" s="35" t="s">
        <v>2189</v>
      </c>
      <c r="BJ68" s="19"/>
    </row>
    <row r="69" spans="1:62" s="3" customFormat="1" ht="15" x14ac:dyDescent="0.25">
      <c r="A69" s="36"/>
      <c r="B69" s="37"/>
      <c r="C69" s="37"/>
      <c r="D69" s="37"/>
      <c r="E69" s="38" t="s">
        <v>2194</v>
      </c>
      <c r="F69" s="38"/>
      <c r="G69" s="39"/>
      <c r="H69" s="40"/>
      <c r="I69" s="11"/>
      <c r="J69" s="11"/>
      <c r="K69" s="11"/>
      <c r="L69" s="41">
        <v>6550.83</v>
      </c>
      <c r="M69" s="42"/>
      <c r="N69" s="42"/>
      <c r="O69" s="43"/>
      <c r="BG69" s="27"/>
      <c r="BH69" s="28"/>
      <c r="BI69" s="35"/>
      <c r="BJ69" s="19"/>
    </row>
    <row r="70" spans="1:62" s="3" customFormat="1" ht="15" x14ac:dyDescent="0.25">
      <c r="A70" s="36"/>
      <c r="B70" s="37"/>
      <c r="C70" s="37"/>
      <c r="D70" s="37"/>
      <c r="E70" s="38" t="s">
        <v>2195</v>
      </c>
      <c r="F70" s="38"/>
      <c r="G70" s="39"/>
      <c r="H70" s="40"/>
      <c r="I70" s="11"/>
      <c r="J70" s="11"/>
      <c r="K70" s="11"/>
      <c r="L70" s="41">
        <v>3425.67</v>
      </c>
      <c r="M70" s="42"/>
      <c r="N70" s="42"/>
      <c r="O70" s="43"/>
      <c r="BG70" s="27"/>
      <c r="BH70" s="28"/>
      <c r="BI70" s="35"/>
      <c r="BJ70" s="19"/>
    </row>
    <row r="71" spans="1:62" s="3" customFormat="1" ht="15" x14ac:dyDescent="0.25">
      <c r="A71" s="36"/>
      <c r="B71" s="37"/>
      <c r="C71" s="37"/>
      <c r="D71" s="37"/>
      <c r="E71" s="38" t="s">
        <v>46</v>
      </c>
      <c r="F71" s="38"/>
      <c r="G71" s="39"/>
      <c r="H71" s="40"/>
      <c r="I71" s="11"/>
      <c r="J71" s="11"/>
      <c r="K71" s="11"/>
      <c r="L71" s="41">
        <v>37694.35</v>
      </c>
      <c r="M71" s="42"/>
      <c r="N71" s="42"/>
      <c r="O71" s="43"/>
      <c r="BG71" s="27"/>
      <c r="BH71" s="28"/>
      <c r="BI71" s="35"/>
      <c r="BJ71" s="19"/>
    </row>
    <row r="72" spans="1:62" s="3" customFormat="1" ht="34.5" x14ac:dyDescent="0.25">
      <c r="A72" s="45"/>
      <c r="B72" s="46" t="s">
        <v>673</v>
      </c>
      <c r="C72" s="141" t="s">
        <v>674</v>
      </c>
      <c r="D72" s="141"/>
      <c r="E72" s="141"/>
      <c r="F72" s="47" t="s">
        <v>80</v>
      </c>
      <c r="G72" s="39" t="s">
        <v>2196</v>
      </c>
      <c r="H72" s="48">
        <v>24659.46</v>
      </c>
      <c r="I72" s="48"/>
      <c r="J72" s="48">
        <v>24659.46</v>
      </c>
      <c r="K72" s="49"/>
      <c r="L72" s="48">
        <v>19.850000000000001</v>
      </c>
      <c r="M72" s="48"/>
      <c r="N72" s="48"/>
      <c r="O72" s="50">
        <v>19.850000000000001</v>
      </c>
      <c r="BG72" s="27"/>
      <c r="BH72" s="28"/>
      <c r="BI72" s="35"/>
      <c r="BJ72" s="19" t="s">
        <v>674</v>
      </c>
    </row>
    <row r="73" spans="1:62" s="3" customFormat="1" ht="23.25" x14ac:dyDescent="0.25">
      <c r="A73" s="45"/>
      <c r="B73" s="46" t="s">
        <v>553</v>
      </c>
      <c r="C73" s="141" t="s">
        <v>554</v>
      </c>
      <c r="D73" s="141"/>
      <c r="E73" s="141"/>
      <c r="F73" s="47" t="s">
        <v>555</v>
      </c>
      <c r="G73" s="39" t="s">
        <v>2197</v>
      </c>
      <c r="H73" s="48">
        <v>273</v>
      </c>
      <c r="I73" s="48"/>
      <c r="J73" s="48">
        <v>273</v>
      </c>
      <c r="K73" s="49"/>
      <c r="L73" s="48">
        <v>25.68</v>
      </c>
      <c r="M73" s="48"/>
      <c r="N73" s="48"/>
      <c r="O73" s="50">
        <v>25.68</v>
      </c>
      <c r="BG73" s="27"/>
      <c r="BH73" s="28"/>
      <c r="BI73" s="35"/>
      <c r="BJ73" s="19" t="s">
        <v>554</v>
      </c>
    </row>
    <row r="74" spans="1:62" s="3" customFormat="1" ht="23.25" x14ac:dyDescent="0.25">
      <c r="A74" s="45"/>
      <c r="B74" s="46" t="s">
        <v>687</v>
      </c>
      <c r="C74" s="141" t="s">
        <v>688</v>
      </c>
      <c r="D74" s="141"/>
      <c r="E74" s="141"/>
      <c r="F74" s="47" t="s">
        <v>80</v>
      </c>
      <c r="G74" s="39" t="s">
        <v>2198</v>
      </c>
      <c r="H74" s="48">
        <v>9696.76</v>
      </c>
      <c r="I74" s="48"/>
      <c r="J74" s="48">
        <v>9696.76</v>
      </c>
      <c r="K74" s="49"/>
      <c r="L74" s="48">
        <v>733.75</v>
      </c>
      <c r="M74" s="48"/>
      <c r="N74" s="48"/>
      <c r="O74" s="50">
        <v>733.75</v>
      </c>
      <c r="BG74" s="27"/>
      <c r="BH74" s="28"/>
      <c r="BI74" s="35"/>
      <c r="BJ74" s="19" t="s">
        <v>688</v>
      </c>
    </row>
    <row r="75" spans="1:62" s="3" customFormat="1" ht="22.5" x14ac:dyDescent="0.25">
      <c r="A75" s="45"/>
      <c r="B75" s="46" t="s">
        <v>690</v>
      </c>
      <c r="C75" s="141" t="s">
        <v>691</v>
      </c>
      <c r="D75" s="141"/>
      <c r="E75" s="141"/>
      <c r="F75" s="47" t="s">
        <v>50</v>
      </c>
      <c r="G75" s="39" t="s">
        <v>2199</v>
      </c>
      <c r="H75" s="48">
        <v>40.28</v>
      </c>
      <c r="I75" s="48"/>
      <c r="J75" s="48">
        <v>40.28</v>
      </c>
      <c r="K75" s="49"/>
      <c r="L75" s="48">
        <v>1598.11</v>
      </c>
      <c r="M75" s="48"/>
      <c r="N75" s="48"/>
      <c r="O75" s="50">
        <v>1598.11</v>
      </c>
      <c r="BG75" s="27"/>
      <c r="BH75" s="28"/>
      <c r="BI75" s="35"/>
      <c r="BJ75" s="19" t="s">
        <v>691</v>
      </c>
    </row>
    <row r="76" spans="1:62" s="3" customFormat="1" ht="22.5" x14ac:dyDescent="0.25">
      <c r="A76" s="45"/>
      <c r="B76" s="46" t="s">
        <v>60</v>
      </c>
      <c r="C76" s="141" t="s">
        <v>61</v>
      </c>
      <c r="D76" s="141"/>
      <c r="E76" s="141"/>
      <c r="F76" s="47" t="s">
        <v>62</v>
      </c>
      <c r="G76" s="39" t="s">
        <v>2200</v>
      </c>
      <c r="H76" s="48">
        <v>5.3</v>
      </c>
      <c r="I76" s="48"/>
      <c r="J76" s="48">
        <v>5.3</v>
      </c>
      <c r="K76" s="49"/>
      <c r="L76" s="48">
        <v>27.32</v>
      </c>
      <c r="M76" s="48"/>
      <c r="N76" s="48"/>
      <c r="O76" s="50">
        <v>27.32</v>
      </c>
      <c r="BG76" s="27"/>
      <c r="BH76" s="28"/>
      <c r="BI76" s="35"/>
      <c r="BJ76" s="19" t="s">
        <v>61</v>
      </c>
    </row>
    <row r="77" spans="1:62" s="3" customFormat="1" ht="22.5" x14ac:dyDescent="0.25">
      <c r="A77" s="45"/>
      <c r="B77" s="46" t="s">
        <v>2201</v>
      </c>
      <c r="C77" s="141" t="s">
        <v>2202</v>
      </c>
      <c r="D77" s="141"/>
      <c r="E77" s="141"/>
      <c r="F77" s="47" t="s">
        <v>257</v>
      </c>
      <c r="G77" s="39" t="s">
        <v>2203</v>
      </c>
      <c r="H77" s="48">
        <v>311.33</v>
      </c>
      <c r="I77" s="48"/>
      <c r="J77" s="48">
        <v>311.33</v>
      </c>
      <c r="K77" s="49"/>
      <c r="L77" s="48">
        <v>92.01</v>
      </c>
      <c r="M77" s="48"/>
      <c r="N77" s="48"/>
      <c r="O77" s="50">
        <v>92.01</v>
      </c>
      <c r="BG77" s="27"/>
      <c r="BH77" s="28"/>
      <c r="BI77" s="35"/>
      <c r="BJ77" s="19" t="s">
        <v>2202</v>
      </c>
    </row>
    <row r="78" spans="1:62" s="3" customFormat="1" ht="15" x14ac:dyDescent="0.25">
      <c r="A78" s="133" t="s">
        <v>2204</v>
      </c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5"/>
      <c r="BG78" s="27"/>
      <c r="BH78" s="28" t="s">
        <v>2204</v>
      </c>
      <c r="BI78" s="35"/>
      <c r="BJ78" s="19"/>
    </row>
    <row r="79" spans="1:62" s="3" customFormat="1" ht="90" x14ac:dyDescent="0.25">
      <c r="A79" s="29" t="s">
        <v>215</v>
      </c>
      <c r="B79" s="30" t="s">
        <v>1443</v>
      </c>
      <c r="C79" s="136" t="s">
        <v>1444</v>
      </c>
      <c r="D79" s="136"/>
      <c r="E79" s="136"/>
      <c r="F79" s="29" t="s">
        <v>1091</v>
      </c>
      <c r="G79" s="51">
        <v>0.1656</v>
      </c>
      <c r="H79" s="33" t="s">
        <v>1445</v>
      </c>
      <c r="I79" s="33">
        <v>114.86</v>
      </c>
      <c r="J79" s="33">
        <v>1213.42</v>
      </c>
      <c r="K79" s="31" t="s">
        <v>42</v>
      </c>
      <c r="L79" s="33">
        <v>3026.54</v>
      </c>
      <c r="M79" s="33">
        <v>1066.69</v>
      </c>
      <c r="N79" s="34">
        <v>219.69</v>
      </c>
      <c r="O79" s="33">
        <v>1740.16</v>
      </c>
      <c r="BG79" s="27"/>
      <c r="BH79" s="28"/>
      <c r="BI79" s="35" t="s">
        <v>1444</v>
      </c>
      <c r="BJ79" s="19"/>
    </row>
    <row r="80" spans="1:62" s="3" customFormat="1" ht="15" x14ac:dyDescent="0.25">
      <c r="A80" s="36"/>
      <c r="B80" s="37"/>
      <c r="C80" s="37"/>
      <c r="D80" s="37"/>
      <c r="E80" s="38" t="s">
        <v>2205</v>
      </c>
      <c r="F80" s="38"/>
      <c r="G80" s="39"/>
      <c r="H80" s="40"/>
      <c r="I80" s="11"/>
      <c r="J80" s="11"/>
      <c r="K80" s="11"/>
      <c r="L80" s="41">
        <v>1034.69</v>
      </c>
      <c r="M80" s="42"/>
      <c r="N80" s="42"/>
      <c r="O80" s="43"/>
      <c r="BG80" s="27"/>
      <c r="BH80" s="28"/>
      <c r="BI80" s="35"/>
      <c r="BJ80" s="19"/>
    </row>
    <row r="81" spans="1:62" s="3" customFormat="1" ht="15" x14ac:dyDescent="0.25">
      <c r="A81" s="36"/>
      <c r="B81" s="37"/>
      <c r="C81" s="37"/>
      <c r="D81" s="37"/>
      <c r="E81" s="38" t="s">
        <v>2206</v>
      </c>
      <c r="F81" s="38"/>
      <c r="G81" s="39"/>
      <c r="H81" s="40"/>
      <c r="I81" s="11"/>
      <c r="J81" s="11"/>
      <c r="K81" s="11"/>
      <c r="L81" s="41">
        <v>586.67999999999995</v>
      </c>
      <c r="M81" s="42"/>
      <c r="N81" s="42"/>
      <c r="O81" s="43"/>
      <c r="BG81" s="27"/>
      <c r="BH81" s="28"/>
      <c r="BI81" s="35"/>
      <c r="BJ81" s="19"/>
    </row>
    <row r="82" spans="1:62" s="3" customFormat="1" ht="15" x14ac:dyDescent="0.25">
      <c r="A82" s="36"/>
      <c r="B82" s="37"/>
      <c r="C82" s="37"/>
      <c r="D82" s="37"/>
      <c r="E82" s="38" t="s">
        <v>46</v>
      </c>
      <c r="F82" s="38"/>
      <c r="G82" s="39"/>
      <c r="H82" s="40"/>
      <c r="I82" s="11"/>
      <c r="J82" s="11"/>
      <c r="K82" s="11"/>
      <c r="L82" s="41">
        <v>4647.91</v>
      </c>
      <c r="M82" s="42"/>
      <c r="N82" s="42"/>
      <c r="O82" s="43"/>
      <c r="BG82" s="27"/>
      <c r="BH82" s="28"/>
      <c r="BI82" s="35"/>
      <c r="BJ82" s="19"/>
    </row>
    <row r="83" spans="1:62" s="3" customFormat="1" ht="23.25" x14ac:dyDescent="0.25">
      <c r="A83" s="45"/>
      <c r="B83" s="46" t="s">
        <v>1095</v>
      </c>
      <c r="C83" s="141" t="s">
        <v>1096</v>
      </c>
      <c r="D83" s="141"/>
      <c r="E83" s="141"/>
      <c r="F83" s="47" t="s">
        <v>80</v>
      </c>
      <c r="G83" s="39" t="s">
        <v>2207</v>
      </c>
      <c r="H83" s="48">
        <v>1808.47</v>
      </c>
      <c r="I83" s="48"/>
      <c r="J83" s="48">
        <v>1808.47</v>
      </c>
      <c r="K83" s="49"/>
      <c r="L83" s="48">
        <v>26.95</v>
      </c>
      <c r="M83" s="48"/>
      <c r="N83" s="48"/>
      <c r="O83" s="50">
        <v>26.95</v>
      </c>
      <c r="BG83" s="27"/>
      <c r="BH83" s="28"/>
      <c r="BI83" s="35"/>
      <c r="BJ83" s="19" t="s">
        <v>1096</v>
      </c>
    </row>
    <row r="84" spans="1:62" s="3" customFormat="1" ht="34.5" x14ac:dyDescent="0.25">
      <c r="A84" s="45"/>
      <c r="B84" s="46" t="s">
        <v>1105</v>
      </c>
      <c r="C84" s="141" t="s">
        <v>1106</v>
      </c>
      <c r="D84" s="141"/>
      <c r="E84" s="141"/>
      <c r="F84" s="47" t="s">
        <v>257</v>
      </c>
      <c r="G84" s="39" t="s">
        <v>2208</v>
      </c>
      <c r="H84" s="48">
        <v>1083.1500000000001</v>
      </c>
      <c r="I84" s="48"/>
      <c r="J84" s="48">
        <v>1083.1500000000001</v>
      </c>
      <c r="K84" s="49"/>
      <c r="L84" s="48">
        <v>173.99</v>
      </c>
      <c r="M84" s="48"/>
      <c r="N84" s="48"/>
      <c r="O84" s="50">
        <v>173.99</v>
      </c>
      <c r="BG84" s="27"/>
      <c r="BH84" s="28"/>
      <c r="BI84" s="35"/>
      <c r="BJ84" s="19" t="s">
        <v>1106</v>
      </c>
    </row>
    <row r="85" spans="1:62" s="3" customFormat="1" ht="15" x14ac:dyDescent="0.25">
      <c r="A85" s="138" t="s">
        <v>137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40"/>
      <c r="BG85" s="27" t="s">
        <v>137</v>
      </c>
      <c r="BH85" s="28"/>
      <c r="BI85" s="35"/>
      <c r="BJ85" s="19"/>
    </row>
    <row r="86" spans="1:62" s="3" customFormat="1" ht="90" x14ac:dyDescent="0.25">
      <c r="A86" s="29" t="s">
        <v>228</v>
      </c>
      <c r="B86" s="30" t="s">
        <v>798</v>
      </c>
      <c r="C86" s="136" t="s">
        <v>799</v>
      </c>
      <c r="D86" s="136"/>
      <c r="E86" s="136"/>
      <c r="F86" s="29" t="s">
        <v>141</v>
      </c>
      <c r="G86" s="32">
        <v>4.2000000000000003E-2</v>
      </c>
      <c r="H86" s="33" t="s">
        <v>800</v>
      </c>
      <c r="I86" s="33" t="s">
        <v>801</v>
      </c>
      <c r="J86" s="33">
        <v>12553.73</v>
      </c>
      <c r="K86" s="31" t="s">
        <v>42</v>
      </c>
      <c r="L86" s="33">
        <v>9958.11</v>
      </c>
      <c r="M86" s="33">
        <v>5032.43</v>
      </c>
      <c r="N86" s="34" t="s">
        <v>2209</v>
      </c>
      <c r="O86" s="33">
        <v>4566.04</v>
      </c>
      <c r="BG86" s="27"/>
      <c r="BH86" s="28"/>
      <c r="BI86" s="35" t="s">
        <v>799</v>
      </c>
      <c r="BJ86" s="19"/>
    </row>
    <row r="87" spans="1:62" s="3" customFormat="1" ht="15" x14ac:dyDescent="0.25">
      <c r="A87" s="36"/>
      <c r="B87" s="37"/>
      <c r="C87" s="37"/>
      <c r="D87" s="37"/>
      <c r="E87" s="38" t="s">
        <v>2210</v>
      </c>
      <c r="F87" s="38"/>
      <c r="G87" s="39"/>
      <c r="H87" s="40"/>
      <c r="I87" s="11"/>
      <c r="J87" s="11"/>
      <c r="K87" s="11"/>
      <c r="L87" s="41">
        <v>5500.56</v>
      </c>
      <c r="M87" s="42"/>
      <c r="N87" s="42"/>
      <c r="O87" s="43"/>
      <c r="BG87" s="27"/>
      <c r="BH87" s="28"/>
      <c r="BI87" s="35"/>
      <c r="BJ87" s="19"/>
    </row>
    <row r="88" spans="1:62" s="3" customFormat="1" ht="15" x14ac:dyDescent="0.25">
      <c r="A88" s="36"/>
      <c r="B88" s="37"/>
      <c r="C88" s="37"/>
      <c r="D88" s="37"/>
      <c r="E88" s="38" t="s">
        <v>2211</v>
      </c>
      <c r="F88" s="38"/>
      <c r="G88" s="39"/>
      <c r="H88" s="40"/>
      <c r="I88" s="11"/>
      <c r="J88" s="11"/>
      <c r="K88" s="11"/>
      <c r="L88" s="41">
        <v>2801.21</v>
      </c>
      <c r="M88" s="42"/>
      <c r="N88" s="42"/>
      <c r="O88" s="43"/>
      <c r="BG88" s="27"/>
      <c r="BH88" s="28"/>
      <c r="BI88" s="35"/>
      <c r="BJ88" s="19"/>
    </row>
    <row r="89" spans="1:62" s="3" customFormat="1" ht="15" x14ac:dyDescent="0.25">
      <c r="A89" s="36"/>
      <c r="B89" s="37"/>
      <c r="C89" s="37"/>
      <c r="D89" s="37"/>
      <c r="E89" s="38" t="s">
        <v>46</v>
      </c>
      <c r="F89" s="38"/>
      <c r="G89" s="39"/>
      <c r="H89" s="40"/>
      <c r="I89" s="11"/>
      <c r="J89" s="11"/>
      <c r="K89" s="11"/>
      <c r="L89" s="41">
        <v>18259.88</v>
      </c>
      <c r="M89" s="42"/>
      <c r="N89" s="42"/>
      <c r="O89" s="43"/>
      <c r="BG89" s="27"/>
      <c r="BH89" s="28"/>
      <c r="BI89" s="35"/>
      <c r="BJ89" s="19"/>
    </row>
    <row r="90" spans="1:62" s="3" customFormat="1" ht="22.5" x14ac:dyDescent="0.25">
      <c r="A90" s="45"/>
      <c r="B90" s="46" t="s">
        <v>147</v>
      </c>
      <c r="C90" s="141" t="s">
        <v>148</v>
      </c>
      <c r="D90" s="141"/>
      <c r="E90" s="141"/>
      <c r="F90" s="47" t="s">
        <v>136</v>
      </c>
      <c r="G90" s="39" t="s">
        <v>2212</v>
      </c>
      <c r="H90" s="48">
        <v>6.72</v>
      </c>
      <c r="I90" s="48"/>
      <c r="J90" s="48">
        <v>6.72</v>
      </c>
      <c r="K90" s="49"/>
      <c r="L90" s="48">
        <v>121.08</v>
      </c>
      <c r="M90" s="48"/>
      <c r="N90" s="48"/>
      <c r="O90" s="50">
        <v>121.08</v>
      </c>
      <c r="BG90" s="27"/>
      <c r="BH90" s="28"/>
      <c r="BI90" s="35"/>
      <c r="BJ90" s="19" t="s">
        <v>148</v>
      </c>
    </row>
    <row r="91" spans="1:62" s="3" customFormat="1" ht="22.5" x14ac:dyDescent="0.25">
      <c r="A91" s="45"/>
      <c r="B91" s="46" t="s">
        <v>150</v>
      </c>
      <c r="C91" s="141" t="s">
        <v>151</v>
      </c>
      <c r="D91" s="141"/>
      <c r="E91" s="141"/>
      <c r="F91" s="47" t="s">
        <v>136</v>
      </c>
      <c r="G91" s="39" t="s">
        <v>2213</v>
      </c>
      <c r="H91" s="48">
        <v>7.08</v>
      </c>
      <c r="I91" s="48"/>
      <c r="J91" s="48">
        <v>7.08</v>
      </c>
      <c r="K91" s="49"/>
      <c r="L91" s="48">
        <v>21.11</v>
      </c>
      <c r="M91" s="48"/>
      <c r="N91" s="48"/>
      <c r="O91" s="50">
        <v>21.11</v>
      </c>
      <c r="BG91" s="27"/>
      <c r="BH91" s="28"/>
      <c r="BI91" s="35"/>
      <c r="BJ91" s="19" t="s">
        <v>151</v>
      </c>
    </row>
    <row r="92" spans="1:62" s="3" customFormat="1" ht="34.5" x14ac:dyDescent="0.25">
      <c r="A92" s="45"/>
      <c r="B92" s="46" t="s">
        <v>153</v>
      </c>
      <c r="C92" s="141" t="s">
        <v>154</v>
      </c>
      <c r="D92" s="141"/>
      <c r="E92" s="141"/>
      <c r="F92" s="47" t="s">
        <v>155</v>
      </c>
      <c r="G92" s="39" t="s">
        <v>2214</v>
      </c>
      <c r="H92" s="48">
        <v>59.7</v>
      </c>
      <c r="I92" s="48"/>
      <c r="J92" s="48">
        <v>59.7</v>
      </c>
      <c r="K92" s="49"/>
      <c r="L92" s="48">
        <v>285.83999999999997</v>
      </c>
      <c r="M92" s="48"/>
      <c r="N92" s="48"/>
      <c r="O92" s="50">
        <v>285.83999999999997</v>
      </c>
      <c r="BG92" s="27"/>
      <c r="BH92" s="28"/>
      <c r="BI92" s="35"/>
      <c r="BJ92" s="19" t="s">
        <v>154</v>
      </c>
    </row>
    <row r="93" spans="1:62" s="3" customFormat="1" ht="22.5" x14ac:dyDescent="0.25">
      <c r="A93" s="45"/>
      <c r="B93" s="46" t="s">
        <v>157</v>
      </c>
      <c r="C93" s="141" t="s">
        <v>158</v>
      </c>
      <c r="D93" s="141"/>
      <c r="E93" s="141"/>
      <c r="F93" s="47" t="s">
        <v>159</v>
      </c>
      <c r="G93" s="39" t="s">
        <v>2215</v>
      </c>
      <c r="H93" s="48">
        <v>57.1</v>
      </c>
      <c r="I93" s="48"/>
      <c r="J93" s="48">
        <v>57.1</v>
      </c>
      <c r="K93" s="49"/>
      <c r="L93" s="48">
        <v>64.989999999999995</v>
      </c>
      <c r="M93" s="48"/>
      <c r="N93" s="48"/>
      <c r="O93" s="50">
        <v>64.989999999999995</v>
      </c>
      <c r="BG93" s="27"/>
      <c r="BH93" s="28"/>
      <c r="BI93" s="35"/>
      <c r="BJ93" s="19" t="s">
        <v>158</v>
      </c>
    </row>
    <row r="94" spans="1:62" s="3" customFormat="1" ht="23.25" x14ac:dyDescent="0.25">
      <c r="A94" s="45"/>
      <c r="B94" s="46" t="s">
        <v>161</v>
      </c>
      <c r="C94" s="141" t="s">
        <v>162</v>
      </c>
      <c r="D94" s="141"/>
      <c r="E94" s="141"/>
      <c r="F94" s="47" t="s">
        <v>163</v>
      </c>
      <c r="G94" s="39" t="s">
        <v>2216</v>
      </c>
      <c r="H94" s="48">
        <v>6.26</v>
      </c>
      <c r="I94" s="48"/>
      <c r="J94" s="48">
        <v>6.26</v>
      </c>
      <c r="K94" s="49"/>
      <c r="L94" s="48">
        <v>18.77</v>
      </c>
      <c r="M94" s="48"/>
      <c r="N94" s="48"/>
      <c r="O94" s="50">
        <v>18.77</v>
      </c>
      <c r="BG94" s="27"/>
      <c r="BH94" s="28"/>
      <c r="BI94" s="35"/>
      <c r="BJ94" s="19" t="s">
        <v>162</v>
      </c>
    </row>
    <row r="95" spans="1:62" s="3" customFormat="1" ht="22.5" x14ac:dyDescent="0.25">
      <c r="A95" s="45"/>
      <c r="B95" s="46" t="s">
        <v>165</v>
      </c>
      <c r="C95" s="141" t="s">
        <v>166</v>
      </c>
      <c r="D95" s="141"/>
      <c r="E95" s="141"/>
      <c r="F95" s="47" t="s">
        <v>167</v>
      </c>
      <c r="G95" s="39" t="s">
        <v>2217</v>
      </c>
      <c r="H95" s="48">
        <v>46</v>
      </c>
      <c r="I95" s="48"/>
      <c r="J95" s="48">
        <v>46</v>
      </c>
      <c r="K95" s="49"/>
      <c r="L95" s="48">
        <v>15.46</v>
      </c>
      <c r="M95" s="48"/>
      <c r="N95" s="48"/>
      <c r="O95" s="50">
        <v>15.46</v>
      </c>
      <c r="BG95" s="27"/>
      <c r="BH95" s="28"/>
      <c r="BI95" s="35"/>
      <c r="BJ95" s="19" t="s">
        <v>166</v>
      </c>
    </row>
    <row r="96" spans="1:62" s="3" customFormat="1" ht="90" x14ac:dyDescent="0.25">
      <c r="A96" s="29" t="s">
        <v>230</v>
      </c>
      <c r="B96" s="30" t="s">
        <v>2218</v>
      </c>
      <c r="C96" s="136" t="s">
        <v>2219</v>
      </c>
      <c r="D96" s="136"/>
      <c r="E96" s="136"/>
      <c r="F96" s="29" t="s">
        <v>88</v>
      </c>
      <c r="G96" s="52">
        <v>3</v>
      </c>
      <c r="H96" s="33">
        <v>1115.8399999999999</v>
      </c>
      <c r="I96" s="33"/>
      <c r="J96" s="33">
        <v>1115.8399999999999</v>
      </c>
      <c r="K96" s="31" t="s">
        <v>42</v>
      </c>
      <c r="L96" s="33">
        <v>28989.52</v>
      </c>
      <c r="M96" s="33"/>
      <c r="N96" s="34"/>
      <c r="O96" s="33">
        <v>28989.52</v>
      </c>
      <c r="BG96" s="27"/>
      <c r="BH96" s="28"/>
      <c r="BI96" s="35" t="s">
        <v>2219</v>
      </c>
      <c r="BJ96" s="19"/>
    </row>
    <row r="97" spans="1:62" s="3" customFormat="1" ht="90" x14ac:dyDescent="0.25">
      <c r="A97" s="29" t="s">
        <v>232</v>
      </c>
      <c r="B97" s="30" t="s">
        <v>177</v>
      </c>
      <c r="C97" s="136" t="s">
        <v>178</v>
      </c>
      <c r="D97" s="136"/>
      <c r="E97" s="136"/>
      <c r="F97" s="29" t="s">
        <v>179</v>
      </c>
      <c r="G97" s="53">
        <v>4.2</v>
      </c>
      <c r="H97" s="33" t="s">
        <v>180</v>
      </c>
      <c r="I97" s="33">
        <v>0.53</v>
      </c>
      <c r="J97" s="33">
        <v>114.44</v>
      </c>
      <c r="K97" s="31" t="s">
        <v>42</v>
      </c>
      <c r="L97" s="33">
        <v>8025.54</v>
      </c>
      <c r="M97" s="33">
        <v>3837.1</v>
      </c>
      <c r="N97" s="34">
        <v>25.66</v>
      </c>
      <c r="O97" s="33">
        <v>4162.78</v>
      </c>
      <c r="BG97" s="27"/>
      <c r="BH97" s="28"/>
      <c r="BI97" s="35" t="s">
        <v>178</v>
      </c>
      <c r="BJ97" s="19"/>
    </row>
    <row r="98" spans="1:62" s="3" customFormat="1" ht="15" x14ac:dyDescent="0.25">
      <c r="A98" s="36"/>
      <c r="B98" s="37"/>
      <c r="C98" s="37"/>
      <c r="D98" s="37"/>
      <c r="E98" s="38" t="s">
        <v>2220</v>
      </c>
      <c r="F98" s="38"/>
      <c r="G98" s="39"/>
      <c r="H98" s="40"/>
      <c r="I98" s="11"/>
      <c r="J98" s="11"/>
      <c r="K98" s="11"/>
      <c r="L98" s="41">
        <v>3837.1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2221</v>
      </c>
      <c r="F99" s="38"/>
      <c r="G99" s="39"/>
      <c r="H99" s="40"/>
      <c r="I99" s="11"/>
      <c r="J99" s="11"/>
      <c r="K99" s="11"/>
      <c r="L99" s="41">
        <v>1880.18</v>
      </c>
      <c r="M99" s="42"/>
      <c r="N99" s="42"/>
      <c r="O99" s="43"/>
      <c r="BG99" s="27"/>
      <c r="BH99" s="28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46</v>
      </c>
      <c r="F100" s="38"/>
      <c r="G100" s="39"/>
      <c r="H100" s="40"/>
      <c r="I100" s="11"/>
      <c r="J100" s="11"/>
      <c r="K100" s="11"/>
      <c r="L100" s="41">
        <v>13742.82</v>
      </c>
      <c r="M100" s="42"/>
      <c r="N100" s="42"/>
      <c r="O100" s="43"/>
      <c r="BG100" s="27"/>
      <c r="BH100" s="28"/>
      <c r="BI100" s="35"/>
      <c r="BJ100" s="19"/>
    </row>
    <row r="101" spans="1:62" s="3" customFormat="1" ht="22.5" x14ac:dyDescent="0.25">
      <c r="A101" s="45"/>
      <c r="B101" s="46" t="s">
        <v>183</v>
      </c>
      <c r="C101" s="141" t="s">
        <v>184</v>
      </c>
      <c r="D101" s="141"/>
      <c r="E101" s="141"/>
      <c r="F101" s="47" t="s">
        <v>167</v>
      </c>
      <c r="G101" s="39" t="s">
        <v>2222</v>
      </c>
      <c r="H101" s="48">
        <v>9</v>
      </c>
      <c r="I101" s="48"/>
      <c r="J101" s="48">
        <v>9</v>
      </c>
      <c r="K101" s="49"/>
      <c r="L101" s="48">
        <v>6.05</v>
      </c>
      <c r="M101" s="48"/>
      <c r="N101" s="48"/>
      <c r="O101" s="50">
        <v>6.05</v>
      </c>
      <c r="BG101" s="27"/>
      <c r="BH101" s="28"/>
      <c r="BI101" s="35"/>
      <c r="BJ101" s="19" t="s">
        <v>184</v>
      </c>
    </row>
    <row r="102" spans="1:62" s="3" customFormat="1" ht="23.25" x14ac:dyDescent="0.25">
      <c r="A102" s="45"/>
      <c r="B102" s="46" t="s">
        <v>186</v>
      </c>
      <c r="C102" s="141" t="s">
        <v>187</v>
      </c>
      <c r="D102" s="141"/>
      <c r="E102" s="141"/>
      <c r="F102" s="47" t="s">
        <v>188</v>
      </c>
      <c r="G102" s="39" t="s">
        <v>2223</v>
      </c>
      <c r="H102" s="48">
        <v>27.66</v>
      </c>
      <c r="I102" s="48"/>
      <c r="J102" s="48">
        <v>27.66</v>
      </c>
      <c r="K102" s="49"/>
      <c r="L102" s="48">
        <v>243.96</v>
      </c>
      <c r="M102" s="48"/>
      <c r="N102" s="48"/>
      <c r="O102" s="50">
        <v>243.96</v>
      </c>
      <c r="BG102" s="27"/>
      <c r="BH102" s="28"/>
      <c r="BI102" s="35"/>
      <c r="BJ102" s="19" t="s">
        <v>187</v>
      </c>
    </row>
    <row r="103" spans="1:62" s="3" customFormat="1" ht="34.5" x14ac:dyDescent="0.25">
      <c r="A103" s="45"/>
      <c r="B103" s="46" t="s">
        <v>190</v>
      </c>
      <c r="C103" s="141" t="s">
        <v>191</v>
      </c>
      <c r="D103" s="141"/>
      <c r="E103" s="141"/>
      <c r="F103" s="47" t="s">
        <v>188</v>
      </c>
      <c r="G103" s="39" t="s">
        <v>2223</v>
      </c>
      <c r="H103" s="48">
        <v>18.760000000000002</v>
      </c>
      <c r="I103" s="48"/>
      <c r="J103" s="48">
        <v>18.760000000000002</v>
      </c>
      <c r="K103" s="49"/>
      <c r="L103" s="48">
        <v>165.46</v>
      </c>
      <c r="M103" s="48"/>
      <c r="N103" s="48"/>
      <c r="O103" s="50">
        <v>165.46</v>
      </c>
      <c r="BG103" s="27"/>
      <c r="BH103" s="28"/>
      <c r="BI103" s="35"/>
      <c r="BJ103" s="19" t="s">
        <v>191</v>
      </c>
    </row>
    <row r="104" spans="1:62" s="3" customFormat="1" ht="34.5" x14ac:dyDescent="0.25">
      <c r="A104" s="45"/>
      <c r="B104" s="46" t="s">
        <v>192</v>
      </c>
      <c r="C104" s="141" t="s">
        <v>193</v>
      </c>
      <c r="D104" s="141"/>
      <c r="E104" s="141"/>
      <c r="F104" s="47" t="s">
        <v>188</v>
      </c>
      <c r="G104" s="39" t="s">
        <v>2224</v>
      </c>
      <c r="H104" s="48">
        <v>23.52</v>
      </c>
      <c r="I104" s="48"/>
      <c r="J104" s="48">
        <v>23.52</v>
      </c>
      <c r="K104" s="49"/>
      <c r="L104" s="48">
        <v>65.2</v>
      </c>
      <c r="M104" s="48"/>
      <c r="N104" s="48"/>
      <c r="O104" s="50">
        <v>65.2</v>
      </c>
      <c r="BG104" s="27"/>
      <c r="BH104" s="28"/>
      <c r="BI104" s="35"/>
      <c r="BJ104" s="19" t="s">
        <v>193</v>
      </c>
    </row>
    <row r="105" spans="1:62" s="3" customFormat="1" ht="15" x14ac:dyDescent="0.25">
      <c r="A105" s="138" t="s">
        <v>1784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  <c r="BG105" s="27" t="s">
        <v>1784</v>
      </c>
      <c r="BH105" s="28"/>
      <c r="BI105" s="35"/>
      <c r="BJ105" s="19"/>
    </row>
    <row r="106" spans="1:62" s="3" customFormat="1" ht="90" x14ac:dyDescent="0.25">
      <c r="A106" s="29" t="s">
        <v>246</v>
      </c>
      <c r="B106" s="30" t="s">
        <v>197</v>
      </c>
      <c r="C106" s="136" t="s">
        <v>198</v>
      </c>
      <c r="D106" s="136"/>
      <c r="E106" s="136"/>
      <c r="F106" s="29" t="s">
        <v>199</v>
      </c>
      <c r="G106" s="53">
        <v>4.2</v>
      </c>
      <c r="H106" s="33" t="s">
        <v>200</v>
      </c>
      <c r="I106" s="33">
        <v>28.44</v>
      </c>
      <c r="J106" s="33">
        <v>26.34</v>
      </c>
      <c r="K106" s="31" t="s">
        <v>42</v>
      </c>
      <c r="L106" s="33">
        <v>8679.39</v>
      </c>
      <c r="M106" s="33">
        <v>6341.75</v>
      </c>
      <c r="N106" s="34">
        <v>1379.6</v>
      </c>
      <c r="O106" s="33">
        <v>958.04</v>
      </c>
      <c r="BG106" s="27"/>
      <c r="BH106" s="28"/>
      <c r="BI106" s="35" t="s">
        <v>198</v>
      </c>
      <c r="BJ106" s="19"/>
    </row>
    <row r="107" spans="1:62" s="3" customFormat="1" ht="15" x14ac:dyDescent="0.25">
      <c r="A107" s="36"/>
      <c r="B107" s="37"/>
      <c r="C107" s="37"/>
      <c r="D107" s="37"/>
      <c r="E107" s="38" t="s">
        <v>201</v>
      </c>
      <c r="F107" s="38"/>
      <c r="G107" s="39"/>
      <c r="H107" s="40"/>
      <c r="I107" s="11"/>
      <c r="J107" s="11"/>
      <c r="K107" s="11"/>
      <c r="L107" s="41">
        <v>5897.83</v>
      </c>
      <c r="M107" s="42"/>
      <c r="N107" s="42"/>
      <c r="O107" s="43"/>
      <c r="BG107" s="27"/>
      <c r="BH107" s="28"/>
      <c r="BI107" s="35"/>
      <c r="BJ107" s="19"/>
    </row>
    <row r="108" spans="1:62" s="3" customFormat="1" ht="15" x14ac:dyDescent="0.25">
      <c r="A108" s="36"/>
      <c r="B108" s="37"/>
      <c r="C108" s="37"/>
      <c r="D108" s="37"/>
      <c r="E108" s="38" t="s">
        <v>202</v>
      </c>
      <c r="F108" s="38"/>
      <c r="G108" s="39"/>
      <c r="H108" s="40"/>
      <c r="I108" s="11"/>
      <c r="J108" s="11"/>
      <c r="K108" s="11"/>
      <c r="L108" s="41">
        <v>3931.89</v>
      </c>
      <c r="M108" s="42"/>
      <c r="N108" s="42"/>
      <c r="O108" s="43"/>
      <c r="BG108" s="27"/>
      <c r="BH108" s="28"/>
      <c r="BI108" s="35"/>
      <c r="BJ108" s="19"/>
    </row>
    <row r="109" spans="1:62" s="3" customFormat="1" ht="15" x14ac:dyDescent="0.25">
      <c r="A109" s="36"/>
      <c r="B109" s="37"/>
      <c r="C109" s="37"/>
      <c r="D109" s="37"/>
      <c r="E109" s="38" t="s">
        <v>46</v>
      </c>
      <c r="F109" s="38"/>
      <c r="G109" s="39"/>
      <c r="H109" s="40"/>
      <c r="I109" s="11"/>
      <c r="J109" s="11"/>
      <c r="K109" s="11"/>
      <c r="L109" s="41">
        <v>18509.11</v>
      </c>
      <c r="M109" s="42"/>
      <c r="N109" s="42"/>
      <c r="O109" s="43"/>
      <c r="BG109" s="27"/>
      <c r="BH109" s="28"/>
      <c r="BI109" s="35"/>
      <c r="BJ109" s="19"/>
    </row>
    <row r="110" spans="1:62" s="3" customFormat="1" ht="22.5" x14ac:dyDescent="0.25">
      <c r="A110" s="45"/>
      <c r="B110" s="46" t="s">
        <v>203</v>
      </c>
      <c r="C110" s="141" t="s">
        <v>204</v>
      </c>
      <c r="D110" s="141"/>
      <c r="E110" s="141"/>
      <c r="F110" s="47" t="s">
        <v>80</v>
      </c>
      <c r="G110" s="39" t="s">
        <v>205</v>
      </c>
      <c r="H110" s="48">
        <v>12320.59</v>
      </c>
      <c r="I110" s="48"/>
      <c r="J110" s="48">
        <v>12320.59</v>
      </c>
      <c r="K110" s="49"/>
      <c r="L110" s="48">
        <v>5.17</v>
      </c>
      <c r="M110" s="48"/>
      <c r="N110" s="48"/>
      <c r="O110" s="50">
        <v>5.17</v>
      </c>
      <c r="BG110" s="27"/>
      <c r="BH110" s="28"/>
      <c r="BI110" s="35"/>
      <c r="BJ110" s="19" t="s">
        <v>204</v>
      </c>
    </row>
    <row r="111" spans="1:62" s="3" customFormat="1" ht="23.25" x14ac:dyDescent="0.25">
      <c r="A111" s="45"/>
      <c r="B111" s="46" t="s">
        <v>206</v>
      </c>
      <c r="C111" s="141" t="s">
        <v>207</v>
      </c>
      <c r="D111" s="141"/>
      <c r="E111" s="141"/>
      <c r="F111" s="47" t="s">
        <v>155</v>
      </c>
      <c r="G111" s="39" t="s">
        <v>208</v>
      </c>
      <c r="H111" s="48">
        <v>64.86</v>
      </c>
      <c r="I111" s="48"/>
      <c r="J111" s="48">
        <v>64.86</v>
      </c>
      <c r="K111" s="49"/>
      <c r="L111" s="48">
        <v>27.24</v>
      </c>
      <c r="M111" s="48"/>
      <c r="N111" s="48"/>
      <c r="O111" s="50">
        <v>27.24</v>
      </c>
      <c r="BG111" s="27"/>
      <c r="BH111" s="28"/>
      <c r="BI111" s="35"/>
      <c r="BJ111" s="19" t="s">
        <v>207</v>
      </c>
    </row>
    <row r="112" spans="1:62" s="3" customFormat="1" ht="45.75" x14ac:dyDescent="0.25">
      <c r="A112" s="45"/>
      <c r="B112" s="46" t="s">
        <v>209</v>
      </c>
      <c r="C112" s="141" t="s">
        <v>210</v>
      </c>
      <c r="D112" s="141"/>
      <c r="E112" s="141"/>
      <c r="F112" s="47" t="s">
        <v>80</v>
      </c>
      <c r="G112" s="39" t="s">
        <v>211</v>
      </c>
      <c r="H112" s="48">
        <v>6207.31</v>
      </c>
      <c r="I112" s="48"/>
      <c r="J112" s="48">
        <v>6207.31</v>
      </c>
      <c r="K112" s="49"/>
      <c r="L112" s="48">
        <v>78.209999999999994</v>
      </c>
      <c r="M112" s="48"/>
      <c r="N112" s="48"/>
      <c r="O112" s="50">
        <v>78.209999999999994</v>
      </c>
      <c r="BG112" s="27"/>
      <c r="BH112" s="28"/>
      <c r="BI112" s="35"/>
      <c r="BJ112" s="19" t="s">
        <v>210</v>
      </c>
    </row>
    <row r="113" spans="1:62" s="3" customFormat="1" ht="90" x14ac:dyDescent="0.25">
      <c r="A113" s="29" t="s">
        <v>259</v>
      </c>
      <c r="B113" s="30" t="s">
        <v>2225</v>
      </c>
      <c r="C113" s="136" t="s">
        <v>2226</v>
      </c>
      <c r="D113" s="136"/>
      <c r="E113" s="136"/>
      <c r="F113" s="29" t="s">
        <v>88</v>
      </c>
      <c r="G113" s="52">
        <v>1</v>
      </c>
      <c r="H113" s="33">
        <v>3137.03</v>
      </c>
      <c r="I113" s="33"/>
      <c r="J113" s="33">
        <v>3137.03</v>
      </c>
      <c r="K113" s="31" t="s">
        <v>42</v>
      </c>
      <c r="L113" s="33">
        <v>27166.68</v>
      </c>
      <c r="M113" s="33"/>
      <c r="N113" s="34"/>
      <c r="O113" s="33">
        <v>27166.68</v>
      </c>
      <c r="BG113" s="27"/>
      <c r="BH113" s="28"/>
      <c r="BI113" s="35" t="s">
        <v>2226</v>
      </c>
      <c r="BJ113" s="19"/>
    </row>
    <row r="114" spans="1:62" s="3" customFormat="1" ht="90" x14ac:dyDescent="0.25">
      <c r="A114" s="29" t="s">
        <v>267</v>
      </c>
      <c r="B114" s="30" t="s">
        <v>2225</v>
      </c>
      <c r="C114" s="136" t="s">
        <v>2227</v>
      </c>
      <c r="D114" s="136"/>
      <c r="E114" s="136"/>
      <c r="F114" s="29" t="s">
        <v>88</v>
      </c>
      <c r="G114" s="52">
        <v>1</v>
      </c>
      <c r="H114" s="33">
        <v>3137.03</v>
      </c>
      <c r="I114" s="33"/>
      <c r="J114" s="33">
        <v>3137.03</v>
      </c>
      <c r="K114" s="31" t="s">
        <v>42</v>
      </c>
      <c r="L114" s="33">
        <v>27166.68</v>
      </c>
      <c r="M114" s="33"/>
      <c r="N114" s="34"/>
      <c r="O114" s="33">
        <v>27166.68</v>
      </c>
      <c r="BG114" s="27"/>
      <c r="BH114" s="28"/>
      <c r="BI114" s="35" t="s">
        <v>2227</v>
      </c>
      <c r="BJ114" s="19"/>
    </row>
    <row r="115" spans="1:62" s="3" customFormat="1" ht="90" x14ac:dyDescent="0.25">
      <c r="A115" s="29" t="s">
        <v>270</v>
      </c>
      <c r="B115" s="30" t="s">
        <v>1469</v>
      </c>
      <c r="C115" s="136" t="s">
        <v>1470</v>
      </c>
      <c r="D115" s="136"/>
      <c r="E115" s="136"/>
      <c r="F115" s="29" t="s">
        <v>899</v>
      </c>
      <c r="G115" s="52">
        <v>2</v>
      </c>
      <c r="H115" s="33" t="s">
        <v>1471</v>
      </c>
      <c r="I115" s="33">
        <v>3.38</v>
      </c>
      <c r="J115" s="33">
        <v>0.86</v>
      </c>
      <c r="K115" s="31" t="s">
        <v>42</v>
      </c>
      <c r="L115" s="33">
        <v>1489.83</v>
      </c>
      <c r="M115" s="33">
        <v>1396.83</v>
      </c>
      <c r="N115" s="34">
        <v>78.099999999999994</v>
      </c>
      <c r="O115" s="33">
        <v>14.9</v>
      </c>
      <c r="BG115" s="27"/>
      <c r="BH115" s="28"/>
      <c r="BI115" s="35" t="s">
        <v>1470</v>
      </c>
      <c r="BJ115" s="19"/>
    </row>
    <row r="116" spans="1:62" s="3" customFormat="1" ht="15" x14ac:dyDescent="0.25">
      <c r="A116" s="36"/>
      <c r="B116" s="37"/>
      <c r="C116" s="37"/>
      <c r="D116" s="37"/>
      <c r="E116" s="38" t="s">
        <v>2228</v>
      </c>
      <c r="F116" s="38"/>
      <c r="G116" s="39"/>
      <c r="H116" s="40"/>
      <c r="I116" s="11"/>
      <c r="J116" s="11"/>
      <c r="K116" s="11"/>
      <c r="L116" s="41">
        <v>1299.05</v>
      </c>
      <c r="M116" s="42"/>
      <c r="N116" s="42"/>
      <c r="O116" s="43"/>
      <c r="BG116" s="27"/>
      <c r="BH116" s="28"/>
      <c r="BI116" s="35"/>
      <c r="BJ116" s="19"/>
    </row>
    <row r="117" spans="1:62" s="3" customFormat="1" ht="15" x14ac:dyDescent="0.25">
      <c r="A117" s="36"/>
      <c r="B117" s="37"/>
      <c r="C117" s="37"/>
      <c r="D117" s="37"/>
      <c r="E117" s="38" t="s">
        <v>2229</v>
      </c>
      <c r="F117" s="38"/>
      <c r="G117" s="39"/>
      <c r="H117" s="40"/>
      <c r="I117" s="11"/>
      <c r="J117" s="11"/>
      <c r="K117" s="11"/>
      <c r="L117" s="41">
        <v>866.03</v>
      </c>
      <c r="M117" s="42"/>
      <c r="N117" s="42"/>
      <c r="O117" s="43"/>
      <c r="BG117" s="27"/>
      <c r="BH117" s="28"/>
      <c r="BI117" s="35"/>
      <c r="BJ117" s="19"/>
    </row>
    <row r="118" spans="1:62" s="3" customFormat="1" ht="15" x14ac:dyDescent="0.25">
      <c r="A118" s="36"/>
      <c r="B118" s="37"/>
      <c r="C118" s="37"/>
      <c r="D118" s="37"/>
      <c r="E118" s="38" t="s">
        <v>46</v>
      </c>
      <c r="F118" s="38"/>
      <c r="G118" s="39"/>
      <c r="H118" s="40"/>
      <c r="I118" s="11"/>
      <c r="J118" s="11"/>
      <c r="K118" s="11"/>
      <c r="L118" s="41">
        <v>3654.91</v>
      </c>
      <c r="M118" s="42"/>
      <c r="N118" s="42"/>
      <c r="O118" s="43"/>
      <c r="BG118" s="27"/>
      <c r="BH118" s="28"/>
      <c r="BI118" s="35"/>
      <c r="BJ118" s="19"/>
    </row>
    <row r="119" spans="1:62" s="3" customFormat="1" ht="22.5" x14ac:dyDescent="0.25">
      <c r="A119" s="45"/>
      <c r="B119" s="46" t="s">
        <v>203</v>
      </c>
      <c r="C119" s="141" t="s">
        <v>204</v>
      </c>
      <c r="D119" s="141"/>
      <c r="E119" s="141"/>
      <c r="F119" s="47" t="s">
        <v>80</v>
      </c>
      <c r="G119" s="39" t="s">
        <v>2230</v>
      </c>
      <c r="H119" s="48">
        <v>12320.59</v>
      </c>
      <c r="I119" s="48"/>
      <c r="J119" s="48">
        <v>12320.59</v>
      </c>
      <c r="K119" s="49"/>
      <c r="L119" s="48">
        <v>1.72</v>
      </c>
      <c r="M119" s="48"/>
      <c r="N119" s="48"/>
      <c r="O119" s="50">
        <v>1.72</v>
      </c>
      <c r="BG119" s="27"/>
      <c r="BH119" s="28"/>
      <c r="BI119" s="35"/>
      <c r="BJ119" s="19" t="s">
        <v>204</v>
      </c>
    </row>
    <row r="120" spans="1:62" s="3" customFormat="1" ht="23.25" x14ac:dyDescent="0.25">
      <c r="A120" s="45"/>
      <c r="B120" s="46" t="s">
        <v>1475</v>
      </c>
      <c r="C120" s="141" t="s">
        <v>1476</v>
      </c>
      <c r="D120" s="141"/>
      <c r="E120" s="141"/>
      <c r="F120" s="47" t="s">
        <v>167</v>
      </c>
      <c r="G120" s="39" t="s">
        <v>2231</v>
      </c>
      <c r="H120" s="48">
        <v>18</v>
      </c>
      <c r="I120" s="48"/>
      <c r="J120" s="48">
        <v>18</v>
      </c>
      <c r="K120" s="49"/>
      <c r="L120" s="48">
        <v>0</v>
      </c>
      <c r="M120" s="48"/>
      <c r="N120" s="48"/>
      <c r="O120" s="50">
        <v>0</v>
      </c>
      <c r="BG120" s="27"/>
      <c r="BH120" s="28"/>
      <c r="BI120" s="35"/>
      <c r="BJ120" s="19" t="s">
        <v>1476</v>
      </c>
    </row>
    <row r="121" spans="1:62" s="3" customFormat="1" ht="90" x14ac:dyDescent="0.25">
      <c r="A121" s="29" t="s">
        <v>305</v>
      </c>
      <c r="B121" s="30" t="s">
        <v>233</v>
      </c>
      <c r="C121" s="136" t="s">
        <v>234</v>
      </c>
      <c r="D121" s="136"/>
      <c r="E121" s="136"/>
      <c r="F121" s="29" t="s">
        <v>179</v>
      </c>
      <c r="G121" s="53">
        <v>4.2</v>
      </c>
      <c r="H121" s="33" t="s">
        <v>2232</v>
      </c>
      <c r="I121" s="33">
        <v>0.6</v>
      </c>
      <c r="J121" s="33">
        <v>117.58</v>
      </c>
      <c r="K121" s="31" t="s">
        <v>42</v>
      </c>
      <c r="L121" s="33">
        <v>8513.7900000000009</v>
      </c>
      <c r="M121" s="33">
        <v>4208.16</v>
      </c>
      <c r="N121" s="34">
        <v>29.01</v>
      </c>
      <c r="O121" s="33">
        <v>4276.62</v>
      </c>
      <c r="BG121" s="27"/>
      <c r="BH121" s="28"/>
      <c r="BI121" s="35" t="s">
        <v>234</v>
      </c>
      <c r="BJ121" s="19"/>
    </row>
    <row r="122" spans="1:62" s="3" customFormat="1" ht="15" x14ac:dyDescent="0.25">
      <c r="A122" s="36"/>
      <c r="B122" s="37"/>
      <c r="C122" s="37"/>
      <c r="D122" s="37"/>
      <c r="E122" s="38" t="s">
        <v>2233</v>
      </c>
      <c r="F122" s="38"/>
      <c r="G122" s="39"/>
      <c r="H122" s="40"/>
      <c r="I122" s="11"/>
      <c r="J122" s="11"/>
      <c r="K122" s="11"/>
      <c r="L122" s="41">
        <v>4208.16</v>
      </c>
      <c r="M122" s="42"/>
      <c r="N122" s="42"/>
      <c r="O122" s="43"/>
      <c r="BG122" s="27"/>
      <c r="BH122" s="28"/>
      <c r="BI122" s="35"/>
      <c r="BJ122" s="19"/>
    </row>
    <row r="123" spans="1:62" s="3" customFormat="1" ht="15" x14ac:dyDescent="0.25">
      <c r="A123" s="36"/>
      <c r="B123" s="37"/>
      <c r="C123" s="37"/>
      <c r="D123" s="37"/>
      <c r="E123" s="38" t="s">
        <v>2234</v>
      </c>
      <c r="F123" s="38"/>
      <c r="G123" s="39"/>
      <c r="H123" s="40"/>
      <c r="I123" s="11"/>
      <c r="J123" s="11"/>
      <c r="K123" s="11"/>
      <c r="L123" s="41">
        <v>2062</v>
      </c>
      <c r="M123" s="42"/>
      <c r="N123" s="42"/>
      <c r="O123" s="43"/>
      <c r="BG123" s="27"/>
      <c r="BH123" s="28"/>
      <c r="BI123" s="35"/>
      <c r="BJ123" s="19"/>
    </row>
    <row r="124" spans="1:62" s="3" customFormat="1" ht="15" x14ac:dyDescent="0.25">
      <c r="A124" s="36"/>
      <c r="B124" s="37"/>
      <c r="C124" s="37"/>
      <c r="D124" s="37"/>
      <c r="E124" s="38" t="s">
        <v>46</v>
      </c>
      <c r="F124" s="38"/>
      <c r="G124" s="39"/>
      <c r="H124" s="40"/>
      <c r="I124" s="11"/>
      <c r="J124" s="11"/>
      <c r="K124" s="11"/>
      <c r="L124" s="41">
        <v>14783.95</v>
      </c>
      <c r="M124" s="42"/>
      <c r="N124" s="42"/>
      <c r="O124" s="43"/>
      <c r="BG124" s="27"/>
      <c r="BH124" s="28"/>
      <c r="BI124" s="35"/>
      <c r="BJ124" s="19"/>
    </row>
    <row r="125" spans="1:62" s="3" customFormat="1" ht="22.5" x14ac:dyDescent="0.25">
      <c r="A125" s="45"/>
      <c r="B125" s="46" t="s">
        <v>183</v>
      </c>
      <c r="C125" s="141" t="s">
        <v>184</v>
      </c>
      <c r="D125" s="141"/>
      <c r="E125" s="141"/>
      <c r="F125" s="47" t="s">
        <v>167</v>
      </c>
      <c r="G125" s="39" t="s">
        <v>2235</v>
      </c>
      <c r="H125" s="48">
        <v>9</v>
      </c>
      <c r="I125" s="48"/>
      <c r="J125" s="48">
        <v>9</v>
      </c>
      <c r="K125" s="49"/>
      <c r="L125" s="48">
        <v>6.8</v>
      </c>
      <c r="M125" s="48"/>
      <c r="N125" s="48"/>
      <c r="O125" s="50">
        <v>6.8</v>
      </c>
      <c r="BG125" s="27"/>
      <c r="BH125" s="28"/>
      <c r="BI125" s="35"/>
      <c r="BJ125" s="19" t="s">
        <v>184</v>
      </c>
    </row>
    <row r="126" spans="1:62" s="3" customFormat="1" ht="23.25" x14ac:dyDescent="0.25">
      <c r="A126" s="45"/>
      <c r="B126" s="46" t="s">
        <v>186</v>
      </c>
      <c r="C126" s="141" t="s">
        <v>187</v>
      </c>
      <c r="D126" s="141"/>
      <c r="E126" s="141"/>
      <c r="F126" s="47" t="s">
        <v>188</v>
      </c>
      <c r="G126" s="39" t="s">
        <v>2236</v>
      </c>
      <c r="H126" s="48">
        <v>27.66</v>
      </c>
      <c r="I126" s="48"/>
      <c r="J126" s="48">
        <v>27.66</v>
      </c>
      <c r="K126" s="49"/>
      <c r="L126" s="48">
        <v>313.66000000000003</v>
      </c>
      <c r="M126" s="48"/>
      <c r="N126" s="48"/>
      <c r="O126" s="50">
        <v>313.66000000000003</v>
      </c>
      <c r="BG126" s="27"/>
      <c r="BH126" s="28"/>
      <c r="BI126" s="35"/>
      <c r="BJ126" s="19" t="s">
        <v>187</v>
      </c>
    </row>
    <row r="127" spans="1:62" s="3" customFormat="1" ht="34.5" x14ac:dyDescent="0.25">
      <c r="A127" s="45"/>
      <c r="B127" s="46" t="s">
        <v>190</v>
      </c>
      <c r="C127" s="141" t="s">
        <v>191</v>
      </c>
      <c r="D127" s="141"/>
      <c r="E127" s="141"/>
      <c r="F127" s="47" t="s">
        <v>188</v>
      </c>
      <c r="G127" s="39" t="s">
        <v>2237</v>
      </c>
      <c r="H127" s="48">
        <v>18.760000000000002</v>
      </c>
      <c r="I127" s="48"/>
      <c r="J127" s="48">
        <v>18.760000000000002</v>
      </c>
      <c r="K127" s="49"/>
      <c r="L127" s="48">
        <v>173.34</v>
      </c>
      <c r="M127" s="48"/>
      <c r="N127" s="48"/>
      <c r="O127" s="50">
        <v>173.34</v>
      </c>
      <c r="BG127" s="27"/>
      <c r="BH127" s="28"/>
      <c r="BI127" s="35"/>
      <c r="BJ127" s="19" t="s">
        <v>191</v>
      </c>
    </row>
    <row r="128" spans="1:62" s="3" customFormat="1" ht="15" x14ac:dyDescent="0.25">
      <c r="A128" s="133" t="s">
        <v>835</v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5"/>
      <c r="BG128" s="27"/>
      <c r="BH128" s="28" t="s">
        <v>835</v>
      </c>
      <c r="BI128" s="35"/>
      <c r="BJ128" s="19"/>
    </row>
    <row r="129" spans="1:62" s="3" customFormat="1" ht="90" x14ac:dyDescent="0.25">
      <c r="A129" s="29" t="s">
        <v>310</v>
      </c>
      <c r="B129" s="30" t="s">
        <v>836</v>
      </c>
      <c r="C129" s="136" t="s">
        <v>837</v>
      </c>
      <c r="D129" s="136"/>
      <c r="E129" s="136"/>
      <c r="F129" s="29" t="s">
        <v>838</v>
      </c>
      <c r="G129" s="32">
        <v>0.59299999999999997</v>
      </c>
      <c r="H129" s="33" t="s">
        <v>839</v>
      </c>
      <c r="I129" s="33" t="s">
        <v>840</v>
      </c>
      <c r="J129" s="33">
        <v>719.49</v>
      </c>
      <c r="K129" s="31" t="s">
        <v>42</v>
      </c>
      <c r="L129" s="33">
        <v>41637.449999999997</v>
      </c>
      <c r="M129" s="33">
        <v>17548.310000000001</v>
      </c>
      <c r="N129" s="34" t="s">
        <v>2238</v>
      </c>
      <c r="O129" s="33">
        <v>3694.85</v>
      </c>
      <c r="BG129" s="27"/>
      <c r="BH129" s="28"/>
      <c r="BI129" s="35" t="s">
        <v>837</v>
      </c>
      <c r="BJ129" s="19"/>
    </row>
    <row r="130" spans="1:62" s="3" customFormat="1" ht="15" x14ac:dyDescent="0.25">
      <c r="A130" s="36"/>
      <c r="B130" s="37"/>
      <c r="C130" s="37"/>
      <c r="D130" s="37"/>
      <c r="E130" s="38" t="s">
        <v>2239</v>
      </c>
      <c r="F130" s="38"/>
      <c r="G130" s="39"/>
      <c r="H130" s="40"/>
      <c r="I130" s="11"/>
      <c r="J130" s="11"/>
      <c r="K130" s="11"/>
      <c r="L130" s="41">
        <v>20398.43</v>
      </c>
      <c r="M130" s="42"/>
      <c r="N130" s="42"/>
      <c r="O130" s="43"/>
      <c r="BG130" s="27"/>
      <c r="BH130" s="28"/>
      <c r="BI130" s="35"/>
      <c r="BJ130" s="19"/>
    </row>
    <row r="131" spans="1:62" s="3" customFormat="1" ht="15" x14ac:dyDescent="0.25">
      <c r="A131" s="36"/>
      <c r="B131" s="37"/>
      <c r="C131" s="37"/>
      <c r="D131" s="37"/>
      <c r="E131" s="38" t="s">
        <v>2240</v>
      </c>
      <c r="F131" s="38"/>
      <c r="G131" s="39"/>
      <c r="H131" s="40"/>
      <c r="I131" s="11"/>
      <c r="J131" s="11"/>
      <c r="K131" s="11"/>
      <c r="L131" s="41">
        <v>13598.96</v>
      </c>
      <c r="M131" s="42"/>
      <c r="N131" s="42"/>
      <c r="O131" s="43"/>
      <c r="BG131" s="27"/>
      <c r="BH131" s="28"/>
      <c r="BI131" s="35"/>
      <c r="BJ131" s="19"/>
    </row>
    <row r="132" spans="1:62" s="3" customFormat="1" ht="15" x14ac:dyDescent="0.25">
      <c r="A132" s="36"/>
      <c r="B132" s="37"/>
      <c r="C132" s="37"/>
      <c r="D132" s="37"/>
      <c r="E132" s="38" t="s">
        <v>46</v>
      </c>
      <c r="F132" s="38"/>
      <c r="G132" s="39"/>
      <c r="H132" s="40"/>
      <c r="I132" s="11"/>
      <c r="J132" s="11"/>
      <c r="K132" s="11"/>
      <c r="L132" s="41">
        <v>75634.84</v>
      </c>
      <c r="M132" s="42"/>
      <c r="N132" s="42"/>
      <c r="O132" s="43"/>
      <c r="BG132" s="27"/>
      <c r="BH132" s="28"/>
      <c r="BI132" s="35"/>
      <c r="BJ132" s="19"/>
    </row>
    <row r="133" spans="1:62" s="3" customFormat="1" ht="22.5" x14ac:dyDescent="0.25">
      <c r="A133" s="45"/>
      <c r="B133" s="46" t="s">
        <v>844</v>
      </c>
      <c r="C133" s="141" t="s">
        <v>845</v>
      </c>
      <c r="D133" s="141"/>
      <c r="E133" s="141"/>
      <c r="F133" s="47" t="s">
        <v>80</v>
      </c>
      <c r="G133" s="39" t="s">
        <v>2241</v>
      </c>
      <c r="H133" s="48">
        <v>33320.519999999997</v>
      </c>
      <c r="I133" s="48"/>
      <c r="J133" s="48">
        <v>33320.519999999997</v>
      </c>
      <c r="K133" s="49"/>
      <c r="L133" s="48">
        <v>1.98</v>
      </c>
      <c r="M133" s="48"/>
      <c r="N133" s="48"/>
      <c r="O133" s="50">
        <v>1.98</v>
      </c>
      <c r="BG133" s="27"/>
      <c r="BH133" s="28"/>
      <c r="BI133" s="35"/>
      <c r="BJ133" s="19" t="s">
        <v>845</v>
      </c>
    </row>
    <row r="134" spans="1:62" s="3" customFormat="1" ht="22.5" x14ac:dyDescent="0.25">
      <c r="A134" s="45"/>
      <c r="B134" s="46" t="s">
        <v>847</v>
      </c>
      <c r="C134" s="141" t="s">
        <v>848</v>
      </c>
      <c r="D134" s="141"/>
      <c r="E134" s="141"/>
      <c r="F134" s="47" t="s">
        <v>257</v>
      </c>
      <c r="G134" s="39" t="s">
        <v>2242</v>
      </c>
      <c r="H134" s="48">
        <v>9.06</v>
      </c>
      <c r="I134" s="48"/>
      <c r="J134" s="48">
        <v>9.06</v>
      </c>
      <c r="K134" s="49"/>
      <c r="L134" s="48">
        <v>10.48</v>
      </c>
      <c r="M134" s="48"/>
      <c r="N134" s="48"/>
      <c r="O134" s="50">
        <v>10.48</v>
      </c>
      <c r="BG134" s="27"/>
      <c r="BH134" s="28"/>
      <c r="BI134" s="35"/>
      <c r="BJ134" s="19" t="s">
        <v>848</v>
      </c>
    </row>
    <row r="135" spans="1:62" s="3" customFormat="1" ht="23.25" x14ac:dyDescent="0.25">
      <c r="A135" s="45"/>
      <c r="B135" s="46" t="s">
        <v>850</v>
      </c>
      <c r="C135" s="141" t="s">
        <v>851</v>
      </c>
      <c r="D135" s="141"/>
      <c r="E135" s="141"/>
      <c r="F135" s="47" t="s">
        <v>80</v>
      </c>
      <c r="G135" s="39" t="s">
        <v>2243</v>
      </c>
      <c r="H135" s="48">
        <v>2964.62</v>
      </c>
      <c r="I135" s="48"/>
      <c r="J135" s="48">
        <v>2964.62</v>
      </c>
      <c r="K135" s="49"/>
      <c r="L135" s="48">
        <v>0.05</v>
      </c>
      <c r="M135" s="48"/>
      <c r="N135" s="48"/>
      <c r="O135" s="50">
        <v>0.05</v>
      </c>
      <c r="BG135" s="27"/>
      <c r="BH135" s="28"/>
      <c r="BI135" s="35"/>
      <c r="BJ135" s="19" t="s">
        <v>851</v>
      </c>
    </row>
    <row r="136" spans="1:62" s="3" customFormat="1" ht="22.5" x14ac:dyDescent="0.25">
      <c r="A136" s="45"/>
      <c r="B136" s="46" t="s">
        <v>853</v>
      </c>
      <c r="C136" s="141" t="s">
        <v>854</v>
      </c>
      <c r="D136" s="141"/>
      <c r="E136" s="141"/>
      <c r="F136" s="47" t="s">
        <v>80</v>
      </c>
      <c r="G136" s="39" t="s">
        <v>2244</v>
      </c>
      <c r="H136" s="48">
        <v>4515.5600000000004</v>
      </c>
      <c r="I136" s="48"/>
      <c r="J136" s="48">
        <v>4515.5600000000004</v>
      </c>
      <c r="K136" s="49"/>
      <c r="L136" s="48">
        <v>5.19</v>
      </c>
      <c r="M136" s="48"/>
      <c r="N136" s="48"/>
      <c r="O136" s="50">
        <v>5.19</v>
      </c>
      <c r="BG136" s="27"/>
      <c r="BH136" s="28"/>
      <c r="BI136" s="35"/>
      <c r="BJ136" s="19" t="s">
        <v>854</v>
      </c>
    </row>
    <row r="137" spans="1:62" s="3" customFormat="1" ht="22.5" x14ac:dyDescent="0.25">
      <c r="A137" s="45"/>
      <c r="B137" s="46" t="s">
        <v>856</v>
      </c>
      <c r="C137" s="141" t="s">
        <v>857</v>
      </c>
      <c r="D137" s="141"/>
      <c r="E137" s="141"/>
      <c r="F137" s="47" t="s">
        <v>80</v>
      </c>
      <c r="G137" s="39" t="s">
        <v>2245</v>
      </c>
      <c r="H137" s="48">
        <v>10321.799999999999</v>
      </c>
      <c r="I137" s="48"/>
      <c r="J137" s="48">
        <v>10321.799999999999</v>
      </c>
      <c r="K137" s="49"/>
      <c r="L137" s="48">
        <v>140.78</v>
      </c>
      <c r="M137" s="48"/>
      <c r="N137" s="48"/>
      <c r="O137" s="50">
        <v>140.78</v>
      </c>
      <c r="BG137" s="27"/>
      <c r="BH137" s="28"/>
      <c r="BI137" s="35"/>
      <c r="BJ137" s="19" t="s">
        <v>857</v>
      </c>
    </row>
    <row r="138" spans="1:62" s="3" customFormat="1" ht="22.5" x14ac:dyDescent="0.25">
      <c r="A138" s="45"/>
      <c r="B138" s="46" t="s">
        <v>859</v>
      </c>
      <c r="C138" s="141" t="s">
        <v>860</v>
      </c>
      <c r="D138" s="141"/>
      <c r="E138" s="141"/>
      <c r="F138" s="47" t="s">
        <v>80</v>
      </c>
      <c r="G138" s="39" t="s">
        <v>2246</v>
      </c>
      <c r="H138" s="48">
        <v>10672.41</v>
      </c>
      <c r="I138" s="48"/>
      <c r="J138" s="48">
        <v>10672.41</v>
      </c>
      <c r="K138" s="49"/>
      <c r="L138" s="48">
        <v>0.06</v>
      </c>
      <c r="M138" s="48"/>
      <c r="N138" s="48"/>
      <c r="O138" s="50">
        <v>0.06</v>
      </c>
      <c r="BG138" s="27"/>
      <c r="BH138" s="28"/>
      <c r="BI138" s="35"/>
      <c r="BJ138" s="19" t="s">
        <v>860</v>
      </c>
    </row>
    <row r="139" spans="1:62" s="3" customFormat="1" ht="22.5" x14ac:dyDescent="0.25">
      <c r="A139" s="45"/>
      <c r="B139" s="46" t="s">
        <v>60</v>
      </c>
      <c r="C139" s="141" t="s">
        <v>61</v>
      </c>
      <c r="D139" s="141"/>
      <c r="E139" s="141"/>
      <c r="F139" s="47" t="s">
        <v>62</v>
      </c>
      <c r="G139" s="39" t="s">
        <v>2247</v>
      </c>
      <c r="H139" s="48">
        <v>5.3</v>
      </c>
      <c r="I139" s="48"/>
      <c r="J139" s="48">
        <v>5.3</v>
      </c>
      <c r="K139" s="49"/>
      <c r="L139" s="48">
        <v>1.85</v>
      </c>
      <c r="M139" s="48"/>
      <c r="N139" s="48"/>
      <c r="O139" s="50">
        <v>1.85</v>
      </c>
      <c r="BG139" s="27"/>
      <c r="BH139" s="28"/>
      <c r="BI139" s="35"/>
      <c r="BJ139" s="19" t="s">
        <v>61</v>
      </c>
    </row>
    <row r="140" spans="1:62" s="3" customFormat="1" ht="22.5" x14ac:dyDescent="0.25">
      <c r="A140" s="45"/>
      <c r="B140" s="46" t="s">
        <v>863</v>
      </c>
      <c r="C140" s="141" t="s">
        <v>864</v>
      </c>
      <c r="D140" s="141"/>
      <c r="E140" s="141"/>
      <c r="F140" s="47" t="s">
        <v>80</v>
      </c>
      <c r="G140" s="39" t="s">
        <v>2248</v>
      </c>
      <c r="H140" s="48">
        <v>15512.28</v>
      </c>
      <c r="I140" s="48"/>
      <c r="J140" s="48">
        <v>15512.28</v>
      </c>
      <c r="K140" s="49"/>
      <c r="L140" s="48">
        <v>5.52</v>
      </c>
      <c r="M140" s="48"/>
      <c r="N140" s="48"/>
      <c r="O140" s="50">
        <v>5.52</v>
      </c>
      <c r="BG140" s="27"/>
      <c r="BH140" s="28"/>
      <c r="BI140" s="35"/>
      <c r="BJ140" s="19" t="s">
        <v>864</v>
      </c>
    </row>
    <row r="141" spans="1:62" s="3" customFormat="1" ht="34.5" x14ac:dyDescent="0.25">
      <c r="A141" s="45"/>
      <c r="B141" s="46" t="s">
        <v>866</v>
      </c>
      <c r="C141" s="141" t="s">
        <v>867</v>
      </c>
      <c r="D141" s="141"/>
      <c r="E141" s="141"/>
      <c r="F141" s="47" t="s">
        <v>257</v>
      </c>
      <c r="G141" s="39" t="s">
        <v>2249</v>
      </c>
      <c r="H141" s="48">
        <v>2593.1999999999998</v>
      </c>
      <c r="I141" s="48"/>
      <c r="J141" s="48">
        <v>2593.1999999999998</v>
      </c>
      <c r="K141" s="49"/>
      <c r="L141" s="48">
        <v>1.58</v>
      </c>
      <c r="M141" s="48"/>
      <c r="N141" s="48"/>
      <c r="O141" s="50">
        <v>1.58</v>
      </c>
      <c r="BG141" s="27"/>
      <c r="BH141" s="28"/>
      <c r="BI141" s="35"/>
      <c r="BJ141" s="19" t="s">
        <v>867</v>
      </c>
    </row>
    <row r="142" spans="1:62" s="3" customFormat="1" ht="22.5" x14ac:dyDescent="0.25">
      <c r="A142" s="45"/>
      <c r="B142" s="46" t="s">
        <v>869</v>
      </c>
      <c r="C142" s="141" t="s">
        <v>870</v>
      </c>
      <c r="D142" s="141"/>
      <c r="E142" s="141"/>
      <c r="F142" s="47" t="s">
        <v>80</v>
      </c>
      <c r="G142" s="39" t="s">
        <v>2250</v>
      </c>
      <c r="H142" s="48">
        <v>18353.45</v>
      </c>
      <c r="I142" s="48"/>
      <c r="J142" s="48">
        <v>18353.45</v>
      </c>
      <c r="K142" s="49"/>
      <c r="L142" s="48">
        <v>3.37</v>
      </c>
      <c r="M142" s="48"/>
      <c r="N142" s="48"/>
      <c r="O142" s="50">
        <v>3.37</v>
      </c>
      <c r="BG142" s="27"/>
      <c r="BH142" s="28"/>
      <c r="BI142" s="35"/>
      <c r="BJ142" s="19" t="s">
        <v>870</v>
      </c>
    </row>
    <row r="143" spans="1:62" s="3" customFormat="1" ht="45.75" x14ac:dyDescent="0.25">
      <c r="A143" s="45"/>
      <c r="B143" s="46" t="s">
        <v>872</v>
      </c>
      <c r="C143" s="141" t="s">
        <v>873</v>
      </c>
      <c r="D143" s="141"/>
      <c r="E143" s="141"/>
      <c r="F143" s="47" t="s">
        <v>80</v>
      </c>
      <c r="G143" s="39" t="s">
        <v>2251</v>
      </c>
      <c r="H143" s="48">
        <v>16540.36</v>
      </c>
      <c r="I143" s="48"/>
      <c r="J143" s="48">
        <v>16540.36</v>
      </c>
      <c r="K143" s="49"/>
      <c r="L143" s="48">
        <v>255.02</v>
      </c>
      <c r="M143" s="48"/>
      <c r="N143" s="48"/>
      <c r="O143" s="50">
        <v>255.02</v>
      </c>
      <c r="BG143" s="27"/>
      <c r="BH143" s="28"/>
      <c r="BI143" s="35"/>
      <c r="BJ143" s="19" t="s">
        <v>873</v>
      </c>
    </row>
    <row r="144" spans="1:62" s="3" customFormat="1" ht="57" x14ac:dyDescent="0.25">
      <c r="A144" s="45"/>
      <c r="B144" s="46" t="s">
        <v>875</v>
      </c>
      <c r="C144" s="141" t="s">
        <v>876</v>
      </c>
      <c r="D144" s="141"/>
      <c r="E144" s="141"/>
      <c r="F144" s="47" t="s">
        <v>159</v>
      </c>
      <c r="G144" s="39" t="s">
        <v>2252</v>
      </c>
      <c r="H144" s="48">
        <v>68.7</v>
      </c>
      <c r="I144" s="48"/>
      <c r="J144" s="48">
        <v>68.7</v>
      </c>
      <c r="K144" s="49"/>
      <c r="L144" s="48">
        <v>0.76</v>
      </c>
      <c r="M144" s="48"/>
      <c r="N144" s="48"/>
      <c r="O144" s="50">
        <v>0.76</v>
      </c>
      <c r="BG144" s="27"/>
      <c r="BH144" s="28"/>
      <c r="BI144" s="35"/>
      <c r="BJ144" s="19" t="s">
        <v>876</v>
      </c>
    </row>
    <row r="145" spans="1:62" s="3" customFormat="1" ht="90" x14ac:dyDescent="0.25">
      <c r="A145" s="29" t="s">
        <v>317</v>
      </c>
      <c r="B145" s="30" t="s">
        <v>1469</v>
      </c>
      <c r="C145" s="136" t="s">
        <v>1470</v>
      </c>
      <c r="D145" s="136"/>
      <c r="E145" s="136"/>
      <c r="F145" s="29" t="s">
        <v>899</v>
      </c>
      <c r="G145" s="52">
        <v>1</v>
      </c>
      <c r="H145" s="33" t="s">
        <v>1471</v>
      </c>
      <c r="I145" s="33">
        <v>3.38</v>
      </c>
      <c r="J145" s="33">
        <v>0.86</v>
      </c>
      <c r="K145" s="31" t="s">
        <v>42</v>
      </c>
      <c r="L145" s="33">
        <v>744.91</v>
      </c>
      <c r="M145" s="33">
        <v>698.41</v>
      </c>
      <c r="N145" s="34">
        <v>39.049999999999997</v>
      </c>
      <c r="O145" s="33">
        <v>7.45</v>
      </c>
      <c r="BG145" s="27"/>
      <c r="BH145" s="28"/>
      <c r="BI145" s="35" t="s">
        <v>1470</v>
      </c>
      <c r="BJ145" s="19"/>
    </row>
    <row r="146" spans="1:62" s="3" customFormat="1" ht="15" x14ac:dyDescent="0.25">
      <c r="A146" s="36"/>
      <c r="B146" s="37"/>
      <c r="C146" s="37"/>
      <c r="D146" s="37"/>
      <c r="E146" s="38" t="s">
        <v>2253</v>
      </c>
      <c r="F146" s="38"/>
      <c r="G146" s="39"/>
      <c r="H146" s="40"/>
      <c r="I146" s="11"/>
      <c r="J146" s="11"/>
      <c r="K146" s="11"/>
      <c r="L146" s="41">
        <v>649.52</v>
      </c>
      <c r="M146" s="42"/>
      <c r="N146" s="42"/>
      <c r="O146" s="43"/>
      <c r="BG146" s="27"/>
      <c r="BH146" s="28"/>
      <c r="BI146" s="35"/>
      <c r="BJ146" s="19"/>
    </row>
    <row r="147" spans="1:62" s="3" customFormat="1" ht="15" x14ac:dyDescent="0.25">
      <c r="A147" s="36"/>
      <c r="B147" s="37"/>
      <c r="C147" s="37"/>
      <c r="D147" s="37"/>
      <c r="E147" s="38" t="s">
        <v>2254</v>
      </c>
      <c r="F147" s="38"/>
      <c r="G147" s="39"/>
      <c r="H147" s="40"/>
      <c r="I147" s="11"/>
      <c r="J147" s="11"/>
      <c r="K147" s="11"/>
      <c r="L147" s="41">
        <v>433.01</v>
      </c>
      <c r="M147" s="42"/>
      <c r="N147" s="42"/>
      <c r="O147" s="43"/>
      <c r="BG147" s="27"/>
      <c r="BH147" s="28"/>
      <c r="BI147" s="35"/>
      <c r="BJ147" s="19"/>
    </row>
    <row r="148" spans="1:62" s="3" customFormat="1" ht="15" x14ac:dyDescent="0.25">
      <c r="A148" s="36"/>
      <c r="B148" s="37"/>
      <c r="C148" s="37"/>
      <c r="D148" s="37"/>
      <c r="E148" s="38" t="s">
        <v>46</v>
      </c>
      <c r="F148" s="38"/>
      <c r="G148" s="39"/>
      <c r="H148" s="40"/>
      <c r="I148" s="11"/>
      <c r="J148" s="11"/>
      <c r="K148" s="11"/>
      <c r="L148" s="41">
        <v>1827.44</v>
      </c>
      <c r="M148" s="42"/>
      <c r="N148" s="42"/>
      <c r="O148" s="43"/>
      <c r="BG148" s="27"/>
      <c r="BH148" s="28"/>
      <c r="BI148" s="35"/>
      <c r="BJ148" s="19"/>
    </row>
    <row r="149" spans="1:62" s="3" customFormat="1" ht="22.5" x14ac:dyDescent="0.25">
      <c r="A149" s="45"/>
      <c r="B149" s="46" t="s">
        <v>203</v>
      </c>
      <c r="C149" s="141" t="s">
        <v>204</v>
      </c>
      <c r="D149" s="141"/>
      <c r="E149" s="141"/>
      <c r="F149" s="47" t="s">
        <v>80</v>
      </c>
      <c r="G149" s="39" t="s">
        <v>2255</v>
      </c>
      <c r="H149" s="48">
        <v>12320.59</v>
      </c>
      <c r="I149" s="48"/>
      <c r="J149" s="48">
        <v>12320.59</v>
      </c>
      <c r="K149" s="49"/>
      <c r="L149" s="48">
        <v>0.86</v>
      </c>
      <c r="M149" s="48"/>
      <c r="N149" s="48"/>
      <c r="O149" s="50">
        <v>0.86</v>
      </c>
      <c r="BG149" s="27"/>
      <c r="BH149" s="28"/>
      <c r="BI149" s="35"/>
      <c r="BJ149" s="19" t="s">
        <v>204</v>
      </c>
    </row>
    <row r="150" spans="1:62" s="3" customFormat="1" ht="23.25" x14ac:dyDescent="0.25">
      <c r="A150" s="45"/>
      <c r="B150" s="46" t="s">
        <v>1475</v>
      </c>
      <c r="C150" s="141" t="s">
        <v>1476</v>
      </c>
      <c r="D150" s="141"/>
      <c r="E150" s="141"/>
      <c r="F150" s="47" t="s">
        <v>167</v>
      </c>
      <c r="G150" s="39" t="s">
        <v>2256</v>
      </c>
      <c r="H150" s="48">
        <v>18</v>
      </c>
      <c r="I150" s="48"/>
      <c r="J150" s="48">
        <v>18</v>
      </c>
      <c r="K150" s="49"/>
      <c r="L150" s="48">
        <v>0</v>
      </c>
      <c r="M150" s="48"/>
      <c r="N150" s="48"/>
      <c r="O150" s="50">
        <v>0</v>
      </c>
      <c r="BG150" s="27"/>
      <c r="BH150" s="28"/>
      <c r="BI150" s="35"/>
      <c r="BJ150" s="19" t="s">
        <v>1476</v>
      </c>
    </row>
    <row r="151" spans="1:62" s="3" customFormat="1" ht="90" x14ac:dyDescent="0.25">
      <c r="A151" s="29" t="s">
        <v>318</v>
      </c>
      <c r="B151" s="30" t="s">
        <v>2257</v>
      </c>
      <c r="C151" s="136" t="s">
        <v>2258</v>
      </c>
      <c r="D151" s="136"/>
      <c r="E151" s="136"/>
      <c r="F151" s="29" t="s">
        <v>88</v>
      </c>
      <c r="G151" s="52">
        <v>1</v>
      </c>
      <c r="H151" s="33">
        <v>17807.93</v>
      </c>
      <c r="I151" s="33"/>
      <c r="J151" s="33">
        <v>17807.93</v>
      </c>
      <c r="K151" s="31" t="s">
        <v>42</v>
      </c>
      <c r="L151" s="33">
        <v>154216.67000000001</v>
      </c>
      <c r="M151" s="33"/>
      <c r="N151" s="34"/>
      <c r="O151" s="33">
        <v>154216.67000000001</v>
      </c>
      <c r="BG151" s="27"/>
      <c r="BH151" s="28"/>
      <c r="BI151" s="35" t="s">
        <v>2258</v>
      </c>
      <c r="BJ151" s="19"/>
    </row>
    <row r="152" spans="1:62" s="3" customFormat="1" ht="15" x14ac:dyDescent="0.25">
      <c r="A152" s="138" t="s">
        <v>2259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40"/>
      <c r="BG152" s="27" t="s">
        <v>2259</v>
      </c>
      <c r="BH152" s="28"/>
      <c r="BI152" s="35"/>
      <c r="BJ152" s="19"/>
    </row>
    <row r="153" spans="1:62" s="3" customFormat="1" ht="90" x14ac:dyDescent="0.25">
      <c r="A153" s="29" t="s">
        <v>330</v>
      </c>
      <c r="B153" s="30" t="s">
        <v>2260</v>
      </c>
      <c r="C153" s="136" t="s">
        <v>2261</v>
      </c>
      <c r="D153" s="136"/>
      <c r="E153" s="136"/>
      <c r="F153" s="29" t="s">
        <v>2262</v>
      </c>
      <c r="G153" s="51">
        <v>0.20680000000000001</v>
      </c>
      <c r="H153" s="33" t="s">
        <v>2263</v>
      </c>
      <c r="I153" s="33" t="s">
        <v>2264</v>
      </c>
      <c r="J153" s="33">
        <v>677.61</v>
      </c>
      <c r="K153" s="31" t="s">
        <v>42</v>
      </c>
      <c r="L153" s="33">
        <v>37834.42</v>
      </c>
      <c r="M153" s="33">
        <v>21006.54</v>
      </c>
      <c r="N153" s="34" t="s">
        <v>2265</v>
      </c>
      <c r="O153" s="33">
        <v>1213.52</v>
      </c>
      <c r="BG153" s="27"/>
      <c r="BH153" s="28"/>
      <c r="BI153" s="35" t="s">
        <v>2261</v>
      </c>
      <c r="BJ153" s="19"/>
    </row>
    <row r="154" spans="1:62" s="3" customFormat="1" ht="15" x14ac:dyDescent="0.25">
      <c r="A154" s="36"/>
      <c r="B154" s="37"/>
      <c r="C154" s="37"/>
      <c r="D154" s="37"/>
      <c r="E154" s="38" t="s">
        <v>2266</v>
      </c>
      <c r="F154" s="38"/>
      <c r="G154" s="39"/>
      <c r="H154" s="40"/>
      <c r="I154" s="11"/>
      <c r="J154" s="11"/>
      <c r="K154" s="11"/>
      <c r="L154" s="41">
        <v>24617.15</v>
      </c>
      <c r="M154" s="42"/>
      <c r="N154" s="42"/>
      <c r="O154" s="43"/>
      <c r="BG154" s="27"/>
      <c r="BH154" s="28"/>
      <c r="BI154" s="35"/>
      <c r="BJ154" s="19"/>
    </row>
    <row r="155" spans="1:62" s="3" customFormat="1" ht="15" x14ac:dyDescent="0.25">
      <c r="A155" s="36"/>
      <c r="B155" s="37"/>
      <c r="C155" s="37"/>
      <c r="D155" s="37"/>
      <c r="E155" s="38" t="s">
        <v>2267</v>
      </c>
      <c r="F155" s="38"/>
      <c r="G155" s="39"/>
      <c r="H155" s="40"/>
      <c r="I155" s="11"/>
      <c r="J155" s="11"/>
      <c r="K155" s="11"/>
      <c r="L155" s="41">
        <v>16411.43</v>
      </c>
      <c r="M155" s="42"/>
      <c r="N155" s="42"/>
      <c r="O155" s="43"/>
      <c r="BG155" s="27"/>
      <c r="BH155" s="28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46</v>
      </c>
      <c r="F156" s="38"/>
      <c r="G156" s="39"/>
      <c r="H156" s="40"/>
      <c r="I156" s="11"/>
      <c r="J156" s="11"/>
      <c r="K156" s="11"/>
      <c r="L156" s="41">
        <v>78863</v>
      </c>
      <c r="M156" s="42"/>
      <c r="N156" s="42"/>
      <c r="O156" s="43"/>
      <c r="BG156" s="27"/>
      <c r="BH156" s="28"/>
      <c r="BI156" s="35"/>
      <c r="BJ156" s="19"/>
    </row>
    <row r="157" spans="1:62" s="3" customFormat="1" ht="22.5" x14ac:dyDescent="0.25">
      <c r="A157" s="45"/>
      <c r="B157" s="46" t="s">
        <v>844</v>
      </c>
      <c r="C157" s="141" t="s">
        <v>845</v>
      </c>
      <c r="D157" s="141"/>
      <c r="E157" s="141"/>
      <c r="F157" s="47" t="s">
        <v>80</v>
      </c>
      <c r="G157" s="39" t="s">
        <v>2268</v>
      </c>
      <c r="H157" s="48">
        <v>33320.519999999997</v>
      </c>
      <c r="I157" s="48"/>
      <c r="J157" s="48">
        <v>33320.519999999997</v>
      </c>
      <c r="K157" s="49"/>
      <c r="L157" s="48">
        <v>3.72</v>
      </c>
      <c r="M157" s="48"/>
      <c r="N157" s="48"/>
      <c r="O157" s="50">
        <v>3.72</v>
      </c>
      <c r="BG157" s="27"/>
      <c r="BH157" s="28"/>
      <c r="BI157" s="35"/>
      <c r="BJ157" s="19" t="s">
        <v>845</v>
      </c>
    </row>
    <row r="158" spans="1:62" s="3" customFormat="1" ht="22.5" x14ac:dyDescent="0.25">
      <c r="A158" s="45"/>
      <c r="B158" s="46" t="s">
        <v>847</v>
      </c>
      <c r="C158" s="141" t="s">
        <v>848</v>
      </c>
      <c r="D158" s="141"/>
      <c r="E158" s="141"/>
      <c r="F158" s="47" t="s">
        <v>257</v>
      </c>
      <c r="G158" s="39" t="s">
        <v>2269</v>
      </c>
      <c r="H158" s="48">
        <v>9.06</v>
      </c>
      <c r="I158" s="48"/>
      <c r="J158" s="48">
        <v>9.06</v>
      </c>
      <c r="K158" s="49"/>
      <c r="L158" s="48">
        <v>5.58</v>
      </c>
      <c r="M158" s="48"/>
      <c r="N158" s="48"/>
      <c r="O158" s="50">
        <v>5.58</v>
      </c>
      <c r="BG158" s="27"/>
      <c r="BH158" s="28"/>
      <c r="BI158" s="35"/>
      <c r="BJ158" s="19" t="s">
        <v>848</v>
      </c>
    </row>
    <row r="159" spans="1:62" s="3" customFormat="1" ht="23.25" x14ac:dyDescent="0.25">
      <c r="A159" s="45"/>
      <c r="B159" s="46" t="s">
        <v>850</v>
      </c>
      <c r="C159" s="141" t="s">
        <v>851</v>
      </c>
      <c r="D159" s="141"/>
      <c r="E159" s="141"/>
      <c r="F159" s="47" t="s">
        <v>80</v>
      </c>
      <c r="G159" s="39" t="s">
        <v>2270</v>
      </c>
      <c r="H159" s="48">
        <v>2964.62</v>
      </c>
      <c r="I159" s="48"/>
      <c r="J159" s="48">
        <v>2964.62</v>
      </c>
      <c r="K159" s="49"/>
      <c r="L159" s="48">
        <v>0.08</v>
      </c>
      <c r="M159" s="48"/>
      <c r="N159" s="48"/>
      <c r="O159" s="50">
        <v>0.08</v>
      </c>
      <c r="BG159" s="27"/>
      <c r="BH159" s="28"/>
      <c r="BI159" s="35"/>
      <c r="BJ159" s="19" t="s">
        <v>851</v>
      </c>
    </row>
    <row r="160" spans="1:62" s="3" customFormat="1" ht="22.5" x14ac:dyDescent="0.25">
      <c r="A160" s="45"/>
      <c r="B160" s="46" t="s">
        <v>853</v>
      </c>
      <c r="C160" s="141" t="s">
        <v>854</v>
      </c>
      <c r="D160" s="141"/>
      <c r="E160" s="141"/>
      <c r="F160" s="47" t="s">
        <v>80</v>
      </c>
      <c r="G160" s="39" t="s">
        <v>2271</v>
      </c>
      <c r="H160" s="48">
        <v>4515.5600000000004</v>
      </c>
      <c r="I160" s="48"/>
      <c r="J160" s="48">
        <v>4515.5600000000004</v>
      </c>
      <c r="K160" s="49"/>
      <c r="L160" s="48">
        <v>9.7100000000000009</v>
      </c>
      <c r="M160" s="48"/>
      <c r="N160" s="48"/>
      <c r="O160" s="50">
        <v>9.7100000000000009</v>
      </c>
      <c r="BG160" s="27"/>
      <c r="BH160" s="28"/>
      <c r="BI160" s="35"/>
      <c r="BJ160" s="19" t="s">
        <v>854</v>
      </c>
    </row>
    <row r="161" spans="1:62" s="3" customFormat="1" ht="22.5" x14ac:dyDescent="0.25">
      <c r="A161" s="45"/>
      <c r="B161" s="46" t="s">
        <v>203</v>
      </c>
      <c r="C161" s="141" t="s">
        <v>204</v>
      </c>
      <c r="D161" s="141"/>
      <c r="E161" s="141"/>
      <c r="F161" s="47" t="s">
        <v>80</v>
      </c>
      <c r="G161" s="39" t="s">
        <v>2272</v>
      </c>
      <c r="H161" s="48">
        <v>12320.59</v>
      </c>
      <c r="I161" s="48"/>
      <c r="J161" s="48">
        <v>12320.59</v>
      </c>
      <c r="K161" s="49"/>
      <c r="L161" s="48">
        <v>7.9</v>
      </c>
      <c r="M161" s="48"/>
      <c r="N161" s="48"/>
      <c r="O161" s="50">
        <v>7.9</v>
      </c>
      <c r="BG161" s="27"/>
      <c r="BH161" s="28"/>
      <c r="BI161" s="35"/>
      <c r="BJ161" s="19" t="s">
        <v>204</v>
      </c>
    </row>
    <row r="162" spans="1:62" s="3" customFormat="1" ht="22.5" x14ac:dyDescent="0.25">
      <c r="A162" s="45"/>
      <c r="B162" s="46" t="s">
        <v>2273</v>
      </c>
      <c r="C162" s="141" t="s">
        <v>2274</v>
      </c>
      <c r="D162" s="141"/>
      <c r="E162" s="141"/>
      <c r="F162" s="47" t="s">
        <v>80</v>
      </c>
      <c r="G162" s="39" t="s">
        <v>2275</v>
      </c>
      <c r="H162" s="48">
        <v>15629.17</v>
      </c>
      <c r="I162" s="48"/>
      <c r="J162" s="48">
        <v>15629.17</v>
      </c>
      <c r="K162" s="49"/>
      <c r="L162" s="48">
        <v>40.72</v>
      </c>
      <c r="M162" s="48"/>
      <c r="N162" s="48"/>
      <c r="O162" s="50">
        <v>40.72</v>
      </c>
      <c r="BG162" s="27"/>
      <c r="BH162" s="28"/>
      <c r="BI162" s="35"/>
      <c r="BJ162" s="19" t="s">
        <v>2274</v>
      </c>
    </row>
    <row r="163" spans="1:62" s="3" customFormat="1" ht="22.5" x14ac:dyDescent="0.25">
      <c r="A163" s="45"/>
      <c r="B163" s="46" t="s">
        <v>859</v>
      </c>
      <c r="C163" s="141" t="s">
        <v>860</v>
      </c>
      <c r="D163" s="141"/>
      <c r="E163" s="141"/>
      <c r="F163" s="47" t="s">
        <v>80</v>
      </c>
      <c r="G163" s="39" t="s">
        <v>2276</v>
      </c>
      <c r="H163" s="48">
        <v>10672.41</v>
      </c>
      <c r="I163" s="48"/>
      <c r="J163" s="48">
        <v>10672.41</v>
      </c>
      <c r="K163" s="49"/>
      <c r="L163" s="48">
        <v>0.11</v>
      </c>
      <c r="M163" s="48"/>
      <c r="N163" s="48"/>
      <c r="O163" s="50">
        <v>0.11</v>
      </c>
      <c r="BG163" s="27"/>
      <c r="BH163" s="28"/>
      <c r="BI163" s="35"/>
      <c r="BJ163" s="19" t="s">
        <v>860</v>
      </c>
    </row>
    <row r="164" spans="1:62" s="3" customFormat="1" ht="22.5" x14ac:dyDescent="0.25">
      <c r="A164" s="45"/>
      <c r="B164" s="46" t="s">
        <v>60</v>
      </c>
      <c r="C164" s="141" t="s">
        <v>61</v>
      </c>
      <c r="D164" s="141"/>
      <c r="E164" s="141"/>
      <c r="F164" s="47" t="s">
        <v>62</v>
      </c>
      <c r="G164" s="39" t="s">
        <v>2277</v>
      </c>
      <c r="H164" s="48">
        <v>5.3</v>
      </c>
      <c r="I164" s="48"/>
      <c r="J164" s="48">
        <v>5.3</v>
      </c>
      <c r="K164" s="49"/>
      <c r="L164" s="48">
        <v>3.46</v>
      </c>
      <c r="M164" s="48"/>
      <c r="N164" s="48"/>
      <c r="O164" s="50">
        <v>3.46</v>
      </c>
      <c r="BG164" s="27"/>
      <c r="BH164" s="28"/>
      <c r="BI164" s="35"/>
      <c r="BJ164" s="19" t="s">
        <v>61</v>
      </c>
    </row>
    <row r="165" spans="1:62" s="3" customFormat="1" ht="22.5" x14ac:dyDescent="0.25">
      <c r="A165" s="45"/>
      <c r="B165" s="46" t="s">
        <v>863</v>
      </c>
      <c r="C165" s="141" t="s">
        <v>864</v>
      </c>
      <c r="D165" s="141"/>
      <c r="E165" s="141"/>
      <c r="F165" s="47" t="s">
        <v>80</v>
      </c>
      <c r="G165" s="39" t="s">
        <v>2278</v>
      </c>
      <c r="H165" s="48">
        <v>15512.28</v>
      </c>
      <c r="I165" s="48"/>
      <c r="J165" s="48">
        <v>15512.28</v>
      </c>
      <c r="K165" s="49"/>
      <c r="L165" s="48">
        <v>0.96</v>
      </c>
      <c r="M165" s="48"/>
      <c r="N165" s="48"/>
      <c r="O165" s="50">
        <v>0.96</v>
      </c>
      <c r="BG165" s="27"/>
      <c r="BH165" s="28"/>
      <c r="BI165" s="35"/>
      <c r="BJ165" s="19" t="s">
        <v>864</v>
      </c>
    </row>
    <row r="166" spans="1:62" s="3" customFormat="1" ht="34.5" x14ac:dyDescent="0.25">
      <c r="A166" s="45"/>
      <c r="B166" s="46" t="s">
        <v>866</v>
      </c>
      <c r="C166" s="141" t="s">
        <v>867</v>
      </c>
      <c r="D166" s="141"/>
      <c r="E166" s="141"/>
      <c r="F166" s="47" t="s">
        <v>257</v>
      </c>
      <c r="G166" s="39" t="s">
        <v>2279</v>
      </c>
      <c r="H166" s="48">
        <v>2593.1999999999998</v>
      </c>
      <c r="I166" s="48"/>
      <c r="J166" s="48">
        <v>2593.1999999999998</v>
      </c>
      <c r="K166" s="49"/>
      <c r="L166" s="48">
        <v>2.68</v>
      </c>
      <c r="M166" s="48"/>
      <c r="N166" s="48"/>
      <c r="O166" s="50">
        <v>2.68</v>
      </c>
      <c r="BG166" s="27"/>
      <c r="BH166" s="28"/>
      <c r="BI166" s="35"/>
      <c r="BJ166" s="19" t="s">
        <v>867</v>
      </c>
    </row>
    <row r="167" spans="1:62" s="3" customFormat="1" ht="22.5" x14ac:dyDescent="0.25">
      <c r="A167" s="45"/>
      <c r="B167" s="46" t="s">
        <v>869</v>
      </c>
      <c r="C167" s="141" t="s">
        <v>870</v>
      </c>
      <c r="D167" s="141"/>
      <c r="E167" s="141"/>
      <c r="F167" s="47" t="s">
        <v>80</v>
      </c>
      <c r="G167" s="39" t="s">
        <v>2280</v>
      </c>
      <c r="H167" s="48">
        <v>18353.45</v>
      </c>
      <c r="I167" s="48"/>
      <c r="J167" s="48">
        <v>18353.45</v>
      </c>
      <c r="K167" s="49"/>
      <c r="L167" s="48">
        <v>6.26</v>
      </c>
      <c r="M167" s="48"/>
      <c r="N167" s="48"/>
      <c r="O167" s="50">
        <v>6.26</v>
      </c>
      <c r="BG167" s="27"/>
      <c r="BH167" s="28"/>
      <c r="BI167" s="35"/>
      <c r="BJ167" s="19" t="s">
        <v>870</v>
      </c>
    </row>
    <row r="168" spans="1:62" s="3" customFormat="1" ht="45.75" x14ac:dyDescent="0.25">
      <c r="A168" s="45"/>
      <c r="B168" s="46" t="s">
        <v>872</v>
      </c>
      <c r="C168" s="141" t="s">
        <v>873</v>
      </c>
      <c r="D168" s="141"/>
      <c r="E168" s="141"/>
      <c r="F168" s="47" t="s">
        <v>80</v>
      </c>
      <c r="G168" s="39" t="s">
        <v>2281</v>
      </c>
      <c r="H168" s="48">
        <v>16540.36</v>
      </c>
      <c r="I168" s="48"/>
      <c r="J168" s="48">
        <v>16540.36</v>
      </c>
      <c r="K168" s="49"/>
      <c r="L168" s="48">
        <v>58.15</v>
      </c>
      <c r="M168" s="48"/>
      <c r="N168" s="48"/>
      <c r="O168" s="50">
        <v>58.15</v>
      </c>
      <c r="BG168" s="27"/>
      <c r="BH168" s="28"/>
      <c r="BI168" s="35"/>
      <c r="BJ168" s="19" t="s">
        <v>873</v>
      </c>
    </row>
    <row r="169" spans="1:62" s="3" customFormat="1" ht="57" x14ac:dyDescent="0.25">
      <c r="A169" s="45"/>
      <c r="B169" s="46" t="s">
        <v>875</v>
      </c>
      <c r="C169" s="141" t="s">
        <v>876</v>
      </c>
      <c r="D169" s="141"/>
      <c r="E169" s="141"/>
      <c r="F169" s="47" t="s">
        <v>159</v>
      </c>
      <c r="G169" s="39" t="s">
        <v>2282</v>
      </c>
      <c r="H169" s="48">
        <v>68.7</v>
      </c>
      <c r="I169" s="48"/>
      <c r="J169" s="48">
        <v>68.7</v>
      </c>
      <c r="K169" s="49"/>
      <c r="L169" s="48">
        <v>0.78</v>
      </c>
      <c r="M169" s="48"/>
      <c r="N169" s="48"/>
      <c r="O169" s="50">
        <v>0.78</v>
      </c>
      <c r="BG169" s="27"/>
      <c r="BH169" s="28"/>
      <c r="BI169" s="35"/>
      <c r="BJ169" s="19" t="s">
        <v>876</v>
      </c>
    </row>
    <row r="170" spans="1:62" s="3" customFormat="1" ht="90" x14ac:dyDescent="0.25">
      <c r="A170" s="29" t="s">
        <v>333</v>
      </c>
      <c r="B170" s="30" t="s">
        <v>2283</v>
      </c>
      <c r="C170" s="136" t="s">
        <v>2284</v>
      </c>
      <c r="D170" s="136"/>
      <c r="E170" s="136"/>
      <c r="F170" s="29" t="s">
        <v>80</v>
      </c>
      <c r="G170" s="32">
        <v>5.6000000000000001E-2</v>
      </c>
      <c r="H170" s="33">
        <v>16120.26</v>
      </c>
      <c r="I170" s="33"/>
      <c r="J170" s="33">
        <v>16120.26</v>
      </c>
      <c r="K170" s="31" t="s">
        <v>42</v>
      </c>
      <c r="L170" s="33">
        <v>7817.68</v>
      </c>
      <c r="M170" s="33"/>
      <c r="N170" s="34"/>
      <c r="O170" s="33">
        <v>7817.68</v>
      </c>
      <c r="BG170" s="27"/>
      <c r="BH170" s="28"/>
      <c r="BI170" s="35" t="s">
        <v>2284</v>
      </c>
      <c r="BJ170" s="19"/>
    </row>
    <row r="171" spans="1:62" s="3" customFormat="1" ht="90" x14ac:dyDescent="0.25">
      <c r="A171" s="29" t="s">
        <v>347</v>
      </c>
      <c r="B171" s="30" t="s">
        <v>2285</v>
      </c>
      <c r="C171" s="136" t="s">
        <v>2286</v>
      </c>
      <c r="D171" s="136"/>
      <c r="E171" s="136"/>
      <c r="F171" s="29" t="s">
        <v>50</v>
      </c>
      <c r="G171" s="51">
        <v>21.9208</v>
      </c>
      <c r="H171" s="33">
        <v>325.38</v>
      </c>
      <c r="I171" s="33"/>
      <c r="J171" s="33">
        <v>325.38</v>
      </c>
      <c r="K171" s="31" t="s">
        <v>42</v>
      </c>
      <c r="L171" s="33">
        <v>61768.23</v>
      </c>
      <c r="M171" s="33"/>
      <c r="N171" s="34"/>
      <c r="O171" s="33">
        <v>61768.23</v>
      </c>
      <c r="BG171" s="27"/>
      <c r="BH171" s="28"/>
      <c r="BI171" s="35" t="s">
        <v>2286</v>
      </c>
      <c r="BJ171" s="19"/>
    </row>
    <row r="172" spans="1:62" s="3" customFormat="1" ht="15" x14ac:dyDescent="0.25">
      <c r="A172" s="138" t="s">
        <v>918</v>
      </c>
      <c r="B172" s="139"/>
      <c r="C172" s="139"/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40"/>
      <c r="BG172" s="27" t="s">
        <v>918</v>
      </c>
      <c r="BH172" s="28"/>
      <c r="BI172" s="35"/>
      <c r="BJ172" s="19"/>
    </row>
    <row r="173" spans="1:62" s="3" customFormat="1" ht="15" x14ac:dyDescent="0.25">
      <c r="A173" s="133" t="s">
        <v>2287</v>
      </c>
      <c r="B173" s="134"/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5"/>
      <c r="BG173" s="27"/>
      <c r="BH173" s="28" t="s">
        <v>2287</v>
      </c>
      <c r="BI173" s="35"/>
      <c r="BJ173" s="19"/>
    </row>
    <row r="174" spans="1:62" s="3" customFormat="1" ht="90" x14ac:dyDescent="0.25">
      <c r="A174" s="29" t="s">
        <v>352</v>
      </c>
      <c r="B174" s="30" t="s">
        <v>374</v>
      </c>
      <c r="C174" s="136" t="s">
        <v>375</v>
      </c>
      <c r="D174" s="136"/>
      <c r="E174" s="136"/>
      <c r="F174" s="29" t="s">
        <v>39</v>
      </c>
      <c r="G174" s="32">
        <v>0.27100000000000002</v>
      </c>
      <c r="H174" s="33" t="s">
        <v>1889</v>
      </c>
      <c r="I174" s="33" t="s">
        <v>377</v>
      </c>
      <c r="J174" s="33"/>
      <c r="K174" s="31" t="s">
        <v>42</v>
      </c>
      <c r="L174" s="33">
        <v>4825.6000000000004</v>
      </c>
      <c r="M174" s="33">
        <v>4375.4399999999996</v>
      </c>
      <c r="N174" s="34" t="s">
        <v>2288</v>
      </c>
      <c r="O174" s="33"/>
      <c r="BG174" s="27"/>
      <c r="BH174" s="28"/>
      <c r="BI174" s="35" t="s">
        <v>375</v>
      </c>
      <c r="BJ174" s="19"/>
    </row>
    <row r="175" spans="1:62" s="3" customFormat="1" ht="15" x14ac:dyDescent="0.25">
      <c r="A175" s="36"/>
      <c r="B175" s="37"/>
      <c r="C175" s="37"/>
      <c r="D175" s="37"/>
      <c r="E175" s="38" t="s">
        <v>2289</v>
      </c>
      <c r="F175" s="38"/>
      <c r="G175" s="39"/>
      <c r="H175" s="40"/>
      <c r="I175" s="11"/>
      <c r="J175" s="11"/>
      <c r="K175" s="11"/>
      <c r="L175" s="41">
        <v>4945.3900000000003</v>
      </c>
      <c r="M175" s="42"/>
      <c r="N175" s="42"/>
      <c r="O175" s="43"/>
      <c r="BG175" s="27"/>
      <c r="BH175" s="28"/>
      <c r="BI175" s="35"/>
      <c r="BJ175" s="19"/>
    </row>
    <row r="176" spans="1:62" s="3" customFormat="1" ht="15" x14ac:dyDescent="0.25">
      <c r="A176" s="36"/>
      <c r="B176" s="37"/>
      <c r="C176" s="37"/>
      <c r="D176" s="37"/>
      <c r="E176" s="38" t="s">
        <v>2290</v>
      </c>
      <c r="F176" s="38"/>
      <c r="G176" s="39"/>
      <c r="H176" s="40"/>
      <c r="I176" s="11"/>
      <c r="J176" s="11"/>
      <c r="K176" s="11"/>
      <c r="L176" s="41">
        <v>2870.09</v>
      </c>
      <c r="M176" s="42"/>
      <c r="N176" s="42"/>
      <c r="O176" s="43"/>
      <c r="BG176" s="27"/>
      <c r="BH176" s="28"/>
      <c r="BI176" s="35"/>
      <c r="BJ176" s="19"/>
    </row>
    <row r="177" spans="1:62" s="3" customFormat="1" ht="15" x14ac:dyDescent="0.25">
      <c r="A177" s="36"/>
      <c r="B177" s="37"/>
      <c r="C177" s="37"/>
      <c r="D177" s="37"/>
      <c r="E177" s="38" t="s">
        <v>46</v>
      </c>
      <c r="F177" s="38"/>
      <c r="G177" s="39"/>
      <c r="H177" s="40"/>
      <c r="I177" s="11"/>
      <c r="J177" s="11"/>
      <c r="K177" s="11"/>
      <c r="L177" s="41">
        <v>12641.08</v>
      </c>
      <c r="M177" s="42"/>
      <c r="N177" s="42"/>
      <c r="O177" s="43"/>
      <c r="BG177" s="27"/>
      <c r="BH177" s="28"/>
      <c r="BI177" s="35"/>
      <c r="BJ177" s="19"/>
    </row>
    <row r="178" spans="1:62" s="3" customFormat="1" ht="90" x14ac:dyDescent="0.25">
      <c r="A178" s="29" t="s">
        <v>358</v>
      </c>
      <c r="B178" s="30" t="s">
        <v>2291</v>
      </c>
      <c r="C178" s="136" t="s">
        <v>2292</v>
      </c>
      <c r="D178" s="136"/>
      <c r="E178" s="136"/>
      <c r="F178" s="29" t="s">
        <v>257</v>
      </c>
      <c r="G178" s="32">
        <v>1.117</v>
      </c>
      <c r="H178" s="33">
        <v>1079.6099999999999</v>
      </c>
      <c r="I178" s="33"/>
      <c r="J178" s="33">
        <v>1079.6099999999999</v>
      </c>
      <c r="K178" s="31" t="s">
        <v>42</v>
      </c>
      <c r="L178" s="33">
        <v>10443.31</v>
      </c>
      <c r="M178" s="33"/>
      <c r="N178" s="34"/>
      <c r="O178" s="33">
        <v>10443.31</v>
      </c>
      <c r="BG178" s="27"/>
      <c r="BH178" s="28"/>
      <c r="BI178" s="35" t="s">
        <v>2292</v>
      </c>
      <c r="BJ178" s="19"/>
    </row>
    <row r="179" spans="1:62" s="3" customFormat="1" ht="90" x14ac:dyDescent="0.25">
      <c r="A179" s="29" t="s">
        <v>359</v>
      </c>
      <c r="B179" s="30" t="s">
        <v>385</v>
      </c>
      <c r="C179" s="136" t="s">
        <v>2293</v>
      </c>
      <c r="D179" s="136"/>
      <c r="E179" s="136"/>
      <c r="F179" s="29" t="s">
        <v>387</v>
      </c>
      <c r="G179" s="32">
        <v>0.27100000000000002</v>
      </c>
      <c r="H179" s="33" t="s">
        <v>388</v>
      </c>
      <c r="I179" s="33">
        <v>2.76</v>
      </c>
      <c r="J179" s="33">
        <v>1527.55</v>
      </c>
      <c r="K179" s="31" t="s">
        <v>42</v>
      </c>
      <c r="L179" s="33">
        <v>4099.55</v>
      </c>
      <c r="M179" s="33">
        <v>505.96</v>
      </c>
      <c r="N179" s="34">
        <v>8.64</v>
      </c>
      <c r="O179" s="33">
        <v>3584.95</v>
      </c>
      <c r="BG179" s="27"/>
      <c r="BH179" s="28"/>
      <c r="BI179" s="35" t="s">
        <v>2293</v>
      </c>
      <c r="BJ179" s="19"/>
    </row>
    <row r="180" spans="1:62" s="3" customFormat="1" ht="15" x14ac:dyDescent="0.25">
      <c r="A180" s="36"/>
      <c r="B180" s="37"/>
      <c r="C180" s="37"/>
      <c r="D180" s="37"/>
      <c r="E180" s="38" t="s">
        <v>2294</v>
      </c>
      <c r="F180" s="38"/>
      <c r="G180" s="39"/>
      <c r="H180" s="40"/>
      <c r="I180" s="11"/>
      <c r="J180" s="11"/>
      <c r="K180" s="11"/>
      <c r="L180" s="41">
        <v>566.67999999999995</v>
      </c>
      <c r="M180" s="42"/>
      <c r="N180" s="42"/>
      <c r="O180" s="43"/>
      <c r="BG180" s="27"/>
      <c r="BH180" s="28"/>
      <c r="BI180" s="35"/>
      <c r="BJ180" s="19"/>
    </row>
    <row r="181" spans="1:62" s="3" customFormat="1" ht="15" x14ac:dyDescent="0.25">
      <c r="A181" s="36"/>
      <c r="B181" s="37"/>
      <c r="C181" s="37"/>
      <c r="D181" s="37"/>
      <c r="E181" s="38" t="s">
        <v>2295</v>
      </c>
      <c r="F181" s="38"/>
      <c r="G181" s="39"/>
      <c r="H181" s="40"/>
      <c r="I181" s="11"/>
      <c r="J181" s="11"/>
      <c r="K181" s="11"/>
      <c r="L181" s="41">
        <v>328.87</v>
      </c>
      <c r="M181" s="42"/>
      <c r="N181" s="42"/>
      <c r="O181" s="43"/>
      <c r="BG181" s="27"/>
      <c r="BH181" s="28"/>
      <c r="BI181" s="35"/>
      <c r="BJ181" s="19"/>
    </row>
    <row r="182" spans="1:62" s="3" customFormat="1" ht="15" x14ac:dyDescent="0.25">
      <c r="A182" s="36"/>
      <c r="B182" s="37"/>
      <c r="C182" s="37"/>
      <c r="D182" s="37"/>
      <c r="E182" s="38" t="s">
        <v>46</v>
      </c>
      <c r="F182" s="38"/>
      <c r="G182" s="39"/>
      <c r="H182" s="40"/>
      <c r="I182" s="11"/>
      <c r="J182" s="11"/>
      <c r="K182" s="11"/>
      <c r="L182" s="41">
        <v>4995.1000000000004</v>
      </c>
      <c r="M182" s="42"/>
      <c r="N182" s="42"/>
      <c r="O182" s="43"/>
      <c r="BG182" s="27"/>
      <c r="BH182" s="28"/>
      <c r="BI182" s="35"/>
      <c r="BJ182" s="19"/>
    </row>
    <row r="183" spans="1:62" s="3" customFormat="1" ht="23.25" x14ac:dyDescent="0.25">
      <c r="A183" s="45"/>
      <c r="B183" s="46" t="s">
        <v>391</v>
      </c>
      <c r="C183" s="141" t="s">
        <v>392</v>
      </c>
      <c r="D183" s="141"/>
      <c r="E183" s="141"/>
      <c r="F183" s="47" t="s">
        <v>50</v>
      </c>
      <c r="G183" s="39" t="s">
        <v>2296</v>
      </c>
      <c r="H183" s="48">
        <v>12.48</v>
      </c>
      <c r="I183" s="48"/>
      <c r="J183" s="48">
        <v>12.48</v>
      </c>
      <c r="K183" s="49"/>
      <c r="L183" s="48">
        <v>413.97</v>
      </c>
      <c r="M183" s="48"/>
      <c r="N183" s="48"/>
      <c r="O183" s="50">
        <v>413.97</v>
      </c>
      <c r="BG183" s="27"/>
      <c r="BH183" s="28"/>
      <c r="BI183" s="35"/>
      <c r="BJ183" s="19" t="s">
        <v>392</v>
      </c>
    </row>
    <row r="184" spans="1:62" s="3" customFormat="1" ht="90" x14ac:dyDescent="0.25">
      <c r="A184" s="29" t="s">
        <v>373</v>
      </c>
      <c r="B184" s="30" t="s">
        <v>247</v>
      </c>
      <c r="C184" s="136" t="s">
        <v>248</v>
      </c>
      <c r="D184" s="136"/>
      <c r="E184" s="136"/>
      <c r="F184" s="29" t="s">
        <v>249</v>
      </c>
      <c r="G184" s="32">
        <v>0.27100000000000002</v>
      </c>
      <c r="H184" s="33" t="s">
        <v>250</v>
      </c>
      <c r="I184" s="33" t="s">
        <v>251</v>
      </c>
      <c r="J184" s="33">
        <v>7.57</v>
      </c>
      <c r="K184" s="31" t="s">
        <v>42</v>
      </c>
      <c r="L184" s="33">
        <v>5669.39</v>
      </c>
      <c r="M184" s="33">
        <v>5452.38</v>
      </c>
      <c r="N184" s="34" t="s">
        <v>2297</v>
      </c>
      <c r="O184" s="33">
        <v>17.739999999999998</v>
      </c>
      <c r="BG184" s="27"/>
      <c r="BH184" s="28"/>
      <c r="BI184" s="35" t="s">
        <v>248</v>
      </c>
      <c r="BJ184" s="19"/>
    </row>
    <row r="185" spans="1:62" s="3" customFormat="1" ht="15" x14ac:dyDescent="0.25">
      <c r="A185" s="36"/>
      <c r="B185" s="37"/>
      <c r="C185" s="37"/>
      <c r="D185" s="37"/>
      <c r="E185" s="38" t="s">
        <v>2298</v>
      </c>
      <c r="F185" s="38"/>
      <c r="G185" s="39"/>
      <c r="H185" s="40"/>
      <c r="I185" s="11"/>
      <c r="J185" s="11"/>
      <c r="K185" s="11"/>
      <c r="L185" s="41">
        <v>6423.07</v>
      </c>
      <c r="M185" s="42"/>
      <c r="N185" s="42"/>
      <c r="O185" s="43"/>
      <c r="BG185" s="27"/>
      <c r="BH185" s="28"/>
      <c r="BI185" s="35"/>
      <c r="BJ185" s="19"/>
    </row>
    <row r="186" spans="1:62" s="3" customFormat="1" ht="15" x14ac:dyDescent="0.25">
      <c r="A186" s="36"/>
      <c r="B186" s="37"/>
      <c r="C186" s="37"/>
      <c r="D186" s="37"/>
      <c r="E186" s="38" t="s">
        <v>2299</v>
      </c>
      <c r="F186" s="38"/>
      <c r="G186" s="39"/>
      <c r="H186" s="40"/>
      <c r="I186" s="11"/>
      <c r="J186" s="11"/>
      <c r="K186" s="11"/>
      <c r="L186" s="41">
        <v>3727.67</v>
      </c>
      <c r="M186" s="42"/>
      <c r="N186" s="42"/>
      <c r="O186" s="43"/>
      <c r="BG186" s="27"/>
      <c r="BH186" s="28"/>
      <c r="BI186" s="35"/>
      <c r="BJ186" s="19"/>
    </row>
    <row r="187" spans="1:62" s="3" customFormat="1" ht="15" x14ac:dyDescent="0.25">
      <c r="A187" s="36"/>
      <c r="B187" s="37"/>
      <c r="C187" s="37"/>
      <c r="D187" s="37"/>
      <c r="E187" s="38" t="s">
        <v>46</v>
      </c>
      <c r="F187" s="38"/>
      <c r="G187" s="39"/>
      <c r="H187" s="40"/>
      <c r="I187" s="11"/>
      <c r="J187" s="11"/>
      <c r="K187" s="11"/>
      <c r="L187" s="41">
        <v>15820.13</v>
      </c>
      <c r="M187" s="42"/>
      <c r="N187" s="42"/>
      <c r="O187" s="43"/>
      <c r="BG187" s="27"/>
      <c r="BH187" s="28"/>
      <c r="BI187" s="35"/>
      <c r="BJ187" s="19"/>
    </row>
    <row r="188" spans="1:62" s="3" customFormat="1" ht="22.5" x14ac:dyDescent="0.25">
      <c r="A188" s="45"/>
      <c r="B188" s="46" t="s">
        <v>255</v>
      </c>
      <c r="C188" s="141" t="s">
        <v>256</v>
      </c>
      <c r="D188" s="141"/>
      <c r="E188" s="141"/>
      <c r="F188" s="47" t="s">
        <v>257</v>
      </c>
      <c r="G188" s="39" t="s">
        <v>2300</v>
      </c>
      <c r="H188" s="48">
        <v>2.16</v>
      </c>
      <c r="I188" s="48"/>
      <c r="J188" s="48">
        <v>2.16</v>
      </c>
      <c r="K188" s="49"/>
      <c r="L188" s="48">
        <v>2.0499999999999998</v>
      </c>
      <c r="M188" s="48"/>
      <c r="N188" s="48"/>
      <c r="O188" s="50">
        <v>2.0499999999999998</v>
      </c>
      <c r="BG188" s="27"/>
      <c r="BH188" s="28"/>
      <c r="BI188" s="35"/>
      <c r="BJ188" s="19" t="s">
        <v>256</v>
      </c>
    </row>
    <row r="189" spans="1:62" s="3" customFormat="1" ht="90" x14ac:dyDescent="0.25">
      <c r="A189" s="29" t="s">
        <v>384</v>
      </c>
      <c r="B189" s="30" t="s">
        <v>260</v>
      </c>
      <c r="C189" s="136" t="s">
        <v>2301</v>
      </c>
      <c r="D189" s="136"/>
      <c r="E189" s="136"/>
      <c r="F189" s="29" t="s">
        <v>249</v>
      </c>
      <c r="G189" s="32">
        <v>0.27100000000000002</v>
      </c>
      <c r="H189" s="33" t="s">
        <v>1556</v>
      </c>
      <c r="I189" s="33" t="s">
        <v>1557</v>
      </c>
      <c r="J189" s="33"/>
      <c r="K189" s="31" t="s">
        <v>42</v>
      </c>
      <c r="L189" s="33">
        <v>617.34</v>
      </c>
      <c r="M189" s="33">
        <v>402.66</v>
      </c>
      <c r="N189" s="34" t="s">
        <v>2302</v>
      </c>
      <c r="O189" s="33"/>
      <c r="BG189" s="27"/>
      <c r="BH189" s="28"/>
      <c r="BI189" s="35" t="s">
        <v>2301</v>
      </c>
      <c r="BJ189" s="19"/>
    </row>
    <row r="190" spans="1:62" s="3" customFormat="1" ht="15" x14ac:dyDescent="0.25">
      <c r="A190" s="36"/>
      <c r="B190" s="37"/>
      <c r="C190" s="37"/>
      <c r="D190" s="37"/>
      <c r="E190" s="38" t="s">
        <v>2303</v>
      </c>
      <c r="F190" s="38"/>
      <c r="G190" s="39"/>
      <c r="H190" s="40"/>
      <c r="I190" s="11"/>
      <c r="J190" s="11"/>
      <c r="K190" s="11"/>
      <c r="L190" s="41">
        <v>764.84</v>
      </c>
      <c r="M190" s="42"/>
      <c r="N190" s="42"/>
      <c r="O190" s="43"/>
      <c r="BG190" s="27"/>
      <c r="BH190" s="28"/>
      <c r="BI190" s="35"/>
      <c r="BJ190" s="19"/>
    </row>
    <row r="191" spans="1:62" s="3" customFormat="1" ht="15" x14ac:dyDescent="0.25">
      <c r="A191" s="36"/>
      <c r="B191" s="37"/>
      <c r="C191" s="37"/>
      <c r="D191" s="37"/>
      <c r="E191" s="38" t="s">
        <v>2304</v>
      </c>
      <c r="F191" s="38"/>
      <c r="G191" s="39"/>
      <c r="H191" s="40"/>
      <c r="I191" s="11"/>
      <c r="J191" s="11"/>
      <c r="K191" s="11"/>
      <c r="L191" s="41">
        <v>443.88</v>
      </c>
      <c r="M191" s="42"/>
      <c r="N191" s="42"/>
      <c r="O191" s="43"/>
      <c r="BG191" s="27"/>
      <c r="BH191" s="28"/>
      <c r="BI191" s="35"/>
      <c r="BJ191" s="19"/>
    </row>
    <row r="192" spans="1:62" s="3" customFormat="1" ht="15" x14ac:dyDescent="0.25">
      <c r="A192" s="36"/>
      <c r="B192" s="37"/>
      <c r="C192" s="37"/>
      <c r="D192" s="37"/>
      <c r="E192" s="38" t="s">
        <v>46</v>
      </c>
      <c r="F192" s="38"/>
      <c r="G192" s="39"/>
      <c r="H192" s="40"/>
      <c r="I192" s="11"/>
      <c r="J192" s="11"/>
      <c r="K192" s="11"/>
      <c r="L192" s="41">
        <v>1826.06</v>
      </c>
      <c r="M192" s="42"/>
      <c r="N192" s="42"/>
      <c r="O192" s="43"/>
      <c r="BG192" s="27"/>
      <c r="BH192" s="28"/>
      <c r="BI192" s="35"/>
      <c r="BJ192" s="19"/>
    </row>
    <row r="193" spans="1:62" s="3" customFormat="1" ht="90" x14ac:dyDescent="0.25">
      <c r="A193" s="29" t="s">
        <v>394</v>
      </c>
      <c r="B193" s="30" t="s">
        <v>2305</v>
      </c>
      <c r="C193" s="136" t="s">
        <v>269</v>
      </c>
      <c r="D193" s="136"/>
      <c r="E193" s="136"/>
      <c r="F193" s="29" t="s">
        <v>257</v>
      </c>
      <c r="G193" s="32">
        <v>1.3819999999999999</v>
      </c>
      <c r="H193" s="33">
        <v>417.15</v>
      </c>
      <c r="I193" s="33"/>
      <c r="J193" s="33">
        <v>417.15</v>
      </c>
      <c r="K193" s="31" t="s">
        <v>42</v>
      </c>
      <c r="L193" s="33">
        <v>4992.5</v>
      </c>
      <c r="M193" s="33"/>
      <c r="N193" s="34"/>
      <c r="O193" s="33">
        <v>4992.5</v>
      </c>
      <c r="BG193" s="27"/>
      <c r="BH193" s="28"/>
      <c r="BI193" s="35" t="s">
        <v>269</v>
      </c>
      <c r="BJ193" s="19"/>
    </row>
    <row r="194" spans="1:62" s="3" customFormat="1" ht="90" x14ac:dyDescent="0.25">
      <c r="A194" s="29" t="s">
        <v>399</v>
      </c>
      <c r="B194" s="30" t="s">
        <v>319</v>
      </c>
      <c r="C194" s="136" t="s">
        <v>320</v>
      </c>
      <c r="D194" s="136"/>
      <c r="E194" s="136"/>
      <c r="F194" s="29" t="s">
        <v>321</v>
      </c>
      <c r="G194" s="32">
        <v>4.7E-2</v>
      </c>
      <c r="H194" s="33" t="s">
        <v>322</v>
      </c>
      <c r="I194" s="33" t="s">
        <v>323</v>
      </c>
      <c r="J194" s="33">
        <v>241.92</v>
      </c>
      <c r="K194" s="31" t="s">
        <v>42</v>
      </c>
      <c r="L194" s="33">
        <v>461.32</v>
      </c>
      <c r="M194" s="33">
        <v>333.81</v>
      </c>
      <c r="N194" s="34" t="s">
        <v>2306</v>
      </c>
      <c r="O194" s="33">
        <v>98.47</v>
      </c>
      <c r="BG194" s="27"/>
      <c r="BH194" s="28"/>
      <c r="BI194" s="35" t="s">
        <v>320</v>
      </c>
      <c r="BJ194" s="19"/>
    </row>
    <row r="195" spans="1:62" s="3" customFormat="1" ht="15" x14ac:dyDescent="0.25">
      <c r="A195" s="36"/>
      <c r="B195" s="37"/>
      <c r="C195" s="37"/>
      <c r="D195" s="37"/>
      <c r="E195" s="38" t="s">
        <v>2307</v>
      </c>
      <c r="F195" s="38"/>
      <c r="G195" s="39"/>
      <c r="H195" s="40"/>
      <c r="I195" s="11"/>
      <c r="J195" s="11"/>
      <c r="K195" s="11"/>
      <c r="L195" s="41">
        <v>346.78</v>
      </c>
      <c r="M195" s="42"/>
      <c r="N195" s="42"/>
      <c r="O195" s="43"/>
      <c r="BG195" s="27"/>
      <c r="BH195" s="28"/>
      <c r="BI195" s="35"/>
      <c r="BJ195" s="19"/>
    </row>
    <row r="196" spans="1:62" s="3" customFormat="1" ht="15" x14ac:dyDescent="0.25">
      <c r="A196" s="36"/>
      <c r="B196" s="37"/>
      <c r="C196" s="37"/>
      <c r="D196" s="37"/>
      <c r="E196" s="38" t="s">
        <v>2308</v>
      </c>
      <c r="F196" s="38"/>
      <c r="G196" s="39"/>
      <c r="H196" s="40"/>
      <c r="I196" s="11"/>
      <c r="J196" s="11"/>
      <c r="K196" s="11"/>
      <c r="L196" s="41">
        <v>197.19</v>
      </c>
      <c r="M196" s="42"/>
      <c r="N196" s="42"/>
      <c r="O196" s="43"/>
      <c r="BG196" s="27"/>
      <c r="BH196" s="28"/>
      <c r="BI196" s="35"/>
      <c r="BJ196" s="19"/>
    </row>
    <row r="197" spans="1:62" s="3" customFormat="1" ht="15" x14ac:dyDescent="0.25">
      <c r="A197" s="36"/>
      <c r="B197" s="37"/>
      <c r="C197" s="37"/>
      <c r="D197" s="37"/>
      <c r="E197" s="38" t="s">
        <v>46</v>
      </c>
      <c r="F197" s="38"/>
      <c r="G197" s="39"/>
      <c r="H197" s="40"/>
      <c r="I197" s="11"/>
      <c r="J197" s="11"/>
      <c r="K197" s="11"/>
      <c r="L197" s="41">
        <v>1005.29</v>
      </c>
      <c r="M197" s="42"/>
      <c r="N197" s="42"/>
      <c r="O197" s="43"/>
      <c r="BG197" s="27"/>
      <c r="BH197" s="28"/>
      <c r="BI197" s="35"/>
      <c r="BJ197" s="19"/>
    </row>
    <row r="198" spans="1:62" s="3" customFormat="1" ht="22.5" x14ac:dyDescent="0.25">
      <c r="A198" s="45"/>
      <c r="B198" s="46" t="s">
        <v>327</v>
      </c>
      <c r="C198" s="141" t="s">
        <v>328</v>
      </c>
      <c r="D198" s="141"/>
      <c r="E198" s="141"/>
      <c r="F198" s="47" t="s">
        <v>80</v>
      </c>
      <c r="G198" s="39" t="s">
        <v>2309</v>
      </c>
      <c r="H198" s="48">
        <v>8640</v>
      </c>
      <c r="I198" s="48"/>
      <c r="J198" s="48">
        <v>8640</v>
      </c>
      <c r="K198" s="49"/>
      <c r="L198" s="48">
        <v>11.37</v>
      </c>
      <c r="M198" s="48"/>
      <c r="N198" s="48"/>
      <c r="O198" s="50">
        <v>11.37</v>
      </c>
      <c r="BG198" s="27"/>
      <c r="BH198" s="28"/>
      <c r="BI198" s="35"/>
      <c r="BJ198" s="19" t="s">
        <v>328</v>
      </c>
    </row>
    <row r="199" spans="1:62" s="3" customFormat="1" ht="90" x14ac:dyDescent="0.25">
      <c r="A199" s="29" t="s">
        <v>405</v>
      </c>
      <c r="B199" s="30" t="s">
        <v>1524</v>
      </c>
      <c r="C199" s="136" t="s">
        <v>413</v>
      </c>
      <c r="D199" s="136"/>
      <c r="E199" s="136"/>
      <c r="F199" s="29" t="s">
        <v>50</v>
      </c>
      <c r="G199" s="53">
        <v>27.1</v>
      </c>
      <c r="H199" s="33">
        <v>9.52</v>
      </c>
      <c r="I199" s="33"/>
      <c r="J199" s="33">
        <v>9.52</v>
      </c>
      <c r="K199" s="31" t="s">
        <v>42</v>
      </c>
      <c r="L199" s="33">
        <v>2234.21</v>
      </c>
      <c r="M199" s="33"/>
      <c r="N199" s="34"/>
      <c r="O199" s="33">
        <v>2234.21</v>
      </c>
      <c r="BG199" s="27"/>
      <c r="BH199" s="28"/>
      <c r="BI199" s="35" t="s">
        <v>413</v>
      </c>
      <c r="BJ199" s="19"/>
    </row>
    <row r="200" spans="1:62" s="3" customFormat="1" ht="90" x14ac:dyDescent="0.25">
      <c r="A200" s="29" t="s">
        <v>406</v>
      </c>
      <c r="B200" s="30" t="s">
        <v>271</v>
      </c>
      <c r="C200" s="136" t="s">
        <v>272</v>
      </c>
      <c r="D200" s="136"/>
      <c r="E200" s="136"/>
      <c r="F200" s="29" t="s">
        <v>273</v>
      </c>
      <c r="G200" s="32">
        <v>0.27100000000000002</v>
      </c>
      <c r="H200" s="33" t="s">
        <v>274</v>
      </c>
      <c r="I200" s="33" t="s">
        <v>275</v>
      </c>
      <c r="J200" s="33">
        <v>11841.21</v>
      </c>
      <c r="K200" s="31" t="s">
        <v>42</v>
      </c>
      <c r="L200" s="33">
        <v>39757.85</v>
      </c>
      <c r="M200" s="33">
        <v>11133.67</v>
      </c>
      <c r="N200" s="34" t="s">
        <v>2310</v>
      </c>
      <c r="O200" s="33">
        <v>27789.66</v>
      </c>
      <c r="BG200" s="27"/>
      <c r="BH200" s="28"/>
      <c r="BI200" s="35" t="s">
        <v>272</v>
      </c>
      <c r="BJ200" s="19"/>
    </row>
    <row r="201" spans="1:62" s="3" customFormat="1" ht="15" x14ac:dyDescent="0.25">
      <c r="A201" s="36"/>
      <c r="B201" s="37"/>
      <c r="C201" s="37"/>
      <c r="D201" s="37"/>
      <c r="E201" s="38" t="s">
        <v>2311</v>
      </c>
      <c r="F201" s="38"/>
      <c r="G201" s="39"/>
      <c r="H201" s="40"/>
      <c r="I201" s="11"/>
      <c r="J201" s="11"/>
      <c r="K201" s="11"/>
      <c r="L201" s="41">
        <v>13917.02</v>
      </c>
      <c r="M201" s="42"/>
      <c r="N201" s="42"/>
      <c r="O201" s="43"/>
      <c r="BG201" s="27"/>
      <c r="BH201" s="28"/>
      <c r="BI201" s="35"/>
      <c r="BJ201" s="19"/>
    </row>
    <row r="202" spans="1:62" s="3" customFormat="1" ht="15" x14ac:dyDescent="0.25">
      <c r="A202" s="36"/>
      <c r="B202" s="37"/>
      <c r="C202" s="37"/>
      <c r="D202" s="37"/>
      <c r="E202" s="38" t="s">
        <v>2312</v>
      </c>
      <c r="F202" s="38"/>
      <c r="G202" s="39"/>
      <c r="H202" s="40"/>
      <c r="I202" s="11"/>
      <c r="J202" s="11"/>
      <c r="K202" s="11"/>
      <c r="L202" s="41">
        <v>8076.84</v>
      </c>
      <c r="M202" s="42"/>
      <c r="N202" s="42"/>
      <c r="O202" s="43"/>
      <c r="BG202" s="27"/>
      <c r="BH202" s="28"/>
      <c r="BI202" s="35"/>
      <c r="BJ202" s="19"/>
    </row>
    <row r="203" spans="1:62" s="3" customFormat="1" ht="15" x14ac:dyDescent="0.25">
      <c r="A203" s="36"/>
      <c r="B203" s="37"/>
      <c r="C203" s="37"/>
      <c r="D203" s="37"/>
      <c r="E203" s="38" t="s">
        <v>46</v>
      </c>
      <c r="F203" s="38"/>
      <c r="G203" s="39"/>
      <c r="H203" s="40"/>
      <c r="I203" s="11"/>
      <c r="J203" s="11"/>
      <c r="K203" s="11"/>
      <c r="L203" s="41">
        <v>61751.71</v>
      </c>
      <c r="M203" s="42"/>
      <c r="N203" s="42"/>
      <c r="O203" s="43"/>
      <c r="BG203" s="27"/>
      <c r="BH203" s="28"/>
      <c r="BI203" s="35"/>
      <c r="BJ203" s="19"/>
    </row>
    <row r="204" spans="1:62" s="3" customFormat="1" ht="34.5" x14ac:dyDescent="0.25">
      <c r="A204" s="45"/>
      <c r="B204" s="46" t="s">
        <v>279</v>
      </c>
      <c r="C204" s="141" t="s">
        <v>280</v>
      </c>
      <c r="D204" s="141"/>
      <c r="E204" s="141"/>
      <c r="F204" s="47" t="s">
        <v>80</v>
      </c>
      <c r="G204" s="39" t="s">
        <v>2313</v>
      </c>
      <c r="H204" s="48">
        <v>17894.900000000001</v>
      </c>
      <c r="I204" s="48"/>
      <c r="J204" s="48">
        <v>17894.900000000001</v>
      </c>
      <c r="K204" s="49"/>
      <c r="L204" s="48">
        <v>0.97</v>
      </c>
      <c r="M204" s="48"/>
      <c r="N204" s="48"/>
      <c r="O204" s="50">
        <v>0.97</v>
      </c>
      <c r="BG204" s="27"/>
      <c r="BH204" s="28"/>
      <c r="BI204" s="35"/>
      <c r="BJ204" s="19" t="s">
        <v>280</v>
      </c>
    </row>
    <row r="205" spans="1:62" s="3" customFormat="1" ht="23.25" x14ac:dyDescent="0.25">
      <c r="A205" s="45"/>
      <c r="B205" s="46" t="s">
        <v>282</v>
      </c>
      <c r="C205" s="141" t="s">
        <v>283</v>
      </c>
      <c r="D205" s="141"/>
      <c r="E205" s="141"/>
      <c r="F205" s="47" t="s">
        <v>80</v>
      </c>
      <c r="G205" s="39" t="s">
        <v>2314</v>
      </c>
      <c r="H205" s="48">
        <v>13965.45</v>
      </c>
      <c r="I205" s="48"/>
      <c r="J205" s="48">
        <v>13965.45</v>
      </c>
      <c r="K205" s="49"/>
      <c r="L205" s="48">
        <v>25.74</v>
      </c>
      <c r="M205" s="48"/>
      <c r="N205" s="48"/>
      <c r="O205" s="50">
        <v>25.74</v>
      </c>
      <c r="BG205" s="27"/>
      <c r="BH205" s="28"/>
      <c r="BI205" s="35"/>
      <c r="BJ205" s="19" t="s">
        <v>283</v>
      </c>
    </row>
    <row r="206" spans="1:62" s="3" customFormat="1" ht="23.25" x14ac:dyDescent="0.25">
      <c r="A206" s="45"/>
      <c r="B206" s="46" t="s">
        <v>285</v>
      </c>
      <c r="C206" s="141" t="s">
        <v>286</v>
      </c>
      <c r="D206" s="141"/>
      <c r="E206" s="141"/>
      <c r="F206" s="47" t="s">
        <v>80</v>
      </c>
      <c r="G206" s="39" t="s">
        <v>2315</v>
      </c>
      <c r="H206" s="48">
        <v>713.2</v>
      </c>
      <c r="I206" s="48"/>
      <c r="J206" s="48">
        <v>713.2</v>
      </c>
      <c r="K206" s="49"/>
      <c r="L206" s="48">
        <v>2.5099999999999998</v>
      </c>
      <c r="M206" s="48"/>
      <c r="N206" s="48"/>
      <c r="O206" s="50">
        <v>2.5099999999999998</v>
      </c>
      <c r="BG206" s="27"/>
      <c r="BH206" s="28"/>
      <c r="BI206" s="35"/>
      <c r="BJ206" s="19" t="s">
        <v>286</v>
      </c>
    </row>
    <row r="207" spans="1:62" s="3" customFormat="1" ht="23.25" x14ac:dyDescent="0.25">
      <c r="A207" s="45"/>
      <c r="B207" s="46" t="s">
        <v>288</v>
      </c>
      <c r="C207" s="141" t="s">
        <v>289</v>
      </c>
      <c r="D207" s="141"/>
      <c r="E207" s="141"/>
      <c r="F207" s="47" t="s">
        <v>80</v>
      </c>
      <c r="G207" s="39" t="s">
        <v>2316</v>
      </c>
      <c r="H207" s="48">
        <v>2206.77</v>
      </c>
      <c r="I207" s="48"/>
      <c r="J207" s="48">
        <v>2206.77</v>
      </c>
      <c r="K207" s="49"/>
      <c r="L207" s="48">
        <v>21.53</v>
      </c>
      <c r="M207" s="48"/>
      <c r="N207" s="48"/>
      <c r="O207" s="50">
        <v>21.53</v>
      </c>
      <c r="BG207" s="27"/>
      <c r="BH207" s="28"/>
      <c r="BI207" s="35"/>
      <c r="BJ207" s="19" t="s">
        <v>289</v>
      </c>
    </row>
    <row r="208" spans="1:62" s="3" customFormat="1" ht="23.25" x14ac:dyDescent="0.25">
      <c r="A208" s="45"/>
      <c r="B208" s="46" t="s">
        <v>291</v>
      </c>
      <c r="C208" s="141" t="s">
        <v>292</v>
      </c>
      <c r="D208" s="141"/>
      <c r="E208" s="141"/>
      <c r="F208" s="47" t="s">
        <v>80</v>
      </c>
      <c r="G208" s="39" t="s">
        <v>2317</v>
      </c>
      <c r="H208" s="48">
        <v>12653.97</v>
      </c>
      <c r="I208" s="48"/>
      <c r="J208" s="48">
        <v>12653.97</v>
      </c>
      <c r="K208" s="49"/>
      <c r="L208" s="48">
        <v>26.75</v>
      </c>
      <c r="M208" s="48"/>
      <c r="N208" s="48"/>
      <c r="O208" s="50">
        <v>26.75</v>
      </c>
      <c r="BG208" s="27"/>
      <c r="BH208" s="28"/>
      <c r="BI208" s="35"/>
      <c r="BJ208" s="19" t="s">
        <v>292</v>
      </c>
    </row>
    <row r="209" spans="1:62" s="3" customFormat="1" ht="23.25" x14ac:dyDescent="0.25">
      <c r="A209" s="45"/>
      <c r="B209" s="46" t="s">
        <v>294</v>
      </c>
      <c r="C209" s="141" t="s">
        <v>295</v>
      </c>
      <c r="D209" s="141"/>
      <c r="E209" s="141"/>
      <c r="F209" s="47" t="s">
        <v>62</v>
      </c>
      <c r="G209" s="39" t="s">
        <v>2318</v>
      </c>
      <c r="H209" s="48">
        <v>50.44</v>
      </c>
      <c r="I209" s="48"/>
      <c r="J209" s="48">
        <v>50.44</v>
      </c>
      <c r="K209" s="49"/>
      <c r="L209" s="48">
        <v>2993.56</v>
      </c>
      <c r="M209" s="48"/>
      <c r="N209" s="48"/>
      <c r="O209" s="50">
        <v>2993.56</v>
      </c>
      <c r="BG209" s="27"/>
      <c r="BH209" s="28"/>
      <c r="BI209" s="35"/>
      <c r="BJ209" s="19" t="s">
        <v>295</v>
      </c>
    </row>
    <row r="210" spans="1:62" s="3" customFormat="1" ht="22.5" x14ac:dyDescent="0.25">
      <c r="A210" s="45"/>
      <c r="B210" s="46" t="s">
        <v>297</v>
      </c>
      <c r="C210" s="141" t="s">
        <v>298</v>
      </c>
      <c r="D210" s="141"/>
      <c r="E210" s="141"/>
      <c r="F210" s="47" t="s">
        <v>80</v>
      </c>
      <c r="G210" s="39" t="s">
        <v>2319</v>
      </c>
      <c r="H210" s="48">
        <v>1865.4</v>
      </c>
      <c r="I210" s="48"/>
      <c r="J210" s="48">
        <v>1865.4</v>
      </c>
      <c r="K210" s="49"/>
      <c r="L210" s="48">
        <v>137.5</v>
      </c>
      <c r="M210" s="48"/>
      <c r="N210" s="48"/>
      <c r="O210" s="50">
        <v>137.5</v>
      </c>
      <c r="BG210" s="27"/>
      <c r="BH210" s="28"/>
      <c r="BI210" s="35"/>
      <c r="BJ210" s="19" t="s">
        <v>298</v>
      </c>
    </row>
    <row r="211" spans="1:62" s="3" customFormat="1" ht="23.25" x14ac:dyDescent="0.25">
      <c r="A211" s="45"/>
      <c r="B211" s="46" t="s">
        <v>300</v>
      </c>
      <c r="C211" s="141" t="s">
        <v>301</v>
      </c>
      <c r="D211" s="141"/>
      <c r="E211" s="141"/>
      <c r="F211" s="47" t="s">
        <v>257</v>
      </c>
      <c r="G211" s="39" t="s">
        <v>2320</v>
      </c>
      <c r="H211" s="48">
        <v>69.900000000000006</v>
      </c>
      <c r="I211" s="48"/>
      <c r="J211" s="48">
        <v>69.900000000000006</v>
      </c>
      <c r="K211" s="49"/>
      <c r="L211" s="48">
        <v>0.33</v>
      </c>
      <c r="M211" s="48"/>
      <c r="N211" s="48"/>
      <c r="O211" s="50">
        <v>0.33</v>
      </c>
      <c r="BG211" s="27"/>
      <c r="BH211" s="28"/>
      <c r="BI211" s="35"/>
      <c r="BJ211" s="19" t="s">
        <v>301</v>
      </c>
    </row>
    <row r="212" spans="1:62" s="3" customFormat="1" ht="22.5" x14ac:dyDescent="0.25">
      <c r="A212" s="45"/>
      <c r="B212" s="46" t="s">
        <v>255</v>
      </c>
      <c r="C212" s="141" t="s">
        <v>256</v>
      </c>
      <c r="D212" s="141"/>
      <c r="E212" s="141"/>
      <c r="F212" s="47" t="s">
        <v>257</v>
      </c>
      <c r="G212" s="39" t="s">
        <v>2321</v>
      </c>
      <c r="H212" s="48">
        <v>2.16</v>
      </c>
      <c r="I212" s="48"/>
      <c r="J212" s="48">
        <v>2.16</v>
      </c>
      <c r="K212" s="49"/>
      <c r="L212" s="48">
        <v>0.08</v>
      </c>
      <c r="M212" s="48"/>
      <c r="N212" s="48"/>
      <c r="O212" s="50">
        <v>0.08</v>
      </c>
      <c r="BG212" s="27"/>
      <c r="BH212" s="28"/>
      <c r="BI212" s="35"/>
      <c r="BJ212" s="19" t="s">
        <v>256</v>
      </c>
    </row>
    <row r="213" spans="1:62" s="3" customFormat="1" ht="15" x14ac:dyDescent="0.25">
      <c r="A213" s="133" t="s">
        <v>2322</v>
      </c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5"/>
      <c r="BG213" s="27"/>
      <c r="BH213" s="28" t="s">
        <v>2322</v>
      </c>
      <c r="BI213" s="35"/>
      <c r="BJ213" s="19"/>
    </row>
    <row r="214" spans="1:62" s="3" customFormat="1" ht="90" x14ac:dyDescent="0.25">
      <c r="A214" s="29" t="s">
        <v>411</v>
      </c>
      <c r="B214" s="30" t="s">
        <v>374</v>
      </c>
      <c r="C214" s="136" t="s">
        <v>375</v>
      </c>
      <c r="D214" s="136"/>
      <c r="E214" s="136"/>
      <c r="F214" s="29" t="s">
        <v>39</v>
      </c>
      <c r="G214" s="32">
        <v>0.25600000000000001</v>
      </c>
      <c r="H214" s="33" t="s">
        <v>1889</v>
      </c>
      <c r="I214" s="33" t="s">
        <v>377</v>
      </c>
      <c r="J214" s="33"/>
      <c r="K214" s="31" t="s">
        <v>42</v>
      </c>
      <c r="L214" s="33">
        <v>4558.49</v>
      </c>
      <c r="M214" s="33">
        <v>4133.25</v>
      </c>
      <c r="N214" s="34" t="s">
        <v>2323</v>
      </c>
      <c r="O214" s="33"/>
      <c r="BG214" s="27"/>
      <c r="BH214" s="28"/>
      <c r="BI214" s="35" t="s">
        <v>375</v>
      </c>
      <c r="BJ214" s="19"/>
    </row>
    <row r="215" spans="1:62" s="3" customFormat="1" ht="15" x14ac:dyDescent="0.25">
      <c r="A215" s="36"/>
      <c r="B215" s="37"/>
      <c r="C215" s="37"/>
      <c r="D215" s="37"/>
      <c r="E215" s="38" t="s">
        <v>2324</v>
      </c>
      <c r="F215" s="38"/>
      <c r="G215" s="39"/>
      <c r="H215" s="40"/>
      <c r="I215" s="11"/>
      <c r="J215" s="11"/>
      <c r="K215" s="11"/>
      <c r="L215" s="41">
        <v>4671.6499999999996</v>
      </c>
      <c r="M215" s="42"/>
      <c r="N215" s="42"/>
      <c r="O215" s="43"/>
      <c r="BG215" s="27"/>
      <c r="BH215" s="28"/>
      <c r="BI215" s="35"/>
      <c r="BJ215" s="19"/>
    </row>
    <row r="216" spans="1:62" s="3" customFormat="1" ht="15" x14ac:dyDescent="0.25">
      <c r="A216" s="36"/>
      <c r="B216" s="37"/>
      <c r="C216" s="37"/>
      <c r="D216" s="37"/>
      <c r="E216" s="38" t="s">
        <v>2325</v>
      </c>
      <c r="F216" s="38"/>
      <c r="G216" s="39"/>
      <c r="H216" s="40"/>
      <c r="I216" s="11"/>
      <c r="J216" s="11"/>
      <c r="K216" s="11"/>
      <c r="L216" s="41">
        <v>2711.23</v>
      </c>
      <c r="M216" s="42"/>
      <c r="N216" s="42"/>
      <c r="O216" s="43"/>
      <c r="BG216" s="27"/>
      <c r="BH216" s="28"/>
      <c r="BI216" s="35"/>
      <c r="BJ216" s="19"/>
    </row>
    <row r="217" spans="1:62" s="3" customFormat="1" ht="15" x14ac:dyDescent="0.25">
      <c r="A217" s="36"/>
      <c r="B217" s="37"/>
      <c r="C217" s="37"/>
      <c r="D217" s="37"/>
      <c r="E217" s="38" t="s">
        <v>46</v>
      </c>
      <c r="F217" s="38"/>
      <c r="G217" s="39"/>
      <c r="H217" s="40"/>
      <c r="I217" s="11"/>
      <c r="J217" s="11"/>
      <c r="K217" s="11"/>
      <c r="L217" s="41">
        <v>11941.37</v>
      </c>
      <c r="M217" s="42"/>
      <c r="N217" s="42"/>
      <c r="O217" s="43"/>
      <c r="BG217" s="27"/>
      <c r="BH217" s="28"/>
      <c r="BI217" s="35"/>
      <c r="BJ217" s="19"/>
    </row>
    <row r="218" spans="1:62" s="3" customFormat="1" ht="90" x14ac:dyDescent="0.25">
      <c r="A218" s="29" t="s">
        <v>414</v>
      </c>
      <c r="B218" s="30" t="s">
        <v>2291</v>
      </c>
      <c r="C218" s="136" t="s">
        <v>2292</v>
      </c>
      <c r="D218" s="136"/>
      <c r="E218" s="136"/>
      <c r="F218" s="29" t="s">
        <v>257</v>
      </c>
      <c r="G218" s="32">
        <v>1.0549999999999999</v>
      </c>
      <c r="H218" s="33">
        <v>1079.6099999999999</v>
      </c>
      <c r="I218" s="33"/>
      <c r="J218" s="33">
        <v>1079.6099999999999</v>
      </c>
      <c r="K218" s="31" t="s">
        <v>42</v>
      </c>
      <c r="L218" s="33">
        <v>9863.64</v>
      </c>
      <c r="M218" s="33"/>
      <c r="N218" s="34"/>
      <c r="O218" s="33">
        <v>9863.64</v>
      </c>
      <c r="BG218" s="27"/>
      <c r="BH218" s="28"/>
      <c r="BI218" s="35" t="s">
        <v>2292</v>
      </c>
      <c r="BJ218" s="19"/>
    </row>
    <row r="219" spans="1:62" s="3" customFormat="1" ht="90" x14ac:dyDescent="0.25">
      <c r="A219" s="29" t="s">
        <v>429</v>
      </c>
      <c r="B219" s="30" t="s">
        <v>247</v>
      </c>
      <c r="C219" s="136" t="s">
        <v>248</v>
      </c>
      <c r="D219" s="136"/>
      <c r="E219" s="136"/>
      <c r="F219" s="29" t="s">
        <v>249</v>
      </c>
      <c r="G219" s="32">
        <v>0.25600000000000001</v>
      </c>
      <c r="H219" s="33" t="s">
        <v>250</v>
      </c>
      <c r="I219" s="33" t="s">
        <v>251</v>
      </c>
      <c r="J219" s="33">
        <v>7.57</v>
      </c>
      <c r="K219" s="31" t="s">
        <v>42</v>
      </c>
      <c r="L219" s="33">
        <v>5355.59</v>
      </c>
      <c r="M219" s="33">
        <v>5150.59</v>
      </c>
      <c r="N219" s="34" t="s">
        <v>2326</v>
      </c>
      <c r="O219" s="33">
        <v>16.760000000000002</v>
      </c>
      <c r="BG219" s="27"/>
      <c r="BH219" s="28"/>
      <c r="BI219" s="35" t="s">
        <v>248</v>
      </c>
      <c r="BJ219" s="19"/>
    </row>
    <row r="220" spans="1:62" s="3" customFormat="1" ht="15" x14ac:dyDescent="0.25">
      <c r="A220" s="36"/>
      <c r="B220" s="37"/>
      <c r="C220" s="37"/>
      <c r="D220" s="37"/>
      <c r="E220" s="38" t="s">
        <v>2327</v>
      </c>
      <c r="F220" s="38"/>
      <c r="G220" s="39"/>
      <c r="H220" s="40"/>
      <c r="I220" s="11"/>
      <c r="J220" s="11"/>
      <c r="K220" s="11"/>
      <c r="L220" s="41">
        <v>6067.54</v>
      </c>
      <c r="M220" s="42"/>
      <c r="N220" s="42"/>
      <c r="O220" s="43"/>
      <c r="BG220" s="27"/>
      <c r="BH220" s="28"/>
      <c r="BI220" s="35"/>
      <c r="BJ220" s="19"/>
    </row>
    <row r="221" spans="1:62" s="3" customFormat="1" ht="15" x14ac:dyDescent="0.25">
      <c r="A221" s="36"/>
      <c r="B221" s="37"/>
      <c r="C221" s="37"/>
      <c r="D221" s="37"/>
      <c r="E221" s="38" t="s">
        <v>2328</v>
      </c>
      <c r="F221" s="38"/>
      <c r="G221" s="39"/>
      <c r="H221" s="40"/>
      <c r="I221" s="11"/>
      <c r="J221" s="11"/>
      <c r="K221" s="11"/>
      <c r="L221" s="41">
        <v>3521.34</v>
      </c>
      <c r="M221" s="42"/>
      <c r="N221" s="42"/>
      <c r="O221" s="43"/>
      <c r="BG221" s="27"/>
      <c r="BH221" s="28"/>
      <c r="BI221" s="35"/>
      <c r="BJ221" s="19"/>
    </row>
    <row r="222" spans="1:62" s="3" customFormat="1" ht="15" x14ac:dyDescent="0.25">
      <c r="A222" s="36"/>
      <c r="B222" s="37"/>
      <c r="C222" s="37"/>
      <c r="D222" s="37"/>
      <c r="E222" s="38" t="s">
        <v>46</v>
      </c>
      <c r="F222" s="38"/>
      <c r="G222" s="39"/>
      <c r="H222" s="40"/>
      <c r="I222" s="11"/>
      <c r="J222" s="11"/>
      <c r="K222" s="11"/>
      <c r="L222" s="41">
        <v>14944.47</v>
      </c>
      <c r="M222" s="42"/>
      <c r="N222" s="42"/>
      <c r="O222" s="43"/>
      <c r="BG222" s="27"/>
      <c r="BH222" s="28"/>
      <c r="BI222" s="35"/>
      <c r="BJ222" s="19"/>
    </row>
    <row r="223" spans="1:62" s="3" customFormat="1" ht="22.5" x14ac:dyDescent="0.25">
      <c r="A223" s="45"/>
      <c r="B223" s="46" t="s">
        <v>255</v>
      </c>
      <c r="C223" s="141" t="s">
        <v>256</v>
      </c>
      <c r="D223" s="141"/>
      <c r="E223" s="141"/>
      <c r="F223" s="47" t="s">
        <v>257</v>
      </c>
      <c r="G223" s="39" t="s">
        <v>2329</v>
      </c>
      <c r="H223" s="48">
        <v>2.16</v>
      </c>
      <c r="I223" s="48"/>
      <c r="J223" s="48">
        <v>2.16</v>
      </c>
      <c r="K223" s="49"/>
      <c r="L223" s="48">
        <v>1.94</v>
      </c>
      <c r="M223" s="48"/>
      <c r="N223" s="48"/>
      <c r="O223" s="50">
        <v>1.94</v>
      </c>
      <c r="BG223" s="27"/>
      <c r="BH223" s="28"/>
      <c r="BI223" s="35"/>
      <c r="BJ223" s="19" t="s">
        <v>256</v>
      </c>
    </row>
    <row r="224" spans="1:62" s="3" customFormat="1" ht="90" x14ac:dyDescent="0.25">
      <c r="A224" s="29" t="s">
        <v>440</v>
      </c>
      <c r="B224" s="30" t="s">
        <v>260</v>
      </c>
      <c r="C224" s="136" t="s">
        <v>2330</v>
      </c>
      <c r="D224" s="136"/>
      <c r="E224" s="136"/>
      <c r="F224" s="29" t="s">
        <v>249</v>
      </c>
      <c r="G224" s="32">
        <v>0.25600000000000001</v>
      </c>
      <c r="H224" s="33" t="s">
        <v>1556</v>
      </c>
      <c r="I224" s="33" t="s">
        <v>1557</v>
      </c>
      <c r="J224" s="33"/>
      <c r="K224" s="31" t="s">
        <v>42</v>
      </c>
      <c r="L224" s="33">
        <v>583.17999999999995</v>
      </c>
      <c r="M224" s="33">
        <v>380.38</v>
      </c>
      <c r="N224" s="34" t="s">
        <v>2331</v>
      </c>
      <c r="O224" s="33"/>
      <c r="BG224" s="27"/>
      <c r="BH224" s="28"/>
      <c r="BI224" s="35" t="s">
        <v>2330</v>
      </c>
      <c r="BJ224" s="19"/>
    </row>
    <row r="225" spans="1:62" s="3" customFormat="1" ht="15" x14ac:dyDescent="0.25">
      <c r="A225" s="36"/>
      <c r="B225" s="37"/>
      <c r="C225" s="37"/>
      <c r="D225" s="37"/>
      <c r="E225" s="38" t="s">
        <v>2332</v>
      </c>
      <c r="F225" s="38"/>
      <c r="G225" s="39"/>
      <c r="H225" s="40"/>
      <c r="I225" s="11"/>
      <c r="J225" s="11"/>
      <c r="K225" s="11"/>
      <c r="L225" s="41">
        <v>722.51</v>
      </c>
      <c r="M225" s="42"/>
      <c r="N225" s="42"/>
      <c r="O225" s="43"/>
      <c r="BG225" s="27"/>
      <c r="BH225" s="28"/>
      <c r="BI225" s="35"/>
      <c r="BJ225" s="19"/>
    </row>
    <row r="226" spans="1:62" s="3" customFormat="1" ht="15" x14ac:dyDescent="0.25">
      <c r="A226" s="36"/>
      <c r="B226" s="37"/>
      <c r="C226" s="37"/>
      <c r="D226" s="37"/>
      <c r="E226" s="38" t="s">
        <v>2333</v>
      </c>
      <c r="F226" s="38"/>
      <c r="G226" s="39"/>
      <c r="H226" s="40"/>
      <c r="I226" s="11"/>
      <c r="J226" s="11"/>
      <c r="K226" s="11"/>
      <c r="L226" s="41">
        <v>419.32</v>
      </c>
      <c r="M226" s="42"/>
      <c r="N226" s="42"/>
      <c r="O226" s="43"/>
      <c r="BG226" s="27"/>
      <c r="BH226" s="28"/>
      <c r="BI226" s="35"/>
      <c r="BJ226" s="19"/>
    </row>
    <row r="227" spans="1:62" s="3" customFormat="1" ht="15" x14ac:dyDescent="0.25">
      <c r="A227" s="36"/>
      <c r="B227" s="37"/>
      <c r="C227" s="37"/>
      <c r="D227" s="37"/>
      <c r="E227" s="38" t="s">
        <v>46</v>
      </c>
      <c r="F227" s="38"/>
      <c r="G227" s="39"/>
      <c r="H227" s="40"/>
      <c r="I227" s="11"/>
      <c r="J227" s="11"/>
      <c r="K227" s="11"/>
      <c r="L227" s="41">
        <v>1725.01</v>
      </c>
      <c r="M227" s="42"/>
      <c r="N227" s="42"/>
      <c r="O227" s="43"/>
      <c r="BG227" s="27"/>
      <c r="BH227" s="28"/>
      <c r="BI227" s="35"/>
      <c r="BJ227" s="19"/>
    </row>
    <row r="228" spans="1:62" s="3" customFormat="1" ht="90" x14ac:dyDescent="0.25">
      <c r="A228" s="29" t="s">
        <v>909</v>
      </c>
      <c r="B228" s="30" t="s">
        <v>2305</v>
      </c>
      <c r="C228" s="136" t="s">
        <v>269</v>
      </c>
      <c r="D228" s="136"/>
      <c r="E228" s="136"/>
      <c r="F228" s="29" t="s">
        <v>257</v>
      </c>
      <c r="G228" s="32">
        <v>1.306</v>
      </c>
      <c r="H228" s="33">
        <v>417.15</v>
      </c>
      <c r="I228" s="33"/>
      <c r="J228" s="33">
        <v>417.15</v>
      </c>
      <c r="K228" s="31" t="s">
        <v>42</v>
      </c>
      <c r="L228" s="33">
        <v>4717.95</v>
      </c>
      <c r="M228" s="33"/>
      <c r="N228" s="34"/>
      <c r="O228" s="33">
        <v>4717.95</v>
      </c>
      <c r="BG228" s="27"/>
      <c r="BH228" s="28"/>
      <c r="BI228" s="35" t="s">
        <v>269</v>
      </c>
      <c r="BJ228" s="19"/>
    </row>
    <row r="229" spans="1:62" s="3" customFormat="1" ht="90" x14ac:dyDescent="0.25">
      <c r="A229" s="29" t="s">
        <v>912</v>
      </c>
      <c r="B229" s="30" t="s">
        <v>319</v>
      </c>
      <c r="C229" s="136" t="s">
        <v>320</v>
      </c>
      <c r="D229" s="136"/>
      <c r="E229" s="136"/>
      <c r="F229" s="29" t="s">
        <v>321</v>
      </c>
      <c r="G229" s="51">
        <v>4.48E-2</v>
      </c>
      <c r="H229" s="33" t="s">
        <v>322</v>
      </c>
      <c r="I229" s="33" t="s">
        <v>323</v>
      </c>
      <c r="J229" s="33">
        <v>241.92</v>
      </c>
      <c r="K229" s="31" t="s">
        <v>42</v>
      </c>
      <c r="L229" s="33">
        <v>439.72</v>
      </c>
      <c r="M229" s="33">
        <v>318.18</v>
      </c>
      <c r="N229" s="34" t="s">
        <v>2334</v>
      </c>
      <c r="O229" s="33">
        <v>93.86</v>
      </c>
      <c r="BG229" s="27"/>
      <c r="BH229" s="28"/>
      <c r="BI229" s="35" t="s">
        <v>320</v>
      </c>
      <c r="BJ229" s="19"/>
    </row>
    <row r="230" spans="1:62" s="3" customFormat="1" ht="15" x14ac:dyDescent="0.25">
      <c r="A230" s="36"/>
      <c r="B230" s="37"/>
      <c r="C230" s="37"/>
      <c r="D230" s="37"/>
      <c r="E230" s="38" t="s">
        <v>2335</v>
      </c>
      <c r="F230" s="38"/>
      <c r="G230" s="39"/>
      <c r="H230" s="40"/>
      <c r="I230" s="11"/>
      <c r="J230" s="11"/>
      <c r="K230" s="11"/>
      <c r="L230" s="41">
        <v>330.54</v>
      </c>
      <c r="M230" s="42"/>
      <c r="N230" s="42"/>
      <c r="O230" s="43"/>
      <c r="BG230" s="27"/>
      <c r="BH230" s="28"/>
      <c r="BI230" s="35"/>
      <c r="BJ230" s="19"/>
    </row>
    <row r="231" spans="1:62" s="3" customFormat="1" ht="15" x14ac:dyDescent="0.25">
      <c r="A231" s="36"/>
      <c r="B231" s="37"/>
      <c r="C231" s="37"/>
      <c r="D231" s="37"/>
      <c r="E231" s="38" t="s">
        <v>2336</v>
      </c>
      <c r="F231" s="38"/>
      <c r="G231" s="39"/>
      <c r="H231" s="40"/>
      <c r="I231" s="11"/>
      <c r="J231" s="11"/>
      <c r="K231" s="11"/>
      <c r="L231" s="41">
        <v>187.95</v>
      </c>
      <c r="M231" s="42"/>
      <c r="N231" s="42"/>
      <c r="O231" s="43"/>
      <c r="BG231" s="27"/>
      <c r="BH231" s="28"/>
      <c r="BI231" s="35"/>
      <c r="BJ231" s="19"/>
    </row>
    <row r="232" spans="1:62" s="3" customFormat="1" ht="15" x14ac:dyDescent="0.25">
      <c r="A232" s="36"/>
      <c r="B232" s="37"/>
      <c r="C232" s="37"/>
      <c r="D232" s="37"/>
      <c r="E232" s="38" t="s">
        <v>46</v>
      </c>
      <c r="F232" s="38"/>
      <c r="G232" s="39"/>
      <c r="H232" s="40"/>
      <c r="I232" s="11"/>
      <c r="J232" s="11"/>
      <c r="K232" s="11"/>
      <c r="L232" s="41">
        <v>958.21</v>
      </c>
      <c r="M232" s="42"/>
      <c r="N232" s="42"/>
      <c r="O232" s="43"/>
      <c r="BG232" s="27"/>
      <c r="BH232" s="28"/>
      <c r="BI232" s="35"/>
      <c r="BJ232" s="19"/>
    </row>
    <row r="233" spans="1:62" s="3" customFormat="1" ht="22.5" x14ac:dyDescent="0.25">
      <c r="A233" s="45"/>
      <c r="B233" s="46" t="s">
        <v>327</v>
      </c>
      <c r="C233" s="141" t="s">
        <v>328</v>
      </c>
      <c r="D233" s="141"/>
      <c r="E233" s="141"/>
      <c r="F233" s="47" t="s">
        <v>80</v>
      </c>
      <c r="G233" s="39" t="s">
        <v>2337</v>
      </c>
      <c r="H233" s="48">
        <v>8640</v>
      </c>
      <c r="I233" s="48"/>
      <c r="J233" s="48">
        <v>8640</v>
      </c>
      <c r="K233" s="49"/>
      <c r="L233" s="48">
        <v>10.84</v>
      </c>
      <c r="M233" s="48"/>
      <c r="N233" s="48"/>
      <c r="O233" s="50">
        <v>10.84</v>
      </c>
      <c r="BG233" s="27"/>
      <c r="BH233" s="28"/>
      <c r="BI233" s="35"/>
      <c r="BJ233" s="19" t="s">
        <v>328</v>
      </c>
    </row>
    <row r="234" spans="1:62" s="3" customFormat="1" ht="90" x14ac:dyDescent="0.25">
      <c r="A234" s="29" t="s">
        <v>915</v>
      </c>
      <c r="B234" s="30" t="s">
        <v>1524</v>
      </c>
      <c r="C234" s="136" t="s">
        <v>413</v>
      </c>
      <c r="D234" s="136"/>
      <c r="E234" s="136"/>
      <c r="F234" s="29" t="s">
        <v>50</v>
      </c>
      <c r="G234" s="53">
        <v>25.6</v>
      </c>
      <c r="H234" s="33">
        <v>9.52</v>
      </c>
      <c r="I234" s="33"/>
      <c r="J234" s="33">
        <v>9.52</v>
      </c>
      <c r="K234" s="31" t="s">
        <v>42</v>
      </c>
      <c r="L234" s="33">
        <v>2110.5500000000002</v>
      </c>
      <c r="M234" s="33"/>
      <c r="N234" s="34"/>
      <c r="O234" s="33">
        <v>2110.5500000000002</v>
      </c>
      <c r="BG234" s="27"/>
      <c r="BH234" s="28"/>
      <c r="BI234" s="35" t="s">
        <v>413</v>
      </c>
      <c r="BJ234" s="19"/>
    </row>
    <row r="235" spans="1:62" s="3" customFormat="1" ht="90" x14ac:dyDescent="0.25">
      <c r="A235" s="29" t="s">
        <v>920</v>
      </c>
      <c r="B235" s="30" t="s">
        <v>271</v>
      </c>
      <c r="C235" s="136" t="s">
        <v>272</v>
      </c>
      <c r="D235" s="136"/>
      <c r="E235" s="136"/>
      <c r="F235" s="29" t="s">
        <v>273</v>
      </c>
      <c r="G235" s="32">
        <v>0.25600000000000001</v>
      </c>
      <c r="H235" s="33" t="s">
        <v>274</v>
      </c>
      <c r="I235" s="33" t="s">
        <v>275</v>
      </c>
      <c r="J235" s="33">
        <v>11841.21</v>
      </c>
      <c r="K235" s="31" t="s">
        <v>42</v>
      </c>
      <c r="L235" s="33">
        <v>37557.230000000003</v>
      </c>
      <c r="M235" s="33">
        <v>10517.41</v>
      </c>
      <c r="N235" s="34" t="s">
        <v>2338</v>
      </c>
      <c r="O235" s="33">
        <v>26251.49</v>
      </c>
      <c r="BG235" s="27"/>
      <c r="BH235" s="28"/>
      <c r="BI235" s="35" t="s">
        <v>272</v>
      </c>
      <c r="BJ235" s="19"/>
    </row>
    <row r="236" spans="1:62" s="3" customFormat="1" ht="15" x14ac:dyDescent="0.25">
      <c r="A236" s="36"/>
      <c r="B236" s="37"/>
      <c r="C236" s="37"/>
      <c r="D236" s="37"/>
      <c r="E236" s="38" t="s">
        <v>2339</v>
      </c>
      <c r="F236" s="38"/>
      <c r="G236" s="39"/>
      <c r="H236" s="40"/>
      <c r="I236" s="11"/>
      <c r="J236" s="11"/>
      <c r="K236" s="11"/>
      <c r="L236" s="41">
        <v>13146.71</v>
      </c>
      <c r="M236" s="42"/>
      <c r="N236" s="42"/>
      <c r="O236" s="43"/>
      <c r="BG236" s="27"/>
      <c r="BH236" s="28"/>
      <c r="BI236" s="35"/>
      <c r="BJ236" s="19"/>
    </row>
    <row r="237" spans="1:62" s="3" customFormat="1" ht="15" x14ac:dyDescent="0.25">
      <c r="A237" s="36"/>
      <c r="B237" s="37"/>
      <c r="C237" s="37"/>
      <c r="D237" s="37"/>
      <c r="E237" s="38" t="s">
        <v>2340</v>
      </c>
      <c r="F237" s="38"/>
      <c r="G237" s="39"/>
      <c r="H237" s="40"/>
      <c r="I237" s="11"/>
      <c r="J237" s="11"/>
      <c r="K237" s="11"/>
      <c r="L237" s="41">
        <v>7629.78</v>
      </c>
      <c r="M237" s="42"/>
      <c r="N237" s="42"/>
      <c r="O237" s="43"/>
      <c r="BG237" s="27"/>
      <c r="BH237" s="28"/>
      <c r="BI237" s="35"/>
      <c r="BJ237" s="19"/>
    </row>
    <row r="238" spans="1:62" s="3" customFormat="1" ht="15" x14ac:dyDescent="0.25">
      <c r="A238" s="36"/>
      <c r="B238" s="37"/>
      <c r="C238" s="37"/>
      <c r="D238" s="37"/>
      <c r="E238" s="38" t="s">
        <v>46</v>
      </c>
      <c r="F238" s="38"/>
      <c r="G238" s="39"/>
      <c r="H238" s="40"/>
      <c r="I238" s="11"/>
      <c r="J238" s="11"/>
      <c r="K238" s="11"/>
      <c r="L238" s="41">
        <v>58333.72</v>
      </c>
      <c r="M238" s="42"/>
      <c r="N238" s="42"/>
      <c r="O238" s="43"/>
      <c r="BG238" s="27"/>
      <c r="BH238" s="28"/>
      <c r="BI238" s="35"/>
      <c r="BJ238" s="19"/>
    </row>
    <row r="239" spans="1:62" s="3" customFormat="1" ht="34.5" x14ac:dyDescent="0.25">
      <c r="A239" s="45"/>
      <c r="B239" s="46" t="s">
        <v>279</v>
      </c>
      <c r="C239" s="141" t="s">
        <v>280</v>
      </c>
      <c r="D239" s="141"/>
      <c r="E239" s="141"/>
      <c r="F239" s="47" t="s">
        <v>80</v>
      </c>
      <c r="G239" s="39" t="s">
        <v>2341</v>
      </c>
      <c r="H239" s="48">
        <v>17894.900000000001</v>
      </c>
      <c r="I239" s="48"/>
      <c r="J239" s="48">
        <v>17894.900000000001</v>
      </c>
      <c r="K239" s="49"/>
      <c r="L239" s="48">
        <v>0.92</v>
      </c>
      <c r="M239" s="48"/>
      <c r="N239" s="48"/>
      <c r="O239" s="50">
        <v>0.92</v>
      </c>
      <c r="BG239" s="27"/>
      <c r="BH239" s="28"/>
      <c r="BI239" s="35"/>
      <c r="BJ239" s="19" t="s">
        <v>280</v>
      </c>
    </row>
    <row r="240" spans="1:62" s="3" customFormat="1" ht="23.25" x14ac:dyDescent="0.25">
      <c r="A240" s="45"/>
      <c r="B240" s="46" t="s">
        <v>282</v>
      </c>
      <c r="C240" s="141" t="s">
        <v>283</v>
      </c>
      <c r="D240" s="141"/>
      <c r="E240" s="141"/>
      <c r="F240" s="47" t="s">
        <v>80</v>
      </c>
      <c r="G240" s="39" t="s">
        <v>2342</v>
      </c>
      <c r="H240" s="48">
        <v>13965.45</v>
      </c>
      <c r="I240" s="48"/>
      <c r="J240" s="48">
        <v>13965.45</v>
      </c>
      <c r="K240" s="49"/>
      <c r="L240" s="48">
        <v>24.31</v>
      </c>
      <c r="M240" s="48"/>
      <c r="N240" s="48"/>
      <c r="O240" s="50">
        <v>24.31</v>
      </c>
      <c r="BG240" s="27"/>
      <c r="BH240" s="28"/>
      <c r="BI240" s="35"/>
      <c r="BJ240" s="19" t="s">
        <v>283</v>
      </c>
    </row>
    <row r="241" spans="1:62" s="3" customFormat="1" ht="23.25" x14ac:dyDescent="0.25">
      <c r="A241" s="45"/>
      <c r="B241" s="46" t="s">
        <v>285</v>
      </c>
      <c r="C241" s="141" t="s">
        <v>286</v>
      </c>
      <c r="D241" s="141"/>
      <c r="E241" s="141"/>
      <c r="F241" s="47" t="s">
        <v>80</v>
      </c>
      <c r="G241" s="39" t="s">
        <v>2343</v>
      </c>
      <c r="H241" s="48">
        <v>713.2</v>
      </c>
      <c r="I241" s="48"/>
      <c r="J241" s="48">
        <v>713.2</v>
      </c>
      <c r="K241" s="49"/>
      <c r="L241" s="48">
        <v>2.37</v>
      </c>
      <c r="M241" s="48"/>
      <c r="N241" s="48"/>
      <c r="O241" s="50">
        <v>2.37</v>
      </c>
      <c r="BG241" s="27"/>
      <c r="BH241" s="28"/>
      <c r="BI241" s="35"/>
      <c r="BJ241" s="19" t="s">
        <v>286</v>
      </c>
    </row>
    <row r="242" spans="1:62" s="3" customFormat="1" ht="23.25" x14ac:dyDescent="0.25">
      <c r="A242" s="45"/>
      <c r="B242" s="46" t="s">
        <v>288</v>
      </c>
      <c r="C242" s="141" t="s">
        <v>289</v>
      </c>
      <c r="D242" s="141"/>
      <c r="E242" s="141"/>
      <c r="F242" s="47" t="s">
        <v>80</v>
      </c>
      <c r="G242" s="39" t="s">
        <v>2344</v>
      </c>
      <c r="H242" s="48">
        <v>2206.77</v>
      </c>
      <c r="I242" s="48"/>
      <c r="J242" s="48">
        <v>2206.77</v>
      </c>
      <c r="K242" s="49"/>
      <c r="L242" s="48">
        <v>20.34</v>
      </c>
      <c r="M242" s="48"/>
      <c r="N242" s="48"/>
      <c r="O242" s="50">
        <v>20.34</v>
      </c>
      <c r="BG242" s="27"/>
      <c r="BH242" s="28"/>
      <c r="BI242" s="35"/>
      <c r="BJ242" s="19" t="s">
        <v>289</v>
      </c>
    </row>
    <row r="243" spans="1:62" s="3" customFormat="1" ht="23.25" x14ac:dyDescent="0.25">
      <c r="A243" s="45"/>
      <c r="B243" s="46" t="s">
        <v>291</v>
      </c>
      <c r="C243" s="141" t="s">
        <v>292</v>
      </c>
      <c r="D243" s="141"/>
      <c r="E243" s="141"/>
      <c r="F243" s="47" t="s">
        <v>80</v>
      </c>
      <c r="G243" s="39" t="s">
        <v>2345</v>
      </c>
      <c r="H243" s="48">
        <v>12653.97</v>
      </c>
      <c r="I243" s="48"/>
      <c r="J243" s="48">
        <v>12653.97</v>
      </c>
      <c r="K243" s="49"/>
      <c r="L243" s="48">
        <v>25.27</v>
      </c>
      <c r="M243" s="48"/>
      <c r="N243" s="48"/>
      <c r="O243" s="50">
        <v>25.27</v>
      </c>
      <c r="BG243" s="27"/>
      <c r="BH243" s="28"/>
      <c r="BI243" s="35"/>
      <c r="BJ243" s="19" t="s">
        <v>292</v>
      </c>
    </row>
    <row r="244" spans="1:62" s="3" customFormat="1" ht="23.25" x14ac:dyDescent="0.25">
      <c r="A244" s="45"/>
      <c r="B244" s="46" t="s">
        <v>294</v>
      </c>
      <c r="C244" s="141" t="s">
        <v>295</v>
      </c>
      <c r="D244" s="141"/>
      <c r="E244" s="141"/>
      <c r="F244" s="47" t="s">
        <v>62</v>
      </c>
      <c r="G244" s="39" t="s">
        <v>2346</v>
      </c>
      <c r="H244" s="48">
        <v>50.44</v>
      </c>
      <c r="I244" s="48"/>
      <c r="J244" s="48">
        <v>50.44</v>
      </c>
      <c r="K244" s="49"/>
      <c r="L244" s="48">
        <v>2827.87</v>
      </c>
      <c r="M244" s="48"/>
      <c r="N244" s="48"/>
      <c r="O244" s="50">
        <v>2827.87</v>
      </c>
      <c r="BG244" s="27"/>
      <c r="BH244" s="28"/>
      <c r="BI244" s="35"/>
      <c r="BJ244" s="19" t="s">
        <v>295</v>
      </c>
    </row>
    <row r="245" spans="1:62" s="3" customFormat="1" ht="22.5" x14ac:dyDescent="0.25">
      <c r="A245" s="45"/>
      <c r="B245" s="46" t="s">
        <v>297</v>
      </c>
      <c r="C245" s="141" t="s">
        <v>298</v>
      </c>
      <c r="D245" s="141"/>
      <c r="E245" s="141"/>
      <c r="F245" s="47" t="s">
        <v>80</v>
      </c>
      <c r="G245" s="39" t="s">
        <v>2347</v>
      </c>
      <c r="H245" s="48">
        <v>1865.4</v>
      </c>
      <c r="I245" s="48"/>
      <c r="J245" s="48">
        <v>1865.4</v>
      </c>
      <c r="K245" s="49"/>
      <c r="L245" s="48">
        <v>129.88999999999999</v>
      </c>
      <c r="M245" s="48"/>
      <c r="N245" s="48"/>
      <c r="O245" s="50">
        <v>129.88999999999999</v>
      </c>
      <c r="BG245" s="27"/>
      <c r="BH245" s="28"/>
      <c r="BI245" s="35"/>
      <c r="BJ245" s="19" t="s">
        <v>298</v>
      </c>
    </row>
    <row r="246" spans="1:62" s="3" customFormat="1" ht="23.25" x14ac:dyDescent="0.25">
      <c r="A246" s="45"/>
      <c r="B246" s="46" t="s">
        <v>300</v>
      </c>
      <c r="C246" s="141" t="s">
        <v>301</v>
      </c>
      <c r="D246" s="141"/>
      <c r="E246" s="141"/>
      <c r="F246" s="47" t="s">
        <v>257</v>
      </c>
      <c r="G246" s="39" t="s">
        <v>2348</v>
      </c>
      <c r="H246" s="48">
        <v>69.900000000000006</v>
      </c>
      <c r="I246" s="48"/>
      <c r="J246" s="48">
        <v>69.900000000000006</v>
      </c>
      <c r="K246" s="49"/>
      <c r="L246" s="48">
        <v>0.31</v>
      </c>
      <c r="M246" s="48"/>
      <c r="N246" s="48"/>
      <c r="O246" s="50">
        <v>0.31</v>
      </c>
      <c r="BG246" s="27"/>
      <c r="BH246" s="28"/>
      <c r="BI246" s="35"/>
      <c r="BJ246" s="19" t="s">
        <v>301</v>
      </c>
    </row>
    <row r="247" spans="1:62" s="3" customFormat="1" ht="22.5" x14ac:dyDescent="0.25">
      <c r="A247" s="45"/>
      <c r="B247" s="46" t="s">
        <v>255</v>
      </c>
      <c r="C247" s="141" t="s">
        <v>256</v>
      </c>
      <c r="D247" s="141"/>
      <c r="E247" s="141"/>
      <c r="F247" s="47" t="s">
        <v>257</v>
      </c>
      <c r="G247" s="39" t="s">
        <v>2349</v>
      </c>
      <c r="H247" s="48">
        <v>2.16</v>
      </c>
      <c r="I247" s="48"/>
      <c r="J247" s="48">
        <v>2.16</v>
      </c>
      <c r="K247" s="49"/>
      <c r="L247" s="48">
        <v>7.0000000000000007E-2</v>
      </c>
      <c r="M247" s="48"/>
      <c r="N247" s="48"/>
      <c r="O247" s="50">
        <v>7.0000000000000007E-2</v>
      </c>
      <c r="BG247" s="27"/>
      <c r="BH247" s="28"/>
      <c r="BI247" s="35"/>
      <c r="BJ247" s="19" t="s">
        <v>256</v>
      </c>
    </row>
    <row r="248" spans="1:62" s="3" customFormat="1" ht="15" x14ac:dyDescent="0.25">
      <c r="A248" s="133" t="s">
        <v>2350</v>
      </c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5"/>
      <c r="BG248" s="27"/>
      <c r="BH248" s="28" t="s">
        <v>2350</v>
      </c>
      <c r="BI248" s="35"/>
      <c r="BJ248" s="19"/>
    </row>
    <row r="249" spans="1:62" s="3" customFormat="1" ht="90" x14ac:dyDescent="0.25">
      <c r="A249" s="29" t="s">
        <v>925</v>
      </c>
      <c r="B249" s="30" t="s">
        <v>247</v>
      </c>
      <c r="C249" s="136" t="s">
        <v>248</v>
      </c>
      <c r="D249" s="136"/>
      <c r="E249" s="136"/>
      <c r="F249" s="29" t="s">
        <v>249</v>
      </c>
      <c r="G249" s="44">
        <v>2.37</v>
      </c>
      <c r="H249" s="33" t="s">
        <v>250</v>
      </c>
      <c r="I249" s="33" t="s">
        <v>251</v>
      </c>
      <c r="J249" s="33">
        <v>7.57</v>
      </c>
      <c r="K249" s="31" t="s">
        <v>42</v>
      </c>
      <c r="L249" s="33">
        <v>49581.07</v>
      </c>
      <c r="M249" s="33">
        <v>47683.199999999997</v>
      </c>
      <c r="N249" s="34" t="s">
        <v>2351</v>
      </c>
      <c r="O249" s="33">
        <v>155.16</v>
      </c>
      <c r="BG249" s="27"/>
      <c r="BH249" s="28"/>
      <c r="BI249" s="35" t="s">
        <v>248</v>
      </c>
      <c r="BJ249" s="19"/>
    </row>
    <row r="250" spans="1:62" s="3" customFormat="1" ht="15" x14ac:dyDescent="0.25">
      <c r="A250" s="36"/>
      <c r="B250" s="37"/>
      <c r="C250" s="37"/>
      <c r="D250" s="37"/>
      <c r="E250" s="38" t="s">
        <v>2352</v>
      </c>
      <c r="F250" s="38"/>
      <c r="G250" s="39"/>
      <c r="H250" s="40"/>
      <c r="I250" s="11"/>
      <c r="J250" s="11"/>
      <c r="K250" s="11"/>
      <c r="L250" s="41">
        <v>56172.22</v>
      </c>
      <c r="M250" s="42"/>
      <c r="N250" s="42"/>
      <c r="O250" s="43"/>
      <c r="BG250" s="27"/>
      <c r="BH250" s="28"/>
      <c r="BI250" s="35"/>
      <c r="BJ250" s="19"/>
    </row>
    <row r="251" spans="1:62" s="3" customFormat="1" ht="15" x14ac:dyDescent="0.25">
      <c r="A251" s="36"/>
      <c r="B251" s="37"/>
      <c r="C251" s="37"/>
      <c r="D251" s="37"/>
      <c r="E251" s="38" t="s">
        <v>2353</v>
      </c>
      <c r="F251" s="38"/>
      <c r="G251" s="39"/>
      <c r="H251" s="40"/>
      <c r="I251" s="11"/>
      <c r="J251" s="11"/>
      <c r="K251" s="11"/>
      <c r="L251" s="41">
        <v>32599.95</v>
      </c>
      <c r="M251" s="42"/>
      <c r="N251" s="42"/>
      <c r="O251" s="43"/>
      <c r="BG251" s="27"/>
      <c r="BH251" s="28"/>
      <c r="BI251" s="35"/>
      <c r="BJ251" s="19"/>
    </row>
    <row r="252" spans="1:62" s="3" customFormat="1" ht="15" x14ac:dyDescent="0.25">
      <c r="A252" s="36"/>
      <c r="B252" s="37"/>
      <c r="C252" s="37"/>
      <c r="D252" s="37"/>
      <c r="E252" s="38" t="s">
        <v>46</v>
      </c>
      <c r="F252" s="38"/>
      <c r="G252" s="39"/>
      <c r="H252" s="40"/>
      <c r="I252" s="11"/>
      <c r="J252" s="11"/>
      <c r="K252" s="11"/>
      <c r="L252" s="41">
        <v>138353.24</v>
      </c>
      <c r="M252" s="42"/>
      <c r="N252" s="42"/>
      <c r="O252" s="43"/>
      <c r="BG252" s="27"/>
      <c r="BH252" s="28"/>
      <c r="BI252" s="35"/>
      <c r="BJ252" s="19"/>
    </row>
    <row r="253" spans="1:62" s="3" customFormat="1" ht="22.5" x14ac:dyDescent="0.25">
      <c r="A253" s="45"/>
      <c r="B253" s="46" t="s">
        <v>255</v>
      </c>
      <c r="C253" s="141" t="s">
        <v>256</v>
      </c>
      <c r="D253" s="141"/>
      <c r="E253" s="141"/>
      <c r="F253" s="47" t="s">
        <v>257</v>
      </c>
      <c r="G253" s="39" t="s">
        <v>2354</v>
      </c>
      <c r="H253" s="48">
        <v>2.16</v>
      </c>
      <c r="I253" s="48"/>
      <c r="J253" s="48">
        <v>2.16</v>
      </c>
      <c r="K253" s="49"/>
      <c r="L253" s="48">
        <v>17.920000000000002</v>
      </c>
      <c r="M253" s="48"/>
      <c r="N253" s="48"/>
      <c r="O253" s="50">
        <v>17.920000000000002</v>
      </c>
      <c r="BG253" s="27"/>
      <c r="BH253" s="28"/>
      <c r="BI253" s="35"/>
      <c r="BJ253" s="19" t="s">
        <v>256</v>
      </c>
    </row>
    <row r="254" spans="1:62" s="3" customFormat="1" ht="90" x14ac:dyDescent="0.25">
      <c r="A254" s="29" t="s">
        <v>931</v>
      </c>
      <c r="B254" s="30" t="s">
        <v>260</v>
      </c>
      <c r="C254" s="136" t="s">
        <v>2355</v>
      </c>
      <c r="D254" s="136"/>
      <c r="E254" s="136"/>
      <c r="F254" s="29" t="s">
        <v>249</v>
      </c>
      <c r="G254" s="44">
        <v>2.37</v>
      </c>
      <c r="H254" s="33" t="s">
        <v>2356</v>
      </c>
      <c r="I254" s="33" t="s">
        <v>2357</v>
      </c>
      <c r="J254" s="33"/>
      <c r="K254" s="31" t="s">
        <v>42</v>
      </c>
      <c r="L254" s="33">
        <v>15746.77</v>
      </c>
      <c r="M254" s="33">
        <v>10270.91</v>
      </c>
      <c r="N254" s="34" t="s">
        <v>2358</v>
      </c>
      <c r="O254" s="33"/>
      <c r="BG254" s="27"/>
      <c r="BH254" s="28"/>
      <c r="BI254" s="35" t="s">
        <v>2355</v>
      </c>
      <c r="BJ254" s="19"/>
    </row>
    <row r="255" spans="1:62" s="3" customFormat="1" ht="15" x14ac:dyDescent="0.25">
      <c r="A255" s="36"/>
      <c r="B255" s="37"/>
      <c r="C255" s="37"/>
      <c r="D255" s="37"/>
      <c r="E255" s="38" t="s">
        <v>2359</v>
      </c>
      <c r="F255" s="38"/>
      <c r="G255" s="39"/>
      <c r="H255" s="40"/>
      <c r="I255" s="11"/>
      <c r="J255" s="11"/>
      <c r="K255" s="11"/>
      <c r="L255" s="41">
        <v>19509.18</v>
      </c>
      <c r="M255" s="42"/>
      <c r="N255" s="42"/>
      <c r="O255" s="43"/>
      <c r="BG255" s="27"/>
      <c r="BH255" s="28"/>
      <c r="BI255" s="35"/>
      <c r="BJ255" s="19"/>
    </row>
    <row r="256" spans="1:62" s="3" customFormat="1" ht="15" x14ac:dyDescent="0.25">
      <c r="A256" s="36"/>
      <c r="B256" s="37"/>
      <c r="C256" s="37"/>
      <c r="D256" s="37"/>
      <c r="E256" s="38" t="s">
        <v>2360</v>
      </c>
      <c r="F256" s="38"/>
      <c r="G256" s="39"/>
      <c r="H256" s="40"/>
      <c r="I256" s="11"/>
      <c r="J256" s="11"/>
      <c r="K256" s="11"/>
      <c r="L256" s="41">
        <v>11322.29</v>
      </c>
      <c r="M256" s="42"/>
      <c r="N256" s="42"/>
      <c r="O256" s="43"/>
      <c r="BG256" s="27"/>
      <c r="BH256" s="28"/>
      <c r="BI256" s="35"/>
      <c r="BJ256" s="19"/>
    </row>
    <row r="257" spans="1:62" s="3" customFormat="1" ht="15" x14ac:dyDescent="0.25">
      <c r="A257" s="36"/>
      <c r="B257" s="37"/>
      <c r="C257" s="37"/>
      <c r="D257" s="37"/>
      <c r="E257" s="38" t="s">
        <v>46</v>
      </c>
      <c r="F257" s="38"/>
      <c r="G257" s="39"/>
      <c r="H257" s="40"/>
      <c r="I257" s="11"/>
      <c r="J257" s="11"/>
      <c r="K257" s="11"/>
      <c r="L257" s="41">
        <v>46578.239999999998</v>
      </c>
      <c r="M257" s="42"/>
      <c r="N257" s="42"/>
      <c r="O257" s="43"/>
      <c r="BG257" s="27"/>
      <c r="BH257" s="28"/>
      <c r="BI257" s="35"/>
      <c r="BJ257" s="19"/>
    </row>
    <row r="258" spans="1:62" s="3" customFormat="1" ht="90" x14ac:dyDescent="0.25">
      <c r="A258" s="29" t="s">
        <v>934</v>
      </c>
      <c r="B258" s="30" t="s">
        <v>2305</v>
      </c>
      <c r="C258" s="136" t="s">
        <v>269</v>
      </c>
      <c r="D258" s="136"/>
      <c r="E258" s="136"/>
      <c r="F258" s="29" t="s">
        <v>257</v>
      </c>
      <c r="G258" s="32">
        <v>25.986999999999998</v>
      </c>
      <c r="H258" s="33">
        <v>417.15</v>
      </c>
      <c r="I258" s="33"/>
      <c r="J258" s="33">
        <v>417.15</v>
      </c>
      <c r="K258" s="31" t="s">
        <v>42</v>
      </c>
      <c r="L258" s="33">
        <v>93878.53</v>
      </c>
      <c r="M258" s="33"/>
      <c r="N258" s="34"/>
      <c r="O258" s="33">
        <v>93878.53</v>
      </c>
      <c r="BG258" s="27"/>
      <c r="BH258" s="28"/>
      <c r="BI258" s="35" t="s">
        <v>269</v>
      </c>
      <c r="BJ258" s="19"/>
    </row>
    <row r="259" spans="1:62" s="3" customFormat="1" ht="90" x14ac:dyDescent="0.25">
      <c r="A259" s="29" t="s">
        <v>948</v>
      </c>
      <c r="B259" s="30" t="s">
        <v>319</v>
      </c>
      <c r="C259" s="136" t="s">
        <v>320</v>
      </c>
      <c r="D259" s="136"/>
      <c r="E259" s="136"/>
      <c r="F259" s="29" t="s">
        <v>321</v>
      </c>
      <c r="G259" s="57">
        <v>0.41475000000000001</v>
      </c>
      <c r="H259" s="33" t="s">
        <v>322</v>
      </c>
      <c r="I259" s="33" t="s">
        <v>323</v>
      </c>
      <c r="J259" s="33">
        <v>241.92</v>
      </c>
      <c r="K259" s="31" t="s">
        <v>42</v>
      </c>
      <c r="L259" s="33">
        <v>4070.8</v>
      </c>
      <c r="M259" s="33">
        <v>2945.67</v>
      </c>
      <c r="N259" s="34" t="s">
        <v>2361</v>
      </c>
      <c r="O259" s="33">
        <v>868.91</v>
      </c>
      <c r="BG259" s="27"/>
      <c r="BH259" s="28"/>
      <c r="BI259" s="35" t="s">
        <v>320</v>
      </c>
      <c r="BJ259" s="19"/>
    </row>
    <row r="260" spans="1:62" s="3" customFormat="1" ht="15" x14ac:dyDescent="0.25">
      <c r="A260" s="36"/>
      <c r="B260" s="37"/>
      <c r="C260" s="37"/>
      <c r="D260" s="37"/>
      <c r="E260" s="38" t="s">
        <v>2362</v>
      </c>
      <c r="F260" s="38"/>
      <c r="G260" s="39"/>
      <c r="H260" s="40"/>
      <c r="I260" s="11"/>
      <c r="J260" s="11"/>
      <c r="K260" s="11"/>
      <c r="L260" s="41">
        <v>3060.08</v>
      </c>
      <c r="M260" s="42"/>
      <c r="N260" s="42"/>
      <c r="O260" s="43"/>
      <c r="BG260" s="27"/>
      <c r="BH260" s="28"/>
      <c r="BI260" s="35"/>
      <c r="BJ260" s="19"/>
    </row>
    <row r="261" spans="1:62" s="3" customFormat="1" ht="15" x14ac:dyDescent="0.25">
      <c r="A261" s="36"/>
      <c r="B261" s="37"/>
      <c r="C261" s="37"/>
      <c r="D261" s="37"/>
      <c r="E261" s="38" t="s">
        <v>2363</v>
      </c>
      <c r="F261" s="38"/>
      <c r="G261" s="39"/>
      <c r="H261" s="40"/>
      <c r="I261" s="11"/>
      <c r="J261" s="11"/>
      <c r="K261" s="11"/>
      <c r="L261" s="41">
        <v>1740.05</v>
      </c>
      <c r="M261" s="42"/>
      <c r="N261" s="42"/>
      <c r="O261" s="43"/>
      <c r="BG261" s="27"/>
      <c r="BH261" s="28"/>
      <c r="BI261" s="35"/>
      <c r="BJ261" s="19"/>
    </row>
    <row r="262" spans="1:62" s="3" customFormat="1" ht="15" x14ac:dyDescent="0.25">
      <c r="A262" s="36"/>
      <c r="B262" s="37"/>
      <c r="C262" s="37"/>
      <c r="D262" s="37"/>
      <c r="E262" s="38" t="s">
        <v>46</v>
      </c>
      <c r="F262" s="38"/>
      <c r="G262" s="39"/>
      <c r="H262" s="40"/>
      <c r="I262" s="11"/>
      <c r="J262" s="11"/>
      <c r="K262" s="11"/>
      <c r="L262" s="41">
        <v>8870.93</v>
      </c>
      <c r="M262" s="42"/>
      <c r="N262" s="42"/>
      <c r="O262" s="43"/>
      <c r="BG262" s="27"/>
      <c r="BH262" s="28"/>
      <c r="BI262" s="35"/>
      <c r="BJ262" s="19"/>
    </row>
    <row r="263" spans="1:62" s="3" customFormat="1" ht="22.5" x14ac:dyDescent="0.25">
      <c r="A263" s="45"/>
      <c r="B263" s="46" t="s">
        <v>327</v>
      </c>
      <c r="C263" s="141" t="s">
        <v>328</v>
      </c>
      <c r="D263" s="141"/>
      <c r="E263" s="141"/>
      <c r="F263" s="47" t="s">
        <v>80</v>
      </c>
      <c r="G263" s="39" t="s">
        <v>2364</v>
      </c>
      <c r="H263" s="48">
        <v>8640</v>
      </c>
      <c r="I263" s="48"/>
      <c r="J263" s="48">
        <v>8640</v>
      </c>
      <c r="K263" s="49"/>
      <c r="L263" s="48">
        <v>100.34</v>
      </c>
      <c r="M263" s="48"/>
      <c r="N263" s="48"/>
      <c r="O263" s="50">
        <v>100.34</v>
      </c>
      <c r="BG263" s="27"/>
      <c r="BH263" s="28"/>
      <c r="BI263" s="35"/>
      <c r="BJ263" s="19" t="s">
        <v>328</v>
      </c>
    </row>
    <row r="264" spans="1:62" s="3" customFormat="1" ht="90" x14ac:dyDescent="0.25">
      <c r="A264" s="29" t="s">
        <v>956</v>
      </c>
      <c r="B264" s="30" t="s">
        <v>1524</v>
      </c>
      <c r="C264" s="136" t="s">
        <v>413</v>
      </c>
      <c r="D264" s="136"/>
      <c r="E264" s="136"/>
      <c r="F264" s="29" t="s">
        <v>50</v>
      </c>
      <c r="G264" s="52">
        <v>237</v>
      </c>
      <c r="H264" s="33">
        <v>9.52</v>
      </c>
      <c r="I264" s="33"/>
      <c r="J264" s="33">
        <v>9.52</v>
      </c>
      <c r="K264" s="31" t="s">
        <v>42</v>
      </c>
      <c r="L264" s="33">
        <v>19539.04</v>
      </c>
      <c r="M264" s="33"/>
      <c r="N264" s="34"/>
      <c r="O264" s="33">
        <v>19539.04</v>
      </c>
      <c r="BG264" s="27"/>
      <c r="BH264" s="28"/>
      <c r="BI264" s="35" t="s">
        <v>413</v>
      </c>
      <c r="BJ264" s="19"/>
    </row>
    <row r="265" spans="1:62" s="3" customFormat="1" ht="90" x14ac:dyDescent="0.25">
      <c r="A265" s="29" t="s">
        <v>958</v>
      </c>
      <c r="B265" s="30" t="s">
        <v>271</v>
      </c>
      <c r="C265" s="136" t="s">
        <v>272</v>
      </c>
      <c r="D265" s="136"/>
      <c r="E265" s="136"/>
      <c r="F265" s="29" t="s">
        <v>273</v>
      </c>
      <c r="G265" s="44">
        <v>2.37</v>
      </c>
      <c r="H265" s="33" t="s">
        <v>274</v>
      </c>
      <c r="I265" s="33" t="s">
        <v>275</v>
      </c>
      <c r="J265" s="33">
        <v>11841.21</v>
      </c>
      <c r="K265" s="31" t="s">
        <v>42</v>
      </c>
      <c r="L265" s="33">
        <v>347697.8</v>
      </c>
      <c r="M265" s="33">
        <v>97368.23</v>
      </c>
      <c r="N265" s="34" t="s">
        <v>2365</v>
      </c>
      <c r="O265" s="33">
        <v>243031.36</v>
      </c>
      <c r="BG265" s="27"/>
      <c r="BH265" s="28"/>
      <c r="BI265" s="35" t="s">
        <v>272</v>
      </c>
      <c r="BJ265" s="19"/>
    </row>
    <row r="266" spans="1:62" s="3" customFormat="1" ht="15" x14ac:dyDescent="0.25">
      <c r="A266" s="36"/>
      <c r="B266" s="37"/>
      <c r="C266" s="37"/>
      <c r="D266" s="37"/>
      <c r="E266" s="38" t="s">
        <v>2366</v>
      </c>
      <c r="F266" s="38"/>
      <c r="G266" s="39"/>
      <c r="H266" s="40"/>
      <c r="I266" s="11"/>
      <c r="J266" s="11"/>
      <c r="K266" s="11"/>
      <c r="L266" s="41">
        <v>121709.73</v>
      </c>
      <c r="M266" s="42"/>
      <c r="N266" s="42"/>
      <c r="O266" s="43"/>
      <c r="BG266" s="27"/>
      <c r="BH266" s="28"/>
      <c r="BI266" s="35"/>
      <c r="BJ266" s="19"/>
    </row>
    <row r="267" spans="1:62" s="3" customFormat="1" ht="15" x14ac:dyDescent="0.25">
      <c r="A267" s="36"/>
      <c r="B267" s="37"/>
      <c r="C267" s="37"/>
      <c r="D267" s="37"/>
      <c r="E267" s="38" t="s">
        <v>2367</v>
      </c>
      <c r="F267" s="38"/>
      <c r="G267" s="39"/>
      <c r="H267" s="40"/>
      <c r="I267" s="11"/>
      <c r="J267" s="11"/>
      <c r="K267" s="11"/>
      <c r="L267" s="41">
        <v>70635.11</v>
      </c>
      <c r="M267" s="42"/>
      <c r="N267" s="42"/>
      <c r="O267" s="43"/>
      <c r="BG267" s="27"/>
      <c r="BH267" s="28"/>
      <c r="BI267" s="35"/>
      <c r="BJ267" s="19"/>
    </row>
    <row r="268" spans="1:62" s="3" customFormat="1" ht="15" x14ac:dyDescent="0.25">
      <c r="A268" s="36"/>
      <c r="B268" s="37"/>
      <c r="C268" s="37"/>
      <c r="D268" s="37"/>
      <c r="E268" s="38" t="s">
        <v>46</v>
      </c>
      <c r="F268" s="38"/>
      <c r="G268" s="39"/>
      <c r="H268" s="40"/>
      <c r="I268" s="11"/>
      <c r="J268" s="11"/>
      <c r="K268" s="11"/>
      <c r="L268" s="41">
        <v>540042.64</v>
      </c>
      <c r="M268" s="42"/>
      <c r="N268" s="42"/>
      <c r="O268" s="43"/>
      <c r="BG268" s="27"/>
      <c r="BH268" s="28"/>
      <c r="BI268" s="35"/>
      <c r="BJ268" s="19"/>
    </row>
    <row r="269" spans="1:62" s="3" customFormat="1" ht="34.5" x14ac:dyDescent="0.25">
      <c r="A269" s="45"/>
      <c r="B269" s="46" t="s">
        <v>279</v>
      </c>
      <c r="C269" s="141" t="s">
        <v>280</v>
      </c>
      <c r="D269" s="141"/>
      <c r="E269" s="141"/>
      <c r="F269" s="47" t="s">
        <v>80</v>
      </c>
      <c r="G269" s="39" t="s">
        <v>2368</v>
      </c>
      <c r="H269" s="48">
        <v>17894.900000000001</v>
      </c>
      <c r="I269" s="48"/>
      <c r="J269" s="48">
        <v>17894.900000000001</v>
      </c>
      <c r="K269" s="49"/>
      <c r="L269" s="48">
        <v>8.48</v>
      </c>
      <c r="M269" s="48"/>
      <c r="N269" s="48"/>
      <c r="O269" s="50">
        <v>8.48</v>
      </c>
      <c r="BG269" s="27"/>
      <c r="BH269" s="28"/>
      <c r="BI269" s="35"/>
      <c r="BJ269" s="19" t="s">
        <v>280</v>
      </c>
    </row>
    <row r="270" spans="1:62" s="3" customFormat="1" ht="23.25" x14ac:dyDescent="0.25">
      <c r="A270" s="45"/>
      <c r="B270" s="46" t="s">
        <v>282</v>
      </c>
      <c r="C270" s="141" t="s">
        <v>283</v>
      </c>
      <c r="D270" s="141"/>
      <c r="E270" s="141"/>
      <c r="F270" s="47" t="s">
        <v>80</v>
      </c>
      <c r="G270" s="39" t="s">
        <v>2369</v>
      </c>
      <c r="H270" s="48">
        <v>13965.45</v>
      </c>
      <c r="I270" s="48"/>
      <c r="J270" s="48">
        <v>13965.45</v>
      </c>
      <c r="K270" s="49"/>
      <c r="L270" s="48">
        <v>225.07</v>
      </c>
      <c r="M270" s="48"/>
      <c r="N270" s="48"/>
      <c r="O270" s="50">
        <v>225.07</v>
      </c>
      <c r="BG270" s="27"/>
      <c r="BH270" s="28"/>
      <c r="BI270" s="35"/>
      <c r="BJ270" s="19" t="s">
        <v>283</v>
      </c>
    </row>
    <row r="271" spans="1:62" s="3" customFormat="1" ht="23.25" x14ac:dyDescent="0.25">
      <c r="A271" s="45"/>
      <c r="B271" s="46" t="s">
        <v>285</v>
      </c>
      <c r="C271" s="141" t="s">
        <v>286</v>
      </c>
      <c r="D271" s="141"/>
      <c r="E271" s="141"/>
      <c r="F271" s="47" t="s">
        <v>80</v>
      </c>
      <c r="G271" s="39" t="s">
        <v>2370</v>
      </c>
      <c r="H271" s="48">
        <v>713.2</v>
      </c>
      <c r="I271" s="48"/>
      <c r="J271" s="48">
        <v>713.2</v>
      </c>
      <c r="K271" s="49"/>
      <c r="L271" s="48">
        <v>21.97</v>
      </c>
      <c r="M271" s="48"/>
      <c r="N271" s="48"/>
      <c r="O271" s="50">
        <v>21.97</v>
      </c>
      <c r="BG271" s="27"/>
      <c r="BH271" s="28"/>
      <c r="BI271" s="35"/>
      <c r="BJ271" s="19" t="s">
        <v>286</v>
      </c>
    </row>
    <row r="272" spans="1:62" s="3" customFormat="1" ht="23.25" x14ac:dyDescent="0.25">
      <c r="A272" s="45"/>
      <c r="B272" s="46" t="s">
        <v>288</v>
      </c>
      <c r="C272" s="141" t="s">
        <v>289</v>
      </c>
      <c r="D272" s="141"/>
      <c r="E272" s="141"/>
      <c r="F272" s="47" t="s">
        <v>80</v>
      </c>
      <c r="G272" s="39" t="s">
        <v>2371</v>
      </c>
      <c r="H272" s="48">
        <v>2206.77</v>
      </c>
      <c r="I272" s="48"/>
      <c r="J272" s="48">
        <v>2206.77</v>
      </c>
      <c r="K272" s="49"/>
      <c r="L272" s="48">
        <v>188.28</v>
      </c>
      <c r="M272" s="48"/>
      <c r="N272" s="48"/>
      <c r="O272" s="50">
        <v>188.28</v>
      </c>
      <c r="BG272" s="27"/>
      <c r="BH272" s="28"/>
      <c r="BI272" s="35"/>
      <c r="BJ272" s="19" t="s">
        <v>289</v>
      </c>
    </row>
    <row r="273" spans="1:62" s="3" customFormat="1" ht="23.25" x14ac:dyDescent="0.25">
      <c r="A273" s="45"/>
      <c r="B273" s="46" t="s">
        <v>291</v>
      </c>
      <c r="C273" s="141" t="s">
        <v>292</v>
      </c>
      <c r="D273" s="141"/>
      <c r="E273" s="141"/>
      <c r="F273" s="47" t="s">
        <v>80</v>
      </c>
      <c r="G273" s="39" t="s">
        <v>2372</v>
      </c>
      <c r="H273" s="48">
        <v>12653.97</v>
      </c>
      <c r="I273" s="48"/>
      <c r="J273" s="48">
        <v>12653.97</v>
      </c>
      <c r="K273" s="49"/>
      <c r="L273" s="48">
        <v>233.92</v>
      </c>
      <c r="M273" s="48"/>
      <c r="N273" s="48"/>
      <c r="O273" s="50">
        <v>233.92</v>
      </c>
      <c r="BG273" s="27"/>
      <c r="BH273" s="28"/>
      <c r="BI273" s="35"/>
      <c r="BJ273" s="19" t="s">
        <v>292</v>
      </c>
    </row>
    <row r="274" spans="1:62" s="3" customFormat="1" ht="23.25" x14ac:dyDescent="0.25">
      <c r="A274" s="45"/>
      <c r="B274" s="46" t="s">
        <v>294</v>
      </c>
      <c r="C274" s="141" t="s">
        <v>295</v>
      </c>
      <c r="D274" s="141"/>
      <c r="E274" s="141"/>
      <c r="F274" s="47" t="s">
        <v>62</v>
      </c>
      <c r="G274" s="39" t="s">
        <v>2373</v>
      </c>
      <c r="H274" s="48">
        <v>50.44</v>
      </c>
      <c r="I274" s="48"/>
      <c r="J274" s="48">
        <v>50.44</v>
      </c>
      <c r="K274" s="49"/>
      <c r="L274" s="48">
        <v>26179.87</v>
      </c>
      <c r="M274" s="48"/>
      <c r="N274" s="48"/>
      <c r="O274" s="50">
        <v>26179.87</v>
      </c>
      <c r="BG274" s="27"/>
      <c r="BH274" s="28"/>
      <c r="BI274" s="35"/>
      <c r="BJ274" s="19" t="s">
        <v>295</v>
      </c>
    </row>
    <row r="275" spans="1:62" s="3" customFormat="1" ht="22.5" x14ac:dyDescent="0.25">
      <c r="A275" s="45"/>
      <c r="B275" s="46" t="s">
        <v>297</v>
      </c>
      <c r="C275" s="141" t="s">
        <v>298</v>
      </c>
      <c r="D275" s="141"/>
      <c r="E275" s="141"/>
      <c r="F275" s="47" t="s">
        <v>80</v>
      </c>
      <c r="G275" s="39" t="s">
        <v>2374</v>
      </c>
      <c r="H275" s="48">
        <v>1865.4</v>
      </c>
      <c r="I275" s="48"/>
      <c r="J275" s="48">
        <v>1865.4</v>
      </c>
      <c r="K275" s="49"/>
      <c r="L275" s="48">
        <v>1202.51</v>
      </c>
      <c r="M275" s="48"/>
      <c r="N275" s="48"/>
      <c r="O275" s="50">
        <v>1202.51</v>
      </c>
      <c r="BG275" s="27"/>
      <c r="BH275" s="28"/>
      <c r="BI275" s="35"/>
      <c r="BJ275" s="19" t="s">
        <v>298</v>
      </c>
    </row>
    <row r="276" spans="1:62" s="3" customFormat="1" ht="23.25" x14ac:dyDescent="0.25">
      <c r="A276" s="45"/>
      <c r="B276" s="46" t="s">
        <v>300</v>
      </c>
      <c r="C276" s="141" t="s">
        <v>301</v>
      </c>
      <c r="D276" s="141"/>
      <c r="E276" s="141"/>
      <c r="F276" s="47" t="s">
        <v>257</v>
      </c>
      <c r="G276" s="39" t="s">
        <v>2375</v>
      </c>
      <c r="H276" s="48">
        <v>69.900000000000006</v>
      </c>
      <c r="I276" s="48"/>
      <c r="J276" s="48">
        <v>69.900000000000006</v>
      </c>
      <c r="K276" s="49"/>
      <c r="L276" s="48">
        <v>2.87</v>
      </c>
      <c r="M276" s="48"/>
      <c r="N276" s="48"/>
      <c r="O276" s="50">
        <v>2.87</v>
      </c>
      <c r="BG276" s="27"/>
      <c r="BH276" s="28"/>
      <c r="BI276" s="35"/>
      <c r="BJ276" s="19" t="s">
        <v>301</v>
      </c>
    </row>
    <row r="277" spans="1:62" s="3" customFormat="1" ht="22.5" x14ac:dyDescent="0.25">
      <c r="A277" s="45"/>
      <c r="B277" s="46" t="s">
        <v>255</v>
      </c>
      <c r="C277" s="141" t="s">
        <v>256</v>
      </c>
      <c r="D277" s="141"/>
      <c r="E277" s="141"/>
      <c r="F277" s="47" t="s">
        <v>257</v>
      </c>
      <c r="G277" s="39" t="s">
        <v>2376</v>
      </c>
      <c r="H277" s="48">
        <v>2.16</v>
      </c>
      <c r="I277" s="48"/>
      <c r="J277" s="48">
        <v>2.16</v>
      </c>
      <c r="K277" s="49"/>
      <c r="L277" s="48">
        <v>0.69</v>
      </c>
      <c r="M277" s="48"/>
      <c r="N277" s="48"/>
      <c r="O277" s="50">
        <v>0.69</v>
      </c>
      <c r="BG277" s="27"/>
      <c r="BH277" s="28"/>
      <c r="BI277" s="35"/>
      <c r="BJ277" s="19" t="s">
        <v>256</v>
      </c>
    </row>
    <row r="278" spans="1:62" s="3" customFormat="1" ht="15" x14ac:dyDescent="0.25">
      <c r="A278" s="133" t="s">
        <v>2377</v>
      </c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5"/>
      <c r="BG278" s="27"/>
      <c r="BH278" s="28" t="s">
        <v>2377</v>
      </c>
      <c r="BI278" s="35"/>
      <c r="BJ278" s="19"/>
    </row>
    <row r="279" spans="1:62" s="3" customFormat="1" ht="90" x14ac:dyDescent="0.25">
      <c r="A279" s="29" t="s">
        <v>962</v>
      </c>
      <c r="B279" s="30" t="s">
        <v>247</v>
      </c>
      <c r="C279" s="136" t="s">
        <v>248</v>
      </c>
      <c r="D279" s="136"/>
      <c r="E279" s="136"/>
      <c r="F279" s="29" t="s">
        <v>249</v>
      </c>
      <c r="G279" s="44">
        <v>1.51</v>
      </c>
      <c r="H279" s="33" t="s">
        <v>250</v>
      </c>
      <c r="I279" s="33" t="s">
        <v>251</v>
      </c>
      <c r="J279" s="33">
        <v>7.57</v>
      </c>
      <c r="K279" s="31" t="s">
        <v>42</v>
      </c>
      <c r="L279" s="33">
        <v>31589.62</v>
      </c>
      <c r="M279" s="33">
        <v>30380.43</v>
      </c>
      <c r="N279" s="34" t="s">
        <v>2378</v>
      </c>
      <c r="O279" s="33">
        <v>98.86</v>
      </c>
      <c r="BG279" s="27"/>
      <c r="BH279" s="28"/>
      <c r="BI279" s="35" t="s">
        <v>248</v>
      </c>
      <c r="BJ279" s="19"/>
    </row>
    <row r="280" spans="1:62" s="3" customFormat="1" ht="15" x14ac:dyDescent="0.25">
      <c r="A280" s="36"/>
      <c r="B280" s="37"/>
      <c r="C280" s="37"/>
      <c r="D280" s="37"/>
      <c r="E280" s="38" t="s">
        <v>2379</v>
      </c>
      <c r="F280" s="38"/>
      <c r="G280" s="39"/>
      <c r="H280" s="40"/>
      <c r="I280" s="11"/>
      <c r="J280" s="11"/>
      <c r="K280" s="11"/>
      <c r="L280" s="41">
        <v>35789.050000000003</v>
      </c>
      <c r="M280" s="42"/>
      <c r="N280" s="42"/>
      <c r="O280" s="43"/>
      <c r="BG280" s="27"/>
      <c r="BH280" s="28"/>
      <c r="BI280" s="35"/>
      <c r="BJ280" s="19"/>
    </row>
    <row r="281" spans="1:62" s="3" customFormat="1" ht="15" x14ac:dyDescent="0.25">
      <c r="A281" s="36"/>
      <c r="B281" s="37"/>
      <c r="C281" s="37"/>
      <c r="D281" s="37"/>
      <c r="E281" s="38" t="s">
        <v>2380</v>
      </c>
      <c r="F281" s="38"/>
      <c r="G281" s="39"/>
      <c r="H281" s="40"/>
      <c r="I281" s="11"/>
      <c r="J281" s="11"/>
      <c r="K281" s="11"/>
      <c r="L281" s="41">
        <v>20770.43</v>
      </c>
      <c r="M281" s="42"/>
      <c r="N281" s="42"/>
      <c r="O281" s="43"/>
      <c r="BG281" s="27"/>
      <c r="BH281" s="28"/>
      <c r="BI281" s="35"/>
      <c r="BJ281" s="19"/>
    </row>
    <row r="282" spans="1:62" s="3" customFormat="1" ht="15" x14ac:dyDescent="0.25">
      <c r="A282" s="36"/>
      <c r="B282" s="37"/>
      <c r="C282" s="37"/>
      <c r="D282" s="37"/>
      <c r="E282" s="38" t="s">
        <v>46</v>
      </c>
      <c r="F282" s="38"/>
      <c r="G282" s="39"/>
      <c r="H282" s="40"/>
      <c r="I282" s="11"/>
      <c r="J282" s="11"/>
      <c r="K282" s="11"/>
      <c r="L282" s="41">
        <v>88149.1</v>
      </c>
      <c r="M282" s="42"/>
      <c r="N282" s="42"/>
      <c r="O282" s="43"/>
      <c r="BG282" s="27"/>
      <c r="BH282" s="28"/>
      <c r="BI282" s="35"/>
      <c r="BJ282" s="19"/>
    </row>
    <row r="283" spans="1:62" s="3" customFormat="1" ht="22.5" x14ac:dyDescent="0.25">
      <c r="A283" s="45"/>
      <c r="B283" s="46" t="s">
        <v>255</v>
      </c>
      <c r="C283" s="141" t="s">
        <v>256</v>
      </c>
      <c r="D283" s="141"/>
      <c r="E283" s="141"/>
      <c r="F283" s="47" t="s">
        <v>257</v>
      </c>
      <c r="G283" s="39" t="s">
        <v>2381</v>
      </c>
      <c r="H283" s="48">
        <v>2.16</v>
      </c>
      <c r="I283" s="48"/>
      <c r="J283" s="48">
        <v>2.16</v>
      </c>
      <c r="K283" s="49"/>
      <c r="L283" s="48">
        <v>11.42</v>
      </c>
      <c r="M283" s="48"/>
      <c r="N283" s="48"/>
      <c r="O283" s="50">
        <v>11.42</v>
      </c>
      <c r="BG283" s="27"/>
      <c r="BH283" s="28"/>
      <c r="BI283" s="35"/>
      <c r="BJ283" s="19" t="s">
        <v>256</v>
      </c>
    </row>
    <row r="284" spans="1:62" s="3" customFormat="1" ht="90" x14ac:dyDescent="0.25">
      <c r="A284" s="29" t="s">
        <v>967</v>
      </c>
      <c r="B284" s="30" t="s">
        <v>260</v>
      </c>
      <c r="C284" s="136" t="s">
        <v>2382</v>
      </c>
      <c r="D284" s="136"/>
      <c r="E284" s="136"/>
      <c r="F284" s="29" t="s">
        <v>249</v>
      </c>
      <c r="G284" s="44">
        <v>1.51</v>
      </c>
      <c r="H284" s="33" t="s">
        <v>262</v>
      </c>
      <c r="I284" s="33" t="s">
        <v>263</v>
      </c>
      <c r="J284" s="33"/>
      <c r="K284" s="31" t="s">
        <v>42</v>
      </c>
      <c r="L284" s="33">
        <v>1146.5999999999999</v>
      </c>
      <c r="M284" s="33">
        <v>747.88</v>
      </c>
      <c r="N284" s="34" t="s">
        <v>2383</v>
      </c>
      <c r="O284" s="33"/>
      <c r="BG284" s="27"/>
      <c r="BH284" s="28"/>
      <c r="BI284" s="35" t="s">
        <v>2382</v>
      </c>
      <c r="BJ284" s="19"/>
    </row>
    <row r="285" spans="1:62" s="3" customFormat="1" ht="15" x14ac:dyDescent="0.25">
      <c r="A285" s="36"/>
      <c r="B285" s="37"/>
      <c r="C285" s="37"/>
      <c r="D285" s="37"/>
      <c r="E285" s="38" t="s">
        <v>2384</v>
      </c>
      <c r="F285" s="38"/>
      <c r="G285" s="39"/>
      <c r="H285" s="40"/>
      <c r="I285" s="11"/>
      <c r="J285" s="11"/>
      <c r="K285" s="11"/>
      <c r="L285" s="41">
        <v>1420.56</v>
      </c>
      <c r="M285" s="42"/>
      <c r="N285" s="42"/>
      <c r="O285" s="43"/>
      <c r="BG285" s="27"/>
      <c r="BH285" s="28"/>
      <c r="BI285" s="35"/>
      <c r="BJ285" s="19"/>
    </row>
    <row r="286" spans="1:62" s="3" customFormat="1" ht="15" x14ac:dyDescent="0.25">
      <c r="A286" s="36"/>
      <c r="B286" s="37"/>
      <c r="C286" s="37"/>
      <c r="D286" s="37"/>
      <c r="E286" s="38" t="s">
        <v>2385</v>
      </c>
      <c r="F286" s="38"/>
      <c r="G286" s="39"/>
      <c r="H286" s="40"/>
      <c r="I286" s="11"/>
      <c r="J286" s="11"/>
      <c r="K286" s="11"/>
      <c r="L286" s="41">
        <v>824.43</v>
      </c>
      <c r="M286" s="42"/>
      <c r="N286" s="42"/>
      <c r="O286" s="43"/>
      <c r="BG286" s="27"/>
      <c r="BH286" s="28"/>
      <c r="BI286" s="35"/>
      <c r="BJ286" s="19"/>
    </row>
    <row r="287" spans="1:62" s="3" customFormat="1" ht="15" x14ac:dyDescent="0.25">
      <c r="A287" s="36"/>
      <c r="B287" s="37"/>
      <c r="C287" s="37"/>
      <c r="D287" s="37"/>
      <c r="E287" s="38" t="s">
        <v>46</v>
      </c>
      <c r="F287" s="38"/>
      <c r="G287" s="39"/>
      <c r="H287" s="40"/>
      <c r="I287" s="11"/>
      <c r="J287" s="11"/>
      <c r="K287" s="11"/>
      <c r="L287" s="41">
        <v>3391.59</v>
      </c>
      <c r="M287" s="42"/>
      <c r="N287" s="42"/>
      <c r="O287" s="43"/>
      <c r="BG287" s="27"/>
      <c r="BH287" s="28"/>
      <c r="BI287" s="35"/>
      <c r="BJ287" s="19"/>
    </row>
    <row r="288" spans="1:62" s="3" customFormat="1" ht="90" x14ac:dyDescent="0.25">
      <c r="A288" s="29" t="s">
        <v>973</v>
      </c>
      <c r="B288" s="30" t="s">
        <v>2305</v>
      </c>
      <c r="C288" s="136" t="s">
        <v>269</v>
      </c>
      <c r="D288" s="136"/>
      <c r="E288" s="136"/>
      <c r="F288" s="29" t="s">
        <v>257</v>
      </c>
      <c r="G288" s="32">
        <v>4.6210000000000004</v>
      </c>
      <c r="H288" s="33">
        <v>417.15</v>
      </c>
      <c r="I288" s="33"/>
      <c r="J288" s="33">
        <v>417.15</v>
      </c>
      <c r="K288" s="31" t="s">
        <v>42</v>
      </c>
      <c r="L288" s="33">
        <v>16693.45</v>
      </c>
      <c r="M288" s="33"/>
      <c r="N288" s="34"/>
      <c r="O288" s="33">
        <v>16693.45</v>
      </c>
      <c r="BG288" s="27"/>
      <c r="BH288" s="28"/>
      <c r="BI288" s="35" t="s">
        <v>269</v>
      </c>
      <c r="BJ288" s="19"/>
    </row>
    <row r="289" spans="1:62" s="3" customFormat="1" ht="90" x14ac:dyDescent="0.25">
      <c r="A289" s="29" t="s">
        <v>974</v>
      </c>
      <c r="B289" s="30" t="s">
        <v>271</v>
      </c>
      <c r="C289" s="136" t="s">
        <v>272</v>
      </c>
      <c r="D289" s="136"/>
      <c r="E289" s="136"/>
      <c r="F289" s="29" t="s">
        <v>273</v>
      </c>
      <c r="G289" s="44">
        <v>1.51</v>
      </c>
      <c r="H289" s="33" t="s">
        <v>274</v>
      </c>
      <c r="I289" s="33" t="s">
        <v>275</v>
      </c>
      <c r="J289" s="33">
        <v>11841.21</v>
      </c>
      <c r="K289" s="31" t="s">
        <v>42</v>
      </c>
      <c r="L289" s="33">
        <v>221528.99</v>
      </c>
      <c r="M289" s="33">
        <v>62036.3</v>
      </c>
      <c r="N289" s="34" t="s">
        <v>2386</v>
      </c>
      <c r="O289" s="33">
        <v>154842.76999999999</v>
      </c>
      <c r="BG289" s="27"/>
      <c r="BH289" s="28"/>
      <c r="BI289" s="35" t="s">
        <v>272</v>
      </c>
      <c r="BJ289" s="19"/>
    </row>
    <row r="290" spans="1:62" s="3" customFormat="1" ht="15" x14ac:dyDescent="0.25">
      <c r="A290" s="36"/>
      <c r="B290" s="37"/>
      <c r="C290" s="37"/>
      <c r="D290" s="37"/>
      <c r="E290" s="38" t="s">
        <v>2387</v>
      </c>
      <c r="F290" s="38"/>
      <c r="G290" s="39"/>
      <c r="H290" s="40"/>
      <c r="I290" s="11"/>
      <c r="J290" s="11"/>
      <c r="K290" s="11"/>
      <c r="L290" s="41">
        <v>77545.03</v>
      </c>
      <c r="M290" s="42"/>
      <c r="N290" s="42"/>
      <c r="O290" s="43"/>
      <c r="BG290" s="27"/>
      <c r="BH290" s="28"/>
      <c r="BI290" s="35"/>
      <c r="BJ290" s="19"/>
    </row>
    <row r="291" spans="1:62" s="3" customFormat="1" ht="15" x14ac:dyDescent="0.25">
      <c r="A291" s="36"/>
      <c r="B291" s="37"/>
      <c r="C291" s="37"/>
      <c r="D291" s="37"/>
      <c r="E291" s="38" t="s">
        <v>2388</v>
      </c>
      <c r="F291" s="38"/>
      <c r="G291" s="39"/>
      <c r="H291" s="40"/>
      <c r="I291" s="11"/>
      <c r="J291" s="11"/>
      <c r="K291" s="11"/>
      <c r="L291" s="41">
        <v>45003.81</v>
      </c>
      <c r="M291" s="42"/>
      <c r="N291" s="42"/>
      <c r="O291" s="43"/>
      <c r="BG291" s="27"/>
      <c r="BH291" s="28"/>
      <c r="BI291" s="35"/>
      <c r="BJ291" s="19"/>
    </row>
    <row r="292" spans="1:62" s="3" customFormat="1" ht="15" x14ac:dyDescent="0.25">
      <c r="A292" s="36"/>
      <c r="B292" s="37"/>
      <c r="C292" s="37"/>
      <c r="D292" s="37"/>
      <c r="E292" s="38" t="s">
        <v>46</v>
      </c>
      <c r="F292" s="38"/>
      <c r="G292" s="39"/>
      <c r="H292" s="40"/>
      <c r="I292" s="11"/>
      <c r="J292" s="11"/>
      <c r="K292" s="11"/>
      <c r="L292" s="41">
        <v>344077.83</v>
      </c>
      <c r="M292" s="42"/>
      <c r="N292" s="42"/>
      <c r="O292" s="43"/>
      <c r="BG292" s="27"/>
      <c r="BH292" s="28"/>
      <c r="BI292" s="35"/>
      <c r="BJ292" s="19"/>
    </row>
    <row r="293" spans="1:62" s="3" customFormat="1" ht="34.5" x14ac:dyDescent="0.25">
      <c r="A293" s="45"/>
      <c r="B293" s="46" t="s">
        <v>279</v>
      </c>
      <c r="C293" s="141" t="s">
        <v>280</v>
      </c>
      <c r="D293" s="141"/>
      <c r="E293" s="141"/>
      <c r="F293" s="47" t="s">
        <v>80</v>
      </c>
      <c r="G293" s="39" t="s">
        <v>2389</v>
      </c>
      <c r="H293" s="48">
        <v>17894.900000000001</v>
      </c>
      <c r="I293" s="48"/>
      <c r="J293" s="48">
        <v>17894.900000000001</v>
      </c>
      <c r="K293" s="49"/>
      <c r="L293" s="48">
        <v>5.4</v>
      </c>
      <c r="M293" s="48"/>
      <c r="N293" s="48"/>
      <c r="O293" s="50">
        <v>5.4</v>
      </c>
      <c r="BG293" s="27"/>
      <c r="BH293" s="28"/>
      <c r="BI293" s="35"/>
      <c r="BJ293" s="19" t="s">
        <v>280</v>
      </c>
    </row>
    <row r="294" spans="1:62" s="3" customFormat="1" ht="23.25" x14ac:dyDescent="0.25">
      <c r="A294" s="45"/>
      <c r="B294" s="46" t="s">
        <v>282</v>
      </c>
      <c r="C294" s="141" t="s">
        <v>283</v>
      </c>
      <c r="D294" s="141"/>
      <c r="E294" s="141"/>
      <c r="F294" s="47" t="s">
        <v>80</v>
      </c>
      <c r="G294" s="39" t="s">
        <v>2390</v>
      </c>
      <c r="H294" s="48">
        <v>13965.45</v>
      </c>
      <c r="I294" s="48"/>
      <c r="J294" s="48">
        <v>13965.45</v>
      </c>
      <c r="K294" s="49"/>
      <c r="L294" s="48">
        <v>143.4</v>
      </c>
      <c r="M294" s="48"/>
      <c r="N294" s="48"/>
      <c r="O294" s="50">
        <v>143.4</v>
      </c>
      <c r="BG294" s="27"/>
      <c r="BH294" s="28"/>
      <c r="BI294" s="35"/>
      <c r="BJ294" s="19" t="s">
        <v>283</v>
      </c>
    </row>
    <row r="295" spans="1:62" s="3" customFormat="1" ht="23.25" x14ac:dyDescent="0.25">
      <c r="A295" s="45"/>
      <c r="B295" s="46" t="s">
        <v>285</v>
      </c>
      <c r="C295" s="141" t="s">
        <v>286</v>
      </c>
      <c r="D295" s="141"/>
      <c r="E295" s="141"/>
      <c r="F295" s="47" t="s">
        <v>80</v>
      </c>
      <c r="G295" s="39" t="s">
        <v>2391</v>
      </c>
      <c r="H295" s="48">
        <v>713.2</v>
      </c>
      <c r="I295" s="48"/>
      <c r="J295" s="48">
        <v>713.2</v>
      </c>
      <c r="K295" s="49"/>
      <c r="L295" s="48">
        <v>14</v>
      </c>
      <c r="M295" s="48"/>
      <c r="N295" s="48"/>
      <c r="O295" s="50">
        <v>14</v>
      </c>
      <c r="BG295" s="27"/>
      <c r="BH295" s="28"/>
      <c r="BI295" s="35"/>
      <c r="BJ295" s="19" t="s">
        <v>286</v>
      </c>
    </row>
    <row r="296" spans="1:62" s="3" customFormat="1" ht="23.25" x14ac:dyDescent="0.25">
      <c r="A296" s="45"/>
      <c r="B296" s="46" t="s">
        <v>288</v>
      </c>
      <c r="C296" s="141" t="s">
        <v>289</v>
      </c>
      <c r="D296" s="141"/>
      <c r="E296" s="141"/>
      <c r="F296" s="47" t="s">
        <v>80</v>
      </c>
      <c r="G296" s="39" t="s">
        <v>2392</v>
      </c>
      <c r="H296" s="48">
        <v>2206.77</v>
      </c>
      <c r="I296" s="48"/>
      <c r="J296" s="48">
        <v>2206.77</v>
      </c>
      <c r="K296" s="49"/>
      <c r="L296" s="48">
        <v>119.96</v>
      </c>
      <c r="M296" s="48"/>
      <c r="N296" s="48"/>
      <c r="O296" s="50">
        <v>119.96</v>
      </c>
      <c r="BG296" s="27"/>
      <c r="BH296" s="28"/>
      <c r="BI296" s="35"/>
      <c r="BJ296" s="19" t="s">
        <v>289</v>
      </c>
    </row>
    <row r="297" spans="1:62" s="3" customFormat="1" ht="23.25" x14ac:dyDescent="0.25">
      <c r="A297" s="45"/>
      <c r="B297" s="46" t="s">
        <v>291</v>
      </c>
      <c r="C297" s="141" t="s">
        <v>292</v>
      </c>
      <c r="D297" s="141"/>
      <c r="E297" s="141"/>
      <c r="F297" s="47" t="s">
        <v>80</v>
      </c>
      <c r="G297" s="39" t="s">
        <v>2393</v>
      </c>
      <c r="H297" s="48">
        <v>12653.97</v>
      </c>
      <c r="I297" s="48"/>
      <c r="J297" s="48">
        <v>12653.97</v>
      </c>
      <c r="K297" s="49"/>
      <c r="L297" s="48">
        <v>149.04</v>
      </c>
      <c r="M297" s="48"/>
      <c r="N297" s="48"/>
      <c r="O297" s="50">
        <v>149.04</v>
      </c>
      <c r="BG297" s="27"/>
      <c r="BH297" s="28"/>
      <c r="BI297" s="35"/>
      <c r="BJ297" s="19" t="s">
        <v>292</v>
      </c>
    </row>
    <row r="298" spans="1:62" s="3" customFormat="1" ht="23.25" x14ac:dyDescent="0.25">
      <c r="A298" s="45"/>
      <c r="B298" s="46" t="s">
        <v>294</v>
      </c>
      <c r="C298" s="141" t="s">
        <v>295</v>
      </c>
      <c r="D298" s="141"/>
      <c r="E298" s="141"/>
      <c r="F298" s="47" t="s">
        <v>62</v>
      </c>
      <c r="G298" s="39" t="s">
        <v>2394</v>
      </c>
      <c r="H298" s="48">
        <v>50.44</v>
      </c>
      <c r="I298" s="48"/>
      <c r="J298" s="48">
        <v>50.44</v>
      </c>
      <c r="K298" s="49"/>
      <c r="L298" s="48">
        <v>16680</v>
      </c>
      <c r="M298" s="48"/>
      <c r="N298" s="48"/>
      <c r="O298" s="50">
        <v>16680</v>
      </c>
      <c r="BG298" s="27"/>
      <c r="BH298" s="28"/>
      <c r="BI298" s="35"/>
      <c r="BJ298" s="19" t="s">
        <v>295</v>
      </c>
    </row>
    <row r="299" spans="1:62" s="3" customFormat="1" ht="22.5" x14ac:dyDescent="0.25">
      <c r="A299" s="45"/>
      <c r="B299" s="46" t="s">
        <v>297</v>
      </c>
      <c r="C299" s="141" t="s">
        <v>298</v>
      </c>
      <c r="D299" s="141"/>
      <c r="E299" s="141"/>
      <c r="F299" s="47" t="s">
        <v>80</v>
      </c>
      <c r="G299" s="39" t="s">
        <v>2395</v>
      </c>
      <c r="H299" s="48">
        <v>1865.4</v>
      </c>
      <c r="I299" s="48"/>
      <c r="J299" s="48">
        <v>1865.4</v>
      </c>
      <c r="K299" s="49"/>
      <c r="L299" s="48">
        <v>766.16</v>
      </c>
      <c r="M299" s="48"/>
      <c r="N299" s="48"/>
      <c r="O299" s="50">
        <v>766.16</v>
      </c>
      <c r="BG299" s="27"/>
      <c r="BH299" s="28"/>
      <c r="BI299" s="35"/>
      <c r="BJ299" s="19" t="s">
        <v>298</v>
      </c>
    </row>
    <row r="300" spans="1:62" s="3" customFormat="1" ht="23.25" x14ac:dyDescent="0.25">
      <c r="A300" s="45"/>
      <c r="B300" s="46" t="s">
        <v>300</v>
      </c>
      <c r="C300" s="141" t="s">
        <v>301</v>
      </c>
      <c r="D300" s="141"/>
      <c r="E300" s="141"/>
      <c r="F300" s="47" t="s">
        <v>257</v>
      </c>
      <c r="G300" s="39" t="s">
        <v>2396</v>
      </c>
      <c r="H300" s="48">
        <v>69.900000000000006</v>
      </c>
      <c r="I300" s="48"/>
      <c r="J300" s="48">
        <v>69.900000000000006</v>
      </c>
      <c r="K300" s="49"/>
      <c r="L300" s="48">
        <v>1.83</v>
      </c>
      <c r="M300" s="48"/>
      <c r="N300" s="48"/>
      <c r="O300" s="50">
        <v>1.83</v>
      </c>
      <c r="BG300" s="27"/>
      <c r="BH300" s="28"/>
      <c r="BI300" s="35"/>
      <c r="BJ300" s="19" t="s">
        <v>301</v>
      </c>
    </row>
    <row r="301" spans="1:62" s="3" customFormat="1" ht="22.5" x14ac:dyDescent="0.25">
      <c r="A301" s="45"/>
      <c r="B301" s="46" t="s">
        <v>255</v>
      </c>
      <c r="C301" s="141" t="s">
        <v>256</v>
      </c>
      <c r="D301" s="141"/>
      <c r="E301" s="141"/>
      <c r="F301" s="47" t="s">
        <v>257</v>
      </c>
      <c r="G301" s="39" t="s">
        <v>2397</v>
      </c>
      <c r="H301" s="48">
        <v>2.16</v>
      </c>
      <c r="I301" s="48"/>
      <c r="J301" s="48">
        <v>2.16</v>
      </c>
      <c r="K301" s="49"/>
      <c r="L301" s="48">
        <v>0.44</v>
      </c>
      <c r="M301" s="48"/>
      <c r="N301" s="48"/>
      <c r="O301" s="50">
        <v>0.44</v>
      </c>
      <c r="BG301" s="27"/>
      <c r="BH301" s="28"/>
      <c r="BI301" s="35"/>
      <c r="BJ301" s="19" t="s">
        <v>256</v>
      </c>
    </row>
    <row r="302" spans="1:62" s="3" customFormat="1" ht="15" x14ac:dyDescent="0.25">
      <c r="A302" s="133" t="s">
        <v>2398</v>
      </c>
      <c r="B302" s="134"/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5"/>
      <c r="BG302" s="27"/>
      <c r="BH302" s="28" t="s">
        <v>2398</v>
      </c>
      <c r="BI302" s="35"/>
      <c r="BJ302" s="19"/>
    </row>
    <row r="303" spans="1:62" s="3" customFormat="1" ht="15" x14ac:dyDescent="0.25">
      <c r="A303" s="138" t="s">
        <v>2399</v>
      </c>
      <c r="B303" s="139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40"/>
      <c r="BG303" s="27" t="s">
        <v>2399</v>
      </c>
      <c r="BH303" s="28"/>
      <c r="BI303" s="35"/>
      <c r="BJ303" s="19"/>
    </row>
    <row r="304" spans="1:62" s="3" customFormat="1" ht="15" x14ac:dyDescent="0.25">
      <c r="A304" s="133" t="s">
        <v>428</v>
      </c>
      <c r="B304" s="134"/>
      <c r="C304" s="134"/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5"/>
      <c r="BG304" s="27"/>
      <c r="BH304" s="28" t="s">
        <v>428</v>
      </c>
      <c r="BI304" s="35"/>
      <c r="BJ304" s="19"/>
    </row>
    <row r="305" spans="1:62" s="3" customFormat="1" ht="90" x14ac:dyDescent="0.25">
      <c r="A305" s="29" t="s">
        <v>987</v>
      </c>
      <c r="B305" s="30" t="s">
        <v>441</v>
      </c>
      <c r="C305" s="136" t="s">
        <v>442</v>
      </c>
      <c r="D305" s="136"/>
      <c r="E305" s="136"/>
      <c r="F305" s="29" t="s">
        <v>443</v>
      </c>
      <c r="G305" s="44">
        <v>0.84</v>
      </c>
      <c r="H305" s="33" t="s">
        <v>444</v>
      </c>
      <c r="I305" s="33">
        <v>921.39</v>
      </c>
      <c r="J305" s="33">
        <v>651.69000000000005</v>
      </c>
      <c r="K305" s="31" t="s">
        <v>42</v>
      </c>
      <c r="L305" s="33">
        <v>26942.57</v>
      </c>
      <c r="M305" s="33">
        <v>13262.58</v>
      </c>
      <c r="N305" s="34">
        <v>8939.34</v>
      </c>
      <c r="O305" s="33">
        <v>4740.6499999999996</v>
      </c>
      <c r="BG305" s="27"/>
      <c r="BH305" s="28"/>
      <c r="BI305" s="35" t="s">
        <v>442</v>
      </c>
      <c r="BJ305" s="19"/>
    </row>
    <row r="306" spans="1:62" s="3" customFormat="1" ht="15" x14ac:dyDescent="0.25">
      <c r="A306" s="36"/>
      <c r="B306" s="37"/>
      <c r="C306" s="37"/>
      <c r="D306" s="37"/>
      <c r="E306" s="38" t="s">
        <v>2400</v>
      </c>
      <c r="F306" s="38"/>
      <c r="G306" s="39"/>
      <c r="H306" s="40"/>
      <c r="I306" s="11"/>
      <c r="J306" s="11"/>
      <c r="K306" s="11"/>
      <c r="L306" s="41">
        <v>13262.58</v>
      </c>
      <c r="M306" s="42"/>
      <c r="N306" s="42"/>
      <c r="O306" s="43"/>
      <c r="BG306" s="27"/>
      <c r="BH306" s="28"/>
      <c r="BI306" s="35"/>
      <c r="BJ306" s="19"/>
    </row>
    <row r="307" spans="1:62" s="3" customFormat="1" ht="15" x14ac:dyDescent="0.25">
      <c r="A307" s="36"/>
      <c r="B307" s="37"/>
      <c r="C307" s="37"/>
      <c r="D307" s="37"/>
      <c r="E307" s="38" t="s">
        <v>2401</v>
      </c>
      <c r="F307" s="38"/>
      <c r="G307" s="39"/>
      <c r="H307" s="40"/>
      <c r="I307" s="11"/>
      <c r="J307" s="11"/>
      <c r="K307" s="11"/>
      <c r="L307" s="41">
        <v>6498.66</v>
      </c>
      <c r="M307" s="42"/>
      <c r="N307" s="42"/>
      <c r="O307" s="43"/>
      <c r="BG307" s="27"/>
      <c r="BH307" s="28"/>
      <c r="BI307" s="35"/>
      <c r="BJ307" s="19"/>
    </row>
    <row r="308" spans="1:62" s="3" customFormat="1" ht="15" x14ac:dyDescent="0.25">
      <c r="A308" s="36"/>
      <c r="B308" s="37"/>
      <c r="C308" s="37"/>
      <c r="D308" s="37"/>
      <c r="E308" s="38" t="s">
        <v>46</v>
      </c>
      <c r="F308" s="38"/>
      <c r="G308" s="39"/>
      <c r="H308" s="40"/>
      <c r="I308" s="11"/>
      <c r="J308" s="11"/>
      <c r="K308" s="11"/>
      <c r="L308" s="41">
        <v>46703.81</v>
      </c>
      <c r="M308" s="42"/>
      <c r="N308" s="42"/>
      <c r="O308" s="43"/>
      <c r="BG308" s="27"/>
      <c r="BH308" s="28"/>
      <c r="BI308" s="35"/>
      <c r="BJ308" s="19"/>
    </row>
    <row r="309" spans="1:62" s="3" customFormat="1" ht="22.5" x14ac:dyDescent="0.25">
      <c r="A309" s="45"/>
      <c r="B309" s="46" t="s">
        <v>447</v>
      </c>
      <c r="C309" s="141" t="s">
        <v>448</v>
      </c>
      <c r="D309" s="141"/>
      <c r="E309" s="141"/>
      <c r="F309" s="47" t="s">
        <v>62</v>
      </c>
      <c r="G309" s="39" t="s">
        <v>2402</v>
      </c>
      <c r="H309" s="48">
        <v>9.6199999999999992</v>
      </c>
      <c r="I309" s="48"/>
      <c r="J309" s="48">
        <v>9.6199999999999992</v>
      </c>
      <c r="K309" s="49"/>
      <c r="L309" s="48">
        <v>0.08</v>
      </c>
      <c r="M309" s="48"/>
      <c r="N309" s="48"/>
      <c r="O309" s="50">
        <v>0.08</v>
      </c>
      <c r="BG309" s="27"/>
      <c r="BH309" s="28"/>
      <c r="BI309" s="35"/>
      <c r="BJ309" s="19" t="s">
        <v>448</v>
      </c>
    </row>
    <row r="310" spans="1:62" s="3" customFormat="1" ht="22.5" x14ac:dyDescent="0.25">
      <c r="A310" s="45"/>
      <c r="B310" s="46" t="s">
        <v>450</v>
      </c>
      <c r="C310" s="141" t="s">
        <v>451</v>
      </c>
      <c r="D310" s="141"/>
      <c r="E310" s="141"/>
      <c r="F310" s="47" t="s">
        <v>80</v>
      </c>
      <c r="G310" s="39" t="s">
        <v>2403</v>
      </c>
      <c r="H310" s="48">
        <v>7277.1</v>
      </c>
      <c r="I310" s="48"/>
      <c r="J310" s="48">
        <v>7277.1</v>
      </c>
      <c r="K310" s="49"/>
      <c r="L310" s="48">
        <v>275.07</v>
      </c>
      <c r="M310" s="48"/>
      <c r="N310" s="48"/>
      <c r="O310" s="50">
        <v>275.07</v>
      </c>
      <c r="BG310" s="27"/>
      <c r="BH310" s="28"/>
      <c r="BI310" s="35"/>
      <c r="BJ310" s="19" t="s">
        <v>451</v>
      </c>
    </row>
    <row r="311" spans="1:62" s="3" customFormat="1" ht="22.5" x14ac:dyDescent="0.25">
      <c r="A311" s="45"/>
      <c r="B311" s="46" t="s">
        <v>453</v>
      </c>
      <c r="C311" s="141" t="s">
        <v>454</v>
      </c>
      <c r="D311" s="141"/>
      <c r="E311" s="141"/>
      <c r="F311" s="47" t="s">
        <v>80</v>
      </c>
      <c r="G311" s="39" t="s">
        <v>2404</v>
      </c>
      <c r="H311" s="48">
        <v>14019.5</v>
      </c>
      <c r="I311" s="48"/>
      <c r="J311" s="48">
        <v>14019.5</v>
      </c>
      <c r="K311" s="49"/>
      <c r="L311" s="48">
        <v>27.09</v>
      </c>
      <c r="M311" s="48"/>
      <c r="N311" s="48"/>
      <c r="O311" s="50">
        <v>27.09</v>
      </c>
      <c r="BG311" s="27"/>
      <c r="BH311" s="28"/>
      <c r="BI311" s="35"/>
      <c r="BJ311" s="19" t="s">
        <v>454</v>
      </c>
    </row>
    <row r="312" spans="1:62" s="3" customFormat="1" ht="22.5" x14ac:dyDescent="0.25">
      <c r="A312" s="45"/>
      <c r="B312" s="46" t="s">
        <v>456</v>
      </c>
      <c r="C312" s="141" t="s">
        <v>457</v>
      </c>
      <c r="D312" s="141"/>
      <c r="E312" s="141"/>
      <c r="F312" s="47" t="s">
        <v>80</v>
      </c>
      <c r="G312" s="39" t="s">
        <v>2405</v>
      </c>
      <c r="H312" s="48">
        <v>4867.1899999999996</v>
      </c>
      <c r="I312" s="48"/>
      <c r="J312" s="48">
        <v>4867.1899999999996</v>
      </c>
      <c r="K312" s="49"/>
      <c r="L312" s="48">
        <v>217.5</v>
      </c>
      <c r="M312" s="48"/>
      <c r="N312" s="48"/>
      <c r="O312" s="50">
        <v>217.5</v>
      </c>
      <c r="BG312" s="27"/>
      <c r="BH312" s="28"/>
      <c r="BI312" s="35"/>
      <c r="BJ312" s="19" t="s">
        <v>457</v>
      </c>
    </row>
    <row r="313" spans="1:62" s="3" customFormat="1" ht="23.25" x14ac:dyDescent="0.25">
      <c r="A313" s="45"/>
      <c r="B313" s="46" t="s">
        <v>459</v>
      </c>
      <c r="C313" s="141" t="s">
        <v>460</v>
      </c>
      <c r="D313" s="141"/>
      <c r="E313" s="141"/>
      <c r="F313" s="47" t="s">
        <v>257</v>
      </c>
      <c r="G313" s="39" t="s">
        <v>2406</v>
      </c>
      <c r="H313" s="48">
        <v>546</v>
      </c>
      <c r="I313" s="48"/>
      <c r="J313" s="48">
        <v>546</v>
      </c>
      <c r="K313" s="49"/>
      <c r="L313" s="48">
        <v>27.52</v>
      </c>
      <c r="M313" s="48"/>
      <c r="N313" s="48"/>
      <c r="O313" s="50">
        <v>27.52</v>
      </c>
      <c r="BG313" s="27"/>
      <c r="BH313" s="28"/>
      <c r="BI313" s="35"/>
      <c r="BJ313" s="19" t="s">
        <v>460</v>
      </c>
    </row>
    <row r="314" spans="1:62" s="3" customFormat="1" ht="34.5" x14ac:dyDescent="0.25">
      <c r="A314" s="45"/>
      <c r="B314" s="46" t="s">
        <v>462</v>
      </c>
      <c r="C314" s="141" t="s">
        <v>463</v>
      </c>
      <c r="D314" s="141"/>
      <c r="E314" s="141"/>
      <c r="F314" s="47" t="s">
        <v>257</v>
      </c>
      <c r="G314" s="39" t="s">
        <v>2407</v>
      </c>
      <c r="H314" s="48">
        <v>70.3</v>
      </c>
      <c r="I314" s="48"/>
      <c r="J314" s="48">
        <v>70.3</v>
      </c>
      <c r="K314" s="49"/>
      <c r="L314" s="48">
        <v>0.02</v>
      </c>
      <c r="M314" s="48"/>
      <c r="N314" s="48"/>
      <c r="O314" s="50">
        <v>0.02</v>
      </c>
      <c r="BG314" s="27"/>
      <c r="BH314" s="28"/>
      <c r="BI314" s="35"/>
      <c r="BJ314" s="19" t="s">
        <v>463</v>
      </c>
    </row>
    <row r="315" spans="1:62" s="3" customFormat="1" ht="22.5" x14ac:dyDescent="0.25">
      <c r="A315" s="45"/>
      <c r="B315" s="46" t="s">
        <v>255</v>
      </c>
      <c r="C315" s="141" t="s">
        <v>256</v>
      </c>
      <c r="D315" s="141"/>
      <c r="E315" s="141"/>
      <c r="F315" s="47" t="s">
        <v>257</v>
      </c>
      <c r="G315" s="39" t="s">
        <v>2408</v>
      </c>
      <c r="H315" s="48">
        <v>2.16</v>
      </c>
      <c r="I315" s="48"/>
      <c r="J315" s="48">
        <v>2.16</v>
      </c>
      <c r="K315" s="49"/>
      <c r="L315" s="48">
        <v>0.14000000000000001</v>
      </c>
      <c r="M315" s="48"/>
      <c r="N315" s="48"/>
      <c r="O315" s="50">
        <v>0.14000000000000001</v>
      </c>
      <c r="BG315" s="27"/>
      <c r="BH315" s="28"/>
      <c r="BI315" s="35"/>
      <c r="BJ315" s="19" t="s">
        <v>256</v>
      </c>
    </row>
    <row r="316" spans="1:62" s="3" customFormat="1" ht="15" x14ac:dyDescent="0.25">
      <c r="A316" s="133" t="s">
        <v>466</v>
      </c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5"/>
      <c r="BG316" s="27"/>
      <c r="BH316" s="28" t="s">
        <v>466</v>
      </c>
      <c r="BI316" s="35"/>
      <c r="BJ316" s="19"/>
    </row>
    <row r="317" spans="1:62" s="3" customFormat="1" ht="15" x14ac:dyDescent="0.25">
      <c r="A317" s="138" t="s">
        <v>2409</v>
      </c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40"/>
      <c r="BG317" s="27" t="s">
        <v>2409</v>
      </c>
      <c r="BH317" s="28"/>
      <c r="BI317" s="35"/>
      <c r="BJ317" s="19"/>
    </row>
    <row r="318" spans="1:62" s="3" customFormat="1" ht="90" x14ac:dyDescent="0.25">
      <c r="A318" s="29" t="s">
        <v>992</v>
      </c>
      <c r="B318" s="30" t="s">
        <v>1210</v>
      </c>
      <c r="C318" s="136" t="s">
        <v>1211</v>
      </c>
      <c r="D318" s="136"/>
      <c r="E318" s="136"/>
      <c r="F318" s="29" t="s">
        <v>1212</v>
      </c>
      <c r="G318" s="51">
        <v>0.2137</v>
      </c>
      <c r="H318" s="33" t="s">
        <v>1213</v>
      </c>
      <c r="I318" s="33" t="s">
        <v>1214</v>
      </c>
      <c r="J318" s="33">
        <v>15.13</v>
      </c>
      <c r="K318" s="31" t="s">
        <v>42</v>
      </c>
      <c r="L318" s="33">
        <v>13086.19</v>
      </c>
      <c r="M318" s="33">
        <v>2651.98</v>
      </c>
      <c r="N318" s="34" t="s">
        <v>2410</v>
      </c>
      <c r="O318" s="33">
        <v>27.98</v>
      </c>
      <c r="BG318" s="27"/>
      <c r="BH318" s="28"/>
      <c r="BI318" s="35" t="s">
        <v>1211</v>
      </c>
      <c r="BJ318" s="19"/>
    </row>
    <row r="319" spans="1:62" s="3" customFormat="1" ht="15" x14ac:dyDescent="0.25">
      <c r="A319" s="36"/>
      <c r="B319" s="37"/>
      <c r="C319" s="37"/>
      <c r="D319" s="37"/>
      <c r="E319" s="38" t="s">
        <v>2411</v>
      </c>
      <c r="F319" s="38"/>
      <c r="G319" s="39"/>
      <c r="H319" s="40"/>
      <c r="I319" s="11"/>
      <c r="J319" s="11"/>
      <c r="K319" s="11"/>
      <c r="L319" s="41">
        <v>9219.2999999999993</v>
      </c>
      <c r="M319" s="42"/>
      <c r="N319" s="42"/>
      <c r="O319" s="43"/>
      <c r="BG319" s="27"/>
      <c r="BH319" s="28"/>
      <c r="BI319" s="35"/>
      <c r="BJ319" s="19"/>
    </row>
    <row r="320" spans="1:62" s="3" customFormat="1" ht="15" x14ac:dyDescent="0.25">
      <c r="A320" s="36"/>
      <c r="B320" s="37"/>
      <c r="C320" s="37"/>
      <c r="D320" s="37"/>
      <c r="E320" s="38" t="s">
        <v>2412</v>
      </c>
      <c r="F320" s="38"/>
      <c r="G320" s="39"/>
      <c r="H320" s="40"/>
      <c r="I320" s="11"/>
      <c r="J320" s="11"/>
      <c r="K320" s="11"/>
      <c r="L320" s="41">
        <v>8403.98</v>
      </c>
      <c r="M320" s="42"/>
      <c r="N320" s="42"/>
      <c r="O320" s="43"/>
      <c r="BG320" s="27"/>
      <c r="BH320" s="28"/>
      <c r="BI320" s="35"/>
      <c r="BJ320" s="19"/>
    </row>
    <row r="321" spans="1:62" s="3" customFormat="1" ht="15" x14ac:dyDescent="0.25">
      <c r="A321" s="36"/>
      <c r="B321" s="37"/>
      <c r="C321" s="37"/>
      <c r="D321" s="37"/>
      <c r="E321" s="38" t="s">
        <v>46</v>
      </c>
      <c r="F321" s="38"/>
      <c r="G321" s="39"/>
      <c r="H321" s="40"/>
      <c r="I321" s="11"/>
      <c r="J321" s="11"/>
      <c r="K321" s="11"/>
      <c r="L321" s="41">
        <v>30709.47</v>
      </c>
      <c r="M321" s="42"/>
      <c r="N321" s="42"/>
      <c r="O321" s="43"/>
      <c r="BG321" s="27"/>
      <c r="BH321" s="28"/>
      <c r="BI321" s="35"/>
      <c r="BJ321" s="19"/>
    </row>
    <row r="322" spans="1:62" s="3" customFormat="1" ht="22.5" x14ac:dyDescent="0.25">
      <c r="A322" s="45"/>
      <c r="B322" s="46" t="s">
        <v>255</v>
      </c>
      <c r="C322" s="141" t="s">
        <v>256</v>
      </c>
      <c r="D322" s="141"/>
      <c r="E322" s="141"/>
      <c r="F322" s="47" t="s">
        <v>257</v>
      </c>
      <c r="G322" s="39" t="s">
        <v>2413</v>
      </c>
      <c r="H322" s="48">
        <v>2.16</v>
      </c>
      <c r="I322" s="48"/>
      <c r="J322" s="48">
        <v>2.16</v>
      </c>
      <c r="K322" s="49"/>
      <c r="L322" s="48">
        <v>3.23</v>
      </c>
      <c r="M322" s="48"/>
      <c r="N322" s="48"/>
      <c r="O322" s="50">
        <v>3.23</v>
      </c>
      <c r="BG322" s="27"/>
      <c r="BH322" s="28"/>
      <c r="BI322" s="35"/>
      <c r="BJ322" s="19" t="s">
        <v>256</v>
      </c>
    </row>
    <row r="323" spans="1:62" s="3" customFormat="1" ht="90" x14ac:dyDescent="0.25">
      <c r="A323" s="29" t="s">
        <v>993</v>
      </c>
      <c r="B323" s="30" t="s">
        <v>1220</v>
      </c>
      <c r="C323" s="136" t="s">
        <v>1221</v>
      </c>
      <c r="D323" s="136"/>
      <c r="E323" s="136"/>
      <c r="F323" s="29" t="s">
        <v>257</v>
      </c>
      <c r="G323" s="44">
        <v>26.92</v>
      </c>
      <c r="H323" s="33">
        <v>272.83</v>
      </c>
      <c r="I323" s="33"/>
      <c r="J323" s="33">
        <v>272.83</v>
      </c>
      <c r="K323" s="31" t="s">
        <v>42</v>
      </c>
      <c r="L323" s="33">
        <v>63604.09</v>
      </c>
      <c r="M323" s="33"/>
      <c r="N323" s="34"/>
      <c r="O323" s="33">
        <v>63604.09</v>
      </c>
      <c r="BG323" s="27"/>
      <c r="BH323" s="28"/>
      <c r="BI323" s="35" t="s">
        <v>1221</v>
      </c>
      <c r="BJ323" s="19"/>
    </row>
    <row r="324" spans="1:62" s="3" customFormat="1" ht="90" x14ac:dyDescent="0.25">
      <c r="A324" s="29" t="s">
        <v>995</v>
      </c>
      <c r="B324" s="30" t="s">
        <v>2012</v>
      </c>
      <c r="C324" s="136" t="s">
        <v>2414</v>
      </c>
      <c r="D324" s="136"/>
      <c r="E324" s="136"/>
      <c r="F324" s="29" t="s">
        <v>1091</v>
      </c>
      <c r="G324" s="51">
        <v>3.5615000000000001</v>
      </c>
      <c r="H324" s="33" t="s">
        <v>2415</v>
      </c>
      <c r="I324" s="33">
        <v>46.22</v>
      </c>
      <c r="J324" s="33"/>
      <c r="K324" s="31" t="s">
        <v>42</v>
      </c>
      <c r="L324" s="33">
        <v>22025.7</v>
      </c>
      <c r="M324" s="33">
        <v>20124.490000000002</v>
      </c>
      <c r="N324" s="34">
        <v>1901.21</v>
      </c>
      <c r="O324" s="33"/>
      <c r="BG324" s="27"/>
      <c r="BH324" s="28"/>
      <c r="BI324" s="35" t="s">
        <v>2414</v>
      </c>
      <c r="BJ324" s="19"/>
    </row>
    <row r="325" spans="1:62" s="3" customFormat="1" ht="15" x14ac:dyDescent="0.25">
      <c r="A325" s="36"/>
      <c r="B325" s="37"/>
      <c r="C325" s="37"/>
      <c r="D325" s="37"/>
      <c r="E325" s="38" t="s">
        <v>2416</v>
      </c>
      <c r="F325" s="38"/>
      <c r="G325" s="39"/>
      <c r="H325" s="40"/>
      <c r="I325" s="11"/>
      <c r="J325" s="11"/>
      <c r="K325" s="11"/>
      <c r="L325" s="41">
        <v>19520.759999999998</v>
      </c>
      <c r="M325" s="42"/>
      <c r="N325" s="42"/>
      <c r="O325" s="43"/>
      <c r="BG325" s="27"/>
      <c r="BH325" s="28"/>
      <c r="BI325" s="35"/>
      <c r="BJ325" s="19"/>
    </row>
    <row r="326" spans="1:62" s="3" customFormat="1" ht="15" x14ac:dyDescent="0.25">
      <c r="A326" s="36"/>
      <c r="B326" s="37"/>
      <c r="C326" s="37"/>
      <c r="D326" s="37"/>
      <c r="E326" s="38" t="s">
        <v>2417</v>
      </c>
      <c r="F326" s="38"/>
      <c r="G326" s="39"/>
      <c r="H326" s="40"/>
      <c r="I326" s="11"/>
      <c r="J326" s="11"/>
      <c r="K326" s="11"/>
      <c r="L326" s="41">
        <v>11068.47</v>
      </c>
      <c r="M326" s="42"/>
      <c r="N326" s="42"/>
      <c r="O326" s="43"/>
      <c r="BG326" s="27"/>
      <c r="BH326" s="28"/>
      <c r="BI326" s="35"/>
      <c r="BJ326" s="19"/>
    </row>
    <row r="327" spans="1:62" s="3" customFormat="1" ht="15" x14ac:dyDescent="0.25">
      <c r="A327" s="36"/>
      <c r="B327" s="37"/>
      <c r="C327" s="37"/>
      <c r="D327" s="37"/>
      <c r="E327" s="38" t="s">
        <v>46</v>
      </c>
      <c r="F327" s="38"/>
      <c r="G327" s="39"/>
      <c r="H327" s="40"/>
      <c r="I327" s="11"/>
      <c r="J327" s="11"/>
      <c r="K327" s="11"/>
      <c r="L327" s="41">
        <v>52614.93</v>
      </c>
      <c r="M327" s="42"/>
      <c r="N327" s="42"/>
      <c r="O327" s="43"/>
      <c r="BG327" s="27"/>
      <c r="BH327" s="28"/>
      <c r="BI327" s="35"/>
      <c r="BJ327" s="19"/>
    </row>
    <row r="328" spans="1:62" s="3" customFormat="1" ht="90" x14ac:dyDescent="0.25">
      <c r="A328" s="29" t="s">
        <v>1000</v>
      </c>
      <c r="B328" s="30" t="s">
        <v>2418</v>
      </c>
      <c r="C328" s="136" t="s">
        <v>2419</v>
      </c>
      <c r="D328" s="136"/>
      <c r="E328" s="136"/>
      <c r="F328" s="29" t="s">
        <v>257</v>
      </c>
      <c r="G328" s="51">
        <v>3.6682999999999999</v>
      </c>
      <c r="H328" s="33">
        <v>1379.26</v>
      </c>
      <c r="I328" s="33"/>
      <c r="J328" s="33">
        <v>1379.26</v>
      </c>
      <c r="K328" s="31" t="s">
        <v>42</v>
      </c>
      <c r="L328" s="33">
        <v>43815.61</v>
      </c>
      <c r="M328" s="33"/>
      <c r="N328" s="34"/>
      <c r="O328" s="33">
        <v>43815.61</v>
      </c>
      <c r="BG328" s="27"/>
      <c r="BH328" s="28"/>
      <c r="BI328" s="35" t="s">
        <v>2419</v>
      </c>
      <c r="BJ328" s="19"/>
    </row>
    <row r="329" spans="1:62" s="3" customFormat="1" ht="90" x14ac:dyDescent="0.25">
      <c r="A329" s="29" t="s">
        <v>1004</v>
      </c>
      <c r="B329" s="30" t="s">
        <v>1235</v>
      </c>
      <c r="C329" s="136" t="s">
        <v>1236</v>
      </c>
      <c r="D329" s="136"/>
      <c r="E329" s="136"/>
      <c r="F329" s="29" t="s">
        <v>1237</v>
      </c>
      <c r="G329" s="51">
        <v>0.71230000000000004</v>
      </c>
      <c r="H329" s="33" t="s">
        <v>1238</v>
      </c>
      <c r="I329" s="33" t="s">
        <v>1239</v>
      </c>
      <c r="J329" s="33">
        <v>220.5</v>
      </c>
      <c r="K329" s="31" t="s">
        <v>42</v>
      </c>
      <c r="L329" s="33">
        <v>20075.38</v>
      </c>
      <c r="M329" s="33">
        <v>18551.48</v>
      </c>
      <c r="N329" s="34" t="s">
        <v>2420</v>
      </c>
      <c r="O329" s="33">
        <v>1360.22</v>
      </c>
      <c r="BG329" s="27"/>
      <c r="BH329" s="28"/>
      <c r="BI329" s="35" t="s">
        <v>1236</v>
      </c>
      <c r="BJ329" s="19"/>
    </row>
    <row r="330" spans="1:62" s="3" customFormat="1" ht="15" x14ac:dyDescent="0.25">
      <c r="A330" s="36"/>
      <c r="B330" s="37"/>
      <c r="C330" s="37"/>
      <c r="D330" s="37"/>
      <c r="E330" s="38" t="s">
        <v>2421</v>
      </c>
      <c r="F330" s="38"/>
      <c r="G330" s="39"/>
      <c r="H330" s="40"/>
      <c r="I330" s="11"/>
      <c r="J330" s="11"/>
      <c r="K330" s="11"/>
      <c r="L330" s="41">
        <v>18970.16</v>
      </c>
      <c r="M330" s="42"/>
      <c r="N330" s="42"/>
      <c r="O330" s="43"/>
      <c r="BG330" s="27"/>
      <c r="BH330" s="28"/>
      <c r="BI330" s="35"/>
      <c r="BJ330" s="19"/>
    </row>
    <row r="331" spans="1:62" s="3" customFormat="1" ht="15" x14ac:dyDescent="0.25">
      <c r="A331" s="36"/>
      <c r="B331" s="37"/>
      <c r="C331" s="37"/>
      <c r="D331" s="37"/>
      <c r="E331" s="38" t="s">
        <v>2422</v>
      </c>
      <c r="F331" s="38"/>
      <c r="G331" s="39"/>
      <c r="H331" s="40"/>
      <c r="I331" s="11"/>
      <c r="J331" s="11"/>
      <c r="K331" s="11"/>
      <c r="L331" s="41">
        <v>10786.96</v>
      </c>
      <c r="M331" s="42"/>
      <c r="N331" s="42"/>
      <c r="O331" s="43"/>
      <c r="BG331" s="27"/>
      <c r="BH331" s="28"/>
      <c r="BI331" s="35"/>
      <c r="BJ331" s="19"/>
    </row>
    <row r="332" spans="1:62" s="3" customFormat="1" ht="15" x14ac:dyDescent="0.25">
      <c r="A332" s="36"/>
      <c r="B332" s="37"/>
      <c r="C332" s="37"/>
      <c r="D332" s="37"/>
      <c r="E332" s="38" t="s">
        <v>46</v>
      </c>
      <c r="F332" s="38"/>
      <c r="G332" s="39"/>
      <c r="H332" s="40"/>
      <c r="I332" s="11"/>
      <c r="J332" s="11"/>
      <c r="K332" s="11"/>
      <c r="L332" s="41">
        <v>49832.5</v>
      </c>
      <c r="M332" s="42"/>
      <c r="N332" s="42"/>
      <c r="O332" s="43"/>
      <c r="BG332" s="27"/>
      <c r="BH332" s="28"/>
      <c r="BI332" s="35"/>
      <c r="BJ332" s="19"/>
    </row>
    <row r="333" spans="1:62" s="3" customFormat="1" ht="22.5" x14ac:dyDescent="0.25">
      <c r="A333" s="45"/>
      <c r="B333" s="46" t="s">
        <v>859</v>
      </c>
      <c r="C333" s="141" t="s">
        <v>860</v>
      </c>
      <c r="D333" s="141"/>
      <c r="E333" s="141"/>
      <c r="F333" s="47" t="s">
        <v>80</v>
      </c>
      <c r="G333" s="39" t="s">
        <v>2423</v>
      </c>
      <c r="H333" s="48">
        <v>10672.41</v>
      </c>
      <c r="I333" s="48"/>
      <c r="J333" s="48">
        <v>10672.41</v>
      </c>
      <c r="K333" s="49"/>
      <c r="L333" s="48">
        <v>15.2</v>
      </c>
      <c r="M333" s="48"/>
      <c r="N333" s="48"/>
      <c r="O333" s="50">
        <v>15.2</v>
      </c>
      <c r="BG333" s="27"/>
      <c r="BH333" s="28"/>
      <c r="BI333" s="35"/>
      <c r="BJ333" s="19" t="s">
        <v>860</v>
      </c>
    </row>
    <row r="334" spans="1:62" s="3" customFormat="1" ht="34.5" x14ac:dyDescent="0.25">
      <c r="A334" s="45"/>
      <c r="B334" s="46" t="s">
        <v>1244</v>
      </c>
      <c r="C334" s="141" t="s">
        <v>1245</v>
      </c>
      <c r="D334" s="141"/>
      <c r="E334" s="141"/>
      <c r="F334" s="47" t="s">
        <v>257</v>
      </c>
      <c r="G334" s="39" t="s">
        <v>2424</v>
      </c>
      <c r="H334" s="48">
        <v>1318.2</v>
      </c>
      <c r="I334" s="48"/>
      <c r="J334" s="48">
        <v>1318.2</v>
      </c>
      <c r="K334" s="49"/>
      <c r="L334" s="48">
        <v>93.9</v>
      </c>
      <c r="M334" s="48"/>
      <c r="N334" s="48"/>
      <c r="O334" s="50">
        <v>93.9</v>
      </c>
      <c r="BG334" s="27"/>
      <c r="BH334" s="28"/>
      <c r="BI334" s="35"/>
      <c r="BJ334" s="19" t="s">
        <v>1245</v>
      </c>
    </row>
    <row r="335" spans="1:62" s="3" customFormat="1" ht="34.5" x14ac:dyDescent="0.25">
      <c r="A335" s="45"/>
      <c r="B335" s="46" t="s">
        <v>1247</v>
      </c>
      <c r="C335" s="141" t="s">
        <v>1248</v>
      </c>
      <c r="D335" s="141"/>
      <c r="E335" s="141"/>
      <c r="F335" s="47" t="s">
        <v>257</v>
      </c>
      <c r="G335" s="39" t="s">
        <v>2425</v>
      </c>
      <c r="H335" s="48">
        <v>1683.66</v>
      </c>
      <c r="I335" s="48"/>
      <c r="J335" s="48">
        <v>1683.66</v>
      </c>
      <c r="K335" s="49"/>
      <c r="L335" s="48">
        <v>47.97</v>
      </c>
      <c r="M335" s="48"/>
      <c r="N335" s="48"/>
      <c r="O335" s="50">
        <v>47.97</v>
      </c>
      <c r="BG335" s="27"/>
      <c r="BH335" s="28"/>
      <c r="BI335" s="35"/>
      <c r="BJ335" s="19" t="s">
        <v>1248</v>
      </c>
    </row>
    <row r="336" spans="1:62" s="3" customFormat="1" ht="90" x14ac:dyDescent="0.25">
      <c r="A336" s="29" t="s">
        <v>1005</v>
      </c>
      <c r="B336" s="30" t="s">
        <v>1251</v>
      </c>
      <c r="C336" s="136" t="s">
        <v>2054</v>
      </c>
      <c r="D336" s="136"/>
      <c r="E336" s="136"/>
      <c r="F336" s="29" t="s">
        <v>1237</v>
      </c>
      <c r="G336" s="51">
        <v>0.71230000000000004</v>
      </c>
      <c r="H336" s="33" t="s">
        <v>1652</v>
      </c>
      <c r="I336" s="33" t="s">
        <v>1653</v>
      </c>
      <c r="J336" s="33">
        <v>215.52</v>
      </c>
      <c r="K336" s="31" t="s">
        <v>42</v>
      </c>
      <c r="L336" s="33">
        <v>22825.94</v>
      </c>
      <c r="M336" s="33">
        <v>21201.69</v>
      </c>
      <c r="N336" s="34" t="s">
        <v>2426</v>
      </c>
      <c r="O336" s="33">
        <v>1329.44</v>
      </c>
      <c r="BG336" s="27"/>
      <c r="BH336" s="28"/>
      <c r="BI336" s="35" t="s">
        <v>2054</v>
      </c>
      <c r="BJ336" s="19"/>
    </row>
    <row r="337" spans="1:62" s="3" customFormat="1" ht="15" x14ac:dyDescent="0.25">
      <c r="A337" s="36"/>
      <c r="B337" s="37"/>
      <c r="C337" s="37"/>
      <c r="D337" s="37"/>
      <c r="E337" s="38" t="s">
        <v>2427</v>
      </c>
      <c r="F337" s="38"/>
      <c r="G337" s="39"/>
      <c r="H337" s="40"/>
      <c r="I337" s="11"/>
      <c r="J337" s="11"/>
      <c r="K337" s="11"/>
      <c r="L337" s="41">
        <v>21721.03</v>
      </c>
      <c r="M337" s="42"/>
      <c r="N337" s="42"/>
      <c r="O337" s="43"/>
      <c r="BG337" s="27"/>
      <c r="BH337" s="28"/>
      <c r="BI337" s="35"/>
      <c r="BJ337" s="19"/>
    </row>
    <row r="338" spans="1:62" s="3" customFormat="1" ht="15" x14ac:dyDescent="0.25">
      <c r="A338" s="36"/>
      <c r="B338" s="37"/>
      <c r="C338" s="37"/>
      <c r="D338" s="37"/>
      <c r="E338" s="38" t="s">
        <v>2428</v>
      </c>
      <c r="F338" s="38"/>
      <c r="G338" s="39"/>
      <c r="H338" s="40"/>
      <c r="I338" s="11"/>
      <c r="J338" s="11"/>
      <c r="K338" s="11"/>
      <c r="L338" s="41">
        <v>12351.18</v>
      </c>
      <c r="M338" s="42"/>
      <c r="N338" s="42"/>
      <c r="O338" s="43"/>
      <c r="BG338" s="27"/>
      <c r="BH338" s="28"/>
      <c r="BI338" s="35"/>
      <c r="BJ338" s="19"/>
    </row>
    <row r="339" spans="1:62" s="3" customFormat="1" ht="15" x14ac:dyDescent="0.25">
      <c r="A339" s="36"/>
      <c r="B339" s="37"/>
      <c r="C339" s="37"/>
      <c r="D339" s="37"/>
      <c r="E339" s="38" t="s">
        <v>46</v>
      </c>
      <c r="F339" s="38"/>
      <c r="G339" s="39"/>
      <c r="H339" s="40"/>
      <c r="I339" s="11"/>
      <c r="J339" s="11"/>
      <c r="K339" s="11"/>
      <c r="L339" s="41">
        <v>56898.15</v>
      </c>
      <c r="M339" s="42"/>
      <c r="N339" s="42"/>
      <c r="O339" s="43"/>
      <c r="BG339" s="27"/>
      <c r="BH339" s="28"/>
      <c r="BI339" s="35"/>
      <c r="BJ339" s="19"/>
    </row>
    <row r="340" spans="1:62" s="3" customFormat="1" ht="22.5" x14ac:dyDescent="0.25">
      <c r="A340" s="45"/>
      <c r="B340" s="46" t="s">
        <v>859</v>
      </c>
      <c r="C340" s="141" t="s">
        <v>860</v>
      </c>
      <c r="D340" s="141"/>
      <c r="E340" s="141"/>
      <c r="F340" s="47" t="s">
        <v>80</v>
      </c>
      <c r="G340" s="39" t="s">
        <v>2429</v>
      </c>
      <c r="H340" s="48">
        <v>10672.41</v>
      </c>
      <c r="I340" s="48"/>
      <c r="J340" s="48">
        <v>10672.41</v>
      </c>
      <c r="K340" s="49"/>
      <c r="L340" s="48">
        <v>30.41</v>
      </c>
      <c r="M340" s="48"/>
      <c r="N340" s="48"/>
      <c r="O340" s="50">
        <v>30.41</v>
      </c>
      <c r="BG340" s="27"/>
      <c r="BH340" s="28"/>
      <c r="BI340" s="35"/>
      <c r="BJ340" s="19" t="s">
        <v>860</v>
      </c>
    </row>
    <row r="341" spans="1:62" s="3" customFormat="1" ht="34.5" x14ac:dyDescent="0.25">
      <c r="A341" s="45"/>
      <c r="B341" s="46" t="s">
        <v>1244</v>
      </c>
      <c r="C341" s="141" t="s">
        <v>1245</v>
      </c>
      <c r="D341" s="141"/>
      <c r="E341" s="141"/>
      <c r="F341" s="47" t="s">
        <v>257</v>
      </c>
      <c r="G341" s="39" t="s">
        <v>2430</v>
      </c>
      <c r="H341" s="48">
        <v>1318.2</v>
      </c>
      <c r="I341" s="48"/>
      <c r="J341" s="48">
        <v>1318.2</v>
      </c>
      <c r="K341" s="49"/>
      <c r="L341" s="48">
        <v>75.12</v>
      </c>
      <c r="M341" s="48"/>
      <c r="N341" s="48"/>
      <c r="O341" s="50">
        <v>75.12</v>
      </c>
      <c r="BG341" s="27"/>
      <c r="BH341" s="28"/>
      <c r="BI341" s="35"/>
      <c r="BJ341" s="19" t="s">
        <v>1245</v>
      </c>
    </row>
    <row r="342" spans="1:62" s="3" customFormat="1" ht="34.5" x14ac:dyDescent="0.25">
      <c r="A342" s="45"/>
      <c r="B342" s="46" t="s">
        <v>1247</v>
      </c>
      <c r="C342" s="141" t="s">
        <v>1248</v>
      </c>
      <c r="D342" s="141"/>
      <c r="E342" s="141"/>
      <c r="F342" s="47" t="s">
        <v>257</v>
      </c>
      <c r="G342" s="39" t="s">
        <v>2425</v>
      </c>
      <c r="H342" s="48">
        <v>1683.66</v>
      </c>
      <c r="I342" s="48"/>
      <c r="J342" s="48">
        <v>1683.66</v>
      </c>
      <c r="K342" s="49"/>
      <c r="L342" s="48">
        <v>47.97</v>
      </c>
      <c r="M342" s="48"/>
      <c r="N342" s="48"/>
      <c r="O342" s="50">
        <v>47.97</v>
      </c>
      <c r="BG342" s="27"/>
      <c r="BH342" s="28"/>
      <c r="BI342" s="35"/>
      <c r="BJ342" s="19" t="s">
        <v>1248</v>
      </c>
    </row>
    <row r="343" spans="1:62" s="3" customFormat="1" ht="90" x14ac:dyDescent="0.25">
      <c r="A343" s="29" t="s">
        <v>1010</v>
      </c>
      <c r="B343" s="30" t="s">
        <v>2431</v>
      </c>
      <c r="C343" s="136" t="s">
        <v>933</v>
      </c>
      <c r="D343" s="136"/>
      <c r="E343" s="136"/>
      <c r="F343" s="29" t="s">
        <v>257</v>
      </c>
      <c r="G343" s="32">
        <v>4.359</v>
      </c>
      <c r="H343" s="33">
        <v>297.39999999999998</v>
      </c>
      <c r="I343" s="33"/>
      <c r="J343" s="33">
        <v>297.39999999999998</v>
      </c>
      <c r="K343" s="31" t="s">
        <v>42</v>
      </c>
      <c r="L343" s="33">
        <v>11226.53</v>
      </c>
      <c r="M343" s="33"/>
      <c r="N343" s="34"/>
      <c r="O343" s="33">
        <v>11226.53</v>
      </c>
      <c r="BG343" s="27"/>
      <c r="BH343" s="28"/>
      <c r="BI343" s="35" t="s">
        <v>933</v>
      </c>
      <c r="BJ343" s="19"/>
    </row>
    <row r="344" spans="1:62" s="3" customFormat="1" ht="90" x14ac:dyDescent="0.25">
      <c r="A344" s="29" t="s">
        <v>1011</v>
      </c>
      <c r="B344" s="30" t="s">
        <v>319</v>
      </c>
      <c r="C344" s="136" t="s">
        <v>320</v>
      </c>
      <c r="D344" s="136"/>
      <c r="E344" s="136"/>
      <c r="F344" s="29" t="s">
        <v>321</v>
      </c>
      <c r="G344" s="51">
        <v>0.2472</v>
      </c>
      <c r="H344" s="33" t="s">
        <v>322</v>
      </c>
      <c r="I344" s="33" t="s">
        <v>323</v>
      </c>
      <c r="J344" s="33">
        <v>241.92</v>
      </c>
      <c r="K344" s="31" t="s">
        <v>42</v>
      </c>
      <c r="L344" s="33">
        <v>2426.2800000000002</v>
      </c>
      <c r="M344" s="33">
        <v>1755.68</v>
      </c>
      <c r="N344" s="34" t="s">
        <v>2432</v>
      </c>
      <c r="O344" s="33">
        <v>517.89</v>
      </c>
      <c r="BG344" s="27"/>
      <c r="BH344" s="28"/>
      <c r="BI344" s="35" t="s">
        <v>320</v>
      </c>
      <c r="BJ344" s="19"/>
    </row>
    <row r="345" spans="1:62" s="3" customFormat="1" ht="15" x14ac:dyDescent="0.25">
      <c r="A345" s="36"/>
      <c r="B345" s="37"/>
      <c r="C345" s="37"/>
      <c r="D345" s="37"/>
      <c r="E345" s="38" t="s">
        <v>2433</v>
      </c>
      <c r="F345" s="38"/>
      <c r="G345" s="39"/>
      <c r="H345" s="40"/>
      <c r="I345" s="11"/>
      <c r="J345" s="11"/>
      <c r="K345" s="11"/>
      <c r="L345" s="41">
        <v>1823.87</v>
      </c>
      <c r="M345" s="42"/>
      <c r="N345" s="42"/>
      <c r="O345" s="43"/>
      <c r="BG345" s="27"/>
      <c r="BH345" s="28"/>
      <c r="BI345" s="35"/>
      <c r="BJ345" s="19"/>
    </row>
    <row r="346" spans="1:62" s="3" customFormat="1" ht="15" x14ac:dyDescent="0.25">
      <c r="A346" s="36"/>
      <c r="B346" s="37"/>
      <c r="C346" s="37"/>
      <c r="D346" s="37"/>
      <c r="E346" s="38" t="s">
        <v>2434</v>
      </c>
      <c r="F346" s="38"/>
      <c r="G346" s="39"/>
      <c r="H346" s="40"/>
      <c r="I346" s="11"/>
      <c r="J346" s="11"/>
      <c r="K346" s="11"/>
      <c r="L346" s="41">
        <v>1037.0999999999999</v>
      </c>
      <c r="M346" s="42"/>
      <c r="N346" s="42"/>
      <c r="O346" s="43"/>
      <c r="BG346" s="27"/>
      <c r="BH346" s="28"/>
      <c r="BI346" s="35"/>
      <c r="BJ346" s="19"/>
    </row>
    <row r="347" spans="1:62" s="3" customFormat="1" ht="15" x14ac:dyDescent="0.25">
      <c r="A347" s="36"/>
      <c r="B347" s="37"/>
      <c r="C347" s="37"/>
      <c r="D347" s="37"/>
      <c r="E347" s="38" t="s">
        <v>46</v>
      </c>
      <c r="F347" s="38"/>
      <c r="G347" s="39"/>
      <c r="H347" s="40"/>
      <c r="I347" s="11"/>
      <c r="J347" s="11"/>
      <c r="K347" s="11"/>
      <c r="L347" s="41">
        <v>5287.25</v>
      </c>
      <c r="M347" s="42"/>
      <c r="N347" s="42"/>
      <c r="O347" s="43"/>
      <c r="BG347" s="27"/>
      <c r="BH347" s="28"/>
      <c r="BI347" s="35"/>
      <c r="BJ347" s="19"/>
    </row>
    <row r="348" spans="1:62" s="3" customFormat="1" ht="22.5" x14ac:dyDescent="0.25">
      <c r="A348" s="45"/>
      <c r="B348" s="46" t="s">
        <v>327</v>
      </c>
      <c r="C348" s="141" t="s">
        <v>328</v>
      </c>
      <c r="D348" s="141"/>
      <c r="E348" s="141"/>
      <c r="F348" s="47" t="s">
        <v>80</v>
      </c>
      <c r="G348" s="39" t="s">
        <v>2435</v>
      </c>
      <c r="H348" s="48">
        <v>8640</v>
      </c>
      <c r="I348" s="48"/>
      <c r="J348" s="48">
        <v>8640</v>
      </c>
      <c r="K348" s="49"/>
      <c r="L348" s="48">
        <v>59.8</v>
      </c>
      <c r="M348" s="48"/>
      <c r="N348" s="48"/>
      <c r="O348" s="50">
        <v>59.8</v>
      </c>
      <c r="BG348" s="27"/>
      <c r="BH348" s="28"/>
      <c r="BI348" s="35"/>
      <c r="BJ348" s="19" t="s">
        <v>328</v>
      </c>
    </row>
    <row r="349" spans="1:62" s="3" customFormat="1" ht="90" x14ac:dyDescent="0.25">
      <c r="A349" s="29" t="s">
        <v>1013</v>
      </c>
      <c r="B349" s="30" t="s">
        <v>2436</v>
      </c>
      <c r="C349" s="136" t="s">
        <v>2066</v>
      </c>
      <c r="D349" s="136"/>
      <c r="E349" s="136"/>
      <c r="F349" s="29" t="s">
        <v>50</v>
      </c>
      <c r="G349" s="44">
        <v>71.23</v>
      </c>
      <c r="H349" s="33">
        <v>47.85</v>
      </c>
      <c r="I349" s="33"/>
      <c r="J349" s="33">
        <v>47.85</v>
      </c>
      <c r="K349" s="31" t="s">
        <v>42</v>
      </c>
      <c r="L349" s="33">
        <v>29516.36</v>
      </c>
      <c r="M349" s="33"/>
      <c r="N349" s="34"/>
      <c r="O349" s="33">
        <v>29516.36</v>
      </c>
      <c r="BG349" s="27"/>
      <c r="BH349" s="28"/>
      <c r="BI349" s="35" t="s">
        <v>2066</v>
      </c>
      <c r="BJ349" s="19"/>
    </row>
    <row r="350" spans="1:62" s="3" customFormat="1" ht="90" x14ac:dyDescent="0.25">
      <c r="A350" s="29" t="s">
        <v>1019</v>
      </c>
      <c r="B350" s="30" t="s">
        <v>1664</v>
      </c>
      <c r="C350" s="136" t="s">
        <v>1665</v>
      </c>
      <c r="D350" s="136"/>
      <c r="E350" s="136"/>
      <c r="F350" s="29" t="s">
        <v>273</v>
      </c>
      <c r="G350" s="51">
        <v>0.71230000000000004</v>
      </c>
      <c r="H350" s="33" t="s">
        <v>1666</v>
      </c>
      <c r="I350" s="33">
        <v>25.53</v>
      </c>
      <c r="J350" s="33">
        <v>1511.6</v>
      </c>
      <c r="K350" s="31" t="s">
        <v>42</v>
      </c>
      <c r="L350" s="33">
        <v>20292.78</v>
      </c>
      <c r="M350" s="33">
        <v>10758.41</v>
      </c>
      <c r="N350" s="34">
        <v>210.04</v>
      </c>
      <c r="O350" s="33">
        <v>9324.33</v>
      </c>
      <c r="BG350" s="27"/>
      <c r="BH350" s="28"/>
      <c r="BI350" s="35" t="s">
        <v>1665</v>
      </c>
      <c r="BJ350" s="19"/>
    </row>
    <row r="351" spans="1:62" s="3" customFormat="1" ht="15" x14ac:dyDescent="0.25">
      <c r="A351" s="36"/>
      <c r="B351" s="37"/>
      <c r="C351" s="37"/>
      <c r="D351" s="37"/>
      <c r="E351" s="38" t="s">
        <v>2437</v>
      </c>
      <c r="F351" s="38"/>
      <c r="G351" s="39"/>
      <c r="H351" s="40"/>
      <c r="I351" s="11"/>
      <c r="J351" s="11"/>
      <c r="K351" s="11"/>
      <c r="L351" s="41">
        <v>12049.42</v>
      </c>
      <c r="M351" s="42"/>
      <c r="N351" s="42"/>
      <c r="O351" s="43"/>
      <c r="BG351" s="27"/>
      <c r="BH351" s="28"/>
      <c r="BI351" s="35"/>
      <c r="BJ351" s="19"/>
    </row>
    <row r="352" spans="1:62" s="3" customFormat="1" ht="15" x14ac:dyDescent="0.25">
      <c r="A352" s="36"/>
      <c r="B352" s="37"/>
      <c r="C352" s="37"/>
      <c r="D352" s="37"/>
      <c r="E352" s="38" t="s">
        <v>2438</v>
      </c>
      <c r="F352" s="38"/>
      <c r="G352" s="39"/>
      <c r="H352" s="40"/>
      <c r="I352" s="11"/>
      <c r="J352" s="11"/>
      <c r="K352" s="11"/>
      <c r="L352" s="41">
        <v>6992.97</v>
      </c>
      <c r="M352" s="42"/>
      <c r="N352" s="42"/>
      <c r="O352" s="43"/>
      <c r="BG352" s="27"/>
      <c r="BH352" s="28"/>
      <c r="BI352" s="35"/>
      <c r="BJ352" s="19"/>
    </row>
    <row r="353" spans="1:62" s="3" customFormat="1" ht="15" x14ac:dyDescent="0.25">
      <c r="A353" s="36"/>
      <c r="B353" s="37"/>
      <c r="C353" s="37"/>
      <c r="D353" s="37"/>
      <c r="E353" s="38" t="s">
        <v>46</v>
      </c>
      <c r="F353" s="38"/>
      <c r="G353" s="39"/>
      <c r="H353" s="40"/>
      <c r="I353" s="11"/>
      <c r="J353" s="11"/>
      <c r="K353" s="11"/>
      <c r="L353" s="41">
        <v>39335.17</v>
      </c>
      <c r="M353" s="42"/>
      <c r="N353" s="42"/>
      <c r="O353" s="43"/>
      <c r="BG353" s="27"/>
      <c r="BH353" s="28"/>
      <c r="BI353" s="35"/>
      <c r="BJ353" s="19"/>
    </row>
    <row r="354" spans="1:62" s="3" customFormat="1" ht="23.25" x14ac:dyDescent="0.25">
      <c r="A354" s="45"/>
      <c r="B354" s="46" t="s">
        <v>1669</v>
      </c>
      <c r="C354" s="141" t="s">
        <v>1670</v>
      </c>
      <c r="D354" s="141"/>
      <c r="E354" s="141"/>
      <c r="F354" s="47" t="s">
        <v>80</v>
      </c>
      <c r="G354" s="39" t="s">
        <v>2439</v>
      </c>
      <c r="H354" s="48">
        <v>1610.15</v>
      </c>
      <c r="I354" s="48"/>
      <c r="J354" s="48">
        <v>1610.15</v>
      </c>
      <c r="K354" s="49"/>
      <c r="L354" s="48">
        <v>19.78</v>
      </c>
      <c r="M354" s="48"/>
      <c r="N354" s="48"/>
      <c r="O354" s="50">
        <v>19.78</v>
      </c>
      <c r="BG354" s="27"/>
      <c r="BH354" s="28"/>
      <c r="BI354" s="35"/>
      <c r="BJ354" s="19" t="s">
        <v>1670</v>
      </c>
    </row>
    <row r="355" spans="1:62" s="3" customFormat="1" ht="23.25" x14ac:dyDescent="0.25">
      <c r="A355" s="45"/>
      <c r="B355" s="46" t="s">
        <v>595</v>
      </c>
      <c r="C355" s="141" t="s">
        <v>596</v>
      </c>
      <c r="D355" s="141"/>
      <c r="E355" s="141"/>
      <c r="F355" s="47" t="s">
        <v>80</v>
      </c>
      <c r="G355" s="39" t="s">
        <v>2440</v>
      </c>
      <c r="H355" s="48">
        <v>4218.17</v>
      </c>
      <c r="I355" s="48"/>
      <c r="J355" s="48">
        <v>4218.17</v>
      </c>
      <c r="K355" s="49"/>
      <c r="L355" s="48">
        <v>155.49</v>
      </c>
      <c r="M355" s="48"/>
      <c r="N355" s="48"/>
      <c r="O355" s="50">
        <v>155.49</v>
      </c>
      <c r="BG355" s="27"/>
      <c r="BH355" s="28"/>
      <c r="BI355" s="35"/>
      <c r="BJ355" s="19" t="s">
        <v>596</v>
      </c>
    </row>
    <row r="356" spans="1:62" s="3" customFormat="1" ht="34.5" x14ac:dyDescent="0.25">
      <c r="A356" s="45"/>
      <c r="B356" s="46" t="s">
        <v>1673</v>
      </c>
      <c r="C356" s="141" t="s">
        <v>1674</v>
      </c>
      <c r="D356" s="141"/>
      <c r="E356" s="141"/>
      <c r="F356" s="47" t="s">
        <v>257</v>
      </c>
      <c r="G356" s="39" t="s">
        <v>2441</v>
      </c>
      <c r="H356" s="48">
        <v>1360.73</v>
      </c>
      <c r="I356" s="48"/>
      <c r="J356" s="48">
        <v>1360.73</v>
      </c>
      <c r="K356" s="49"/>
      <c r="L356" s="48">
        <v>9.69</v>
      </c>
      <c r="M356" s="48"/>
      <c r="N356" s="48"/>
      <c r="O356" s="50">
        <v>9.69</v>
      </c>
      <c r="BG356" s="27"/>
      <c r="BH356" s="28"/>
      <c r="BI356" s="35"/>
      <c r="BJ356" s="19" t="s">
        <v>1674</v>
      </c>
    </row>
    <row r="357" spans="1:62" s="3" customFormat="1" ht="22.5" x14ac:dyDescent="0.25">
      <c r="A357" s="45"/>
      <c r="B357" s="46" t="s">
        <v>1676</v>
      </c>
      <c r="C357" s="141" t="s">
        <v>1677</v>
      </c>
      <c r="D357" s="141"/>
      <c r="E357" s="141"/>
      <c r="F357" s="47" t="s">
        <v>257</v>
      </c>
      <c r="G357" s="39" t="s">
        <v>2442</v>
      </c>
      <c r="H357" s="48">
        <v>490.95</v>
      </c>
      <c r="I357" s="48"/>
      <c r="J357" s="48">
        <v>490.95</v>
      </c>
      <c r="K357" s="49"/>
      <c r="L357" s="48">
        <v>891.74</v>
      </c>
      <c r="M357" s="48"/>
      <c r="N357" s="48"/>
      <c r="O357" s="50">
        <v>891.74</v>
      </c>
      <c r="BG357" s="27"/>
      <c r="BH357" s="28"/>
      <c r="BI357" s="35"/>
      <c r="BJ357" s="19" t="s">
        <v>1677</v>
      </c>
    </row>
    <row r="358" spans="1:62" s="3" customFormat="1" ht="90" x14ac:dyDescent="0.25">
      <c r="A358" s="29" t="s">
        <v>1035</v>
      </c>
      <c r="B358" s="30" t="s">
        <v>2067</v>
      </c>
      <c r="C358" s="136" t="s">
        <v>2068</v>
      </c>
      <c r="D358" s="136"/>
      <c r="E358" s="136"/>
      <c r="F358" s="29" t="s">
        <v>273</v>
      </c>
      <c r="G358" s="51">
        <v>0.71230000000000004</v>
      </c>
      <c r="H358" s="33" t="s">
        <v>2069</v>
      </c>
      <c r="I358" s="33" t="s">
        <v>2070</v>
      </c>
      <c r="J358" s="33">
        <v>2965.97</v>
      </c>
      <c r="K358" s="31" t="s">
        <v>42</v>
      </c>
      <c r="L358" s="33">
        <v>25218.6</v>
      </c>
      <c r="M358" s="33">
        <v>6346.87</v>
      </c>
      <c r="N358" s="34" t="s">
        <v>2443</v>
      </c>
      <c r="O358" s="33">
        <v>18295.64</v>
      </c>
      <c r="BG358" s="27"/>
      <c r="BH358" s="28"/>
      <c r="BI358" s="35" t="s">
        <v>2068</v>
      </c>
      <c r="BJ358" s="19"/>
    </row>
    <row r="359" spans="1:62" s="3" customFormat="1" ht="15" x14ac:dyDescent="0.25">
      <c r="A359" s="36"/>
      <c r="B359" s="37"/>
      <c r="C359" s="37"/>
      <c r="D359" s="37"/>
      <c r="E359" s="38" t="s">
        <v>2444</v>
      </c>
      <c r="F359" s="38"/>
      <c r="G359" s="39"/>
      <c r="H359" s="40"/>
      <c r="I359" s="11"/>
      <c r="J359" s="11"/>
      <c r="K359" s="11"/>
      <c r="L359" s="41">
        <v>7199.98</v>
      </c>
      <c r="M359" s="42"/>
      <c r="N359" s="42"/>
      <c r="O359" s="43"/>
      <c r="BG359" s="27"/>
      <c r="BH359" s="28"/>
      <c r="BI359" s="35"/>
      <c r="BJ359" s="19"/>
    </row>
    <row r="360" spans="1:62" s="3" customFormat="1" ht="15" x14ac:dyDescent="0.25">
      <c r="A360" s="36"/>
      <c r="B360" s="37"/>
      <c r="C360" s="37"/>
      <c r="D360" s="37"/>
      <c r="E360" s="38" t="s">
        <v>2445</v>
      </c>
      <c r="F360" s="38"/>
      <c r="G360" s="39"/>
      <c r="H360" s="40"/>
      <c r="I360" s="11"/>
      <c r="J360" s="11"/>
      <c r="K360" s="11"/>
      <c r="L360" s="41">
        <v>4906.18</v>
      </c>
      <c r="M360" s="42"/>
      <c r="N360" s="42"/>
      <c r="O360" s="43"/>
      <c r="BG360" s="27"/>
      <c r="BH360" s="28"/>
      <c r="BI360" s="35"/>
      <c r="BJ360" s="19"/>
    </row>
    <row r="361" spans="1:62" s="3" customFormat="1" ht="15" x14ac:dyDescent="0.25">
      <c r="A361" s="36"/>
      <c r="B361" s="37"/>
      <c r="C361" s="37"/>
      <c r="D361" s="37"/>
      <c r="E361" s="38" t="s">
        <v>46</v>
      </c>
      <c r="F361" s="38"/>
      <c r="G361" s="39"/>
      <c r="H361" s="40"/>
      <c r="I361" s="11"/>
      <c r="J361" s="11"/>
      <c r="K361" s="11"/>
      <c r="L361" s="41">
        <v>37324.76</v>
      </c>
      <c r="M361" s="42"/>
      <c r="N361" s="42"/>
      <c r="O361" s="43"/>
      <c r="BG361" s="27"/>
      <c r="BH361" s="28"/>
      <c r="BI361" s="35"/>
      <c r="BJ361" s="19"/>
    </row>
    <row r="362" spans="1:62" s="3" customFormat="1" ht="23.25" x14ac:dyDescent="0.25">
      <c r="A362" s="45"/>
      <c r="B362" s="46" t="s">
        <v>2074</v>
      </c>
      <c r="C362" s="141" t="s">
        <v>2075</v>
      </c>
      <c r="D362" s="141"/>
      <c r="E362" s="141"/>
      <c r="F362" s="47" t="s">
        <v>80</v>
      </c>
      <c r="G362" s="39" t="s">
        <v>2446</v>
      </c>
      <c r="H362" s="48">
        <v>1534.79</v>
      </c>
      <c r="I362" s="48"/>
      <c r="J362" s="48">
        <v>1534.79</v>
      </c>
      <c r="K362" s="49"/>
      <c r="L362" s="48">
        <v>65.59</v>
      </c>
      <c r="M362" s="48"/>
      <c r="N362" s="48"/>
      <c r="O362" s="50">
        <v>65.59</v>
      </c>
      <c r="BG362" s="27"/>
      <c r="BH362" s="28"/>
      <c r="BI362" s="35"/>
      <c r="BJ362" s="19" t="s">
        <v>2075</v>
      </c>
    </row>
    <row r="363" spans="1:62" s="3" customFormat="1" ht="23.25" x14ac:dyDescent="0.25">
      <c r="A363" s="45"/>
      <c r="B363" s="46" t="s">
        <v>300</v>
      </c>
      <c r="C363" s="141" t="s">
        <v>301</v>
      </c>
      <c r="D363" s="141"/>
      <c r="E363" s="141"/>
      <c r="F363" s="47" t="s">
        <v>257</v>
      </c>
      <c r="G363" s="39" t="s">
        <v>2447</v>
      </c>
      <c r="H363" s="48">
        <v>69.900000000000006</v>
      </c>
      <c r="I363" s="48"/>
      <c r="J363" s="48">
        <v>69.900000000000006</v>
      </c>
      <c r="K363" s="49"/>
      <c r="L363" s="48">
        <v>24.89</v>
      </c>
      <c r="M363" s="48"/>
      <c r="N363" s="48"/>
      <c r="O363" s="50">
        <v>24.89</v>
      </c>
      <c r="BG363" s="27"/>
      <c r="BH363" s="28"/>
      <c r="BI363" s="35"/>
      <c r="BJ363" s="19" t="s">
        <v>301</v>
      </c>
    </row>
    <row r="364" spans="1:62" s="3" customFormat="1" ht="23.25" x14ac:dyDescent="0.25">
      <c r="A364" s="45"/>
      <c r="B364" s="46" t="s">
        <v>2078</v>
      </c>
      <c r="C364" s="141" t="s">
        <v>2079</v>
      </c>
      <c r="D364" s="141"/>
      <c r="E364" s="141"/>
      <c r="F364" s="47" t="s">
        <v>80</v>
      </c>
      <c r="G364" s="39" t="s">
        <v>2448</v>
      </c>
      <c r="H364" s="48">
        <v>397.61</v>
      </c>
      <c r="I364" s="48"/>
      <c r="J364" s="48">
        <v>397.61</v>
      </c>
      <c r="K364" s="49"/>
      <c r="L364" s="48">
        <v>2022.17</v>
      </c>
      <c r="M364" s="48"/>
      <c r="N364" s="48"/>
      <c r="O364" s="50">
        <v>2022.17</v>
      </c>
      <c r="BG364" s="27"/>
      <c r="BH364" s="28"/>
      <c r="BI364" s="35"/>
      <c r="BJ364" s="19" t="s">
        <v>2079</v>
      </c>
    </row>
    <row r="365" spans="1:62" s="3" customFormat="1" ht="90" x14ac:dyDescent="0.25">
      <c r="A365" s="29" t="s">
        <v>1041</v>
      </c>
      <c r="B365" s="30" t="s">
        <v>2081</v>
      </c>
      <c r="C365" s="136" t="s">
        <v>2449</v>
      </c>
      <c r="D365" s="136"/>
      <c r="E365" s="136"/>
      <c r="F365" s="29" t="s">
        <v>273</v>
      </c>
      <c r="G365" s="51">
        <v>-0.71230000000000004</v>
      </c>
      <c r="H365" s="33" t="s">
        <v>2083</v>
      </c>
      <c r="I365" s="33">
        <v>10.02</v>
      </c>
      <c r="J365" s="33">
        <v>481.11</v>
      </c>
      <c r="K365" s="31" t="s">
        <v>42</v>
      </c>
      <c r="L365" s="33">
        <v>-4024.13</v>
      </c>
      <c r="M365" s="33">
        <v>-973.98</v>
      </c>
      <c r="N365" s="34">
        <v>-82.41</v>
      </c>
      <c r="O365" s="33">
        <v>-2967.74</v>
      </c>
      <c r="BG365" s="27"/>
      <c r="BH365" s="28"/>
      <c r="BI365" s="35" t="s">
        <v>2449</v>
      </c>
      <c r="BJ365" s="19"/>
    </row>
    <row r="366" spans="1:62" s="3" customFormat="1" ht="15" x14ac:dyDescent="0.25">
      <c r="A366" s="36"/>
      <c r="B366" s="37"/>
      <c r="C366" s="37"/>
      <c r="D366" s="37"/>
      <c r="E366" s="38" t="s">
        <v>2450</v>
      </c>
      <c r="F366" s="38"/>
      <c r="G366" s="39"/>
      <c r="H366" s="40"/>
      <c r="I366" s="11"/>
      <c r="J366" s="11"/>
      <c r="K366" s="11"/>
      <c r="L366" s="41">
        <v>-1100.5999999999999</v>
      </c>
      <c r="M366" s="42"/>
      <c r="N366" s="42"/>
      <c r="O366" s="43"/>
      <c r="BG366" s="27"/>
      <c r="BH366" s="28"/>
      <c r="BI366" s="35"/>
      <c r="BJ366" s="19"/>
    </row>
    <row r="367" spans="1:62" s="3" customFormat="1" ht="15" x14ac:dyDescent="0.25">
      <c r="A367" s="36"/>
      <c r="B367" s="37"/>
      <c r="C367" s="37"/>
      <c r="D367" s="37"/>
      <c r="E367" s="38" t="s">
        <v>2451</v>
      </c>
      <c r="F367" s="38"/>
      <c r="G367" s="39"/>
      <c r="H367" s="40"/>
      <c r="I367" s="11"/>
      <c r="J367" s="11"/>
      <c r="K367" s="11"/>
      <c r="L367" s="41">
        <v>-749.96</v>
      </c>
      <c r="M367" s="42"/>
      <c r="N367" s="42"/>
      <c r="O367" s="43"/>
      <c r="BG367" s="27"/>
      <c r="BH367" s="28"/>
      <c r="BI367" s="35"/>
      <c r="BJ367" s="19"/>
    </row>
    <row r="368" spans="1:62" s="3" customFormat="1" ht="15" x14ac:dyDescent="0.25">
      <c r="A368" s="36"/>
      <c r="B368" s="37"/>
      <c r="C368" s="37"/>
      <c r="D368" s="37"/>
      <c r="E368" s="38" t="s">
        <v>46</v>
      </c>
      <c r="F368" s="38"/>
      <c r="G368" s="39"/>
      <c r="H368" s="40"/>
      <c r="I368" s="11"/>
      <c r="J368" s="11"/>
      <c r="K368" s="11"/>
      <c r="L368" s="41">
        <v>-5874.69</v>
      </c>
      <c r="M368" s="42"/>
      <c r="N368" s="42"/>
      <c r="O368" s="43"/>
      <c r="BG368" s="27"/>
      <c r="BH368" s="28"/>
      <c r="BI368" s="35"/>
      <c r="BJ368" s="19"/>
    </row>
    <row r="369" spans="1:64" s="3" customFormat="1" ht="23.25" x14ac:dyDescent="0.25">
      <c r="A369" s="45"/>
      <c r="B369" s="46" t="s">
        <v>2078</v>
      </c>
      <c r="C369" s="141" t="s">
        <v>2079</v>
      </c>
      <c r="D369" s="141"/>
      <c r="E369" s="141"/>
      <c r="F369" s="47" t="s">
        <v>80</v>
      </c>
      <c r="G369" s="39" t="s">
        <v>2452</v>
      </c>
      <c r="H369" s="48">
        <v>397.61</v>
      </c>
      <c r="I369" s="48"/>
      <c r="J369" s="48">
        <v>397.61</v>
      </c>
      <c r="K369" s="49"/>
      <c r="L369" s="48">
        <v>-342.69</v>
      </c>
      <c r="M369" s="48"/>
      <c r="N369" s="48"/>
      <c r="O369" s="50">
        <v>-342.69</v>
      </c>
      <c r="BG369" s="27"/>
      <c r="BH369" s="28"/>
      <c r="BI369" s="35"/>
      <c r="BJ369" s="19" t="s">
        <v>2079</v>
      </c>
    </row>
    <row r="370" spans="1:64" s="3" customFormat="1" ht="22.5" x14ac:dyDescent="0.25">
      <c r="A370" s="142" t="s">
        <v>467</v>
      </c>
      <c r="B370" s="143"/>
      <c r="C370" s="143"/>
      <c r="D370" s="143"/>
      <c r="E370" s="143"/>
      <c r="F370" s="143"/>
      <c r="G370" s="143"/>
      <c r="H370" s="143"/>
      <c r="I370" s="143"/>
      <c r="J370" s="143"/>
      <c r="K370" s="144"/>
      <c r="L370" s="33">
        <v>2110951.09</v>
      </c>
      <c r="M370" s="33">
        <v>490911.36</v>
      </c>
      <c r="N370" s="33" t="s">
        <v>2453</v>
      </c>
      <c r="O370" s="33">
        <v>1528849.93</v>
      </c>
      <c r="BK370" s="35" t="s">
        <v>467</v>
      </c>
    </row>
    <row r="371" spans="1:64" s="3" customFormat="1" ht="15" x14ac:dyDescent="0.25">
      <c r="A371" s="142" t="s">
        <v>469</v>
      </c>
      <c r="B371" s="143"/>
      <c r="C371" s="143"/>
      <c r="D371" s="143"/>
      <c r="E371" s="143"/>
      <c r="F371" s="143"/>
      <c r="G371" s="143"/>
      <c r="H371" s="143"/>
      <c r="I371" s="143"/>
      <c r="J371" s="143"/>
      <c r="K371" s="144"/>
      <c r="L371" s="33">
        <v>584365.80000000005</v>
      </c>
      <c r="M371" s="33"/>
      <c r="N371" s="33"/>
      <c r="O371" s="33"/>
      <c r="BK371" s="35" t="s">
        <v>469</v>
      </c>
    </row>
    <row r="372" spans="1:64" s="3" customFormat="1" ht="15" x14ac:dyDescent="0.25">
      <c r="A372" s="145" t="s">
        <v>470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7"/>
      <c r="L372" s="55"/>
      <c r="M372" s="55"/>
      <c r="N372" s="55"/>
      <c r="O372" s="55"/>
      <c r="BK372" s="35"/>
      <c r="BL372" s="2" t="s">
        <v>470</v>
      </c>
    </row>
    <row r="373" spans="1:64" s="3" customFormat="1" ht="15" x14ac:dyDescent="0.25">
      <c r="A373" s="145" t="s">
        <v>2454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7"/>
      <c r="L373" s="55">
        <v>52861.98</v>
      </c>
      <c r="M373" s="55"/>
      <c r="N373" s="55"/>
      <c r="O373" s="55"/>
      <c r="BK373" s="35"/>
      <c r="BL373" s="2" t="s">
        <v>2454</v>
      </c>
    </row>
    <row r="374" spans="1:64" s="3" customFormat="1" ht="15" x14ac:dyDescent="0.25">
      <c r="A374" s="145" t="s">
        <v>2455</v>
      </c>
      <c r="B374" s="146"/>
      <c r="C374" s="146"/>
      <c r="D374" s="146"/>
      <c r="E374" s="146"/>
      <c r="F374" s="146"/>
      <c r="G374" s="146"/>
      <c r="H374" s="146"/>
      <c r="I374" s="146"/>
      <c r="J374" s="146"/>
      <c r="K374" s="147"/>
      <c r="L374" s="55">
        <v>20555.439999999999</v>
      </c>
      <c r="M374" s="55"/>
      <c r="N374" s="55"/>
      <c r="O374" s="55"/>
      <c r="BK374" s="35"/>
      <c r="BL374" s="2" t="s">
        <v>2455</v>
      </c>
    </row>
    <row r="375" spans="1:64" s="3" customFormat="1" ht="15" x14ac:dyDescent="0.25">
      <c r="A375" s="145" t="s">
        <v>2456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7"/>
      <c r="L375" s="55">
        <v>21307.84</v>
      </c>
      <c r="M375" s="55"/>
      <c r="N375" s="55"/>
      <c r="O375" s="55"/>
      <c r="BK375" s="35"/>
      <c r="BL375" s="2" t="s">
        <v>2456</v>
      </c>
    </row>
    <row r="376" spans="1:64" s="3" customFormat="1" ht="15" x14ac:dyDescent="0.25">
      <c r="A376" s="145" t="s">
        <v>2457</v>
      </c>
      <c r="B376" s="146"/>
      <c r="C376" s="146"/>
      <c r="D376" s="146"/>
      <c r="E376" s="146"/>
      <c r="F376" s="146"/>
      <c r="G376" s="146"/>
      <c r="H376" s="146"/>
      <c r="I376" s="146"/>
      <c r="J376" s="146"/>
      <c r="K376" s="147"/>
      <c r="L376" s="55">
        <v>46252.47</v>
      </c>
      <c r="M376" s="55"/>
      <c r="N376" s="55"/>
      <c r="O376" s="55"/>
      <c r="BK376" s="35"/>
      <c r="BL376" s="2" t="s">
        <v>2457</v>
      </c>
    </row>
    <row r="377" spans="1:64" s="3" customFormat="1" ht="15" x14ac:dyDescent="0.25">
      <c r="A377" s="145" t="s">
        <v>2458</v>
      </c>
      <c r="B377" s="146"/>
      <c r="C377" s="146"/>
      <c r="D377" s="146"/>
      <c r="E377" s="146"/>
      <c r="F377" s="146"/>
      <c r="G377" s="146"/>
      <c r="H377" s="146"/>
      <c r="I377" s="146"/>
      <c r="J377" s="146"/>
      <c r="K377" s="147"/>
      <c r="L377" s="55">
        <v>5500.56</v>
      </c>
      <c r="M377" s="55"/>
      <c r="N377" s="55"/>
      <c r="O377" s="55"/>
      <c r="BK377" s="35"/>
      <c r="BL377" s="2" t="s">
        <v>2458</v>
      </c>
    </row>
    <row r="378" spans="1:64" s="3" customFormat="1" ht="15" x14ac:dyDescent="0.25">
      <c r="A378" s="145" t="s">
        <v>2459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7"/>
      <c r="L378" s="55">
        <v>30811.1</v>
      </c>
      <c r="M378" s="55"/>
      <c r="N378" s="55"/>
      <c r="O378" s="55"/>
      <c r="BK378" s="35"/>
      <c r="BL378" s="2" t="s">
        <v>2459</v>
      </c>
    </row>
    <row r="379" spans="1:64" s="3" customFormat="1" ht="15" x14ac:dyDescent="0.25">
      <c r="A379" s="145" t="s">
        <v>2460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7"/>
      <c r="L379" s="55">
        <v>391757.73</v>
      </c>
      <c r="M379" s="55"/>
      <c r="N379" s="55"/>
      <c r="O379" s="55"/>
      <c r="BK379" s="35"/>
      <c r="BL379" s="2" t="s">
        <v>2460</v>
      </c>
    </row>
    <row r="380" spans="1:64" s="3" customFormat="1" ht="15" x14ac:dyDescent="0.25">
      <c r="A380" s="145" t="s">
        <v>2461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7"/>
      <c r="L380" s="55">
        <v>6099.38</v>
      </c>
      <c r="M380" s="55"/>
      <c r="N380" s="55"/>
      <c r="O380" s="55"/>
      <c r="BK380" s="35"/>
      <c r="BL380" s="2" t="s">
        <v>2461</v>
      </c>
    </row>
    <row r="381" spans="1:64" s="3" customFormat="1" ht="15" x14ac:dyDescent="0.25">
      <c r="A381" s="145" t="s">
        <v>2462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7"/>
      <c r="L381" s="55">
        <v>9219.2999999999993</v>
      </c>
      <c r="M381" s="55"/>
      <c r="N381" s="55"/>
      <c r="O381" s="55"/>
      <c r="BK381" s="35"/>
      <c r="BL381" s="2" t="s">
        <v>2462</v>
      </c>
    </row>
    <row r="382" spans="1:64" s="3" customFormat="1" ht="15" x14ac:dyDescent="0.25">
      <c r="A382" s="142" t="s">
        <v>477</v>
      </c>
      <c r="B382" s="143"/>
      <c r="C382" s="143"/>
      <c r="D382" s="143"/>
      <c r="E382" s="143"/>
      <c r="F382" s="143"/>
      <c r="G382" s="143"/>
      <c r="H382" s="143"/>
      <c r="I382" s="143"/>
      <c r="J382" s="143"/>
      <c r="K382" s="144"/>
      <c r="L382" s="33">
        <v>342470.75</v>
      </c>
      <c r="M382" s="33"/>
      <c r="N382" s="33"/>
      <c r="O382" s="33"/>
      <c r="BK382" s="35" t="s">
        <v>477</v>
      </c>
    </row>
    <row r="383" spans="1:64" s="3" customFormat="1" ht="15" x14ac:dyDescent="0.25">
      <c r="A383" s="145" t="s">
        <v>470</v>
      </c>
      <c r="B383" s="146"/>
      <c r="C383" s="146"/>
      <c r="D383" s="146"/>
      <c r="E383" s="146"/>
      <c r="F383" s="146"/>
      <c r="G383" s="146"/>
      <c r="H383" s="146"/>
      <c r="I383" s="146"/>
      <c r="J383" s="146"/>
      <c r="K383" s="147"/>
      <c r="L383" s="55"/>
      <c r="M383" s="55"/>
      <c r="N383" s="55"/>
      <c r="O383" s="55"/>
      <c r="BK383" s="35"/>
      <c r="BL383" s="2" t="s">
        <v>470</v>
      </c>
    </row>
    <row r="384" spans="1:64" s="3" customFormat="1" ht="15" x14ac:dyDescent="0.25">
      <c r="A384" s="145" t="s">
        <v>2463</v>
      </c>
      <c r="B384" s="146"/>
      <c r="C384" s="146"/>
      <c r="D384" s="146"/>
      <c r="E384" s="146"/>
      <c r="F384" s="146"/>
      <c r="G384" s="146"/>
      <c r="H384" s="146"/>
      <c r="I384" s="146"/>
      <c r="J384" s="146"/>
      <c r="K384" s="147"/>
      <c r="L384" s="55">
        <v>10440.84</v>
      </c>
      <c r="M384" s="55"/>
      <c r="N384" s="55"/>
      <c r="O384" s="55"/>
      <c r="BK384" s="35"/>
      <c r="BL384" s="2" t="s">
        <v>2463</v>
      </c>
    </row>
    <row r="385" spans="1:64" s="3" customFormat="1" ht="15" x14ac:dyDescent="0.25">
      <c r="A385" s="145" t="s">
        <v>2464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7"/>
      <c r="L385" s="55">
        <v>14456.36</v>
      </c>
      <c r="M385" s="55"/>
      <c r="N385" s="55"/>
      <c r="O385" s="55"/>
      <c r="BK385" s="35"/>
      <c r="BL385" s="2" t="s">
        <v>2464</v>
      </c>
    </row>
    <row r="386" spans="1:64" s="3" customFormat="1" ht="15" x14ac:dyDescent="0.25">
      <c r="A386" s="145" t="s">
        <v>2465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7"/>
      <c r="L386" s="55">
        <v>16112.22</v>
      </c>
      <c r="M386" s="55"/>
      <c r="N386" s="55"/>
      <c r="O386" s="55"/>
      <c r="BK386" s="35"/>
      <c r="BL386" s="2" t="s">
        <v>2465</v>
      </c>
    </row>
    <row r="387" spans="1:64" s="3" customFormat="1" ht="15" x14ac:dyDescent="0.25">
      <c r="A387" s="145" t="s">
        <v>2466</v>
      </c>
      <c r="B387" s="146"/>
      <c r="C387" s="146"/>
      <c r="D387" s="146"/>
      <c r="E387" s="146"/>
      <c r="F387" s="146"/>
      <c r="G387" s="146"/>
      <c r="H387" s="146"/>
      <c r="I387" s="146"/>
      <c r="J387" s="146"/>
      <c r="K387" s="147"/>
      <c r="L387" s="55">
        <v>26300.42</v>
      </c>
      <c r="M387" s="55"/>
      <c r="N387" s="55"/>
      <c r="O387" s="55"/>
      <c r="BK387" s="35"/>
      <c r="BL387" s="2" t="s">
        <v>2466</v>
      </c>
    </row>
    <row r="388" spans="1:64" s="3" customFormat="1" ht="15" x14ac:dyDescent="0.25">
      <c r="A388" s="145" t="s">
        <v>2467</v>
      </c>
      <c r="B388" s="146"/>
      <c r="C388" s="146"/>
      <c r="D388" s="146"/>
      <c r="E388" s="146"/>
      <c r="F388" s="146"/>
      <c r="G388" s="146"/>
      <c r="H388" s="146"/>
      <c r="I388" s="146"/>
      <c r="J388" s="146"/>
      <c r="K388" s="147"/>
      <c r="L388" s="55">
        <v>35241.32</v>
      </c>
      <c r="M388" s="55"/>
      <c r="N388" s="55"/>
      <c r="O388" s="55"/>
      <c r="BK388" s="35"/>
      <c r="BL388" s="2" t="s">
        <v>2467</v>
      </c>
    </row>
    <row r="389" spans="1:64" s="3" customFormat="1" ht="15" x14ac:dyDescent="0.25">
      <c r="A389" s="145" t="s">
        <v>2468</v>
      </c>
      <c r="B389" s="146"/>
      <c r="C389" s="146"/>
      <c r="D389" s="146"/>
      <c r="E389" s="146"/>
      <c r="F389" s="146"/>
      <c r="G389" s="146"/>
      <c r="H389" s="146"/>
      <c r="I389" s="146"/>
      <c r="J389" s="146"/>
      <c r="K389" s="147"/>
      <c r="L389" s="55">
        <v>227359.4</v>
      </c>
      <c r="M389" s="55"/>
      <c r="N389" s="55"/>
      <c r="O389" s="55"/>
      <c r="BK389" s="35"/>
      <c r="BL389" s="2" t="s">
        <v>2468</v>
      </c>
    </row>
    <row r="390" spans="1:64" s="3" customFormat="1" ht="15" x14ac:dyDescent="0.25">
      <c r="A390" s="145" t="s">
        <v>2469</v>
      </c>
      <c r="B390" s="146"/>
      <c r="C390" s="146"/>
      <c r="D390" s="146"/>
      <c r="E390" s="146"/>
      <c r="F390" s="146"/>
      <c r="G390" s="146"/>
      <c r="H390" s="146"/>
      <c r="I390" s="146"/>
      <c r="J390" s="146"/>
      <c r="K390" s="147"/>
      <c r="L390" s="55">
        <v>4156.21</v>
      </c>
      <c r="M390" s="55"/>
      <c r="N390" s="55"/>
      <c r="O390" s="55"/>
      <c r="BK390" s="35"/>
      <c r="BL390" s="2" t="s">
        <v>2469</v>
      </c>
    </row>
    <row r="391" spans="1:64" s="3" customFormat="1" ht="15" x14ac:dyDescent="0.25">
      <c r="A391" s="145" t="s">
        <v>2470</v>
      </c>
      <c r="B391" s="146"/>
      <c r="C391" s="146"/>
      <c r="D391" s="146"/>
      <c r="E391" s="146"/>
      <c r="F391" s="146"/>
      <c r="G391" s="146"/>
      <c r="H391" s="146"/>
      <c r="I391" s="146"/>
      <c r="J391" s="146"/>
      <c r="K391" s="147"/>
      <c r="L391" s="55">
        <v>8403.98</v>
      </c>
      <c r="M391" s="55"/>
      <c r="N391" s="55"/>
      <c r="O391" s="55"/>
      <c r="BK391" s="35"/>
      <c r="BL391" s="2" t="s">
        <v>2470</v>
      </c>
    </row>
    <row r="392" spans="1:64" s="3" customFormat="1" ht="15" x14ac:dyDescent="0.25">
      <c r="A392" s="142" t="s">
        <v>484</v>
      </c>
      <c r="B392" s="143"/>
      <c r="C392" s="143"/>
      <c r="D392" s="143"/>
      <c r="E392" s="143"/>
      <c r="F392" s="143"/>
      <c r="G392" s="143"/>
      <c r="H392" s="143"/>
      <c r="I392" s="143"/>
      <c r="J392" s="143"/>
      <c r="K392" s="144"/>
      <c r="L392" s="33"/>
      <c r="M392" s="33"/>
      <c r="N392" s="33"/>
      <c r="O392" s="33"/>
      <c r="BK392" s="35" t="s">
        <v>484</v>
      </c>
    </row>
    <row r="393" spans="1:64" s="3" customFormat="1" ht="15" x14ac:dyDescent="0.25">
      <c r="A393" s="145" t="s">
        <v>485</v>
      </c>
      <c r="B393" s="146"/>
      <c r="C393" s="146"/>
      <c r="D393" s="146"/>
      <c r="E393" s="146"/>
      <c r="F393" s="146"/>
      <c r="G393" s="146"/>
      <c r="H393" s="146"/>
      <c r="I393" s="146"/>
      <c r="J393" s="146"/>
      <c r="K393" s="147"/>
      <c r="L393" s="55"/>
      <c r="M393" s="55"/>
      <c r="N393" s="55"/>
      <c r="O393" s="55"/>
      <c r="BK393" s="35"/>
      <c r="BL393" s="2" t="s">
        <v>485</v>
      </c>
    </row>
    <row r="394" spans="1:64" s="3" customFormat="1" ht="22.5" x14ac:dyDescent="0.25">
      <c r="A394" s="145" t="s">
        <v>2471</v>
      </c>
      <c r="B394" s="146"/>
      <c r="C394" s="146"/>
      <c r="D394" s="146"/>
      <c r="E394" s="146"/>
      <c r="F394" s="146"/>
      <c r="G394" s="146"/>
      <c r="H394" s="146"/>
      <c r="I394" s="146"/>
      <c r="J394" s="146"/>
      <c r="K394" s="147"/>
      <c r="L394" s="55">
        <v>809330.16</v>
      </c>
      <c r="M394" s="55">
        <v>315419.44</v>
      </c>
      <c r="N394" s="55" t="s">
        <v>2472</v>
      </c>
      <c r="O394" s="55">
        <v>465113.08</v>
      </c>
      <c r="BK394" s="35"/>
      <c r="BL394" s="2" t="s">
        <v>2471</v>
      </c>
    </row>
    <row r="395" spans="1:64" s="3" customFormat="1" ht="15" x14ac:dyDescent="0.25">
      <c r="A395" s="145" t="s">
        <v>2473</v>
      </c>
      <c r="B395" s="146"/>
      <c r="C395" s="146"/>
      <c r="D395" s="146"/>
      <c r="E395" s="146"/>
      <c r="F395" s="146"/>
      <c r="G395" s="146"/>
      <c r="H395" s="146"/>
      <c r="I395" s="146"/>
      <c r="J395" s="146"/>
      <c r="K395" s="147"/>
      <c r="L395" s="55">
        <v>391757.73</v>
      </c>
      <c r="M395" s="55"/>
      <c r="N395" s="55"/>
      <c r="O395" s="55"/>
      <c r="BK395" s="35"/>
      <c r="BL395" s="2" t="s">
        <v>2473</v>
      </c>
    </row>
    <row r="396" spans="1:64" s="3" customFormat="1" ht="15" x14ac:dyDescent="0.25">
      <c r="A396" s="145" t="s">
        <v>2474</v>
      </c>
      <c r="B396" s="146"/>
      <c r="C396" s="146"/>
      <c r="D396" s="146"/>
      <c r="E396" s="146"/>
      <c r="F396" s="146"/>
      <c r="G396" s="146"/>
      <c r="H396" s="146"/>
      <c r="I396" s="146"/>
      <c r="J396" s="146"/>
      <c r="K396" s="147"/>
      <c r="L396" s="55">
        <v>227359.4</v>
      </c>
      <c r="M396" s="55"/>
      <c r="N396" s="55"/>
      <c r="O396" s="55"/>
      <c r="BK396" s="35"/>
      <c r="BL396" s="2" t="s">
        <v>2474</v>
      </c>
    </row>
    <row r="397" spans="1:64" s="3" customFormat="1" ht="15" x14ac:dyDescent="0.25">
      <c r="A397" s="145" t="s">
        <v>490</v>
      </c>
      <c r="B397" s="146"/>
      <c r="C397" s="146"/>
      <c r="D397" s="146"/>
      <c r="E397" s="146"/>
      <c r="F397" s="146"/>
      <c r="G397" s="146"/>
      <c r="H397" s="146"/>
      <c r="I397" s="146"/>
      <c r="J397" s="146"/>
      <c r="K397" s="147"/>
      <c r="L397" s="55">
        <v>1428447.29</v>
      </c>
      <c r="M397" s="55"/>
      <c r="N397" s="55"/>
      <c r="O397" s="55"/>
      <c r="BK397" s="35"/>
      <c r="BL397" s="2" t="s">
        <v>490</v>
      </c>
    </row>
    <row r="398" spans="1:64" s="3" customFormat="1" ht="15" x14ac:dyDescent="0.25">
      <c r="A398" s="145" t="s">
        <v>1701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7"/>
      <c r="L398" s="55"/>
      <c r="M398" s="55"/>
      <c r="N398" s="55"/>
      <c r="O398" s="55"/>
      <c r="BK398" s="35"/>
      <c r="BL398" s="2" t="s">
        <v>1701</v>
      </c>
    </row>
    <row r="399" spans="1:64" s="3" customFormat="1" ht="15" x14ac:dyDescent="0.25">
      <c r="A399" s="145" t="s">
        <v>2475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7"/>
      <c r="L399" s="55">
        <v>982389.15</v>
      </c>
      <c r="M399" s="55"/>
      <c r="N399" s="55"/>
      <c r="O399" s="55">
        <v>982389.15</v>
      </c>
      <c r="BK399" s="35"/>
      <c r="BL399" s="2" t="s">
        <v>2475</v>
      </c>
    </row>
    <row r="400" spans="1:64" s="3" customFormat="1" ht="15" x14ac:dyDescent="0.25">
      <c r="A400" s="145" t="s">
        <v>495</v>
      </c>
      <c r="B400" s="146"/>
      <c r="C400" s="146"/>
      <c r="D400" s="146"/>
      <c r="E400" s="146"/>
      <c r="F400" s="146"/>
      <c r="G400" s="146"/>
      <c r="H400" s="146"/>
      <c r="I400" s="146"/>
      <c r="J400" s="146"/>
      <c r="K400" s="147"/>
      <c r="L400" s="55"/>
      <c r="M400" s="55"/>
      <c r="N400" s="55"/>
      <c r="O400" s="55"/>
      <c r="BK400" s="35"/>
      <c r="BL400" s="2" t="s">
        <v>495</v>
      </c>
    </row>
    <row r="401" spans="1:64" s="3" customFormat="1" ht="22.5" x14ac:dyDescent="0.25">
      <c r="A401" s="145" t="s">
        <v>2476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7"/>
      <c r="L401" s="55">
        <v>57955.75</v>
      </c>
      <c r="M401" s="55">
        <v>27837.25</v>
      </c>
      <c r="N401" s="55" t="s">
        <v>2477</v>
      </c>
      <c r="O401" s="55">
        <v>28530.34</v>
      </c>
      <c r="BK401" s="35"/>
      <c r="BL401" s="2" t="s">
        <v>2476</v>
      </c>
    </row>
    <row r="402" spans="1:64" s="3" customFormat="1" ht="15" x14ac:dyDescent="0.25">
      <c r="A402" s="145" t="s">
        <v>2478</v>
      </c>
      <c r="B402" s="146"/>
      <c r="C402" s="146"/>
      <c r="D402" s="146"/>
      <c r="E402" s="146"/>
      <c r="F402" s="146"/>
      <c r="G402" s="146"/>
      <c r="H402" s="146"/>
      <c r="I402" s="146"/>
      <c r="J402" s="146"/>
      <c r="K402" s="147"/>
      <c r="L402" s="55">
        <v>30811.1</v>
      </c>
      <c r="M402" s="55"/>
      <c r="N402" s="55"/>
      <c r="O402" s="55"/>
      <c r="BK402" s="35"/>
      <c r="BL402" s="2" t="s">
        <v>2478</v>
      </c>
    </row>
    <row r="403" spans="1:64" s="3" customFormat="1" ht="15" x14ac:dyDescent="0.25">
      <c r="A403" s="145" t="s">
        <v>2479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7"/>
      <c r="L403" s="55">
        <v>16112.22</v>
      </c>
      <c r="M403" s="55"/>
      <c r="N403" s="55"/>
      <c r="O403" s="55"/>
      <c r="BK403" s="35"/>
      <c r="BL403" s="2" t="s">
        <v>2479</v>
      </c>
    </row>
    <row r="404" spans="1:64" s="3" customFormat="1" ht="15" x14ac:dyDescent="0.25">
      <c r="A404" s="145" t="s">
        <v>490</v>
      </c>
      <c r="B404" s="146"/>
      <c r="C404" s="146"/>
      <c r="D404" s="146"/>
      <c r="E404" s="146"/>
      <c r="F404" s="146"/>
      <c r="G404" s="146"/>
      <c r="H404" s="146"/>
      <c r="I404" s="146"/>
      <c r="J404" s="146"/>
      <c r="K404" s="147"/>
      <c r="L404" s="55">
        <v>104879.07</v>
      </c>
      <c r="M404" s="55"/>
      <c r="N404" s="55"/>
      <c r="O404" s="55"/>
      <c r="BK404" s="35"/>
      <c r="BL404" s="2" t="s">
        <v>490</v>
      </c>
    </row>
    <row r="405" spans="1:64" s="3" customFormat="1" ht="15" x14ac:dyDescent="0.25">
      <c r="A405" s="145" t="s">
        <v>1707</v>
      </c>
      <c r="B405" s="146"/>
      <c r="C405" s="146"/>
      <c r="D405" s="146"/>
      <c r="E405" s="146"/>
      <c r="F405" s="146"/>
      <c r="G405" s="146"/>
      <c r="H405" s="146"/>
      <c r="I405" s="146"/>
      <c r="J405" s="146"/>
      <c r="K405" s="147"/>
      <c r="L405" s="55"/>
      <c r="M405" s="55"/>
      <c r="N405" s="55"/>
      <c r="O405" s="55"/>
      <c r="BK405" s="35"/>
      <c r="BL405" s="2" t="s">
        <v>1707</v>
      </c>
    </row>
    <row r="406" spans="1:64" s="3" customFormat="1" ht="15" x14ac:dyDescent="0.25">
      <c r="A406" s="145" t="s">
        <v>2480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7"/>
      <c r="L406" s="55">
        <v>25052.240000000002</v>
      </c>
      <c r="M406" s="55">
        <v>21191.18</v>
      </c>
      <c r="N406" s="55">
        <v>2120.9</v>
      </c>
      <c r="O406" s="55">
        <v>1740.16</v>
      </c>
      <c r="BK406" s="35"/>
      <c r="BL406" s="2" t="s">
        <v>2480</v>
      </c>
    </row>
    <row r="407" spans="1:64" s="3" customFormat="1" ht="15" x14ac:dyDescent="0.25">
      <c r="A407" s="145" t="s">
        <v>2481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7"/>
      <c r="L407" s="55">
        <v>20555.439999999999</v>
      </c>
      <c r="M407" s="55"/>
      <c r="N407" s="55"/>
      <c r="O407" s="55"/>
      <c r="BK407" s="35"/>
      <c r="BL407" s="2" t="s">
        <v>2481</v>
      </c>
    </row>
    <row r="408" spans="1:64" s="3" customFormat="1" ht="15" x14ac:dyDescent="0.25">
      <c r="A408" s="145" t="s">
        <v>2482</v>
      </c>
      <c r="B408" s="146"/>
      <c r="C408" s="146"/>
      <c r="D408" s="146"/>
      <c r="E408" s="146"/>
      <c r="F408" s="146"/>
      <c r="G408" s="146"/>
      <c r="H408" s="146"/>
      <c r="I408" s="146"/>
      <c r="J408" s="146"/>
      <c r="K408" s="147"/>
      <c r="L408" s="55">
        <v>11655.15</v>
      </c>
      <c r="M408" s="55"/>
      <c r="N408" s="55"/>
      <c r="O408" s="55"/>
      <c r="BK408" s="35"/>
      <c r="BL408" s="2" t="s">
        <v>2482</v>
      </c>
    </row>
    <row r="409" spans="1:64" s="3" customFormat="1" ht="15" x14ac:dyDescent="0.25">
      <c r="A409" s="145" t="s">
        <v>490</v>
      </c>
      <c r="B409" s="146"/>
      <c r="C409" s="146"/>
      <c r="D409" s="146"/>
      <c r="E409" s="146"/>
      <c r="F409" s="146"/>
      <c r="G409" s="146"/>
      <c r="H409" s="146"/>
      <c r="I409" s="146"/>
      <c r="J409" s="146"/>
      <c r="K409" s="147"/>
      <c r="L409" s="55">
        <v>57262.83</v>
      </c>
      <c r="M409" s="55"/>
      <c r="N409" s="55"/>
      <c r="O409" s="55"/>
      <c r="BK409" s="35"/>
      <c r="BL409" s="2" t="s">
        <v>490</v>
      </c>
    </row>
    <row r="410" spans="1:64" s="3" customFormat="1" ht="15" x14ac:dyDescent="0.25">
      <c r="A410" s="145" t="s">
        <v>500</v>
      </c>
      <c r="B410" s="146"/>
      <c r="C410" s="146"/>
      <c r="D410" s="146"/>
      <c r="E410" s="146"/>
      <c r="F410" s="146"/>
      <c r="G410" s="146"/>
      <c r="H410" s="146"/>
      <c r="I410" s="146"/>
      <c r="J410" s="146"/>
      <c r="K410" s="147"/>
      <c r="L410" s="55"/>
      <c r="M410" s="55"/>
      <c r="N410" s="55"/>
      <c r="O410" s="55"/>
      <c r="BK410" s="35"/>
      <c r="BL410" s="2" t="s">
        <v>500</v>
      </c>
    </row>
    <row r="411" spans="1:64" s="3" customFormat="1" ht="22.5" x14ac:dyDescent="0.25">
      <c r="A411" s="145" t="s">
        <v>2483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7"/>
      <c r="L411" s="55">
        <v>9958.11</v>
      </c>
      <c r="M411" s="55">
        <v>5032.43</v>
      </c>
      <c r="N411" s="55" t="s">
        <v>2209</v>
      </c>
      <c r="O411" s="55">
        <v>4566.04</v>
      </c>
      <c r="BK411" s="35"/>
      <c r="BL411" s="2" t="s">
        <v>2483</v>
      </c>
    </row>
    <row r="412" spans="1:64" s="3" customFormat="1" ht="15" x14ac:dyDescent="0.25">
      <c r="A412" s="145" t="s">
        <v>2484</v>
      </c>
      <c r="B412" s="146"/>
      <c r="C412" s="146"/>
      <c r="D412" s="146"/>
      <c r="E412" s="146"/>
      <c r="F412" s="146"/>
      <c r="G412" s="146"/>
      <c r="H412" s="146"/>
      <c r="I412" s="146"/>
      <c r="J412" s="146"/>
      <c r="K412" s="147"/>
      <c r="L412" s="55">
        <v>5500.56</v>
      </c>
      <c r="M412" s="55"/>
      <c r="N412" s="55"/>
      <c r="O412" s="55"/>
      <c r="BK412" s="35"/>
      <c r="BL412" s="2" t="s">
        <v>2484</v>
      </c>
    </row>
    <row r="413" spans="1:64" s="3" customFormat="1" ht="15" x14ac:dyDescent="0.25">
      <c r="A413" s="145" t="s">
        <v>2485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7"/>
      <c r="L413" s="55">
        <v>2801.21</v>
      </c>
      <c r="M413" s="55"/>
      <c r="N413" s="55"/>
      <c r="O413" s="55"/>
      <c r="BK413" s="35"/>
      <c r="BL413" s="2" t="s">
        <v>2485</v>
      </c>
    </row>
    <row r="414" spans="1:64" s="3" customFormat="1" ht="15" x14ac:dyDescent="0.25">
      <c r="A414" s="145" t="s">
        <v>490</v>
      </c>
      <c r="B414" s="146"/>
      <c r="C414" s="146"/>
      <c r="D414" s="146"/>
      <c r="E414" s="146"/>
      <c r="F414" s="146"/>
      <c r="G414" s="146"/>
      <c r="H414" s="146"/>
      <c r="I414" s="146"/>
      <c r="J414" s="146"/>
      <c r="K414" s="147"/>
      <c r="L414" s="55">
        <v>18259.88</v>
      </c>
      <c r="M414" s="55"/>
      <c r="N414" s="55"/>
      <c r="O414" s="55"/>
      <c r="BK414" s="35"/>
      <c r="BL414" s="2" t="s">
        <v>490</v>
      </c>
    </row>
    <row r="415" spans="1:64" s="3" customFormat="1" ht="15" x14ac:dyDescent="0.25">
      <c r="A415" s="145" t="s">
        <v>504</v>
      </c>
      <c r="B415" s="146"/>
      <c r="C415" s="146"/>
      <c r="D415" s="146"/>
      <c r="E415" s="146"/>
      <c r="F415" s="146"/>
      <c r="G415" s="146"/>
      <c r="H415" s="146"/>
      <c r="I415" s="146"/>
      <c r="J415" s="146"/>
      <c r="K415" s="147"/>
      <c r="L415" s="55"/>
      <c r="M415" s="55"/>
      <c r="N415" s="55"/>
      <c r="O415" s="55"/>
      <c r="BK415" s="35"/>
      <c r="BL415" s="2" t="s">
        <v>504</v>
      </c>
    </row>
    <row r="416" spans="1:64" s="3" customFormat="1" ht="15" x14ac:dyDescent="0.25">
      <c r="A416" s="145" t="s">
        <v>2486</v>
      </c>
      <c r="B416" s="146"/>
      <c r="C416" s="146"/>
      <c r="D416" s="146"/>
      <c r="E416" s="146"/>
      <c r="F416" s="146"/>
      <c r="G416" s="146"/>
      <c r="H416" s="146"/>
      <c r="I416" s="146"/>
      <c r="J416" s="146"/>
      <c r="K416" s="147"/>
      <c r="L416" s="55">
        <v>43481.9</v>
      </c>
      <c r="M416" s="55">
        <v>21307.84</v>
      </c>
      <c r="N416" s="55">
        <v>8994.01</v>
      </c>
      <c r="O416" s="55">
        <v>13180.05</v>
      </c>
      <c r="BK416" s="35"/>
      <c r="BL416" s="2" t="s">
        <v>2486</v>
      </c>
    </row>
    <row r="417" spans="1:64" s="3" customFormat="1" ht="15" x14ac:dyDescent="0.25">
      <c r="A417" s="145" t="s">
        <v>2487</v>
      </c>
      <c r="B417" s="146"/>
      <c r="C417" s="146"/>
      <c r="D417" s="146"/>
      <c r="E417" s="146"/>
      <c r="F417" s="146"/>
      <c r="G417" s="146"/>
      <c r="H417" s="146"/>
      <c r="I417" s="146"/>
      <c r="J417" s="146"/>
      <c r="K417" s="147"/>
      <c r="L417" s="55">
        <v>21307.84</v>
      </c>
      <c r="M417" s="55"/>
      <c r="N417" s="55"/>
      <c r="O417" s="55"/>
      <c r="BK417" s="35"/>
      <c r="BL417" s="2" t="s">
        <v>2487</v>
      </c>
    </row>
    <row r="418" spans="1:64" s="3" customFormat="1" ht="15" x14ac:dyDescent="0.25">
      <c r="A418" s="145" t="s">
        <v>2488</v>
      </c>
      <c r="B418" s="146"/>
      <c r="C418" s="146"/>
      <c r="D418" s="146"/>
      <c r="E418" s="146"/>
      <c r="F418" s="146"/>
      <c r="G418" s="146"/>
      <c r="H418" s="146"/>
      <c r="I418" s="146"/>
      <c r="J418" s="146"/>
      <c r="K418" s="147"/>
      <c r="L418" s="55">
        <v>10440.84</v>
      </c>
      <c r="M418" s="55"/>
      <c r="N418" s="55"/>
      <c r="O418" s="55"/>
      <c r="BK418" s="35"/>
      <c r="BL418" s="2" t="s">
        <v>2488</v>
      </c>
    </row>
    <row r="419" spans="1:64" s="3" customFormat="1" ht="15" x14ac:dyDescent="0.25">
      <c r="A419" s="145" t="s">
        <v>490</v>
      </c>
      <c r="B419" s="146"/>
      <c r="C419" s="146"/>
      <c r="D419" s="146"/>
      <c r="E419" s="146"/>
      <c r="F419" s="146"/>
      <c r="G419" s="146"/>
      <c r="H419" s="146"/>
      <c r="I419" s="146"/>
      <c r="J419" s="146"/>
      <c r="K419" s="147"/>
      <c r="L419" s="55">
        <v>75230.58</v>
      </c>
      <c r="M419" s="55"/>
      <c r="N419" s="55"/>
      <c r="O419" s="55"/>
      <c r="BK419" s="35"/>
      <c r="BL419" s="2" t="s">
        <v>490</v>
      </c>
    </row>
    <row r="420" spans="1:64" s="3" customFormat="1" ht="15" x14ac:dyDescent="0.25">
      <c r="A420" s="145" t="s">
        <v>491</v>
      </c>
      <c r="B420" s="146"/>
      <c r="C420" s="146"/>
      <c r="D420" s="146"/>
      <c r="E420" s="146"/>
      <c r="F420" s="146"/>
      <c r="G420" s="146"/>
      <c r="H420" s="146"/>
      <c r="I420" s="146"/>
      <c r="J420" s="146"/>
      <c r="K420" s="147"/>
      <c r="L420" s="55"/>
      <c r="M420" s="55"/>
      <c r="N420" s="55"/>
      <c r="O420" s="55"/>
      <c r="BK420" s="35"/>
      <c r="BL420" s="2" t="s">
        <v>491</v>
      </c>
    </row>
    <row r="421" spans="1:64" s="3" customFormat="1" ht="22.5" x14ac:dyDescent="0.25">
      <c r="A421" s="145" t="s">
        <v>2489</v>
      </c>
      <c r="B421" s="146"/>
      <c r="C421" s="146"/>
      <c r="D421" s="146"/>
      <c r="E421" s="146"/>
      <c r="F421" s="146"/>
      <c r="G421" s="146"/>
      <c r="H421" s="146"/>
      <c r="I421" s="146"/>
      <c r="J421" s="146"/>
      <c r="K421" s="147"/>
      <c r="L421" s="55">
        <v>98203.68</v>
      </c>
      <c r="M421" s="55">
        <v>46991.839999999997</v>
      </c>
      <c r="N421" s="55" t="s">
        <v>2490</v>
      </c>
      <c r="O421" s="55">
        <v>13706.44</v>
      </c>
      <c r="BK421" s="35"/>
      <c r="BL421" s="2" t="s">
        <v>2489</v>
      </c>
    </row>
    <row r="422" spans="1:64" s="3" customFormat="1" ht="15" x14ac:dyDescent="0.25">
      <c r="A422" s="145" t="s">
        <v>2491</v>
      </c>
      <c r="B422" s="146"/>
      <c r="C422" s="146"/>
      <c r="D422" s="146"/>
      <c r="E422" s="146"/>
      <c r="F422" s="146"/>
      <c r="G422" s="146"/>
      <c r="H422" s="146"/>
      <c r="I422" s="146"/>
      <c r="J422" s="146"/>
      <c r="K422" s="147"/>
      <c r="L422" s="55">
        <v>52861.98</v>
      </c>
      <c r="M422" s="55"/>
      <c r="N422" s="55"/>
      <c r="O422" s="55"/>
      <c r="BK422" s="35"/>
      <c r="BL422" s="2" t="s">
        <v>2491</v>
      </c>
    </row>
    <row r="423" spans="1:64" s="3" customFormat="1" ht="15" x14ac:dyDescent="0.25">
      <c r="A423" s="145" t="s">
        <v>2492</v>
      </c>
      <c r="B423" s="146"/>
      <c r="C423" s="146"/>
      <c r="D423" s="146"/>
      <c r="E423" s="146"/>
      <c r="F423" s="146"/>
      <c r="G423" s="146"/>
      <c r="H423" s="146"/>
      <c r="I423" s="146"/>
      <c r="J423" s="146"/>
      <c r="K423" s="147"/>
      <c r="L423" s="55">
        <v>35241.32</v>
      </c>
      <c r="M423" s="55"/>
      <c r="N423" s="55"/>
      <c r="O423" s="55"/>
      <c r="BK423" s="35"/>
      <c r="BL423" s="2" t="s">
        <v>2492</v>
      </c>
    </row>
    <row r="424" spans="1:64" s="3" customFormat="1" ht="15" x14ac:dyDescent="0.25">
      <c r="A424" s="145" t="s">
        <v>490</v>
      </c>
      <c r="B424" s="146"/>
      <c r="C424" s="146"/>
      <c r="D424" s="146"/>
      <c r="E424" s="146"/>
      <c r="F424" s="146"/>
      <c r="G424" s="146"/>
      <c r="H424" s="146"/>
      <c r="I424" s="146"/>
      <c r="J424" s="146"/>
      <c r="K424" s="147"/>
      <c r="L424" s="55">
        <v>186306.98</v>
      </c>
      <c r="M424" s="55"/>
      <c r="N424" s="55"/>
      <c r="O424" s="55"/>
      <c r="BK424" s="35"/>
      <c r="BL424" s="2" t="s">
        <v>490</v>
      </c>
    </row>
    <row r="425" spans="1:64" s="3" customFormat="1" ht="15" x14ac:dyDescent="0.25">
      <c r="A425" s="145" t="s">
        <v>508</v>
      </c>
      <c r="B425" s="146"/>
      <c r="C425" s="146"/>
      <c r="D425" s="146"/>
      <c r="E425" s="146"/>
      <c r="F425" s="146"/>
      <c r="G425" s="146"/>
      <c r="H425" s="146"/>
      <c r="I425" s="146"/>
      <c r="J425" s="146"/>
      <c r="K425" s="147"/>
      <c r="L425" s="55"/>
      <c r="M425" s="55"/>
      <c r="N425" s="55"/>
      <c r="O425" s="55"/>
      <c r="BK425" s="35"/>
      <c r="BL425" s="2" t="s">
        <v>508</v>
      </c>
    </row>
    <row r="426" spans="1:64" s="3" customFormat="1" ht="22.5" x14ac:dyDescent="0.25">
      <c r="A426" s="145" t="s">
        <v>2493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7"/>
      <c r="L426" s="55">
        <v>50299.44</v>
      </c>
      <c r="M426" s="55">
        <v>45106.51</v>
      </c>
      <c r="N426" s="55" t="s">
        <v>2494</v>
      </c>
      <c r="O426" s="55">
        <v>4268.79</v>
      </c>
      <c r="BK426" s="35"/>
      <c r="BL426" s="2" t="s">
        <v>2493</v>
      </c>
    </row>
    <row r="427" spans="1:64" s="3" customFormat="1" ht="15" x14ac:dyDescent="0.25">
      <c r="A427" s="145" t="s">
        <v>2495</v>
      </c>
      <c r="B427" s="146"/>
      <c r="C427" s="146"/>
      <c r="D427" s="146"/>
      <c r="E427" s="146"/>
      <c r="F427" s="146"/>
      <c r="G427" s="146"/>
      <c r="H427" s="146"/>
      <c r="I427" s="146"/>
      <c r="J427" s="146"/>
      <c r="K427" s="147"/>
      <c r="L427" s="55">
        <v>46252.47</v>
      </c>
      <c r="M427" s="55"/>
      <c r="N427" s="55"/>
      <c r="O427" s="55"/>
      <c r="BK427" s="35"/>
      <c r="BL427" s="2" t="s">
        <v>2495</v>
      </c>
    </row>
    <row r="428" spans="1:64" s="3" customFormat="1" ht="15" x14ac:dyDescent="0.25">
      <c r="A428" s="145" t="s">
        <v>2496</v>
      </c>
      <c r="B428" s="146"/>
      <c r="C428" s="146"/>
      <c r="D428" s="146"/>
      <c r="E428" s="146"/>
      <c r="F428" s="146"/>
      <c r="G428" s="146"/>
      <c r="H428" s="146"/>
      <c r="I428" s="146"/>
      <c r="J428" s="146"/>
      <c r="K428" s="147"/>
      <c r="L428" s="55">
        <v>26300.42</v>
      </c>
      <c r="M428" s="55"/>
      <c r="N428" s="55"/>
      <c r="O428" s="55"/>
      <c r="BK428" s="35"/>
      <c r="BL428" s="2" t="s">
        <v>2496</v>
      </c>
    </row>
    <row r="429" spans="1:64" s="3" customFormat="1" ht="15" x14ac:dyDescent="0.25">
      <c r="A429" s="145" t="s">
        <v>490</v>
      </c>
      <c r="B429" s="146"/>
      <c r="C429" s="146"/>
      <c r="D429" s="146"/>
      <c r="E429" s="146"/>
      <c r="F429" s="146"/>
      <c r="G429" s="146"/>
      <c r="H429" s="146"/>
      <c r="I429" s="146"/>
      <c r="J429" s="146"/>
      <c r="K429" s="147"/>
      <c r="L429" s="55">
        <v>122852.33</v>
      </c>
      <c r="M429" s="55"/>
      <c r="N429" s="55"/>
      <c r="O429" s="55"/>
      <c r="BK429" s="35"/>
      <c r="BL429" s="2" t="s">
        <v>490</v>
      </c>
    </row>
    <row r="430" spans="1:64" s="3" customFormat="1" ht="15" x14ac:dyDescent="0.25">
      <c r="A430" s="145" t="s">
        <v>1729</v>
      </c>
      <c r="B430" s="146"/>
      <c r="C430" s="146"/>
      <c r="D430" s="146"/>
      <c r="E430" s="146"/>
      <c r="F430" s="146"/>
      <c r="G430" s="146"/>
      <c r="H430" s="146"/>
      <c r="I430" s="146"/>
      <c r="J430" s="146"/>
      <c r="K430" s="147"/>
      <c r="L430" s="55"/>
      <c r="M430" s="55"/>
      <c r="N430" s="55"/>
      <c r="O430" s="55"/>
      <c r="BK430" s="35"/>
      <c r="BL430" s="2" t="s">
        <v>1729</v>
      </c>
    </row>
    <row r="431" spans="1:64" s="3" customFormat="1" ht="22.5" x14ac:dyDescent="0.25">
      <c r="A431" s="145" t="s">
        <v>2497</v>
      </c>
      <c r="B431" s="146"/>
      <c r="C431" s="146"/>
      <c r="D431" s="146"/>
      <c r="E431" s="146"/>
      <c r="F431" s="146"/>
      <c r="G431" s="146"/>
      <c r="H431" s="146"/>
      <c r="I431" s="146"/>
      <c r="J431" s="146"/>
      <c r="K431" s="147"/>
      <c r="L431" s="55">
        <v>13086.19</v>
      </c>
      <c r="M431" s="55">
        <v>2651.98</v>
      </c>
      <c r="N431" s="55" t="s">
        <v>2410</v>
      </c>
      <c r="O431" s="55">
        <v>27.98</v>
      </c>
      <c r="BK431" s="35"/>
      <c r="BL431" s="2" t="s">
        <v>2497</v>
      </c>
    </row>
    <row r="432" spans="1:64" s="3" customFormat="1" ht="15" x14ac:dyDescent="0.25">
      <c r="A432" s="145" t="s">
        <v>2498</v>
      </c>
      <c r="B432" s="146"/>
      <c r="C432" s="146"/>
      <c r="D432" s="146"/>
      <c r="E432" s="146"/>
      <c r="F432" s="146"/>
      <c r="G432" s="146"/>
      <c r="H432" s="146"/>
      <c r="I432" s="146"/>
      <c r="J432" s="146"/>
      <c r="K432" s="147"/>
      <c r="L432" s="55">
        <v>9219.2999999999993</v>
      </c>
      <c r="M432" s="55"/>
      <c r="N432" s="55"/>
      <c r="O432" s="55"/>
      <c r="BK432" s="35"/>
      <c r="BL432" s="2" t="s">
        <v>2498</v>
      </c>
    </row>
    <row r="433" spans="1:64" s="3" customFormat="1" ht="15" x14ac:dyDescent="0.25">
      <c r="A433" s="145" t="s">
        <v>2499</v>
      </c>
      <c r="B433" s="146"/>
      <c r="C433" s="146"/>
      <c r="D433" s="146"/>
      <c r="E433" s="146"/>
      <c r="F433" s="146"/>
      <c r="G433" s="146"/>
      <c r="H433" s="146"/>
      <c r="I433" s="146"/>
      <c r="J433" s="146"/>
      <c r="K433" s="147"/>
      <c r="L433" s="55">
        <v>8403.98</v>
      </c>
      <c r="M433" s="55"/>
      <c r="N433" s="55"/>
      <c r="O433" s="55"/>
      <c r="BK433" s="35"/>
      <c r="BL433" s="2" t="s">
        <v>2499</v>
      </c>
    </row>
    <row r="434" spans="1:64" s="3" customFormat="1" ht="15" x14ac:dyDescent="0.25">
      <c r="A434" s="145" t="s">
        <v>490</v>
      </c>
      <c r="B434" s="146"/>
      <c r="C434" s="146"/>
      <c r="D434" s="146"/>
      <c r="E434" s="146"/>
      <c r="F434" s="146"/>
      <c r="G434" s="146"/>
      <c r="H434" s="146"/>
      <c r="I434" s="146"/>
      <c r="J434" s="146"/>
      <c r="K434" s="147"/>
      <c r="L434" s="55">
        <v>30709.47</v>
      </c>
      <c r="M434" s="55"/>
      <c r="N434" s="55"/>
      <c r="O434" s="55"/>
      <c r="BK434" s="35"/>
      <c r="BL434" s="2" t="s">
        <v>490</v>
      </c>
    </row>
    <row r="435" spans="1:64" s="3" customFormat="1" ht="15" x14ac:dyDescent="0.25">
      <c r="A435" s="145" t="s">
        <v>2500</v>
      </c>
      <c r="B435" s="146"/>
      <c r="C435" s="146"/>
      <c r="D435" s="146"/>
      <c r="E435" s="146"/>
      <c r="F435" s="146"/>
      <c r="G435" s="146"/>
      <c r="H435" s="146"/>
      <c r="I435" s="146"/>
      <c r="J435" s="146"/>
      <c r="K435" s="147"/>
      <c r="L435" s="55"/>
      <c r="M435" s="55"/>
      <c r="N435" s="55"/>
      <c r="O435" s="55"/>
      <c r="BK435" s="35"/>
      <c r="BL435" s="2" t="s">
        <v>2500</v>
      </c>
    </row>
    <row r="436" spans="1:64" s="3" customFormat="1" ht="22.5" x14ac:dyDescent="0.25">
      <c r="A436" s="145" t="s">
        <v>2501</v>
      </c>
      <c r="B436" s="146"/>
      <c r="C436" s="146"/>
      <c r="D436" s="146"/>
      <c r="E436" s="146"/>
      <c r="F436" s="146"/>
      <c r="G436" s="146"/>
      <c r="H436" s="146"/>
      <c r="I436" s="146"/>
      <c r="J436" s="146"/>
      <c r="K436" s="147"/>
      <c r="L436" s="55">
        <v>21194.47</v>
      </c>
      <c r="M436" s="55">
        <v>5372.89</v>
      </c>
      <c r="N436" s="55" t="s">
        <v>2502</v>
      </c>
      <c r="O436" s="55">
        <v>15327.9</v>
      </c>
      <c r="BK436" s="35"/>
      <c r="BL436" s="2" t="s">
        <v>2501</v>
      </c>
    </row>
    <row r="437" spans="1:64" s="3" customFormat="1" ht="15" x14ac:dyDescent="0.25">
      <c r="A437" s="145" t="s">
        <v>2503</v>
      </c>
      <c r="B437" s="146"/>
      <c r="C437" s="146"/>
      <c r="D437" s="146"/>
      <c r="E437" s="146"/>
      <c r="F437" s="146"/>
      <c r="G437" s="146"/>
      <c r="H437" s="146"/>
      <c r="I437" s="146"/>
      <c r="J437" s="146"/>
      <c r="K437" s="147"/>
      <c r="L437" s="55">
        <v>6099.38</v>
      </c>
      <c r="M437" s="55"/>
      <c r="N437" s="55"/>
      <c r="O437" s="55"/>
      <c r="BK437" s="35"/>
      <c r="BL437" s="2" t="s">
        <v>2503</v>
      </c>
    </row>
    <row r="438" spans="1:64" s="3" customFormat="1" ht="15" x14ac:dyDescent="0.25">
      <c r="A438" s="145" t="s">
        <v>2504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7"/>
      <c r="L438" s="55">
        <v>4156.21</v>
      </c>
      <c r="M438" s="55"/>
      <c r="N438" s="55"/>
      <c r="O438" s="55"/>
      <c r="BK438" s="35"/>
      <c r="BL438" s="2" t="s">
        <v>2504</v>
      </c>
    </row>
    <row r="439" spans="1:64" s="3" customFormat="1" ht="15" x14ac:dyDescent="0.25">
      <c r="A439" s="145" t="s">
        <v>490</v>
      </c>
      <c r="B439" s="146"/>
      <c r="C439" s="146"/>
      <c r="D439" s="146"/>
      <c r="E439" s="146"/>
      <c r="F439" s="146"/>
      <c r="G439" s="146"/>
      <c r="H439" s="146"/>
      <c r="I439" s="146"/>
      <c r="J439" s="146"/>
      <c r="K439" s="147"/>
      <c r="L439" s="55">
        <v>31450.06</v>
      </c>
      <c r="M439" s="55"/>
      <c r="N439" s="55"/>
      <c r="O439" s="55"/>
      <c r="BK439" s="35"/>
      <c r="BL439" s="2" t="s">
        <v>490</v>
      </c>
    </row>
    <row r="440" spans="1:64" s="3" customFormat="1" ht="15" x14ac:dyDescent="0.25">
      <c r="A440" s="145" t="s">
        <v>513</v>
      </c>
      <c r="B440" s="146"/>
      <c r="C440" s="146"/>
      <c r="D440" s="146"/>
      <c r="E440" s="146"/>
      <c r="F440" s="146"/>
      <c r="G440" s="146"/>
      <c r="H440" s="146"/>
      <c r="I440" s="146"/>
      <c r="J440" s="146"/>
      <c r="K440" s="147"/>
      <c r="L440" s="55">
        <v>3037787.64</v>
      </c>
      <c r="M440" s="55"/>
      <c r="N440" s="55"/>
      <c r="O440" s="55"/>
      <c r="BK440" s="35"/>
      <c r="BL440" s="2" t="s">
        <v>513</v>
      </c>
    </row>
    <row r="441" spans="1:64" s="3" customFormat="1" ht="15" x14ac:dyDescent="0.25">
      <c r="A441" s="145" t="s">
        <v>514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7"/>
      <c r="L441" s="55"/>
      <c r="M441" s="55"/>
      <c r="N441" s="55"/>
      <c r="O441" s="55"/>
      <c r="BK441" s="35"/>
      <c r="BL441" s="2" t="s">
        <v>514</v>
      </c>
    </row>
    <row r="442" spans="1:64" s="3" customFormat="1" ht="15" x14ac:dyDescent="0.25">
      <c r="A442" s="145" t="s">
        <v>515</v>
      </c>
      <c r="B442" s="146"/>
      <c r="C442" s="146"/>
      <c r="D442" s="146"/>
      <c r="E442" s="146"/>
      <c r="F442" s="146"/>
      <c r="G442" s="146"/>
      <c r="H442" s="146"/>
      <c r="I442" s="146"/>
      <c r="J442" s="146"/>
      <c r="K442" s="147"/>
      <c r="L442" s="55">
        <v>490911.36</v>
      </c>
      <c r="M442" s="55"/>
      <c r="N442" s="55"/>
      <c r="O442" s="55"/>
      <c r="BK442" s="35"/>
      <c r="BL442" s="2" t="s">
        <v>515</v>
      </c>
    </row>
    <row r="443" spans="1:64" s="3" customFormat="1" ht="15" x14ac:dyDescent="0.25">
      <c r="A443" s="145" t="s">
        <v>516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7"/>
      <c r="L443" s="55">
        <v>1528849.93</v>
      </c>
      <c r="M443" s="55"/>
      <c r="N443" s="55"/>
      <c r="O443" s="55"/>
      <c r="BK443" s="35"/>
      <c r="BL443" s="2" t="s">
        <v>516</v>
      </c>
    </row>
    <row r="444" spans="1:64" s="3" customFormat="1" ht="15" x14ac:dyDescent="0.25">
      <c r="A444" s="145" t="s">
        <v>517</v>
      </c>
      <c r="B444" s="146"/>
      <c r="C444" s="146"/>
      <c r="D444" s="146"/>
      <c r="E444" s="146"/>
      <c r="F444" s="146"/>
      <c r="G444" s="146"/>
      <c r="H444" s="146"/>
      <c r="I444" s="146"/>
      <c r="J444" s="146"/>
      <c r="K444" s="147"/>
      <c r="L444" s="55">
        <v>91189.8</v>
      </c>
      <c r="M444" s="55"/>
      <c r="N444" s="55"/>
      <c r="O444" s="55"/>
      <c r="BK444" s="35"/>
      <c r="BL444" s="2" t="s">
        <v>517</v>
      </c>
    </row>
    <row r="445" spans="1:64" s="3" customFormat="1" ht="15" x14ac:dyDescent="0.25">
      <c r="A445" s="145" t="s">
        <v>518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7"/>
      <c r="L445" s="55">
        <v>48587.23</v>
      </c>
      <c r="M445" s="55"/>
      <c r="N445" s="55"/>
      <c r="O445" s="55"/>
      <c r="BK445" s="35"/>
      <c r="BL445" s="2" t="s">
        <v>518</v>
      </c>
    </row>
    <row r="446" spans="1:64" s="3" customFormat="1" ht="15" x14ac:dyDescent="0.25">
      <c r="A446" s="145" t="s">
        <v>519</v>
      </c>
      <c r="B446" s="146"/>
      <c r="C446" s="146"/>
      <c r="D446" s="146"/>
      <c r="E446" s="146"/>
      <c r="F446" s="146"/>
      <c r="G446" s="146"/>
      <c r="H446" s="146"/>
      <c r="I446" s="146"/>
      <c r="J446" s="146"/>
      <c r="K446" s="147"/>
      <c r="L446" s="55">
        <v>584365.80000000005</v>
      </c>
      <c r="M446" s="55"/>
      <c r="N446" s="55"/>
      <c r="O446" s="55"/>
      <c r="BK446" s="35"/>
      <c r="BL446" s="2" t="s">
        <v>519</v>
      </c>
    </row>
    <row r="447" spans="1:64" s="3" customFormat="1" ht="15" x14ac:dyDescent="0.25">
      <c r="A447" s="145" t="s">
        <v>520</v>
      </c>
      <c r="B447" s="146"/>
      <c r="C447" s="146"/>
      <c r="D447" s="146"/>
      <c r="E447" s="146"/>
      <c r="F447" s="146"/>
      <c r="G447" s="146"/>
      <c r="H447" s="146"/>
      <c r="I447" s="146"/>
      <c r="J447" s="146"/>
      <c r="K447" s="147"/>
      <c r="L447" s="55">
        <v>342470.75</v>
      </c>
      <c r="M447" s="55"/>
      <c r="N447" s="55"/>
      <c r="O447" s="55"/>
      <c r="BK447" s="35"/>
      <c r="BL447" s="2" t="s">
        <v>520</v>
      </c>
    </row>
    <row r="448" spans="1:64" s="3" customFormat="1" ht="15" x14ac:dyDescent="0.25">
      <c r="A448" s="145" t="s">
        <v>521</v>
      </c>
      <c r="B448" s="146"/>
      <c r="C448" s="146"/>
      <c r="D448" s="146"/>
      <c r="E448" s="146"/>
      <c r="F448" s="146"/>
      <c r="G448" s="146"/>
      <c r="H448" s="146"/>
      <c r="I448" s="146"/>
      <c r="J448" s="146"/>
      <c r="K448" s="147"/>
      <c r="L448" s="55">
        <v>157964.96</v>
      </c>
      <c r="M448" s="55"/>
      <c r="N448" s="55"/>
      <c r="O448" s="55"/>
      <c r="BK448" s="35"/>
      <c r="BL448" s="2" t="s">
        <v>521</v>
      </c>
    </row>
    <row r="449" spans="1:66" s="3" customFormat="1" ht="15" x14ac:dyDescent="0.25">
      <c r="A449" s="142" t="s">
        <v>513</v>
      </c>
      <c r="B449" s="143"/>
      <c r="C449" s="143"/>
      <c r="D449" s="143"/>
      <c r="E449" s="143"/>
      <c r="F449" s="143"/>
      <c r="G449" s="143"/>
      <c r="H449" s="143"/>
      <c r="I449" s="143"/>
      <c r="J449" s="143"/>
      <c r="K449" s="144"/>
      <c r="L449" s="33">
        <v>3195752.6</v>
      </c>
      <c r="M449" s="33"/>
      <c r="N449" s="33"/>
      <c r="O449" s="33"/>
      <c r="BK449" s="35"/>
      <c r="BM449" s="35" t="s">
        <v>513</v>
      </c>
    </row>
    <row r="450" spans="1:66" s="3" customFormat="1" ht="15" x14ac:dyDescent="0.25">
      <c r="A450" s="145" t="s">
        <v>522</v>
      </c>
      <c r="B450" s="146"/>
      <c r="C450" s="146"/>
      <c r="D450" s="146"/>
      <c r="E450" s="146"/>
      <c r="F450" s="146"/>
      <c r="G450" s="146"/>
      <c r="H450" s="146"/>
      <c r="I450" s="146"/>
      <c r="J450" s="146"/>
      <c r="K450" s="147"/>
      <c r="L450" s="55">
        <v>67110.8</v>
      </c>
      <c r="M450" s="55"/>
      <c r="N450" s="55"/>
      <c r="O450" s="55"/>
      <c r="BK450" s="35"/>
      <c r="BL450" s="2" t="s">
        <v>522</v>
      </c>
      <c r="BM450" s="35"/>
    </row>
    <row r="451" spans="1:66" s="3" customFormat="1" ht="15" x14ac:dyDescent="0.25">
      <c r="A451" s="145" t="s">
        <v>523</v>
      </c>
      <c r="B451" s="146"/>
      <c r="C451" s="146"/>
      <c r="D451" s="146"/>
      <c r="E451" s="146"/>
      <c r="F451" s="146"/>
      <c r="G451" s="146"/>
      <c r="H451" s="146"/>
      <c r="I451" s="146"/>
      <c r="J451" s="146"/>
      <c r="K451" s="147"/>
      <c r="L451" s="55">
        <v>111851.34</v>
      </c>
      <c r="M451" s="55"/>
      <c r="N451" s="55"/>
      <c r="O451" s="55"/>
      <c r="BK451" s="35"/>
      <c r="BL451" s="2" t="s">
        <v>523</v>
      </c>
      <c r="BM451" s="35"/>
    </row>
    <row r="452" spans="1:66" s="3" customFormat="1" ht="15" x14ac:dyDescent="0.25">
      <c r="A452" s="145" t="s">
        <v>524</v>
      </c>
      <c r="B452" s="146"/>
      <c r="C452" s="146"/>
      <c r="D452" s="146"/>
      <c r="E452" s="146"/>
      <c r="F452" s="146"/>
      <c r="G452" s="146"/>
      <c r="H452" s="146"/>
      <c r="I452" s="146"/>
      <c r="J452" s="146"/>
      <c r="K452" s="147"/>
      <c r="L452" s="55">
        <v>79893.820000000007</v>
      </c>
      <c r="M452" s="55"/>
      <c r="N452" s="55"/>
      <c r="O452" s="55"/>
      <c r="BK452" s="35"/>
      <c r="BL452" s="2" t="s">
        <v>524</v>
      </c>
      <c r="BM452" s="35"/>
    </row>
    <row r="453" spans="1:66" s="3" customFormat="1" ht="15" x14ac:dyDescent="0.25">
      <c r="A453" s="145" t="s">
        <v>525</v>
      </c>
      <c r="B453" s="146"/>
      <c r="C453" s="146"/>
      <c r="D453" s="146"/>
      <c r="E453" s="146"/>
      <c r="F453" s="146"/>
      <c r="G453" s="146"/>
      <c r="H453" s="146"/>
      <c r="I453" s="146"/>
      <c r="J453" s="146"/>
      <c r="K453" s="147"/>
      <c r="L453" s="55">
        <v>63915.05</v>
      </c>
      <c r="M453" s="55"/>
      <c r="N453" s="55"/>
      <c r="O453" s="55"/>
      <c r="BK453" s="35"/>
      <c r="BL453" s="2" t="s">
        <v>525</v>
      </c>
      <c r="BM453" s="35"/>
    </row>
    <row r="454" spans="1:66" s="3" customFormat="1" ht="15" x14ac:dyDescent="0.25">
      <c r="A454" s="142" t="s">
        <v>513</v>
      </c>
      <c r="B454" s="143"/>
      <c r="C454" s="143"/>
      <c r="D454" s="143"/>
      <c r="E454" s="143"/>
      <c r="F454" s="143"/>
      <c r="G454" s="143"/>
      <c r="H454" s="143"/>
      <c r="I454" s="143"/>
      <c r="J454" s="143"/>
      <c r="K454" s="144"/>
      <c r="L454" s="33">
        <v>3518523.61</v>
      </c>
      <c r="M454" s="33"/>
      <c r="N454" s="33"/>
      <c r="O454" s="33"/>
      <c r="BK454" s="35"/>
      <c r="BM454" s="35" t="s">
        <v>513</v>
      </c>
    </row>
    <row r="455" spans="1:66" s="3" customFormat="1" ht="15" x14ac:dyDescent="0.25">
      <c r="A455" s="145" t="s">
        <v>526</v>
      </c>
      <c r="B455" s="146"/>
      <c r="C455" s="146"/>
      <c r="D455" s="146"/>
      <c r="E455" s="146"/>
      <c r="F455" s="146"/>
      <c r="G455" s="146"/>
      <c r="H455" s="146"/>
      <c r="I455" s="146"/>
      <c r="J455" s="146"/>
      <c r="K455" s="147"/>
      <c r="L455" s="55">
        <v>105555.71</v>
      </c>
      <c r="M455" s="55"/>
      <c r="N455" s="55"/>
      <c r="O455" s="55"/>
      <c r="BK455" s="35"/>
      <c r="BL455" s="2" t="s">
        <v>526</v>
      </c>
      <c r="BM455" s="35"/>
    </row>
    <row r="456" spans="1:66" s="3" customFormat="1" ht="15" x14ac:dyDescent="0.25">
      <c r="A456" s="142" t="s">
        <v>527</v>
      </c>
      <c r="B456" s="143"/>
      <c r="C456" s="143"/>
      <c r="D456" s="143"/>
      <c r="E456" s="143"/>
      <c r="F456" s="143"/>
      <c r="G456" s="143"/>
      <c r="H456" s="143"/>
      <c r="I456" s="143"/>
      <c r="J456" s="143"/>
      <c r="K456" s="144"/>
      <c r="L456" s="33">
        <v>3624079.32</v>
      </c>
      <c r="M456" s="33"/>
      <c r="N456" s="33"/>
      <c r="O456" s="33"/>
      <c r="BK456" s="35"/>
      <c r="BM456" s="35" t="s">
        <v>527</v>
      </c>
    </row>
    <row r="457" spans="1:66" s="3" customFormat="1" ht="15" x14ac:dyDescent="0.25">
      <c r="A457" s="145" t="s">
        <v>528</v>
      </c>
      <c r="B457" s="146"/>
      <c r="C457" s="146"/>
      <c r="D457" s="146"/>
      <c r="E457" s="146"/>
      <c r="F457" s="146"/>
      <c r="G457" s="146"/>
      <c r="H457" s="146"/>
      <c r="I457" s="146"/>
      <c r="J457" s="146"/>
      <c r="K457" s="147"/>
      <c r="L457" s="55">
        <v>724815.86</v>
      </c>
      <c r="M457" s="55"/>
      <c r="N457" s="55"/>
      <c r="O457" s="55"/>
      <c r="BK457" s="35"/>
      <c r="BL457" s="2" t="s">
        <v>528</v>
      </c>
      <c r="BM457" s="35"/>
    </row>
    <row r="458" spans="1:66" s="3" customFormat="1" ht="15" x14ac:dyDescent="0.25">
      <c r="A458" s="142" t="s">
        <v>529</v>
      </c>
      <c r="B458" s="143"/>
      <c r="C458" s="143"/>
      <c r="D458" s="143"/>
      <c r="E458" s="143"/>
      <c r="F458" s="143"/>
      <c r="G458" s="143"/>
      <c r="H458" s="143"/>
      <c r="I458" s="143"/>
      <c r="J458" s="143"/>
      <c r="K458" s="144"/>
      <c r="L458" s="33">
        <v>4348895.18</v>
      </c>
      <c r="M458" s="33"/>
      <c r="N458" s="33"/>
      <c r="O458" s="33"/>
      <c r="BK458" s="35"/>
      <c r="BM458" s="35"/>
      <c r="BN458" s="35" t="s">
        <v>529</v>
      </c>
    </row>
    <row r="459" spans="1:66" s="3" customFormat="1" ht="53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66" s="3" customFormat="1" ht="15" x14ac:dyDescent="0.25">
      <c r="A460" s="4"/>
      <c r="B460" s="4"/>
      <c r="C460" s="4"/>
      <c r="D460" s="4"/>
      <c r="E460" s="4"/>
      <c r="F460" s="4"/>
      <c r="G460" s="4"/>
      <c r="H460" s="8"/>
      <c r="I460" s="56"/>
      <c r="J460" s="56"/>
      <c r="K460" s="56"/>
      <c r="L460" s="56"/>
      <c r="M460" s="4"/>
      <c r="N460" s="4"/>
      <c r="O460" s="4"/>
    </row>
  </sheetData>
  <mergeCells count="331">
    <mergeCell ref="A454:K454"/>
    <mergeCell ref="A455:K455"/>
    <mergeCell ref="A456:K456"/>
    <mergeCell ref="A457:K457"/>
    <mergeCell ref="A458:K458"/>
    <mergeCell ref="A449:K449"/>
    <mergeCell ref="A450:K450"/>
    <mergeCell ref="A451:K451"/>
    <mergeCell ref="A452:K452"/>
    <mergeCell ref="A453:K453"/>
    <mergeCell ref="A444:K444"/>
    <mergeCell ref="A445:K445"/>
    <mergeCell ref="A446:K446"/>
    <mergeCell ref="A447:K447"/>
    <mergeCell ref="A448:K448"/>
    <mergeCell ref="A439:K439"/>
    <mergeCell ref="A440:K440"/>
    <mergeCell ref="A441:K441"/>
    <mergeCell ref="A442:K442"/>
    <mergeCell ref="A443:K443"/>
    <mergeCell ref="A434:K434"/>
    <mergeCell ref="A435:K435"/>
    <mergeCell ref="A436:K436"/>
    <mergeCell ref="A437:K437"/>
    <mergeCell ref="A438:K438"/>
    <mergeCell ref="A429:K429"/>
    <mergeCell ref="A430:K430"/>
    <mergeCell ref="A431:K431"/>
    <mergeCell ref="A432:K432"/>
    <mergeCell ref="A433:K433"/>
    <mergeCell ref="A424:K424"/>
    <mergeCell ref="A425:K425"/>
    <mergeCell ref="A426:K426"/>
    <mergeCell ref="A427:K427"/>
    <mergeCell ref="A428:K428"/>
    <mergeCell ref="A419:K419"/>
    <mergeCell ref="A420:K420"/>
    <mergeCell ref="A421:K421"/>
    <mergeCell ref="A422:K422"/>
    <mergeCell ref="A423:K423"/>
    <mergeCell ref="A414:K414"/>
    <mergeCell ref="A415:K415"/>
    <mergeCell ref="A416:K416"/>
    <mergeCell ref="A417:K417"/>
    <mergeCell ref="A418:K418"/>
    <mergeCell ref="A409:K409"/>
    <mergeCell ref="A410:K410"/>
    <mergeCell ref="A411:K411"/>
    <mergeCell ref="A412:K412"/>
    <mergeCell ref="A413:K413"/>
    <mergeCell ref="A404:K404"/>
    <mergeCell ref="A405:K405"/>
    <mergeCell ref="A406:K406"/>
    <mergeCell ref="A407:K407"/>
    <mergeCell ref="A408:K408"/>
    <mergeCell ref="A399:K399"/>
    <mergeCell ref="A400:K400"/>
    <mergeCell ref="A401:K401"/>
    <mergeCell ref="A402:K402"/>
    <mergeCell ref="A403:K403"/>
    <mergeCell ref="A394:K394"/>
    <mergeCell ref="A395:K395"/>
    <mergeCell ref="A396:K396"/>
    <mergeCell ref="A397:K397"/>
    <mergeCell ref="A398:K398"/>
    <mergeCell ref="A389:K389"/>
    <mergeCell ref="A390:K390"/>
    <mergeCell ref="A391:K391"/>
    <mergeCell ref="A392:K392"/>
    <mergeCell ref="A393:K39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A374:K374"/>
    <mergeCell ref="A375:K375"/>
    <mergeCell ref="A376:K376"/>
    <mergeCell ref="A377:K377"/>
    <mergeCell ref="A378:K378"/>
    <mergeCell ref="C369:E369"/>
    <mergeCell ref="A370:K370"/>
    <mergeCell ref="A371:K371"/>
    <mergeCell ref="A372:K372"/>
    <mergeCell ref="A373:K373"/>
    <mergeCell ref="C358:E358"/>
    <mergeCell ref="C362:E362"/>
    <mergeCell ref="C363:E363"/>
    <mergeCell ref="C364:E364"/>
    <mergeCell ref="C365:E365"/>
    <mergeCell ref="C350:E350"/>
    <mergeCell ref="C354:E354"/>
    <mergeCell ref="C355:E355"/>
    <mergeCell ref="C356:E356"/>
    <mergeCell ref="C357:E357"/>
    <mergeCell ref="C342:E342"/>
    <mergeCell ref="C343:E343"/>
    <mergeCell ref="C344:E344"/>
    <mergeCell ref="C348:E348"/>
    <mergeCell ref="C349:E349"/>
    <mergeCell ref="C334:E334"/>
    <mergeCell ref="C335:E335"/>
    <mergeCell ref="C336:E336"/>
    <mergeCell ref="C340:E340"/>
    <mergeCell ref="C341:E341"/>
    <mergeCell ref="C323:E323"/>
    <mergeCell ref="C324:E324"/>
    <mergeCell ref="C328:E328"/>
    <mergeCell ref="C329:E329"/>
    <mergeCell ref="C333:E333"/>
    <mergeCell ref="C315:E315"/>
    <mergeCell ref="A316:O316"/>
    <mergeCell ref="A317:O317"/>
    <mergeCell ref="C318:E318"/>
    <mergeCell ref="C322:E322"/>
    <mergeCell ref="C310:E310"/>
    <mergeCell ref="C311:E311"/>
    <mergeCell ref="C312:E312"/>
    <mergeCell ref="C313:E313"/>
    <mergeCell ref="C314:E314"/>
    <mergeCell ref="A302:O302"/>
    <mergeCell ref="A303:O303"/>
    <mergeCell ref="A304:O304"/>
    <mergeCell ref="C305:E305"/>
    <mergeCell ref="C309:E309"/>
    <mergeCell ref="C297:E297"/>
    <mergeCell ref="C298:E298"/>
    <mergeCell ref="C299:E299"/>
    <mergeCell ref="C300:E300"/>
    <mergeCell ref="C301:E301"/>
    <mergeCell ref="C289:E289"/>
    <mergeCell ref="C293:E293"/>
    <mergeCell ref="C294:E294"/>
    <mergeCell ref="C295:E295"/>
    <mergeCell ref="C296:E296"/>
    <mergeCell ref="A278:O278"/>
    <mergeCell ref="C279:E279"/>
    <mergeCell ref="C283:E283"/>
    <mergeCell ref="C284:E284"/>
    <mergeCell ref="C288:E288"/>
    <mergeCell ref="C273:E273"/>
    <mergeCell ref="C274:E274"/>
    <mergeCell ref="C275:E275"/>
    <mergeCell ref="C276:E276"/>
    <mergeCell ref="C277:E277"/>
    <mergeCell ref="C265:E265"/>
    <mergeCell ref="C269:E269"/>
    <mergeCell ref="C270:E270"/>
    <mergeCell ref="C271:E271"/>
    <mergeCell ref="C272:E272"/>
    <mergeCell ref="C254:E254"/>
    <mergeCell ref="C258:E258"/>
    <mergeCell ref="C259:E259"/>
    <mergeCell ref="C263:E263"/>
    <mergeCell ref="C264:E264"/>
    <mergeCell ref="C246:E246"/>
    <mergeCell ref="C247:E247"/>
    <mergeCell ref="A248:O248"/>
    <mergeCell ref="C249:E249"/>
    <mergeCell ref="C253:E253"/>
    <mergeCell ref="C241:E241"/>
    <mergeCell ref="C242:E242"/>
    <mergeCell ref="C243:E243"/>
    <mergeCell ref="C244:E244"/>
    <mergeCell ref="C245:E245"/>
    <mergeCell ref="C233:E233"/>
    <mergeCell ref="C234:E234"/>
    <mergeCell ref="C235:E235"/>
    <mergeCell ref="C239:E239"/>
    <mergeCell ref="C240:E240"/>
    <mergeCell ref="C219:E219"/>
    <mergeCell ref="C223:E223"/>
    <mergeCell ref="C224:E224"/>
    <mergeCell ref="C228:E228"/>
    <mergeCell ref="C229:E229"/>
    <mergeCell ref="C211:E211"/>
    <mergeCell ref="C212:E212"/>
    <mergeCell ref="A213:O213"/>
    <mergeCell ref="C214:E214"/>
    <mergeCell ref="C218:E218"/>
    <mergeCell ref="C206:E206"/>
    <mergeCell ref="C207:E207"/>
    <mergeCell ref="C208:E208"/>
    <mergeCell ref="C209:E209"/>
    <mergeCell ref="C210:E210"/>
    <mergeCell ref="C198:E198"/>
    <mergeCell ref="C199:E199"/>
    <mergeCell ref="C200:E200"/>
    <mergeCell ref="C204:E204"/>
    <mergeCell ref="C205:E205"/>
    <mergeCell ref="C184:E184"/>
    <mergeCell ref="C188:E188"/>
    <mergeCell ref="C189:E189"/>
    <mergeCell ref="C193:E193"/>
    <mergeCell ref="C194:E194"/>
    <mergeCell ref="A173:O173"/>
    <mergeCell ref="C174:E174"/>
    <mergeCell ref="C178:E178"/>
    <mergeCell ref="C179:E179"/>
    <mergeCell ref="C183:E183"/>
    <mergeCell ref="C168:E168"/>
    <mergeCell ref="C169:E169"/>
    <mergeCell ref="C170:E170"/>
    <mergeCell ref="C171:E171"/>
    <mergeCell ref="A172:O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0:E150"/>
    <mergeCell ref="C151:E151"/>
    <mergeCell ref="A152:O152"/>
    <mergeCell ref="C153:E153"/>
    <mergeCell ref="C157:E157"/>
    <mergeCell ref="C142:E142"/>
    <mergeCell ref="C143:E143"/>
    <mergeCell ref="C144:E144"/>
    <mergeCell ref="C145:E145"/>
    <mergeCell ref="C149:E149"/>
    <mergeCell ref="C137:E137"/>
    <mergeCell ref="C138:E138"/>
    <mergeCell ref="C139:E139"/>
    <mergeCell ref="C140:E140"/>
    <mergeCell ref="C141:E141"/>
    <mergeCell ref="C129:E129"/>
    <mergeCell ref="C133:E133"/>
    <mergeCell ref="C134:E134"/>
    <mergeCell ref="C135:E135"/>
    <mergeCell ref="C136:E136"/>
    <mergeCell ref="C121:E121"/>
    <mergeCell ref="C125:E125"/>
    <mergeCell ref="C126:E126"/>
    <mergeCell ref="C127:E127"/>
    <mergeCell ref="A128:O128"/>
    <mergeCell ref="C113:E113"/>
    <mergeCell ref="C114:E114"/>
    <mergeCell ref="C115:E115"/>
    <mergeCell ref="C119:E119"/>
    <mergeCell ref="C120:E120"/>
    <mergeCell ref="A105:O105"/>
    <mergeCell ref="C106:E106"/>
    <mergeCell ref="C110:E110"/>
    <mergeCell ref="C111:E111"/>
    <mergeCell ref="C112:E112"/>
    <mergeCell ref="C97:E97"/>
    <mergeCell ref="C101:E101"/>
    <mergeCell ref="C102:E102"/>
    <mergeCell ref="C103:E103"/>
    <mergeCell ref="C104:E104"/>
    <mergeCell ref="C92:E92"/>
    <mergeCell ref="C93:E93"/>
    <mergeCell ref="C94:E94"/>
    <mergeCell ref="C95:E95"/>
    <mergeCell ref="C96:E96"/>
    <mergeCell ref="C84:E84"/>
    <mergeCell ref="A85:O85"/>
    <mergeCell ref="C86:E86"/>
    <mergeCell ref="C90:E90"/>
    <mergeCell ref="C91:E91"/>
    <mergeCell ref="C76:E76"/>
    <mergeCell ref="C77:E77"/>
    <mergeCell ref="A78:O78"/>
    <mergeCell ref="C79:E79"/>
    <mergeCell ref="C83:E83"/>
    <mergeCell ref="C68:E68"/>
    <mergeCell ref="C72:E72"/>
    <mergeCell ref="C73:E73"/>
    <mergeCell ref="C74:E74"/>
    <mergeCell ref="C75:E75"/>
    <mergeCell ref="C60:E60"/>
    <mergeCell ref="C61:E61"/>
    <mergeCell ref="C65:E65"/>
    <mergeCell ref="C66:E66"/>
    <mergeCell ref="C67:E67"/>
    <mergeCell ref="C55:E55"/>
    <mergeCell ref="C56:E56"/>
    <mergeCell ref="C57:E57"/>
    <mergeCell ref="C58:E58"/>
    <mergeCell ref="C59:E59"/>
    <mergeCell ref="C44:E44"/>
    <mergeCell ref="C48:E48"/>
    <mergeCell ref="C49:E49"/>
    <mergeCell ref="C50:E50"/>
    <mergeCell ref="C51:E51"/>
    <mergeCell ref="C36:E36"/>
    <mergeCell ref="C40:E40"/>
    <mergeCell ref="C41:E41"/>
    <mergeCell ref="C42:E42"/>
    <mergeCell ref="C43:E43"/>
    <mergeCell ref="C28:E28"/>
    <mergeCell ref="C29:E29"/>
    <mergeCell ref="C33:E33"/>
    <mergeCell ref="C34:E34"/>
    <mergeCell ref="C35:E35"/>
    <mergeCell ref="C20:E20"/>
    <mergeCell ref="A21:O21"/>
    <mergeCell ref="A22:O22"/>
    <mergeCell ref="A23:O23"/>
    <mergeCell ref="C24:E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4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2505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2506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2506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2507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1586.133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1107.9449999999999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135.31200000000001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271.31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2508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2508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1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1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1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1" s="3" customFormat="1" ht="15" x14ac:dyDescent="0.25">
      <c r="A22" s="138" t="s">
        <v>2509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2509</v>
      </c>
    </row>
    <row r="23" spans="1:61" s="3" customFormat="1" ht="90" x14ac:dyDescent="0.25">
      <c r="A23" s="29" t="s">
        <v>69</v>
      </c>
      <c r="B23" s="30" t="s">
        <v>216</v>
      </c>
      <c r="C23" s="136" t="s">
        <v>217</v>
      </c>
      <c r="D23" s="136"/>
      <c r="E23" s="136"/>
      <c r="F23" s="29" t="s">
        <v>199</v>
      </c>
      <c r="G23" s="53">
        <v>6.3</v>
      </c>
      <c r="H23" s="33" t="s">
        <v>218</v>
      </c>
      <c r="I23" s="33">
        <v>12.68</v>
      </c>
      <c r="J23" s="33">
        <v>54.26</v>
      </c>
      <c r="K23" s="31" t="s">
        <v>42</v>
      </c>
      <c r="L23" s="33">
        <v>12327.03</v>
      </c>
      <c r="M23" s="33">
        <v>8443.7199999999993</v>
      </c>
      <c r="N23" s="34">
        <v>922.99</v>
      </c>
      <c r="O23" s="33">
        <v>2960.32</v>
      </c>
      <c r="BG23" s="27"/>
      <c r="BH23" s="35" t="s">
        <v>217</v>
      </c>
    </row>
    <row r="24" spans="1:61" s="3" customFormat="1" ht="15" x14ac:dyDescent="0.25">
      <c r="A24" s="36"/>
      <c r="B24" s="37"/>
      <c r="C24" s="37"/>
      <c r="D24" s="37"/>
      <c r="E24" s="38" t="s">
        <v>2510</v>
      </c>
      <c r="F24" s="38"/>
      <c r="G24" s="39"/>
      <c r="H24" s="40"/>
      <c r="I24" s="11"/>
      <c r="J24" s="11"/>
      <c r="K24" s="11"/>
      <c r="L24" s="41">
        <v>7852.66</v>
      </c>
      <c r="M24" s="42"/>
      <c r="N24" s="42"/>
      <c r="O24" s="43"/>
      <c r="BG24" s="27"/>
      <c r="BH24" s="35"/>
    </row>
    <row r="25" spans="1:61" s="3" customFormat="1" ht="15" x14ac:dyDescent="0.25">
      <c r="A25" s="36"/>
      <c r="B25" s="37"/>
      <c r="C25" s="37"/>
      <c r="D25" s="37"/>
      <c r="E25" s="38" t="s">
        <v>2511</v>
      </c>
      <c r="F25" s="38"/>
      <c r="G25" s="39"/>
      <c r="H25" s="40"/>
      <c r="I25" s="11"/>
      <c r="J25" s="11"/>
      <c r="K25" s="11"/>
      <c r="L25" s="41">
        <v>5235.1099999999997</v>
      </c>
      <c r="M25" s="42"/>
      <c r="N25" s="42"/>
      <c r="O25" s="43"/>
      <c r="BG25" s="27"/>
      <c r="BH25" s="35"/>
    </row>
    <row r="26" spans="1:61" s="3" customFormat="1" ht="15" x14ac:dyDescent="0.25">
      <c r="A26" s="36"/>
      <c r="B26" s="37"/>
      <c r="C26" s="37"/>
      <c r="D26" s="37"/>
      <c r="E26" s="38" t="s">
        <v>46</v>
      </c>
      <c r="F26" s="38"/>
      <c r="G26" s="39"/>
      <c r="H26" s="40"/>
      <c r="I26" s="11"/>
      <c r="J26" s="11"/>
      <c r="K26" s="11"/>
      <c r="L26" s="41">
        <v>25414.799999999999</v>
      </c>
      <c r="M26" s="42"/>
      <c r="N26" s="42"/>
      <c r="O26" s="43"/>
      <c r="BG26" s="27"/>
      <c r="BH26" s="35"/>
    </row>
    <row r="27" spans="1:61" s="3" customFormat="1" ht="22.5" x14ac:dyDescent="0.25">
      <c r="A27" s="45"/>
      <c r="B27" s="46" t="s">
        <v>203</v>
      </c>
      <c r="C27" s="141" t="s">
        <v>204</v>
      </c>
      <c r="D27" s="141"/>
      <c r="E27" s="141"/>
      <c r="F27" s="47" t="s">
        <v>80</v>
      </c>
      <c r="G27" s="39" t="s">
        <v>2512</v>
      </c>
      <c r="H27" s="48">
        <v>12320.59</v>
      </c>
      <c r="I27" s="48"/>
      <c r="J27" s="48">
        <v>12320.59</v>
      </c>
      <c r="K27" s="49"/>
      <c r="L27" s="48">
        <v>4.93</v>
      </c>
      <c r="M27" s="48"/>
      <c r="N27" s="48"/>
      <c r="O27" s="50">
        <v>4.93</v>
      </c>
      <c r="BG27" s="27"/>
      <c r="BH27" s="35"/>
      <c r="BI27" s="19" t="s">
        <v>204</v>
      </c>
    </row>
    <row r="28" spans="1:61" s="3" customFormat="1" ht="22.5" x14ac:dyDescent="0.25">
      <c r="A28" s="45"/>
      <c r="B28" s="46" t="s">
        <v>222</v>
      </c>
      <c r="C28" s="141" t="s">
        <v>223</v>
      </c>
      <c r="D28" s="141"/>
      <c r="E28" s="141"/>
      <c r="F28" s="47" t="s">
        <v>80</v>
      </c>
      <c r="G28" s="39" t="s">
        <v>2513</v>
      </c>
      <c r="H28" s="48">
        <v>8970.59</v>
      </c>
      <c r="I28" s="48"/>
      <c r="J28" s="48">
        <v>8970.59</v>
      </c>
      <c r="K28" s="49"/>
      <c r="L28" s="48">
        <v>169.54</v>
      </c>
      <c r="M28" s="48"/>
      <c r="N28" s="48"/>
      <c r="O28" s="50">
        <v>169.54</v>
      </c>
      <c r="BG28" s="27"/>
      <c r="BH28" s="35"/>
      <c r="BI28" s="19" t="s">
        <v>223</v>
      </c>
    </row>
    <row r="29" spans="1:61" s="3" customFormat="1" ht="23.25" x14ac:dyDescent="0.25">
      <c r="A29" s="45"/>
      <c r="B29" s="46" t="s">
        <v>225</v>
      </c>
      <c r="C29" s="141" t="s">
        <v>226</v>
      </c>
      <c r="D29" s="141"/>
      <c r="E29" s="141"/>
      <c r="F29" s="47" t="s">
        <v>155</v>
      </c>
      <c r="G29" s="39" t="s">
        <v>2514</v>
      </c>
      <c r="H29" s="48">
        <v>98.1</v>
      </c>
      <c r="I29" s="48"/>
      <c r="J29" s="48">
        <v>98.1</v>
      </c>
      <c r="K29" s="49"/>
      <c r="L29" s="48">
        <v>166.87</v>
      </c>
      <c r="M29" s="48"/>
      <c r="N29" s="48"/>
      <c r="O29" s="50">
        <v>166.87</v>
      </c>
      <c r="BG29" s="27"/>
      <c r="BH29" s="35"/>
      <c r="BI29" s="19" t="s">
        <v>226</v>
      </c>
    </row>
    <row r="30" spans="1:61" s="3" customFormat="1" ht="90" x14ac:dyDescent="0.25">
      <c r="A30" s="29" t="s">
        <v>85</v>
      </c>
      <c r="B30" s="30" t="s">
        <v>2515</v>
      </c>
      <c r="C30" s="136" t="s">
        <v>2516</v>
      </c>
      <c r="D30" s="136"/>
      <c r="E30" s="136"/>
      <c r="F30" s="29" t="s">
        <v>88</v>
      </c>
      <c r="G30" s="52">
        <v>3</v>
      </c>
      <c r="H30" s="33">
        <v>2327.71</v>
      </c>
      <c r="I30" s="33"/>
      <c r="J30" s="33">
        <v>2327.71</v>
      </c>
      <c r="K30" s="31" t="s">
        <v>42</v>
      </c>
      <c r="L30" s="33">
        <v>60473.91</v>
      </c>
      <c r="M30" s="33"/>
      <c r="N30" s="34"/>
      <c r="O30" s="33">
        <v>60473.91</v>
      </c>
      <c r="BG30" s="27"/>
      <c r="BH30" s="35" t="s">
        <v>2516</v>
      </c>
      <c r="BI30" s="19"/>
    </row>
    <row r="31" spans="1:61" s="3" customFormat="1" ht="90" x14ac:dyDescent="0.25">
      <c r="A31" s="29" t="s">
        <v>89</v>
      </c>
      <c r="B31" s="30" t="s">
        <v>197</v>
      </c>
      <c r="C31" s="136" t="s">
        <v>198</v>
      </c>
      <c r="D31" s="136"/>
      <c r="E31" s="136"/>
      <c r="F31" s="29" t="s">
        <v>199</v>
      </c>
      <c r="G31" s="53">
        <v>6.3</v>
      </c>
      <c r="H31" s="33" t="s">
        <v>200</v>
      </c>
      <c r="I31" s="33">
        <v>28.44</v>
      </c>
      <c r="J31" s="33">
        <v>26.34</v>
      </c>
      <c r="K31" s="31" t="s">
        <v>42</v>
      </c>
      <c r="L31" s="33">
        <v>13019.09</v>
      </c>
      <c r="M31" s="33">
        <v>9512.6299999999992</v>
      </c>
      <c r="N31" s="34">
        <v>2069.4</v>
      </c>
      <c r="O31" s="33">
        <v>1437.06</v>
      </c>
      <c r="BG31" s="27"/>
      <c r="BH31" s="35" t="s">
        <v>198</v>
      </c>
      <c r="BI31" s="19"/>
    </row>
    <row r="32" spans="1:61" s="3" customFormat="1" ht="15" x14ac:dyDescent="0.25">
      <c r="A32" s="36"/>
      <c r="B32" s="37"/>
      <c r="C32" s="37"/>
      <c r="D32" s="37"/>
      <c r="E32" s="38" t="s">
        <v>2517</v>
      </c>
      <c r="F32" s="38"/>
      <c r="G32" s="39"/>
      <c r="H32" s="40"/>
      <c r="I32" s="11"/>
      <c r="J32" s="11"/>
      <c r="K32" s="11"/>
      <c r="L32" s="41">
        <v>8846.75</v>
      </c>
      <c r="M32" s="42"/>
      <c r="N32" s="42"/>
      <c r="O32" s="43"/>
      <c r="BG32" s="27"/>
      <c r="BH32" s="35"/>
      <c r="BI32" s="19"/>
    </row>
    <row r="33" spans="1:61" s="3" customFormat="1" ht="15" x14ac:dyDescent="0.25">
      <c r="A33" s="36"/>
      <c r="B33" s="37"/>
      <c r="C33" s="37"/>
      <c r="D33" s="37"/>
      <c r="E33" s="38" t="s">
        <v>2518</v>
      </c>
      <c r="F33" s="38"/>
      <c r="G33" s="39"/>
      <c r="H33" s="40"/>
      <c r="I33" s="11"/>
      <c r="J33" s="11"/>
      <c r="K33" s="11"/>
      <c r="L33" s="41">
        <v>5897.83</v>
      </c>
      <c r="M33" s="42"/>
      <c r="N33" s="42"/>
      <c r="O33" s="43"/>
      <c r="BG33" s="27"/>
      <c r="BH33" s="35"/>
      <c r="BI33" s="19"/>
    </row>
    <row r="34" spans="1:61" s="3" customFormat="1" ht="15" x14ac:dyDescent="0.25">
      <c r="A34" s="36"/>
      <c r="B34" s="37"/>
      <c r="C34" s="37"/>
      <c r="D34" s="37"/>
      <c r="E34" s="38" t="s">
        <v>46</v>
      </c>
      <c r="F34" s="38"/>
      <c r="G34" s="39"/>
      <c r="H34" s="40"/>
      <c r="I34" s="11"/>
      <c r="J34" s="11"/>
      <c r="K34" s="11"/>
      <c r="L34" s="41">
        <v>27763.67</v>
      </c>
      <c r="M34" s="42"/>
      <c r="N34" s="42"/>
      <c r="O34" s="43"/>
      <c r="BG34" s="27"/>
      <c r="BH34" s="35"/>
      <c r="BI34" s="19"/>
    </row>
    <row r="35" spans="1:61" s="3" customFormat="1" ht="22.5" x14ac:dyDescent="0.25">
      <c r="A35" s="45"/>
      <c r="B35" s="46" t="s">
        <v>203</v>
      </c>
      <c r="C35" s="141" t="s">
        <v>204</v>
      </c>
      <c r="D35" s="141"/>
      <c r="E35" s="141"/>
      <c r="F35" s="47" t="s">
        <v>80</v>
      </c>
      <c r="G35" s="39" t="s">
        <v>2519</v>
      </c>
      <c r="H35" s="48">
        <v>12320.59</v>
      </c>
      <c r="I35" s="48"/>
      <c r="J35" s="48">
        <v>12320.59</v>
      </c>
      <c r="K35" s="49"/>
      <c r="L35" s="48">
        <v>7.39</v>
      </c>
      <c r="M35" s="48"/>
      <c r="N35" s="48"/>
      <c r="O35" s="50">
        <v>7.39</v>
      </c>
      <c r="BG35" s="27"/>
      <c r="BH35" s="35"/>
      <c r="BI35" s="19" t="s">
        <v>204</v>
      </c>
    </row>
    <row r="36" spans="1:61" s="3" customFormat="1" ht="23.25" x14ac:dyDescent="0.25">
      <c r="A36" s="45"/>
      <c r="B36" s="46" t="s">
        <v>206</v>
      </c>
      <c r="C36" s="141" t="s">
        <v>207</v>
      </c>
      <c r="D36" s="141"/>
      <c r="E36" s="141"/>
      <c r="F36" s="47" t="s">
        <v>155</v>
      </c>
      <c r="G36" s="39" t="s">
        <v>2520</v>
      </c>
      <c r="H36" s="48">
        <v>64.86</v>
      </c>
      <c r="I36" s="48"/>
      <c r="J36" s="48">
        <v>64.86</v>
      </c>
      <c r="K36" s="49"/>
      <c r="L36" s="48">
        <v>40.86</v>
      </c>
      <c r="M36" s="48"/>
      <c r="N36" s="48"/>
      <c r="O36" s="50">
        <v>40.86</v>
      </c>
      <c r="BG36" s="27"/>
      <c r="BH36" s="35"/>
      <c r="BI36" s="19" t="s">
        <v>207</v>
      </c>
    </row>
    <row r="37" spans="1:61" s="3" customFormat="1" ht="45.75" x14ac:dyDescent="0.25">
      <c r="A37" s="45"/>
      <c r="B37" s="46" t="s">
        <v>209</v>
      </c>
      <c r="C37" s="141" t="s">
        <v>210</v>
      </c>
      <c r="D37" s="141"/>
      <c r="E37" s="141"/>
      <c r="F37" s="47" t="s">
        <v>80</v>
      </c>
      <c r="G37" s="39" t="s">
        <v>2513</v>
      </c>
      <c r="H37" s="48">
        <v>6207.31</v>
      </c>
      <c r="I37" s="48"/>
      <c r="J37" s="48">
        <v>6207.31</v>
      </c>
      <c r="K37" s="49"/>
      <c r="L37" s="48">
        <v>117.32</v>
      </c>
      <c r="M37" s="48"/>
      <c r="N37" s="48"/>
      <c r="O37" s="50">
        <v>117.32</v>
      </c>
      <c r="BG37" s="27"/>
      <c r="BH37" s="35"/>
      <c r="BI37" s="19" t="s">
        <v>210</v>
      </c>
    </row>
    <row r="38" spans="1:61" s="3" customFormat="1" ht="90" x14ac:dyDescent="0.25">
      <c r="A38" s="29" t="s">
        <v>91</v>
      </c>
      <c r="B38" s="30" t="s">
        <v>916</v>
      </c>
      <c r="C38" s="136" t="s">
        <v>2521</v>
      </c>
      <c r="D38" s="136"/>
      <c r="E38" s="136"/>
      <c r="F38" s="29" t="s">
        <v>88</v>
      </c>
      <c r="G38" s="52">
        <v>3</v>
      </c>
      <c r="H38" s="33">
        <v>2829.06</v>
      </c>
      <c r="I38" s="33"/>
      <c r="J38" s="33">
        <v>2829.06</v>
      </c>
      <c r="K38" s="31" t="s">
        <v>42</v>
      </c>
      <c r="L38" s="33">
        <v>73498.98</v>
      </c>
      <c r="M38" s="33"/>
      <c r="N38" s="34"/>
      <c r="O38" s="33">
        <v>73498.98</v>
      </c>
      <c r="BG38" s="27"/>
      <c r="BH38" s="35" t="s">
        <v>2521</v>
      </c>
      <c r="BI38" s="19"/>
    </row>
    <row r="39" spans="1:61" s="3" customFormat="1" ht="15" x14ac:dyDescent="0.25">
      <c r="A39" s="138" t="s">
        <v>2522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  <c r="BG39" s="27" t="s">
        <v>2522</v>
      </c>
      <c r="BH39" s="35"/>
      <c r="BI39" s="19"/>
    </row>
    <row r="40" spans="1:61" s="3" customFormat="1" ht="90" x14ac:dyDescent="0.25">
      <c r="A40" s="29" t="s">
        <v>105</v>
      </c>
      <c r="B40" s="30" t="s">
        <v>798</v>
      </c>
      <c r="C40" s="136" t="s">
        <v>799</v>
      </c>
      <c r="D40" s="136"/>
      <c r="E40" s="136"/>
      <c r="F40" s="29" t="s">
        <v>141</v>
      </c>
      <c r="G40" s="32">
        <v>5.6000000000000001E-2</v>
      </c>
      <c r="H40" s="33" t="s">
        <v>800</v>
      </c>
      <c r="I40" s="33" t="s">
        <v>801</v>
      </c>
      <c r="J40" s="33">
        <v>12553.73</v>
      </c>
      <c r="K40" s="31" t="s">
        <v>42</v>
      </c>
      <c r="L40" s="33">
        <v>13277.5</v>
      </c>
      <c r="M40" s="33">
        <v>6709.91</v>
      </c>
      <c r="N40" s="34" t="s">
        <v>2523</v>
      </c>
      <c r="O40" s="33">
        <v>6088.06</v>
      </c>
      <c r="BG40" s="27"/>
      <c r="BH40" s="35" t="s">
        <v>799</v>
      </c>
      <c r="BI40" s="19"/>
    </row>
    <row r="41" spans="1:61" s="3" customFormat="1" ht="15" x14ac:dyDescent="0.25">
      <c r="A41" s="36"/>
      <c r="B41" s="37"/>
      <c r="C41" s="37"/>
      <c r="D41" s="37"/>
      <c r="E41" s="38" t="s">
        <v>2524</v>
      </c>
      <c r="F41" s="38"/>
      <c r="G41" s="39"/>
      <c r="H41" s="40"/>
      <c r="I41" s="11"/>
      <c r="J41" s="11"/>
      <c r="K41" s="11"/>
      <c r="L41" s="41">
        <v>7334.07</v>
      </c>
      <c r="M41" s="42"/>
      <c r="N41" s="42"/>
      <c r="O41" s="43"/>
      <c r="BG41" s="27"/>
      <c r="BH41" s="35"/>
      <c r="BI41" s="19"/>
    </row>
    <row r="42" spans="1:61" s="3" customFormat="1" ht="15" x14ac:dyDescent="0.25">
      <c r="A42" s="36"/>
      <c r="B42" s="37"/>
      <c r="C42" s="37"/>
      <c r="D42" s="37"/>
      <c r="E42" s="38" t="s">
        <v>2525</v>
      </c>
      <c r="F42" s="38"/>
      <c r="G42" s="39"/>
      <c r="H42" s="40"/>
      <c r="I42" s="11"/>
      <c r="J42" s="11"/>
      <c r="K42" s="11"/>
      <c r="L42" s="41">
        <v>3734.95</v>
      </c>
      <c r="M42" s="42"/>
      <c r="N42" s="42"/>
      <c r="O42" s="43"/>
      <c r="BG42" s="27"/>
      <c r="BH42" s="35"/>
      <c r="BI42" s="19"/>
    </row>
    <row r="43" spans="1:61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24346.52</v>
      </c>
      <c r="M43" s="42"/>
      <c r="N43" s="42"/>
      <c r="O43" s="43"/>
      <c r="BG43" s="27"/>
      <c r="BH43" s="35"/>
      <c r="BI43" s="19"/>
    </row>
    <row r="44" spans="1:61" s="3" customFormat="1" ht="22.5" x14ac:dyDescent="0.25">
      <c r="A44" s="45"/>
      <c r="B44" s="46" t="s">
        <v>147</v>
      </c>
      <c r="C44" s="141" t="s">
        <v>148</v>
      </c>
      <c r="D44" s="141"/>
      <c r="E44" s="141"/>
      <c r="F44" s="47" t="s">
        <v>136</v>
      </c>
      <c r="G44" s="39" t="s">
        <v>2526</v>
      </c>
      <c r="H44" s="48">
        <v>6.72</v>
      </c>
      <c r="I44" s="48"/>
      <c r="J44" s="48">
        <v>6.72</v>
      </c>
      <c r="K44" s="49"/>
      <c r="L44" s="48">
        <v>161.41</v>
      </c>
      <c r="M44" s="48"/>
      <c r="N44" s="48"/>
      <c r="O44" s="50">
        <v>161.41</v>
      </c>
      <c r="BG44" s="27"/>
      <c r="BH44" s="35"/>
      <c r="BI44" s="19" t="s">
        <v>148</v>
      </c>
    </row>
    <row r="45" spans="1:61" s="3" customFormat="1" ht="22.5" x14ac:dyDescent="0.25">
      <c r="A45" s="45"/>
      <c r="B45" s="46" t="s">
        <v>150</v>
      </c>
      <c r="C45" s="141" t="s">
        <v>151</v>
      </c>
      <c r="D45" s="141"/>
      <c r="E45" s="141"/>
      <c r="F45" s="47" t="s">
        <v>136</v>
      </c>
      <c r="G45" s="39" t="s">
        <v>2527</v>
      </c>
      <c r="H45" s="48">
        <v>7.08</v>
      </c>
      <c r="I45" s="48"/>
      <c r="J45" s="48">
        <v>7.08</v>
      </c>
      <c r="K45" s="49"/>
      <c r="L45" s="48">
        <v>28.15</v>
      </c>
      <c r="M45" s="48"/>
      <c r="N45" s="48"/>
      <c r="O45" s="50">
        <v>28.15</v>
      </c>
      <c r="BG45" s="27"/>
      <c r="BH45" s="35"/>
      <c r="BI45" s="19" t="s">
        <v>151</v>
      </c>
    </row>
    <row r="46" spans="1:61" s="3" customFormat="1" ht="34.5" x14ac:dyDescent="0.25">
      <c r="A46" s="45"/>
      <c r="B46" s="46" t="s">
        <v>153</v>
      </c>
      <c r="C46" s="141" t="s">
        <v>154</v>
      </c>
      <c r="D46" s="141"/>
      <c r="E46" s="141"/>
      <c r="F46" s="47" t="s">
        <v>155</v>
      </c>
      <c r="G46" s="39" t="s">
        <v>2528</v>
      </c>
      <c r="H46" s="48">
        <v>59.7</v>
      </c>
      <c r="I46" s="48"/>
      <c r="J46" s="48">
        <v>59.7</v>
      </c>
      <c r="K46" s="49"/>
      <c r="L46" s="48">
        <v>381.12</v>
      </c>
      <c r="M46" s="48"/>
      <c r="N46" s="48"/>
      <c r="O46" s="50">
        <v>381.12</v>
      </c>
      <c r="BG46" s="27"/>
      <c r="BH46" s="35"/>
      <c r="BI46" s="19" t="s">
        <v>154</v>
      </c>
    </row>
    <row r="47" spans="1:61" s="3" customFormat="1" ht="22.5" x14ac:dyDescent="0.25">
      <c r="A47" s="45"/>
      <c r="B47" s="46" t="s">
        <v>157</v>
      </c>
      <c r="C47" s="141" t="s">
        <v>158</v>
      </c>
      <c r="D47" s="141"/>
      <c r="E47" s="141"/>
      <c r="F47" s="47" t="s">
        <v>159</v>
      </c>
      <c r="G47" s="39" t="s">
        <v>2529</v>
      </c>
      <c r="H47" s="48">
        <v>57.1</v>
      </c>
      <c r="I47" s="48"/>
      <c r="J47" s="48">
        <v>57.1</v>
      </c>
      <c r="K47" s="49"/>
      <c r="L47" s="48">
        <v>86.68</v>
      </c>
      <c r="M47" s="48"/>
      <c r="N47" s="48"/>
      <c r="O47" s="50">
        <v>86.68</v>
      </c>
      <c r="BG47" s="27"/>
      <c r="BH47" s="35"/>
      <c r="BI47" s="19" t="s">
        <v>158</v>
      </c>
    </row>
    <row r="48" spans="1:61" s="3" customFormat="1" ht="23.25" x14ac:dyDescent="0.25">
      <c r="A48" s="45"/>
      <c r="B48" s="46" t="s">
        <v>161</v>
      </c>
      <c r="C48" s="141" t="s">
        <v>162</v>
      </c>
      <c r="D48" s="141"/>
      <c r="E48" s="141"/>
      <c r="F48" s="47" t="s">
        <v>163</v>
      </c>
      <c r="G48" s="39" t="s">
        <v>2530</v>
      </c>
      <c r="H48" s="48">
        <v>6.26</v>
      </c>
      <c r="I48" s="48"/>
      <c r="J48" s="48">
        <v>6.26</v>
      </c>
      <c r="K48" s="49"/>
      <c r="L48" s="48">
        <v>25.03</v>
      </c>
      <c r="M48" s="48"/>
      <c r="N48" s="48"/>
      <c r="O48" s="50">
        <v>25.03</v>
      </c>
      <c r="BG48" s="27"/>
      <c r="BH48" s="35"/>
      <c r="BI48" s="19" t="s">
        <v>162</v>
      </c>
    </row>
    <row r="49" spans="1:61" s="3" customFormat="1" ht="22.5" x14ac:dyDescent="0.25">
      <c r="A49" s="45"/>
      <c r="B49" s="46" t="s">
        <v>165</v>
      </c>
      <c r="C49" s="141" t="s">
        <v>166</v>
      </c>
      <c r="D49" s="141"/>
      <c r="E49" s="141"/>
      <c r="F49" s="47" t="s">
        <v>167</v>
      </c>
      <c r="G49" s="39" t="s">
        <v>2531</v>
      </c>
      <c r="H49" s="48">
        <v>46</v>
      </c>
      <c r="I49" s="48"/>
      <c r="J49" s="48">
        <v>46</v>
      </c>
      <c r="K49" s="49"/>
      <c r="L49" s="48">
        <v>20.61</v>
      </c>
      <c r="M49" s="48"/>
      <c r="N49" s="48"/>
      <c r="O49" s="50">
        <v>20.61</v>
      </c>
      <c r="BG49" s="27"/>
      <c r="BH49" s="35"/>
      <c r="BI49" s="19" t="s">
        <v>166</v>
      </c>
    </row>
    <row r="50" spans="1:61" s="3" customFormat="1" ht="90" x14ac:dyDescent="0.25">
      <c r="A50" s="29" t="s">
        <v>107</v>
      </c>
      <c r="B50" s="30" t="s">
        <v>2532</v>
      </c>
      <c r="C50" s="136" t="s">
        <v>2533</v>
      </c>
      <c r="D50" s="136"/>
      <c r="E50" s="136"/>
      <c r="F50" s="29" t="s">
        <v>88</v>
      </c>
      <c r="G50" s="52">
        <v>4</v>
      </c>
      <c r="H50" s="33">
        <v>785.24</v>
      </c>
      <c r="I50" s="33"/>
      <c r="J50" s="33">
        <v>785.24</v>
      </c>
      <c r="K50" s="31" t="s">
        <v>42</v>
      </c>
      <c r="L50" s="33">
        <v>27200.71</v>
      </c>
      <c r="M50" s="33"/>
      <c r="N50" s="34"/>
      <c r="O50" s="33">
        <v>27200.71</v>
      </c>
      <c r="BG50" s="27"/>
      <c r="BH50" s="35" t="s">
        <v>2533</v>
      </c>
      <c r="BI50" s="19"/>
    </row>
    <row r="51" spans="1:61" s="3" customFormat="1" ht="15" x14ac:dyDescent="0.25">
      <c r="A51" s="138" t="s">
        <v>2534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BG51" s="27" t="s">
        <v>2534</v>
      </c>
      <c r="BH51" s="35"/>
      <c r="BI51" s="19"/>
    </row>
    <row r="52" spans="1:61" s="3" customFormat="1" ht="90" x14ac:dyDescent="0.25">
      <c r="A52" s="29" t="s">
        <v>109</v>
      </c>
      <c r="B52" s="30" t="s">
        <v>118</v>
      </c>
      <c r="C52" s="136" t="s">
        <v>789</v>
      </c>
      <c r="D52" s="136"/>
      <c r="E52" s="136"/>
      <c r="F52" s="29" t="s">
        <v>120</v>
      </c>
      <c r="G52" s="44">
        <v>1.72</v>
      </c>
      <c r="H52" s="33" t="s">
        <v>121</v>
      </c>
      <c r="I52" s="33" t="s">
        <v>122</v>
      </c>
      <c r="J52" s="33">
        <v>32.32</v>
      </c>
      <c r="K52" s="31" t="s">
        <v>42</v>
      </c>
      <c r="L52" s="33">
        <v>8392.64</v>
      </c>
      <c r="M52" s="33">
        <v>6446.12</v>
      </c>
      <c r="N52" s="34" t="s">
        <v>2535</v>
      </c>
      <c r="O52" s="33">
        <v>481.41</v>
      </c>
      <c r="BG52" s="27"/>
      <c r="BH52" s="35" t="s">
        <v>789</v>
      </c>
      <c r="BI52" s="19"/>
    </row>
    <row r="53" spans="1:61" s="3" customFormat="1" ht="15" x14ac:dyDescent="0.25">
      <c r="A53" s="36"/>
      <c r="B53" s="37"/>
      <c r="C53" s="37"/>
      <c r="D53" s="37"/>
      <c r="E53" s="38" t="s">
        <v>2536</v>
      </c>
      <c r="F53" s="38"/>
      <c r="G53" s="39"/>
      <c r="H53" s="40"/>
      <c r="I53" s="11"/>
      <c r="J53" s="11"/>
      <c r="K53" s="11"/>
      <c r="L53" s="41">
        <v>7472.35</v>
      </c>
      <c r="M53" s="42"/>
      <c r="N53" s="42"/>
      <c r="O53" s="43"/>
      <c r="BG53" s="27"/>
      <c r="BH53" s="35"/>
      <c r="BI53" s="19"/>
    </row>
    <row r="54" spans="1:61" s="3" customFormat="1" ht="15" x14ac:dyDescent="0.25">
      <c r="A54" s="36"/>
      <c r="B54" s="37"/>
      <c r="C54" s="37"/>
      <c r="D54" s="37"/>
      <c r="E54" s="38" t="s">
        <v>2537</v>
      </c>
      <c r="F54" s="38"/>
      <c r="G54" s="39"/>
      <c r="H54" s="40"/>
      <c r="I54" s="11"/>
      <c r="J54" s="11"/>
      <c r="K54" s="11"/>
      <c r="L54" s="41">
        <v>3907.56</v>
      </c>
      <c r="M54" s="42"/>
      <c r="N54" s="42"/>
      <c r="O54" s="43"/>
      <c r="BG54" s="27"/>
      <c r="BH54" s="35"/>
      <c r="BI54" s="19"/>
    </row>
    <row r="55" spans="1:61" s="3" customFormat="1" ht="15" x14ac:dyDescent="0.25">
      <c r="A55" s="36"/>
      <c r="B55" s="37"/>
      <c r="C55" s="37"/>
      <c r="D55" s="37"/>
      <c r="E55" s="38" t="s">
        <v>46</v>
      </c>
      <c r="F55" s="38"/>
      <c r="G55" s="39"/>
      <c r="H55" s="40"/>
      <c r="I55" s="11"/>
      <c r="J55" s="11"/>
      <c r="K55" s="11"/>
      <c r="L55" s="41">
        <v>19772.55</v>
      </c>
      <c r="M55" s="42"/>
      <c r="N55" s="42"/>
      <c r="O55" s="43"/>
      <c r="BG55" s="27"/>
      <c r="BH55" s="35"/>
      <c r="BI55" s="19"/>
    </row>
    <row r="56" spans="1:61" s="3" customFormat="1" ht="22.5" x14ac:dyDescent="0.25">
      <c r="A56" s="45"/>
      <c r="B56" s="46" t="s">
        <v>126</v>
      </c>
      <c r="C56" s="141" t="s">
        <v>127</v>
      </c>
      <c r="D56" s="141"/>
      <c r="E56" s="141"/>
      <c r="F56" s="47" t="s">
        <v>80</v>
      </c>
      <c r="G56" s="39" t="s">
        <v>2538</v>
      </c>
      <c r="H56" s="48">
        <v>12139.44</v>
      </c>
      <c r="I56" s="48"/>
      <c r="J56" s="48">
        <v>12139.44</v>
      </c>
      <c r="K56" s="49"/>
      <c r="L56" s="48">
        <v>10.93</v>
      </c>
      <c r="M56" s="48"/>
      <c r="N56" s="48"/>
      <c r="O56" s="50">
        <v>10.93</v>
      </c>
      <c r="BG56" s="27"/>
      <c r="BH56" s="35"/>
      <c r="BI56" s="19" t="s">
        <v>127</v>
      </c>
    </row>
    <row r="57" spans="1:61" s="3" customFormat="1" ht="22.5" x14ac:dyDescent="0.25">
      <c r="A57" s="45"/>
      <c r="B57" s="46" t="s">
        <v>129</v>
      </c>
      <c r="C57" s="141" t="s">
        <v>130</v>
      </c>
      <c r="D57" s="141"/>
      <c r="E57" s="141"/>
      <c r="F57" s="47" t="s">
        <v>62</v>
      </c>
      <c r="G57" s="39" t="s">
        <v>2539</v>
      </c>
      <c r="H57" s="48">
        <v>50.47</v>
      </c>
      <c r="I57" s="48"/>
      <c r="J57" s="48">
        <v>50.47</v>
      </c>
      <c r="K57" s="49"/>
      <c r="L57" s="48">
        <v>45.14</v>
      </c>
      <c r="M57" s="48"/>
      <c r="N57" s="48"/>
      <c r="O57" s="50">
        <v>45.14</v>
      </c>
      <c r="BG57" s="27"/>
      <c r="BH57" s="35"/>
      <c r="BI57" s="19" t="s">
        <v>130</v>
      </c>
    </row>
    <row r="58" spans="1:61" s="3" customFormat="1" ht="90" x14ac:dyDescent="0.25">
      <c r="A58" s="29" t="s">
        <v>111</v>
      </c>
      <c r="B58" s="30" t="s">
        <v>2540</v>
      </c>
      <c r="C58" s="136" t="s">
        <v>2541</v>
      </c>
      <c r="D58" s="136"/>
      <c r="E58" s="136"/>
      <c r="F58" s="29" t="s">
        <v>136</v>
      </c>
      <c r="G58" s="52">
        <v>172</v>
      </c>
      <c r="H58" s="33">
        <v>117.39</v>
      </c>
      <c r="I58" s="33"/>
      <c r="J58" s="33">
        <v>117.39</v>
      </c>
      <c r="K58" s="31" t="s">
        <v>42</v>
      </c>
      <c r="L58" s="33">
        <v>174854.75</v>
      </c>
      <c r="M58" s="33"/>
      <c r="N58" s="34"/>
      <c r="O58" s="33">
        <v>174854.75</v>
      </c>
      <c r="BG58" s="27"/>
      <c r="BH58" s="35" t="s">
        <v>2541</v>
      </c>
      <c r="BI58" s="19"/>
    </row>
    <row r="59" spans="1:61" s="3" customFormat="1" ht="15" x14ac:dyDescent="0.25">
      <c r="A59" s="138" t="s">
        <v>2542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40"/>
      <c r="BG59" s="27" t="s">
        <v>2542</v>
      </c>
      <c r="BH59" s="35"/>
      <c r="BI59" s="19"/>
    </row>
    <row r="60" spans="1:61" s="3" customFormat="1" ht="90" x14ac:dyDescent="0.25">
      <c r="A60" s="29" t="s">
        <v>113</v>
      </c>
      <c r="B60" s="30" t="s">
        <v>70</v>
      </c>
      <c r="C60" s="136" t="s">
        <v>71</v>
      </c>
      <c r="D60" s="136"/>
      <c r="E60" s="136"/>
      <c r="F60" s="29" t="s">
        <v>72</v>
      </c>
      <c r="G60" s="44">
        <v>1.72</v>
      </c>
      <c r="H60" s="33" t="s">
        <v>2543</v>
      </c>
      <c r="I60" s="33" t="s">
        <v>74</v>
      </c>
      <c r="J60" s="33">
        <v>34.36</v>
      </c>
      <c r="K60" s="31" t="s">
        <v>42</v>
      </c>
      <c r="L60" s="33">
        <v>30385.19</v>
      </c>
      <c r="M60" s="33">
        <v>29234.62</v>
      </c>
      <c r="N60" s="34" t="s">
        <v>2544</v>
      </c>
      <c r="O60" s="33">
        <v>511.8</v>
      </c>
      <c r="BG60" s="27"/>
      <c r="BH60" s="35" t="s">
        <v>71</v>
      </c>
      <c r="BI60" s="19"/>
    </row>
    <row r="61" spans="1:61" s="3" customFormat="1" ht="15" x14ac:dyDescent="0.25">
      <c r="A61" s="36"/>
      <c r="B61" s="37"/>
      <c r="C61" s="37"/>
      <c r="D61" s="37"/>
      <c r="E61" s="38" t="s">
        <v>2545</v>
      </c>
      <c r="F61" s="38"/>
      <c r="G61" s="39"/>
      <c r="H61" s="40"/>
      <c r="I61" s="11"/>
      <c r="J61" s="11"/>
      <c r="K61" s="11"/>
      <c r="L61" s="41">
        <v>32111.67</v>
      </c>
      <c r="M61" s="42"/>
      <c r="N61" s="42"/>
      <c r="O61" s="43"/>
      <c r="BG61" s="27"/>
      <c r="BH61" s="35"/>
      <c r="BI61" s="19"/>
    </row>
    <row r="62" spans="1:61" s="3" customFormat="1" ht="15" x14ac:dyDescent="0.25">
      <c r="A62" s="36"/>
      <c r="B62" s="37"/>
      <c r="C62" s="37"/>
      <c r="D62" s="37"/>
      <c r="E62" s="38" t="s">
        <v>2546</v>
      </c>
      <c r="F62" s="38"/>
      <c r="G62" s="39"/>
      <c r="H62" s="40"/>
      <c r="I62" s="11"/>
      <c r="J62" s="11"/>
      <c r="K62" s="11"/>
      <c r="L62" s="41">
        <v>16792.34</v>
      </c>
      <c r="M62" s="42"/>
      <c r="N62" s="42"/>
      <c r="O62" s="43"/>
      <c r="BG62" s="27"/>
      <c r="BH62" s="35"/>
      <c r="BI62" s="19"/>
    </row>
    <row r="63" spans="1:61" s="3" customFormat="1" ht="15" x14ac:dyDescent="0.25">
      <c r="A63" s="36"/>
      <c r="B63" s="37"/>
      <c r="C63" s="37"/>
      <c r="D63" s="37"/>
      <c r="E63" s="38" t="s">
        <v>46</v>
      </c>
      <c r="F63" s="38"/>
      <c r="G63" s="39"/>
      <c r="H63" s="40"/>
      <c r="I63" s="11"/>
      <c r="J63" s="11"/>
      <c r="K63" s="11"/>
      <c r="L63" s="41">
        <v>79289.2</v>
      </c>
      <c r="M63" s="42"/>
      <c r="N63" s="42"/>
      <c r="O63" s="43"/>
      <c r="BG63" s="27"/>
      <c r="BH63" s="35"/>
      <c r="BI63" s="19"/>
    </row>
    <row r="64" spans="1:61" s="3" customFormat="1" ht="23.25" x14ac:dyDescent="0.25">
      <c r="A64" s="45"/>
      <c r="B64" s="46" t="s">
        <v>78</v>
      </c>
      <c r="C64" s="141" t="s">
        <v>79</v>
      </c>
      <c r="D64" s="141"/>
      <c r="E64" s="141"/>
      <c r="F64" s="47" t="s">
        <v>80</v>
      </c>
      <c r="G64" s="39" t="s">
        <v>2547</v>
      </c>
      <c r="H64" s="48">
        <v>9042.7999999999993</v>
      </c>
      <c r="I64" s="48"/>
      <c r="J64" s="48">
        <v>9042.7999999999993</v>
      </c>
      <c r="K64" s="49"/>
      <c r="L64" s="48">
        <v>58.78</v>
      </c>
      <c r="M64" s="48"/>
      <c r="N64" s="48"/>
      <c r="O64" s="50">
        <v>58.78</v>
      </c>
      <c r="BG64" s="27"/>
      <c r="BH64" s="35"/>
      <c r="BI64" s="19" t="s">
        <v>79</v>
      </c>
    </row>
    <row r="65" spans="1:61" s="3" customFormat="1" ht="90" x14ac:dyDescent="0.25">
      <c r="A65" s="29" t="s">
        <v>115</v>
      </c>
      <c r="B65" s="30" t="s">
        <v>1433</v>
      </c>
      <c r="C65" s="136" t="s">
        <v>2548</v>
      </c>
      <c r="D65" s="136"/>
      <c r="E65" s="136"/>
      <c r="F65" s="29" t="s">
        <v>136</v>
      </c>
      <c r="G65" s="52">
        <v>172</v>
      </c>
      <c r="H65" s="33">
        <v>46.72</v>
      </c>
      <c r="I65" s="33"/>
      <c r="J65" s="33">
        <v>46.72</v>
      </c>
      <c r="K65" s="31" t="s">
        <v>42</v>
      </c>
      <c r="L65" s="33">
        <v>69590.37</v>
      </c>
      <c r="M65" s="33"/>
      <c r="N65" s="34"/>
      <c r="O65" s="33">
        <v>69590.37</v>
      </c>
      <c r="BG65" s="27"/>
      <c r="BH65" s="35" t="s">
        <v>2548</v>
      </c>
      <c r="BI65" s="19"/>
    </row>
    <row r="66" spans="1:61" s="3" customFormat="1" ht="90" x14ac:dyDescent="0.25">
      <c r="A66" s="29" t="s">
        <v>117</v>
      </c>
      <c r="B66" s="30" t="s">
        <v>1433</v>
      </c>
      <c r="C66" s="136" t="s">
        <v>2549</v>
      </c>
      <c r="D66" s="136"/>
      <c r="E66" s="136"/>
      <c r="F66" s="29" t="s">
        <v>88</v>
      </c>
      <c r="G66" s="52">
        <v>12</v>
      </c>
      <c r="H66" s="33">
        <v>30.62</v>
      </c>
      <c r="I66" s="33"/>
      <c r="J66" s="33">
        <v>30.62</v>
      </c>
      <c r="K66" s="31" t="s">
        <v>42</v>
      </c>
      <c r="L66" s="33">
        <v>3182.03</v>
      </c>
      <c r="M66" s="33"/>
      <c r="N66" s="34"/>
      <c r="O66" s="33">
        <v>3182.03</v>
      </c>
      <c r="BG66" s="27"/>
      <c r="BH66" s="35" t="s">
        <v>2549</v>
      </c>
      <c r="BI66" s="19"/>
    </row>
    <row r="67" spans="1:61" s="3" customFormat="1" ht="90" x14ac:dyDescent="0.25">
      <c r="A67" s="29" t="s">
        <v>132</v>
      </c>
      <c r="B67" s="30" t="s">
        <v>1433</v>
      </c>
      <c r="C67" s="136" t="s">
        <v>2550</v>
      </c>
      <c r="D67" s="136"/>
      <c r="E67" s="136"/>
      <c r="F67" s="29" t="s">
        <v>88</v>
      </c>
      <c r="G67" s="52">
        <v>288</v>
      </c>
      <c r="H67" s="33">
        <v>61.84</v>
      </c>
      <c r="I67" s="33"/>
      <c r="J67" s="33">
        <v>61.84</v>
      </c>
      <c r="K67" s="31" t="s">
        <v>42</v>
      </c>
      <c r="L67" s="33">
        <v>154233.91</v>
      </c>
      <c r="M67" s="33"/>
      <c r="N67" s="34"/>
      <c r="O67" s="33">
        <v>154233.91</v>
      </c>
      <c r="BG67" s="27"/>
      <c r="BH67" s="35" t="s">
        <v>2550</v>
      </c>
      <c r="BI67" s="19"/>
    </row>
    <row r="68" spans="1:61" s="3" customFormat="1" ht="90" x14ac:dyDescent="0.25">
      <c r="A68" s="29" t="s">
        <v>134</v>
      </c>
      <c r="B68" s="30" t="s">
        <v>92</v>
      </c>
      <c r="C68" s="136" t="s">
        <v>1410</v>
      </c>
      <c r="D68" s="136"/>
      <c r="E68" s="136"/>
      <c r="F68" s="29" t="s">
        <v>94</v>
      </c>
      <c r="G68" s="54">
        <v>6.2027029999999996</v>
      </c>
      <c r="H68" s="33" t="s">
        <v>2551</v>
      </c>
      <c r="I68" s="33">
        <v>4.1399999999999997</v>
      </c>
      <c r="J68" s="33">
        <v>63.54</v>
      </c>
      <c r="K68" s="31" t="s">
        <v>42</v>
      </c>
      <c r="L68" s="33">
        <v>48686.69</v>
      </c>
      <c r="M68" s="33">
        <v>44977.02</v>
      </c>
      <c r="N68" s="34">
        <v>296.58999999999997</v>
      </c>
      <c r="O68" s="33">
        <v>3413.08</v>
      </c>
      <c r="BG68" s="27"/>
      <c r="BH68" s="35" t="s">
        <v>1410</v>
      </c>
      <c r="BI68" s="19"/>
    </row>
    <row r="69" spans="1:61" s="3" customFormat="1" ht="15" x14ac:dyDescent="0.25">
      <c r="A69" s="36"/>
      <c r="B69" s="37"/>
      <c r="C69" s="37"/>
      <c r="D69" s="37"/>
      <c r="E69" s="38" t="s">
        <v>2552</v>
      </c>
      <c r="F69" s="38"/>
      <c r="G69" s="39"/>
      <c r="H69" s="40"/>
      <c r="I69" s="11"/>
      <c r="J69" s="11"/>
      <c r="K69" s="11"/>
      <c r="L69" s="41">
        <v>49024.95</v>
      </c>
      <c r="M69" s="42"/>
      <c r="N69" s="42"/>
      <c r="O69" s="43"/>
      <c r="BG69" s="27"/>
      <c r="BH69" s="35"/>
      <c r="BI69" s="19"/>
    </row>
    <row r="70" spans="1:61" s="3" customFormat="1" ht="15" x14ac:dyDescent="0.25">
      <c r="A70" s="36"/>
      <c r="B70" s="37"/>
      <c r="C70" s="37"/>
      <c r="D70" s="37"/>
      <c r="E70" s="38" t="s">
        <v>2553</v>
      </c>
      <c r="F70" s="38"/>
      <c r="G70" s="39"/>
      <c r="H70" s="40"/>
      <c r="I70" s="11"/>
      <c r="J70" s="11"/>
      <c r="K70" s="11"/>
      <c r="L70" s="41">
        <v>25636.9</v>
      </c>
      <c r="M70" s="42"/>
      <c r="N70" s="42"/>
      <c r="O70" s="43"/>
      <c r="BG70" s="27"/>
      <c r="BH70" s="35"/>
      <c r="BI70" s="19"/>
    </row>
    <row r="71" spans="1:61" s="3" customFormat="1" ht="15" x14ac:dyDescent="0.25">
      <c r="A71" s="36"/>
      <c r="B71" s="37"/>
      <c r="C71" s="37"/>
      <c r="D71" s="37"/>
      <c r="E71" s="38" t="s">
        <v>46</v>
      </c>
      <c r="F71" s="38"/>
      <c r="G71" s="39"/>
      <c r="H71" s="40"/>
      <c r="I71" s="11"/>
      <c r="J71" s="11"/>
      <c r="K71" s="11"/>
      <c r="L71" s="41">
        <v>123348.54</v>
      </c>
      <c r="M71" s="42"/>
      <c r="N71" s="42"/>
      <c r="O71" s="43"/>
      <c r="BG71" s="27"/>
      <c r="BH71" s="35"/>
      <c r="BI71" s="19"/>
    </row>
    <row r="72" spans="1:61" s="3" customFormat="1" ht="22.5" x14ac:dyDescent="0.25">
      <c r="A72" s="45"/>
      <c r="B72" s="46" t="s">
        <v>98</v>
      </c>
      <c r="C72" s="141" t="s">
        <v>99</v>
      </c>
      <c r="D72" s="141"/>
      <c r="E72" s="141"/>
      <c r="F72" s="47" t="s">
        <v>80</v>
      </c>
      <c r="G72" s="39" t="s">
        <v>2554</v>
      </c>
      <c r="H72" s="48">
        <v>9465.51</v>
      </c>
      <c r="I72" s="48"/>
      <c r="J72" s="48">
        <v>9465.51</v>
      </c>
      <c r="K72" s="49"/>
      <c r="L72" s="48">
        <v>82.35</v>
      </c>
      <c r="M72" s="48"/>
      <c r="N72" s="48"/>
      <c r="O72" s="50">
        <v>82.35</v>
      </c>
      <c r="BG72" s="27"/>
      <c r="BH72" s="35"/>
      <c r="BI72" s="19" t="s">
        <v>99</v>
      </c>
    </row>
    <row r="73" spans="1:61" s="3" customFormat="1" ht="23.25" x14ac:dyDescent="0.25">
      <c r="A73" s="45"/>
      <c r="B73" s="46" t="s">
        <v>102</v>
      </c>
      <c r="C73" s="141" t="s">
        <v>103</v>
      </c>
      <c r="D73" s="141"/>
      <c r="E73" s="141"/>
      <c r="F73" s="47" t="s">
        <v>80</v>
      </c>
      <c r="G73" s="39" t="s">
        <v>2555</v>
      </c>
      <c r="H73" s="48">
        <v>12894.74</v>
      </c>
      <c r="I73" s="48"/>
      <c r="J73" s="48">
        <v>12894.74</v>
      </c>
      <c r="K73" s="49"/>
      <c r="L73" s="48">
        <v>312.05</v>
      </c>
      <c r="M73" s="48"/>
      <c r="N73" s="48"/>
      <c r="O73" s="50">
        <v>312.05</v>
      </c>
      <c r="BG73" s="27"/>
      <c r="BH73" s="35"/>
      <c r="BI73" s="19" t="s">
        <v>103</v>
      </c>
    </row>
    <row r="74" spans="1:61" s="3" customFormat="1" ht="90" x14ac:dyDescent="0.25">
      <c r="A74" s="29" t="s">
        <v>138</v>
      </c>
      <c r="B74" s="30" t="s">
        <v>1433</v>
      </c>
      <c r="C74" s="136" t="s">
        <v>2556</v>
      </c>
      <c r="D74" s="136"/>
      <c r="E74" s="136"/>
      <c r="F74" s="29" t="s">
        <v>136</v>
      </c>
      <c r="G74" s="52">
        <v>172</v>
      </c>
      <c r="H74" s="33">
        <v>56.93</v>
      </c>
      <c r="I74" s="33"/>
      <c r="J74" s="33">
        <v>56.93</v>
      </c>
      <c r="K74" s="31" t="s">
        <v>42</v>
      </c>
      <c r="L74" s="33">
        <v>84798.37</v>
      </c>
      <c r="M74" s="33"/>
      <c r="N74" s="34"/>
      <c r="O74" s="33">
        <v>84798.37</v>
      </c>
      <c r="BG74" s="27"/>
      <c r="BH74" s="35" t="s">
        <v>2556</v>
      </c>
      <c r="BI74" s="19"/>
    </row>
    <row r="75" spans="1:61" s="3" customFormat="1" ht="90" x14ac:dyDescent="0.25">
      <c r="A75" s="29" t="s">
        <v>169</v>
      </c>
      <c r="B75" s="30" t="s">
        <v>1433</v>
      </c>
      <c r="C75" s="136" t="s">
        <v>2557</v>
      </c>
      <c r="D75" s="136"/>
      <c r="E75" s="136"/>
      <c r="F75" s="29" t="s">
        <v>88</v>
      </c>
      <c r="G75" s="52">
        <v>48</v>
      </c>
      <c r="H75" s="33">
        <v>39.26</v>
      </c>
      <c r="I75" s="33"/>
      <c r="J75" s="33">
        <v>39.26</v>
      </c>
      <c r="K75" s="31" t="s">
        <v>42</v>
      </c>
      <c r="L75" s="33">
        <v>16319.6</v>
      </c>
      <c r="M75" s="33"/>
      <c r="N75" s="34"/>
      <c r="O75" s="33">
        <v>16319.6</v>
      </c>
      <c r="BG75" s="27"/>
      <c r="BH75" s="35" t="s">
        <v>2557</v>
      </c>
      <c r="BI75" s="19"/>
    </row>
    <row r="76" spans="1:61" s="3" customFormat="1" ht="90.75" x14ac:dyDescent="0.25">
      <c r="A76" s="29" t="s">
        <v>172</v>
      </c>
      <c r="B76" s="30" t="s">
        <v>1433</v>
      </c>
      <c r="C76" s="136" t="s">
        <v>2558</v>
      </c>
      <c r="D76" s="136"/>
      <c r="E76" s="136"/>
      <c r="F76" s="29" t="s">
        <v>88</v>
      </c>
      <c r="G76" s="52">
        <v>202</v>
      </c>
      <c r="H76" s="33">
        <v>25.81</v>
      </c>
      <c r="I76" s="33"/>
      <c r="J76" s="33">
        <v>25.81</v>
      </c>
      <c r="K76" s="31" t="s">
        <v>42</v>
      </c>
      <c r="L76" s="33">
        <v>45149.95</v>
      </c>
      <c r="M76" s="33"/>
      <c r="N76" s="34"/>
      <c r="O76" s="33">
        <v>45149.95</v>
      </c>
      <c r="BG76" s="27"/>
      <c r="BH76" s="35" t="s">
        <v>2558</v>
      </c>
      <c r="BI76" s="19"/>
    </row>
    <row r="77" spans="1:61" s="3" customFormat="1" ht="90" x14ac:dyDescent="0.25">
      <c r="A77" s="29" t="s">
        <v>174</v>
      </c>
      <c r="B77" s="30" t="s">
        <v>1416</v>
      </c>
      <c r="C77" s="136" t="s">
        <v>1417</v>
      </c>
      <c r="D77" s="136"/>
      <c r="E77" s="136"/>
      <c r="F77" s="29" t="s">
        <v>1418</v>
      </c>
      <c r="G77" s="52">
        <v>16</v>
      </c>
      <c r="H77" s="33" t="s">
        <v>1419</v>
      </c>
      <c r="I77" s="33" t="s">
        <v>1420</v>
      </c>
      <c r="J77" s="33">
        <v>4.3600000000000003</v>
      </c>
      <c r="K77" s="31" t="s">
        <v>42</v>
      </c>
      <c r="L77" s="33">
        <v>33031.19</v>
      </c>
      <c r="M77" s="33">
        <v>29138.639999999999</v>
      </c>
      <c r="N77" s="34" t="s">
        <v>2559</v>
      </c>
      <c r="O77" s="33">
        <v>602.74</v>
      </c>
      <c r="BG77" s="27"/>
      <c r="BH77" s="35" t="s">
        <v>1417</v>
      </c>
      <c r="BI77" s="19"/>
    </row>
    <row r="78" spans="1:61" s="3" customFormat="1" ht="15" x14ac:dyDescent="0.25">
      <c r="A78" s="36"/>
      <c r="B78" s="37"/>
      <c r="C78" s="37"/>
      <c r="D78" s="37"/>
      <c r="E78" s="38" t="s">
        <v>2560</v>
      </c>
      <c r="F78" s="38"/>
      <c r="G78" s="39"/>
      <c r="H78" s="40"/>
      <c r="I78" s="11"/>
      <c r="J78" s="11"/>
      <c r="K78" s="11"/>
      <c r="L78" s="41">
        <v>35419.730000000003</v>
      </c>
      <c r="M78" s="42"/>
      <c r="N78" s="42"/>
      <c r="O78" s="43"/>
      <c r="BG78" s="27"/>
      <c r="BH78" s="35"/>
      <c r="BI78" s="19"/>
    </row>
    <row r="79" spans="1:61" s="3" customFormat="1" ht="15" x14ac:dyDescent="0.25">
      <c r="A79" s="36"/>
      <c r="B79" s="37"/>
      <c r="C79" s="37"/>
      <c r="D79" s="37"/>
      <c r="E79" s="38" t="s">
        <v>2561</v>
      </c>
      <c r="F79" s="38"/>
      <c r="G79" s="39"/>
      <c r="H79" s="40"/>
      <c r="I79" s="11"/>
      <c r="J79" s="11"/>
      <c r="K79" s="11"/>
      <c r="L79" s="41">
        <v>21076.2</v>
      </c>
      <c r="M79" s="42"/>
      <c r="N79" s="42"/>
      <c r="O79" s="43"/>
      <c r="BG79" s="27"/>
      <c r="BH79" s="35"/>
      <c r="BI79" s="19"/>
    </row>
    <row r="80" spans="1:61" s="3" customFormat="1" ht="15" x14ac:dyDescent="0.25">
      <c r="A80" s="36"/>
      <c r="B80" s="37"/>
      <c r="C80" s="37"/>
      <c r="D80" s="37"/>
      <c r="E80" s="38" t="s">
        <v>46</v>
      </c>
      <c r="F80" s="38"/>
      <c r="G80" s="39"/>
      <c r="H80" s="40"/>
      <c r="I80" s="11"/>
      <c r="J80" s="11"/>
      <c r="K80" s="11"/>
      <c r="L80" s="41">
        <v>89527.12</v>
      </c>
      <c r="M80" s="42"/>
      <c r="N80" s="42"/>
      <c r="O80" s="43"/>
      <c r="BG80" s="27"/>
      <c r="BH80" s="35"/>
      <c r="BI80" s="19"/>
    </row>
    <row r="81" spans="1:63" s="3" customFormat="1" ht="22.5" x14ac:dyDescent="0.25">
      <c r="A81" s="45"/>
      <c r="B81" s="46" t="s">
        <v>1424</v>
      </c>
      <c r="C81" s="141" t="s">
        <v>1425</v>
      </c>
      <c r="D81" s="141"/>
      <c r="E81" s="141"/>
      <c r="F81" s="47" t="s">
        <v>80</v>
      </c>
      <c r="G81" s="39" t="s">
        <v>2562</v>
      </c>
      <c r="H81" s="48">
        <v>23703.67</v>
      </c>
      <c r="I81" s="48"/>
      <c r="J81" s="48">
        <v>23703.67</v>
      </c>
      <c r="K81" s="49"/>
      <c r="L81" s="48">
        <v>23.7</v>
      </c>
      <c r="M81" s="48"/>
      <c r="N81" s="48"/>
      <c r="O81" s="50">
        <v>23.7</v>
      </c>
      <c r="BG81" s="27"/>
      <c r="BH81" s="35"/>
      <c r="BI81" s="19" t="s">
        <v>1425</v>
      </c>
    </row>
    <row r="82" spans="1:63" s="3" customFormat="1" ht="23.25" x14ac:dyDescent="0.25">
      <c r="A82" s="45"/>
      <c r="B82" s="46" t="s">
        <v>1427</v>
      </c>
      <c r="C82" s="141" t="s">
        <v>1428</v>
      </c>
      <c r="D82" s="141"/>
      <c r="E82" s="141"/>
      <c r="F82" s="47" t="s">
        <v>80</v>
      </c>
      <c r="G82" s="39" t="s">
        <v>2563</v>
      </c>
      <c r="H82" s="48">
        <v>1525.63</v>
      </c>
      <c r="I82" s="48"/>
      <c r="J82" s="48">
        <v>1525.63</v>
      </c>
      <c r="K82" s="49"/>
      <c r="L82" s="48">
        <v>3.97</v>
      </c>
      <c r="M82" s="48"/>
      <c r="N82" s="48"/>
      <c r="O82" s="50">
        <v>3.97</v>
      </c>
      <c r="BG82" s="27"/>
      <c r="BH82" s="35"/>
      <c r="BI82" s="19" t="s">
        <v>1428</v>
      </c>
    </row>
    <row r="83" spans="1:63" s="3" customFormat="1" ht="22.5" x14ac:dyDescent="0.25">
      <c r="A83" s="45"/>
      <c r="B83" s="46" t="s">
        <v>1430</v>
      </c>
      <c r="C83" s="141" t="s">
        <v>1431</v>
      </c>
      <c r="D83" s="141"/>
      <c r="E83" s="141"/>
      <c r="F83" s="47" t="s">
        <v>80</v>
      </c>
      <c r="G83" s="39" t="s">
        <v>2564</v>
      </c>
      <c r="H83" s="48">
        <v>14120.9</v>
      </c>
      <c r="I83" s="48"/>
      <c r="J83" s="48">
        <v>14120.9</v>
      </c>
      <c r="K83" s="49"/>
      <c r="L83" s="48">
        <v>42.36</v>
      </c>
      <c r="M83" s="48"/>
      <c r="N83" s="48"/>
      <c r="O83" s="50">
        <v>42.36</v>
      </c>
      <c r="BG83" s="27"/>
      <c r="BH83" s="35"/>
      <c r="BI83" s="19" t="s">
        <v>1431</v>
      </c>
    </row>
    <row r="84" spans="1:63" s="3" customFormat="1" ht="90" x14ac:dyDescent="0.25">
      <c r="A84" s="29" t="s">
        <v>176</v>
      </c>
      <c r="B84" s="30" t="s">
        <v>1433</v>
      </c>
      <c r="C84" s="136" t="s">
        <v>2565</v>
      </c>
      <c r="D84" s="136"/>
      <c r="E84" s="136"/>
      <c r="F84" s="29" t="s">
        <v>88</v>
      </c>
      <c r="G84" s="52">
        <v>16</v>
      </c>
      <c r="H84" s="33">
        <v>66.25</v>
      </c>
      <c r="I84" s="33"/>
      <c r="J84" s="33">
        <v>66.25</v>
      </c>
      <c r="K84" s="31" t="s">
        <v>42</v>
      </c>
      <c r="L84" s="33">
        <v>9179.6</v>
      </c>
      <c r="M84" s="33"/>
      <c r="N84" s="34"/>
      <c r="O84" s="33">
        <v>9179.6</v>
      </c>
      <c r="BG84" s="27"/>
      <c r="BH84" s="35" t="s">
        <v>2565</v>
      </c>
      <c r="BI84" s="19"/>
    </row>
    <row r="85" spans="1:63" s="3" customFormat="1" ht="22.5" x14ac:dyDescent="0.25">
      <c r="A85" s="142" t="s">
        <v>467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4"/>
      <c r="L85" s="33">
        <v>877601.51</v>
      </c>
      <c r="M85" s="33">
        <v>134462.66</v>
      </c>
      <c r="N85" s="33" t="s">
        <v>2566</v>
      </c>
      <c r="O85" s="33">
        <v>733976.65</v>
      </c>
      <c r="BJ85" s="35" t="s">
        <v>467</v>
      </c>
    </row>
    <row r="86" spans="1:63" s="3" customFormat="1" ht="15" x14ac:dyDescent="0.25">
      <c r="A86" s="142" t="s">
        <v>469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4"/>
      <c r="L86" s="33">
        <v>148062.19</v>
      </c>
      <c r="M86" s="33"/>
      <c r="N86" s="33"/>
      <c r="O86" s="33"/>
      <c r="BJ86" s="35" t="s">
        <v>469</v>
      </c>
    </row>
    <row r="87" spans="1:63" s="3" customFormat="1" ht="15" x14ac:dyDescent="0.25">
      <c r="A87" s="145" t="s">
        <v>470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7"/>
      <c r="L87" s="55"/>
      <c r="M87" s="55"/>
      <c r="N87" s="55"/>
      <c r="O87" s="55"/>
      <c r="BJ87" s="35"/>
      <c r="BK87" s="2" t="s">
        <v>470</v>
      </c>
    </row>
    <row r="88" spans="1:63" s="3" customFormat="1" ht="15" x14ac:dyDescent="0.25">
      <c r="A88" s="145" t="s">
        <v>2567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7"/>
      <c r="L88" s="55">
        <v>16699.41</v>
      </c>
      <c r="M88" s="55"/>
      <c r="N88" s="55"/>
      <c r="O88" s="55"/>
      <c r="BJ88" s="35"/>
      <c r="BK88" s="2" t="s">
        <v>2567</v>
      </c>
    </row>
    <row r="89" spans="1:63" s="3" customFormat="1" ht="15" x14ac:dyDescent="0.25">
      <c r="A89" s="145" t="s">
        <v>2568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7"/>
      <c r="L89" s="55">
        <v>7334.07</v>
      </c>
      <c r="M89" s="55"/>
      <c r="N89" s="55"/>
      <c r="O89" s="55"/>
      <c r="BJ89" s="35"/>
      <c r="BK89" s="2" t="s">
        <v>2568</v>
      </c>
    </row>
    <row r="90" spans="1:63" s="3" customFormat="1" ht="15" x14ac:dyDescent="0.25">
      <c r="A90" s="145" t="s">
        <v>2569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7"/>
      <c r="L90" s="55">
        <v>88608.98</v>
      </c>
      <c r="M90" s="55"/>
      <c r="N90" s="55"/>
      <c r="O90" s="55"/>
      <c r="BJ90" s="35"/>
      <c r="BK90" s="2" t="s">
        <v>2569</v>
      </c>
    </row>
    <row r="91" spans="1:63" s="3" customFormat="1" ht="15" x14ac:dyDescent="0.25">
      <c r="A91" s="145" t="s">
        <v>2570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7"/>
      <c r="L91" s="55">
        <v>35419.730000000003</v>
      </c>
      <c r="M91" s="55"/>
      <c r="N91" s="55"/>
      <c r="O91" s="55"/>
      <c r="BJ91" s="35"/>
      <c r="BK91" s="2" t="s">
        <v>2570</v>
      </c>
    </row>
    <row r="92" spans="1:63" s="3" customFormat="1" ht="15" x14ac:dyDescent="0.25">
      <c r="A92" s="142" t="s">
        <v>477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4"/>
      <c r="L92" s="33">
        <v>82280.89</v>
      </c>
      <c r="M92" s="33"/>
      <c r="N92" s="33"/>
      <c r="O92" s="33"/>
      <c r="BJ92" s="35" t="s">
        <v>477</v>
      </c>
    </row>
    <row r="93" spans="1:63" s="3" customFormat="1" ht="15" x14ac:dyDescent="0.25">
      <c r="A93" s="145" t="s">
        <v>470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7"/>
      <c r="L93" s="55"/>
      <c r="M93" s="55"/>
      <c r="N93" s="55"/>
      <c r="O93" s="55"/>
      <c r="BJ93" s="35"/>
      <c r="BK93" s="2" t="s">
        <v>470</v>
      </c>
    </row>
    <row r="94" spans="1:63" s="3" customFormat="1" ht="15" x14ac:dyDescent="0.25">
      <c r="A94" s="145" t="s">
        <v>2571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  <c r="L94" s="55">
        <v>3734.95</v>
      </c>
      <c r="M94" s="55"/>
      <c r="N94" s="55"/>
      <c r="O94" s="55"/>
      <c r="BJ94" s="35"/>
      <c r="BK94" s="2" t="s">
        <v>2571</v>
      </c>
    </row>
    <row r="95" spans="1:63" s="3" customFormat="1" ht="15" x14ac:dyDescent="0.25">
      <c r="A95" s="145" t="s">
        <v>2572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7"/>
      <c r="L95" s="55">
        <v>46336.800000000003</v>
      </c>
      <c r="M95" s="55"/>
      <c r="N95" s="55"/>
      <c r="O95" s="55"/>
      <c r="BJ95" s="35"/>
      <c r="BK95" s="2" t="s">
        <v>2572</v>
      </c>
    </row>
    <row r="96" spans="1:63" s="3" customFormat="1" ht="15" x14ac:dyDescent="0.25">
      <c r="A96" s="145" t="s">
        <v>2573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7"/>
      <c r="L96" s="55">
        <v>11132.94</v>
      </c>
      <c r="M96" s="55"/>
      <c r="N96" s="55"/>
      <c r="O96" s="55"/>
      <c r="BJ96" s="35"/>
      <c r="BK96" s="2" t="s">
        <v>2573</v>
      </c>
    </row>
    <row r="97" spans="1:63" s="3" customFormat="1" ht="15" x14ac:dyDescent="0.25">
      <c r="A97" s="145" t="s">
        <v>2574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7"/>
      <c r="L97" s="55">
        <v>21076.2</v>
      </c>
      <c r="M97" s="55"/>
      <c r="N97" s="55"/>
      <c r="O97" s="55"/>
      <c r="BJ97" s="35"/>
      <c r="BK97" s="2" t="s">
        <v>2574</v>
      </c>
    </row>
    <row r="98" spans="1:63" s="3" customFormat="1" ht="15" x14ac:dyDescent="0.25">
      <c r="A98" s="142" t="s">
        <v>484</v>
      </c>
      <c r="B98" s="143"/>
      <c r="C98" s="143"/>
      <c r="D98" s="143"/>
      <c r="E98" s="143"/>
      <c r="F98" s="143"/>
      <c r="G98" s="143"/>
      <c r="H98" s="143"/>
      <c r="I98" s="143"/>
      <c r="J98" s="143"/>
      <c r="K98" s="144"/>
      <c r="L98" s="33"/>
      <c r="M98" s="33"/>
      <c r="N98" s="33"/>
      <c r="O98" s="33"/>
      <c r="BJ98" s="35" t="s">
        <v>484</v>
      </c>
    </row>
    <row r="99" spans="1:63" s="3" customFormat="1" ht="15" x14ac:dyDescent="0.25">
      <c r="A99" s="145" t="s">
        <v>491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55"/>
      <c r="M99" s="55"/>
      <c r="N99" s="55"/>
      <c r="O99" s="55"/>
      <c r="BJ99" s="35"/>
      <c r="BK99" s="2" t="s">
        <v>491</v>
      </c>
    </row>
    <row r="100" spans="1:63" s="3" customFormat="1" ht="15" x14ac:dyDescent="0.25">
      <c r="A100" s="145" t="s">
        <v>2575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55">
        <v>25346.12</v>
      </c>
      <c r="M100" s="55">
        <v>17956.349999999999</v>
      </c>
      <c r="N100" s="55">
        <v>2992.39</v>
      </c>
      <c r="O100" s="55">
        <v>4397.38</v>
      </c>
      <c r="BJ100" s="35"/>
      <c r="BK100" s="2" t="s">
        <v>2575</v>
      </c>
    </row>
    <row r="101" spans="1:63" s="3" customFormat="1" ht="15" x14ac:dyDescent="0.25">
      <c r="A101" s="145" t="s">
        <v>2576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55">
        <v>16699.41</v>
      </c>
      <c r="M101" s="55"/>
      <c r="N101" s="55"/>
      <c r="O101" s="55"/>
      <c r="BJ101" s="35"/>
      <c r="BK101" s="2" t="s">
        <v>2576</v>
      </c>
    </row>
    <row r="102" spans="1:63" s="3" customFormat="1" ht="15" x14ac:dyDescent="0.25">
      <c r="A102" s="145" t="s">
        <v>2577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7"/>
      <c r="L102" s="55">
        <v>11132.94</v>
      </c>
      <c r="M102" s="55"/>
      <c r="N102" s="55"/>
      <c r="O102" s="55"/>
      <c r="BJ102" s="35"/>
      <c r="BK102" s="2" t="s">
        <v>2577</v>
      </c>
    </row>
    <row r="103" spans="1:63" s="3" customFormat="1" ht="15" x14ac:dyDescent="0.25">
      <c r="A103" s="145" t="s">
        <v>490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55">
        <v>53178.47</v>
      </c>
      <c r="M103" s="55"/>
      <c r="N103" s="55"/>
      <c r="O103" s="55"/>
      <c r="BJ103" s="35"/>
      <c r="BK103" s="2" t="s">
        <v>490</v>
      </c>
    </row>
    <row r="104" spans="1:63" s="3" customFormat="1" ht="15" x14ac:dyDescent="0.25">
      <c r="A104" s="145" t="s">
        <v>2578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55"/>
      <c r="M104" s="55"/>
      <c r="N104" s="55"/>
      <c r="O104" s="55"/>
      <c r="BJ104" s="35"/>
      <c r="BK104" s="2" t="s">
        <v>2578</v>
      </c>
    </row>
    <row r="105" spans="1:63" s="3" customFormat="1" ht="15" x14ac:dyDescent="0.25">
      <c r="A105" s="145" t="s">
        <v>2579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55">
        <v>718482.18</v>
      </c>
      <c r="M105" s="55"/>
      <c r="N105" s="55"/>
      <c r="O105" s="55">
        <v>718482.18</v>
      </c>
      <c r="BJ105" s="35"/>
      <c r="BK105" s="2" t="s">
        <v>2579</v>
      </c>
    </row>
    <row r="106" spans="1:63" s="3" customFormat="1" ht="15" x14ac:dyDescent="0.25">
      <c r="A106" s="145" t="s">
        <v>500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55"/>
      <c r="M106" s="55"/>
      <c r="N106" s="55"/>
      <c r="O106" s="55"/>
      <c r="BJ106" s="35"/>
      <c r="BK106" s="2" t="s">
        <v>500</v>
      </c>
    </row>
    <row r="107" spans="1:63" s="3" customFormat="1" ht="22.5" x14ac:dyDescent="0.25">
      <c r="A107" s="145" t="s">
        <v>2580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  <c r="L107" s="55">
        <v>13277.5</v>
      </c>
      <c r="M107" s="55">
        <v>6709.91</v>
      </c>
      <c r="N107" s="55" t="s">
        <v>2523</v>
      </c>
      <c r="O107" s="55">
        <v>6088.06</v>
      </c>
      <c r="BJ107" s="35"/>
      <c r="BK107" s="2" t="s">
        <v>2580</v>
      </c>
    </row>
    <row r="108" spans="1:63" s="3" customFormat="1" ht="15" x14ac:dyDescent="0.25">
      <c r="A108" s="145" t="s">
        <v>2581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55">
        <v>7334.07</v>
      </c>
      <c r="M108" s="55"/>
      <c r="N108" s="55"/>
      <c r="O108" s="55"/>
      <c r="BJ108" s="35"/>
      <c r="BK108" s="2" t="s">
        <v>2581</v>
      </c>
    </row>
    <row r="109" spans="1:63" s="3" customFormat="1" ht="15" x14ac:dyDescent="0.25">
      <c r="A109" s="145" t="s">
        <v>2582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55">
        <v>3734.95</v>
      </c>
      <c r="M109" s="55"/>
      <c r="N109" s="55"/>
      <c r="O109" s="55"/>
      <c r="BJ109" s="35"/>
      <c r="BK109" s="2" t="s">
        <v>2582</v>
      </c>
    </row>
    <row r="110" spans="1:63" s="3" customFormat="1" ht="15" x14ac:dyDescent="0.25">
      <c r="A110" s="145" t="s">
        <v>490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55">
        <v>24346.52</v>
      </c>
      <c r="M110" s="55"/>
      <c r="N110" s="55"/>
      <c r="O110" s="55"/>
      <c r="BJ110" s="35"/>
      <c r="BK110" s="2" t="s">
        <v>490</v>
      </c>
    </row>
    <row r="111" spans="1:63" s="3" customFormat="1" ht="15" x14ac:dyDescent="0.25">
      <c r="A111" s="145" t="s">
        <v>495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55"/>
      <c r="M111" s="55"/>
      <c r="N111" s="55"/>
      <c r="O111" s="55"/>
      <c r="BJ111" s="35"/>
      <c r="BK111" s="2" t="s">
        <v>495</v>
      </c>
    </row>
    <row r="112" spans="1:63" s="3" customFormat="1" ht="22.5" x14ac:dyDescent="0.25">
      <c r="A112" s="145" t="s">
        <v>2583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55">
        <v>87464.52</v>
      </c>
      <c r="M112" s="55">
        <v>80657.759999999995</v>
      </c>
      <c r="N112" s="55" t="s">
        <v>2584</v>
      </c>
      <c r="O112" s="55">
        <v>4406.29</v>
      </c>
      <c r="BJ112" s="35"/>
      <c r="BK112" s="2" t="s">
        <v>2583</v>
      </c>
    </row>
    <row r="113" spans="1:63" s="3" customFormat="1" ht="15" x14ac:dyDescent="0.25">
      <c r="A113" s="145" t="s">
        <v>2585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55">
        <v>88608.98</v>
      </c>
      <c r="M113" s="55"/>
      <c r="N113" s="55"/>
      <c r="O113" s="55"/>
      <c r="BJ113" s="35"/>
      <c r="BK113" s="2" t="s">
        <v>2585</v>
      </c>
    </row>
    <row r="114" spans="1:63" s="3" customFormat="1" ht="15" x14ac:dyDescent="0.25">
      <c r="A114" s="145" t="s">
        <v>2586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  <c r="L114" s="55">
        <v>46336.800000000003</v>
      </c>
      <c r="M114" s="55"/>
      <c r="N114" s="55"/>
      <c r="O114" s="55"/>
      <c r="BJ114" s="35"/>
      <c r="BK114" s="2" t="s">
        <v>2586</v>
      </c>
    </row>
    <row r="115" spans="1:63" s="3" customFormat="1" ht="15" x14ac:dyDescent="0.25">
      <c r="A115" s="145" t="s">
        <v>490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7"/>
      <c r="L115" s="55">
        <v>222410.3</v>
      </c>
      <c r="M115" s="55"/>
      <c r="N115" s="55"/>
      <c r="O115" s="55"/>
      <c r="BJ115" s="35"/>
      <c r="BK115" s="2" t="s">
        <v>490</v>
      </c>
    </row>
    <row r="116" spans="1:63" s="3" customFormat="1" ht="15" x14ac:dyDescent="0.25">
      <c r="A116" s="145" t="s">
        <v>1703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7"/>
      <c r="L116" s="55"/>
      <c r="M116" s="55"/>
      <c r="N116" s="55"/>
      <c r="O116" s="55"/>
      <c r="BJ116" s="35"/>
      <c r="BK116" s="2" t="s">
        <v>1703</v>
      </c>
    </row>
    <row r="117" spans="1:63" s="3" customFormat="1" ht="22.5" x14ac:dyDescent="0.25">
      <c r="A117" s="145" t="s">
        <v>2587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55">
        <v>33031.19</v>
      </c>
      <c r="M117" s="55">
        <v>29138.639999999999</v>
      </c>
      <c r="N117" s="55" t="s">
        <v>2559</v>
      </c>
      <c r="O117" s="55">
        <v>602.74</v>
      </c>
      <c r="BJ117" s="35"/>
      <c r="BK117" s="2" t="s">
        <v>2587</v>
      </c>
    </row>
    <row r="118" spans="1:63" s="3" customFormat="1" ht="15" x14ac:dyDescent="0.25">
      <c r="A118" s="145" t="s">
        <v>2588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7"/>
      <c r="L118" s="55">
        <v>35419.730000000003</v>
      </c>
      <c r="M118" s="55"/>
      <c r="N118" s="55"/>
      <c r="O118" s="55"/>
      <c r="BJ118" s="35"/>
      <c r="BK118" s="2" t="s">
        <v>2588</v>
      </c>
    </row>
    <row r="119" spans="1:63" s="3" customFormat="1" ht="15" x14ac:dyDescent="0.25">
      <c r="A119" s="145" t="s">
        <v>2589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7"/>
      <c r="L119" s="55">
        <v>21076.2</v>
      </c>
      <c r="M119" s="55"/>
      <c r="N119" s="55"/>
      <c r="O119" s="55"/>
      <c r="BJ119" s="35"/>
      <c r="BK119" s="2" t="s">
        <v>2589</v>
      </c>
    </row>
    <row r="120" spans="1:63" s="3" customFormat="1" ht="15" x14ac:dyDescent="0.25">
      <c r="A120" s="145" t="s">
        <v>490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7"/>
      <c r="L120" s="55">
        <v>89527.12</v>
      </c>
      <c r="M120" s="55"/>
      <c r="N120" s="55"/>
      <c r="O120" s="55"/>
      <c r="BJ120" s="35"/>
      <c r="BK120" s="2" t="s">
        <v>490</v>
      </c>
    </row>
    <row r="121" spans="1:63" s="3" customFormat="1" ht="15" x14ac:dyDescent="0.25">
      <c r="A121" s="145" t="s">
        <v>513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7"/>
      <c r="L121" s="55">
        <v>1107944.5900000001</v>
      </c>
      <c r="M121" s="55"/>
      <c r="N121" s="55"/>
      <c r="O121" s="55"/>
      <c r="BJ121" s="35"/>
      <c r="BK121" s="2" t="s">
        <v>513</v>
      </c>
    </row>
    <row r="122" spans="1:63" s="3" customFormat="1" ht="15" x14ac:dyDescent="0.25">
      <c r="A122" s="145" t="s">
        <v>514</v>
      </c>
      <c r="B122" s="146"/>
      <c r="C122" s="146"/>
      <c r="D122" s="146"/>
      <c r="E122" s="146"/>
      <c r="F122" s="146"/>
      <c r="G122" s="146"/>
      <c r="H122" s="146"/>
      <c r="I122" s="146"/>
      <c r="J122" s="146"/>
      <c r="K122" s="147"/>
      <c r="L122" s="55"/>
      <c r="M122" s="55"/>
      <c r="N122" s="55"/>
      <c r="O122" s="55"/>
      <c r="BJ122" s="35"/>
      <c r="BK122" s="2" t="s">
        <v>514</v>
      </c>
    </row>
    <row r="123" spans="1:63" s="3" customFormat="1" ht="15" x14ac:dyDescent="0.25">
      <c r="A123" s="145" t="s">
        <v>515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  <c r="L123" s="55">
        <v>134462.66</v>
      </c>
      <c r="M123" s="55"/>
      <c r="N123" s="55"/>
      <c r="O123" s="55"/>
      <c r="BJ123" s="35"/>
      <c r="BK123" s="2" t="s">
        <v>515</v>
      </c>
    </row>
    <row r="124" spans="1:63" s="3" customFormat="1" ht="15" x14ac:dyDescent="0.25">
      <c r="A124" s="145" t="s">
        <v>516</v>
      </c>
      <c r="B124" s="146"/>
      <c r="C124" s="146"/>
      <c r="D124" s="146"/>
      <c r="E124" s="146"/>
      <c r="F124" s="146"/>
      <c r="G124" s="146"/>
      <c r="H124" s="146"/>
      <c r="I124" s="146"/>
      <c r="J124" s="146"/>
      <c r="K124" s="147"/>
      <c r="L124" s="55">
        <v>733976.65</v>
      </c>
      <c r="M124" s="55"/>
      <c r="N124" s="55"/>
      <c r="O124" s="55"/>
      <c r="BJ124" s="35"/>
      <c r="BK124" s="2" t="s">
        <v>516</v>
      </c>
    </row>
    <row r="125" spans="1:63" s="3" customFormat="1" ht="15" x14ac:dyDescent="0.25">
      <c r="A125" s="145" t="s">
        <v>517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7"/>
      <c r="L125" s="55">
        <v>9162.2000000000007</v>
      </c>
      <c r="M125" s="55"/>
      <c r="N125" s="55"/>
      <c r="O125" s="55"/>
      <c r="BJ125" s="35"/>
      <c r="BK125" s="2" t="s">
        <v>517</v>
      </c>
    </row>
    <row r="126" spans="1:63" s="3" customFormat="1" ht="15" x14ac:dyDescent="0.25">
      <c r="A126" s="145" t="s">
        <v>518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7"/>
      <c r="L126" s="55">
        <v>849.64</v>
      </c>
      <c r="M126" s="55"/>
      <c r="N126" s="55"/>
      <c r="O126" s="55"/>
      <c r="BJ126" s="35"/>
      <c r="BK126" s="2" t="s">
        <v>518</v>
      </c>
    </row>
    <row r="127" spans="1:63" s="3" customFormat="1" ht="15" x14ac:dyDescent="0.25">
      <c r="A127" s="145" t="s">
        <v>519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7"/>
      <c r="L127" s="55">
        <v>148062.19</v>
      </c>
      <c r="M127" s="55"/>
      <c r="N127" s="55"/>
      <c r="O127" s="55"/>
      <c r="BJ127" s="35"/>
      <c r="BK127" s="2" t="s">
        <v>519</v>
      </c>
    </row>
    <row r="128" spans="1:63" s="3" customFormat="1" ht="15" x14ac:dyDescent="0.25">
      <c r="A128" s="145" t="s">
        <v>520</v>
      </c>
      <c r="B128" s="146"/>
      <c r="C128" s="146"/>
      <c r="D128" s="146"/>
      <c r="E128" s="146"/>
      <c r="F128" s="146"/>
      <c r="G128" s="146"/>
      <c r="H128" s="146"/>
      <c r="I128" s="146"/>
      <c r="J128" s="146"/>
      <c r="K128" s="147"/>
      <c r="L128" s="55">
        <v>82280.89</v>
      </c>
      <c r="M128" s="55"/>
      <c r="N128" s="55"/>
      <c r="O128" s="55"/>
      <c r="BJ128" s="35"/>
      <c r="BK128" s="2" t="s">
        <v>520</v>
      </c>
    </row>
    <row r="129" spans="1:65" s="3" customFormat="1" ht="15" x14ac:dyDescent="0.25">
      <c r="A129" s="145" t="s">
        <v>521</v>
      </c>
      <c r="B129" s="146"/>
      <c r="C129" s="146"/>
      <c r="D129" s="146"/>
      <c r="E129" s="146"/>
      <c r="F129" s="146"/>
      <c r="G129" s="146"/>
      <c r="H129" s="146"/>
      <c r="I129" s="146"/>
      <c r="J129" s="146"/>
      <c r="K129" s="147"/>
      <c r="L129" s="55">
        <v>57613.120000000003</v>
      </c>
      <c r="M129" s="55"/>
      <c r="N129" s="55"/>
      <c r="O129" s="55"/>
      <c r="BJ129" s="35"/>
      <c r="BK129" s="2" t="s">
        <v>521</v>
      </c>
    </row>
    <row r="130" spans="1:65" s="3" customFormat="1" ht="15" x14ac:dyDescent="0.25">
      <c r="A130" s="142" t="s">
        <v>513</v>
      </c>
      <c r="B130" s="143"/>
      <c r="C130" s="143"/>
      <c r="D130" s="143"/>
      <c r="E130" s="143"/>
      <c r="F130" s="143"/>
      <c r="G130" s="143"/>
      <c r="H130" s="143"/>
      <c r="I130" s="143"/>
      <c r="J130" s="143"/>
      <c r="K130" s="144"/>
      <c r="L130" s="33">
        <v>1165557.71</v>
      </c>
      <c r="M130" s="33"/>
      <c r="N130" s="33"/>
      <c r="O130" s="33"/>
      <c r="BJ130" s="35"/>
      <c r="BL130" s="35" t="s">
        <v>513</v>
      </c>
    </row>
    <row r="131" spans="1:65" s="3" customFormat="1" ht="15" x14ac:dyDescent="0.25">
      <c r="A131" s="145" t="s">
        <v>522</v>
      </c>
      <c r="B131" s="146"/>
      <c r="C131" s="146"/>
      <c r="D131" s="146"/>
      <c r="E131" s="146"/>
      <c r="F131" s="146"/>
      <c r="G131" s="146"/>
      <c r="H131" s="146"/>
      <c r="I131" s="146"/>
      <c r="J131" s="146"/>
      <c r="K131" s="147"/>
      <c r="L131" s="55">
        <v>24476.71</v>
      </c>
      <c r="M131" s="55"/>
      <c r="N131" s="55"/>
      <c r="O131" s="55"/>
      <c r="BJ131" s="35"/>
      <c r="BK131" s="2" t="s">
        <v>522</v>
      </c>
      <c r="BL131" s="35"/>
    </row>
    <row r="132" spans="1:65" s="3" customFormat="1" ht="15" x14ac:dyDescent="0.25">
      <c r="A132" s="145" t="s">
        <v>523</v>
      </c>
      <c r="B132" s="146"/>
      <c r="C132" s="146"/>
      <c r="D132" s="146"/>
      <c r="E132" s="146"/>
      <c r="F132" s="146"/>
      <c r="G132" s="146"/>
      <c r="H132" s="146"/>
      <c r="I132" s="146"/>
      <c r="J132" s="146"/>
      <c r="K132" s="147"/>
      <c r="L132" s="55">
        <v>40794.519999999997</v>
      </c>
      <c r="M132" s="55"/>
      <c r="N132" s="55"/>
      <c r="O132" s="55"/>
      <c r="BJ132" s="35"/>
      <c r="BK132" s="2" t="s">
        <v>523</v>
      </c>
      <c r="BL132" s="35"/>
    </row>
    <row r="133" spans="1:65" s="3" customFormat="1" ht="15" x14ac:dyDescent="0.25">
      <c r="A133" s="145" t="s">
        <v>524</v>
      </c>
      <c r="B133" s="146"/>
      <c r="C133" s="146"/>
      <c r="D133" s="146"/>
      <c r="E133" s="146"/>
      <c r="F133" s="146"/>
      <c r="G133" s="146"/>
      <c r="H133" s="146"/>
      <c r="I133" s="146"/>
      <c r="J133" s="146"/>
      <c r="K133" s="147"/>
      <c r="L133" s="55">
        <v>29138.94</v>
      </c>
      <c r="M133" s="55"/>
      <c r="N133" s="55"/>
      <c r="O133" s="55"/>
      <c r="BJ133" s="35"/>
      <c r="BK133" s="2" t="s">
        <v>524</v>
      </c>
      <c r="BL133" s="35"/>
    </row>
    <row r="134" spans="1:65" s="3" customFormat="1" ht="15" x14ac:dyDescent="0.25">
      <c r="A134" s="145" t="s">
        <v>525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7"/>
      <c r="L134" s="55">
        <v>23311.15</v>
      </c>
      <c r="M134" s="55"/>
      <c r="N134" s="55"/>
      <c r="O134" s="55"/>
      <c r="BJ134" s="35"/>
      <c r="BK134" s="2" t="s">
        <v>525</v>
      </c>
      <c r="BL134" s="35"/>
    </row>
    <row r="135" spans="1:65" s="3" customFormat="1" ht="15" x14ac:dyDescent="0.25">
      <c r="A135" s="142" t="s">
        <v>513</v>
      </c>
      <c r="B135" s="143"/>
      <c r="C135" s="143"/>
      <c r="D135" s="143"/>
      <c r="E135" s="143"/>
      <c r="F135" s="143"/>
      <c r="G135" s="143"/>
      <c r="H135" s="143"/>
      <c r="I135" s="143"/>
      <c r="J135" s="143"/>
      <c r="K135" s="144"/>
      <c r="L135" s="33">
        <v>1283279.03</v>
      </c>
      <c r="M135" s="33"/>
      <c r="N135" s="33"/>
      <c r="O135" s="33"/>
      <c r="BJ135" s="35"/>
      <c r="BL135" s="35" t="s">
        <v>513</v>
      </c>
    </row>
    <row r="136" spans="1:65" s="3" customFormat="1" ht="15" x14ac:dyDescent="0.25">
      <c r="A136" s="145" t="s">
        <v>526</v>
      </c>
      <c r="B136" s="146"/>
      <c r="C136" s="146"/>
      <c r="D136" s="146"/>
      <c r="E136" s="146"/>
      <c r="F136" s="146"/>
      <c r="G136" s="146"/>
      <c r="H136" s="146"/>
      <c r="I136" s="146"/>
      <c r="J136" s="146"/>
      <c r="K136" s="147"/>
      <c r="L136" s="55">
        <v>38498.370000000003</v>
      </c>
      <c r="M136" s="55"/>
      <c r="N136" s="55"/>
      <c r="O136" s="55"/>
      <c r="BJ136" s="35"/>
      <c r="BK136" s="2" t="s">
        <v>526</v>
      </c>
      <c r="BL136" s="35"/>
    </row>
    <row r="137" spans="1:65" s="3" customFormat="1" ht="15" x14ac:dyDescent="0.25">
      <c r="A137" s="142" t="s">
        <v>527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4"/>
      <c r="L137" s="33">
        <v>1321777.3999999999</v>
      </c>
      <c r="M137" s="33"/>
      <c r="N137" s="33"/>
      <c r="O137" s="33"/>
      <c r="BJ137" s="35"/>
      <c r="BL137" s="35" t="s">
        <v>527</v>
      </c>
    </row>
    <row r="138" spans="1:65" s="3" customFormat="1" ht="15" x14ac:dyDescent="0.25">
      <c r="A138" s="145" t="s">
        <v>528</v>
      </c>
      <c r="B138" s="146"/>
      <c r="C138" s="146"/>
      <c r="D138" s="146"/>
      <c r="E138" s="146"/>
      <c r="F138" s="146"/>
      <c r="G138" s="146"/>
      <c r="H138" s="146"/>
      <c r="I138" s="146"/>
      <c r="J138" s="146"/>
      <c r="K138" s="147"/>
      <c r="L138" s="55">
        <v>264355.48</v>
      </c>
      <c r="M138" s="55"/>
      <c r="N138" s="55"/>
      <c r="O138" s="55"/>
      <c r="BJ138" s="35"/>
      <c r="BK138" s="2" t="s">
        <v>528</v>
      </c>
      <c r="BL138" s="35"/>
    </row>
    <row r="139" spans="1:65" s="3" customFormat="1" ht="15" x14ac:dyDescent="0.25">
      <c r="A139" s="142" t="s">
        <v>529</v>
      </c>
      <c r="B139" s="143"/>
      <c r="C139" s="143"/>
      <c r="D139" s="143"/>
      <c r="E139" s="143"/>
      <c r="F139" s="143"/>
      <c r="G139" s="143"/>
      <c r="H139" s="143"/>
      <c r="I139" s="143"/>
      <c r="J139" s="143"/>
      <c r="K139" s="144"/>
      <c r="L139" s="33">
        <v>1586132.88</v>
      </c>
      <c r="M139" s="33"/>
      <c r="N139" s="33"/>
      <c r="O139" s="33"/>
      <c r="BJ139" s="35"/>
      <c r="BL139" s="35"/>
      <c r="BM139" s="35" t="s">
        <v>529</v>
      </c>
    </row>
    <row r="140" spans="1:65" s="3" customFormat="1" ht="53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65" s="3" customFormat="1" ht="15" x14ac:dyDescent="0.25">
      <c r="A141" s="4"/>
      <c r="B141" s="4"/>
      <c r="C141" s="4"/>
      <c r="D141" s="4"/>
      <c r="E141" s="4"/>
      <c r="F141" s="4"/>
      <c r="G141" s="4"/>
      <c r="H141" s="8"/>
      <c r="I141" s="56"/>
      <c r="J141" s="56"/>
      <c r="K141" s="56"/>
      <c r="L141" s="56"/>
      <c r="M141" s="4"/>
      <c r="N141" s="4"/>
      <c r="O141" s="4"/>
    </row>
  </sheetData>
  <mergeCells count="120">
    <mergeCell ref="A136:K136"/>
    <mergeCell ref="A137:K137"/>
    <mergeCell ref="A138:K138"/>
    <mergeCell ref="A139:K139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21:K121"/>
    <mergeCell ref="A122:K122"/>
    <mergeCell ref="A123:K123"/>
    <mergeCell ref="A124:K124"/>
    <mergeCell ref="A125:K125"/>
    <mergeCell ref="A116:K116"/>
    <mergeCell ref="A117:K117"/>
    <mergeCell ref="A118:K118"/>
    <mergeCell ref="A119:K119"/>
    <mergeCell ref="A120:K120"/>
    <mergeCell ref="A111:K111"/>
    <mergeCell ref="A112:K112"/>
    <mergeCell ref="A113:K113"/>
    <mergeCell ref="A114:K114"/>
    <mergeCell ref="A115:K115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  <mergeCell ref="A96:K96"/>
    <mergeCell ref="A97:K97"/>
    <mergeCell ref="A98:K98"/>
    <mergeCell ref="A99:K99"/>
    <mergeCell ref="A100:K100"/>
    <mergeCell ref="A91:K91"/>
    <mergeCell ref="A92:K92"/>
    <mergeCell ref="A93:K93"/>
    <mergeCell ref="A94:K94"/>
    <mergeCell ref="A95:K95"/>
    <mergeCell ref="A86:K86"/>
    <mergeCell ref="A87:K87"/>
    <mergeCell ref="A88:K88"/>
    <mergeCell ref="A89:K89"/>
    <mergeCell ref="A90:K90"/>
    <mergeCell ref="C81:E81"/>
    <mergeCell ref="C82:E82"/>
    <mergeCell ref="C83:E83"/>
    <mergeCell ref="C84:E84"/>
    <mergeCell ref="A85:K85"/>
    <mergeCell ref="C73:E73"/>
    <mergeCell ref="C74:E74"/>
    <mergeCell ref="C75:E75"/>
    <mergeCell ref="C76:E76"/>
    <mergeCell ref="C77:E77"/>
    <mergeCell ref="C65:E65"/>
    <mergeCell ref="C66:E66"/>
    <mergeCell ref="C67:E67"/>
    <mergeCell ref="C68:E68"/>
    <mergeCell ref="C72:E72"/>
    <mergeCell ref="C57:E57"/>
    <mergeCell ref="C58:E58"/>
    <mergeCell ref="A59:O59"/>
    <mergeCell ref="C60:E60"/>
    <mergeCell ref="C64:E64"/>
    <mergeCell ref="C49:E49"/>
    <mergeCell ref="C50:E50"/>
    <mergeCell ref="A51:O51"/>
    <mergeCell ref="C52:E52"/>
    <mergeCell ref="C56:E56"/>
    <mergeCell ref="C44:E44"/>
    <mergeCell ref="C45:E45"/>
    <mergeCell ref="C46:E46"/>
    <mergeCell ref="C47:E47"/>
    <mergeCell ref="C48:E48"/>
    <mergeCell ref="C36:E36"/>
    <mergeCell ref="C37:E37"/>
    <mergeCell ref="C38:E38"/>
    <mergeCell ref="A39:O39"/>
    <mergeCell ref="C40:E40"/>
    <mergeCell ref="C28:E28"/>
    <mergeCell ref="C29:E29"/>
    <mergeCell ref="C30:E30"/>
    <mergeCell ref="C31:E31"/>
    <mergeCell ref="C35:E35"/>
    <mergeCell ref="C20:E20"/>
    <mergeCell ref="A21:O21"/>
    <mergeCell ref="A22:O22"/>
    <mergeCell ref="C23:E23"/>
    <mergeCell ref="C27:E27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N33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2590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15" x14ac:dyDescent="0.25">
      <c r="A7" s="116" t="s">
        <v>2591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2591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2592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5577.74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3896.16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741.43399999999997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1480.88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15</v>
      </c>
      <c r="C14" s="10"/>
      <c r="E14" s="15"/>
      <c r="F14" s="120" t="s">
        <v>2593</v>
      </c>
      <c r="G14" s="120"/>
      <c r="H14" s="120"/>
      <c r="I14" s="120"/>
      <c r="J14" s="120"/>
      <c r="K14" s="120"/>
      <c r="L14" s="120"/>
      <c r="M14" s="120"/>
      <c r="N14" s="120"/>
      <c r="O14" s="120"/>
      <c r="AW14" s="19" t="s">
        <v>2593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121"/>
      <c r="M15" s="121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122" t="s">
        <v>17</v>
      </c>
      <c r="B17" s="122" t="s">
        <v>18</v>
      </c>
      <c r="C17" s="122" t="s">
        <v>19</v>
      </c>
      <c r="D17" s="122"/>
      <c r="E17" s="122"/>
      <c r="F17" s="123" t="s">
        <v>20</v>
      </c>
      <c r="G17" s="122" t="s">
        <v>21</v>
      </c>
      <c r="H17" s="126" t="s">
        <v>22</v>
      </c>
      <c r="I17" s="127"/>
      <c r="J17" s="128"/>
      <c r="K17" s="123" t="s">
        <v>23</v>
      </c>
      <c r="L17" s="126" t="s">
        <v>24</v>
      </c>
      <c r="M17" s="127"/>
      <c r="N17" s="127"/>
      <c r="O17" s="128"/>
    </row>
    <row r="18" spans="1:62" s="3" customFormat="1" ht="36.75" customHeight="1" x14ac:dyDescent="0.25">
      <c r="A18" s="122"/>
      <c r="B18" s="122"/>
      <c r="C18" s="122"/>
      <c r="D18" s="122"/>
      <c r="E18" s="122"/>
      <c r="F18" s="124"/>
      <c r="G18" s="122"/>
      <c r="H18" s="23" t="s">
        <v>25</v>
      </c>
      <c r="I18" s="23" t="s">
        <v>26</v>
      </c>
      <c r="J18" s="123" t="s">
        <v>27</v>
      </c>
      <c r="K18" s="129"/>
      <c r="L18" s="131" t="s">
        <v>25</v>
      </c>
      <c r="M18" s="131" t="s">
        <v>28</v>
      </c>
      <c r="N18" s="23" t="s">
        <v>26</v>
      </c>
      <c r="O18" s="123" t="s">
        <v>27</v>
      </c>
    </row>
    <row r="19" spans="1:62" s="3" customFormat="1" ht="36" x14ac:dyDescent="0.25">
      <c r="A19" s="122"/>
      <c r="B19" s="122"/>
      <c r="C19" s="122"/>
      <c r="D19" s="122"/>
      <c r="E19" s="122"/>
      <c r="F19" s="125"/>
      <c r="G19" s="122"/>
      <c r="H19" s="23" t="s">
        <v>29</v>
      </c>
      <c r="I19" s="24" t="s">
        <v>30</v>
      </c>
      <c r="J19" s="130"/>
      <c r="K19" s="130"/>
      <c r="L19" s="132"/>
      <c r="M19" s="132"/>
      <c r="N19" s="24" t="s">
        <v>30</v>
      </c>
      <c r="O19" s="130"/>
    </row>
    <row r="20" spans="1:62" s="3" customFormat="1" ht="15" x14ac:dyDescent="0.25">
      <c r="A20" s="25">
        <v>1</v>
      </c>
      <c r="B20" s="25">
        <v>2</v>
      </c>
      <c r="C20" s="137">
        <v>3</v>
      </c>
      <c r="D20" s="137"/>
      <c r="E20" s="137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138" t="s">
        <v>31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BG21" s="27" t="s">
        <v>31</v>
      </c>
    </row>
    <row r="22" spans="1:62" s="3" customFormat="1" ht="15" x14ac:dyDescent="0.25">
      <c r="A22" s="138" t="s">
        <v>33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33</v>
      </c>
    </row>
    <row r="23" spans="1:62" s="3" customFormat="1" ht="15" x14ac:dyDescent="0.25">
      <c r="A23" s="133" t="s">
        <v>34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BG23" s="27"/>
      <c r="BH23" s="28" t="s">
        <v>34</v>
      </c>
    </row>
    <row r="24" spans="1:62" s="3" customFormat="1" ht="90" x14ac:dyDescent="0.25">
      <c r="A24" s="29" t="s">
        <v>36</v>
      </c>
      <c r="B24" s="30" t="s">
        <v>70</v>
      </c>
      <c r="C24" s="136" t="s">
        <v>71</v>
      </c>
      <c r="D24" s="136"/>
      <c r="E24" s="136"/>
      <c r="F24" s="29" t="s">
        <v>72</v>
      </c>
      <c r="G24" s="44">
        <v>0.21</v>
      </c>
      <c r="H24" s="33" t="s">
        <v>73</v>
      </c>
      <c r="I24" s="33" t="s">
        <v>74</v>
      </c>
      <c r="J24" s="33">
        <v>1759.44</v>
      </c>
      <c r="K24" s="31" t="s">
        <v>42</v>
      </c>
      <c r="L24" s="33">
        <v>6847</v>
      </c>
      <c r="M24" s="33">
        <v>3569</v>
      </c>
      <c r="N24" s="34" t="s">
        <v>2594</v>
      </c>
      <c r="O24" s="33">
        <v>3200</v>
      </c>
      <c r="BG24" s="27"/>
      <c r="BH24" s="28"/>
      <c r="BI24" s="35" t="s">
        <v>71</v>
      </c>
    </row>
    <row r="25" spans="1:62" s="3" customFormat="1" ht="15" x14ac:dyDescent="0.25">
      <c r="A25" s="36"/>
      <c r="B25" s="37"/>
      <c r="C25" s="37"/>
      <c r="D25" s="37"/>
      <c r="E25" s="38" t="s">
        <v>2595</v>
      </c>
      <c r="F25" s="38"/>
      <c r="G25" s="39"/>
      <c r="H25" s="40"/>
      <c r="I25" s="11"/>
      <c r="J25" s="11"/>
      <c r="K25" s="11"/>
      <c r="L25" s="41">
        <v>3921</v>
      </c>
      <c r="M25" s="42"/>
      <c r="N25" s="42"/>
      <c r="O25" s="43"/>
      <c r="BG25" s="27"/>
      <c r="BH25" s="28"/>
      <c r="BI25" s="35"/>
    </row>
    <row r="26" spans="1:62" s="3" customFormat="1" ht="15" x14ac:dyDescent="0.25">
      <c r="A26" s="36"/>
      <c r="B26" s="37"/>
      <c r="C26" s="37"/>
      <c r="D26" s="37"/>
      <c r="E26" s="38" t="s">
        <v>2596</v>
      </c>
      <c r="F26" s="38"/>
      <c r="G26" s="39"/>
      <c r="H26" s="40"/>
      <c r="I26" s="11"/>
      <c r="J26" s="11"/>
      <c r="K26" s="11"/>
      <c r="L26" s="41">
        <v>2050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46</v>
      </c>
      <c r="F27" s="38"/>
      <c r="G27" s="39"/>
      <c r="H27" s="40"/>
      <c r="I27" s="11"/>
      <c r="J27" s="11"/>
      <c r="K27" s="11"/>
      <c r="L27" s="41">
        <v>12818</v>
      </c>
      <c r="M27" s="42"/>
      <c r="N27" s="42"/>
      <c r="O27" s="43"/>
      <c r="BG27" s="27"/>
      <c r="BH27" s="28"/>
      <c r="BI27" s="35"/>
    </row>
    <row r="28" spans="1:62" s="3" customFormat="1" ht="23.25" x14ac:dyDescent="0.25">
      <c r="A28" s="45"/>
      <c r="B28" s="46" t="s">
        <v>78</v>
      </c>
      <c r="C28" s="141" t="s">
        <v>79</v>
      </c>
      <c r="D28" s="141"/>
      <c r="E28" s="141"/>
      <c r="F28" s="47" t="s">
        <v>80</v>
      </c>
      <c r="G28" s="39" t="s">
        <v>2597</v>
      </c>
      <c r="H28" s="48">
        <v>9042.7999999999993</v>
      </c>
      <c r="I28" s="48"/>
      <c r="J28" s="48">
        <v>9042.7999999999993</v>
      </c>
      <c r="K28" s="49"/>
      <c r="L28" s="48">
        <v>7.22</v>
      </c>
      <c r="M28" s="48"/>
      <c r="N28" s="48"/>
      <c r="O28" s="50">
        <v>7.22</v>
      </c>
      <c r="BG28" s="27"/>
      <c r="BH28" s="28"/>
      <c r="BI28" s="35"/>
      <c r="BJ28" s="19" t="s">
        <v>79</v>
      </c>
    </row>
    <row r="29" spans="1:62" s="3" customFormat="1" ht="22.5" x14ac:dyDescent="0.25">
      <c r="A29" s="45"/>
      <c r="B29" s="46" t="s">
        <v>82</v>
      </c>
      <c r="C29" s="141" t="s">
        <v>83</v>
      </c>
      <c r="D29" s="141"/>
      <c r="E29" s="141"/>
      <c r="F29" s="47" t="s">
        <v>80</v>
      </c>
      <c r="G29" s="39" t="s">
        <v>2598</v>
      </c>
      <c r="H29" s="48">
        <v>10207.56</v>
      </c>
      <c r="I29" s="48"/>
      <c r="J29" s="48">
        <v>10207.56</v>
      </c>
      <c r="K29" s="49"/>
      <c r="L29" s="48">
        <v>362.27</v>
      </c>
      <c r="M29" s="48"/>
      <c r="N29" s="48"/>
      <c r="O29" s="50">
        <v>362.27</v>
      </c>
      <c r="BG29" s="27"/>
      <c r="BH29" s="28"/>
      <c r="BI29" s="35"/>
      <c r="BJ29" s="19" t="s">
        <v>83</v>
      </c>
    </row>
    <row r="30" spans="1:62" s="3" customFormat="1" ht="90" x14ac:dyDescent="0.25">
      <c r="A30" s="29" t="s">
        <v>47</v>
      </c>
      <c r="B30" s="30" t="s">
        <v>1408</v>
      </c>
      <c r="C30" s="136" t="s">
        <v>87</v>
      </c>
      <c r="D30" s="136"/>
      <c r="E30" s="136"/>
      <c r="F30" s="29" t="s">
        <v>88</v>
      </c>
      <c r="G30" s="52">
        <v>7</v>
      </c>
      <c r="H30" s="33">
        <v>137.41</v>
      </c>
      <c r="I30" s="33"/>
      <c r="J30" s="33">
        <v>137.41</v>
      </c>
      <c r="K30" s="31" t="s">
        <v>42</v>
      </c>
      <c r="L30" s="33">
        <v>8330</v>
      </c>
      <c r="M30" s="33"/>
      <c r="N30" s="34"/>
      <c r="O30" s="33">
        <v>8330</v>
      </c>
      <c r="BG30" s="27"/>
      <c r="BH30" s="28"/>
      <c r="BI30" s="35" t="s">
        <v>87</v>
      </c>
      <c r="BJ30" s="19"/>
    </row>
    <row r="31" spans="1:62" s="3" customFormat="1" ht="90" x14ac:dyDescent="0.25">
      <c r="A31" s="29" t="s">
        <v>51</v>
      </c>
      <c r="B31" s="30" t="s">
        <v>2599</v>
      </c>
      <c r="C31" s="136" t="s">
        <v>90</v>
      </c>
      <c r="D31" s="136"/>
      <c r="E31" s="136"/>
      <c r="F31" s="29" t="s">
        <v>88</v>
      </c>
      <c r="G31" s="52">
        <v>35</v>
      </c>
      <c r="H31" s="33">
        <v>60.62</v>
      </c>
      <c r="I31" s="33"/>
      <c r="J31" s="33">
        <v>60.62</v>
      </c>
      <c r="K31" s="31" t="s">
        <v>42</v>
      </c>
      <c r="L31" s="33">
        <v>18374</v>
      </c>
      <c r="M31" s="33"/>
      <c r="N31" s="34"/>
      <c r="O31" s="33">
        <v>18374</v>
      </c>
      <c r="BG31" s="27"/>
      <c r="BH31" s="28"/>
      <c r="BI31" s="35" t="s">
        <v>90</v>
      </c>
      <c r="BJ31" s="19"/>
    </row>
    <row r="32" spans="1:62" s="3" customFormat="1" ht="90" x14ac:dyDescent="0.25">
      <c r="A32" s="29" t="s">
        <v>64</v>
      </c>
      <c r="B32" s="30" t="s">
        <v>118</v>
      </c>
      <c r="C32" s="136" t="s">
        <v>776</v>
      </c>
      <c r="D32" s="136"/>
      <c r="E32" s="136"/>
      <c r="F32" s="29" t="s">
        <v>120</v>
      </c>
      <c r="G32" s="44">
        <v>1.22</v>
      </c>
      <c r="H32" s="33" t="s">
        <v>121</v>
      </c>
      <c r="I32" s="33" t="s">
        <v>122</v>
      </c>
      <c r="J32" s="33">
        <v>32.32</v>
      </c>
      <c r="K32" s="31" t="s">
        <v>42</v>
      </c>
      <c r="L32" s="33">
        <v>5953</v>
      </c>
      <c r="M32" s="33">
        <v>4572</v>
      </c>
      <c r="N32" s="34" t="s">
        <v>2600</v>
      </c>
      <c r="O32" s="33">
        <v>342</v>
      </c>
      <c r="BG32" s="27"/>
      <c r="BH32" s="28"/>
      <c r="BI32" s="35" t="s">
        <v>776</v>
      </c>
      <c r="BJ32" s="19"/>
    </row>
    <row r="33" spans="1:62" s="3" customFormat="1" ht="15" x14ac:dyDescent="0.25">
      <c r="A33" s="36"/>
      <c r="B33" s="37"/>
      <c r="C33" s="37"/>
      <c r="D33" s="37"/>
      <c r="E33" s="38" t="s">
        <v>2601</v>
      </c>
      <c r="F33" s="38"/>
      <c r="G33" s="39"/>
      <c r="H33" s="40"/>
      <c r="I33" s="11"/>
      <c r="J33" s="11"/>
      <c r="K33" s="11"/>
      <c r="L33" s="41">
        <v>5300</v>
      </c>
      <c r="M33" s="42"/>
      <c r="N33" s="42"/>
      <c r="O33" s="43"/>
      <c r="BG33" s="27"/>
      <c r="BH33" s="28"/>
      <c r="BI33" s="35"/>
      <c r="BJ33" s="19"/>
    </row>
    <row r="34" spans="1:62" s="3" customFormat="1" ht="15" x14ac:dyDescent="0.25">
      <c r="A34" s="36"/>
      <c r="B34" s="37"/>
      <c r="C34" s="37"/>
      <c r="D34" s="37"/>
      <c r="E34" s="38" t="s">
        <v>2602</v>
      </c>
      <c r="F34" s="38"/>
      <c r="G34" s="39"/>
      <c r="H34" s="40"/>
      <c r="I34" s="11"/>
      <c r="J34" s="11"/>
      <c r="K34" s="11"/>
      <c r="L34" s="41">
        <v>2771</v>
      </c>
      <c r="M34" s="42"/>
      <c r="N34" s="42"/>
      <c r="O34" s="43"/>
      <c r="BG34" s="27"/>
      <c r="BH34" s="28"/>
      <c r="BI34" s="35"/>
      <c r="BJ34" s="19"/>
    </row>
    <row r="35" spans="1:62" s="3" customFormat="1" ht="15" x14ac:dyDescent="0.25">
      <c r="A35" s="36"/>
      <c r="B35" s="37"/>
      <c r="C35" s="37"/>
      <c r="D35" s="37"/>
      <c r="E35" s="38" t="s">
        <v>46</v>
      </c>
      <c r="F35" s="38"/>
      <c r="G35" s="39"/>
      <c r="H35" s="40"/>
      <c r="I35" s="11"/>
      <c r="J35" s="11"/>
      <c r="K35" s="11"/>
      <c r="L35" s="41">
        <v>14024</v>
      </c>
      <c r="M35" s="42"/>
      <c r="N35" s="42"/>
      <c r="O35" s="43"/>
      <c r="BG35" s="27"/>
      <c r="BH35" s="28"/>
      <c r="BI35" s="35"/>
      <c r="BJ35" s="19"/>
    </row>
    <row r="36" spans="1:62" s="3" customFormat="1" ht="22.5" x14ac:dyDescent="0.25">
      <c r="A36" s="45"/>
      <c r="B36" s="46" t="s">
        <v>126</v>
      </c>
      <c r="C36" s="141" t="s">
        <v>127</v>
      </c>
      <c r="D36" s="141"/>
      <c r="E36" s="141"/>
      <c r="F36" s="47" t="s">
        <v>80</v>
      </c>
      <c r="G36" s="39" t="s">
        <v>2603</v>
      </c>
      <c r="H36" s="48">
        <v>12139.44</v>
      </c>
      <c r="I36" s="48"/>
      <c r="J36" s="48">
        <v>12139.44</v>
      </c>
      <c r="K36" s="49"/>
      <c r="L36" s="48">
        <v>7.41</v>
      </c>
      <c r="M36" s="48"/>
      <c r="N36" s="48"/>
      <c r="O36" s="50">
        <v>7.41</v>
      </c>
      <c r="BG36" s="27"/>
      <c r="BH36" s="28"/>
      <c r="BI36" s="35"/>
      <c r="BJ36" s="19" t="s">
        <v>127</v>
      </c>
    </row>
    <row r="37" spans="1:62" s="3" customFormat="1" ht="22.5" x14ac:dyDescent="0.25">
      <c r="A37" s="45"/>
      <c r="B37" s="46" t="s">
        <v>129</v>
      </c>
      <c r="C37" s="141" t="s">
        <v>130</v>
      </c>
      <c r="D37" s="141"/>
      <c r="E37" s="141"/>
      <c r="F37" s="47" t="s">
        <v>62</v>
      </c>
      <c r="G37" s="39" t="s">
        <v>2604</v>
      </c>
      <c r="H37" s="48">
        <v>50.47</v>
      </c>
      <c r="I37" s="48"/>
      <c r="J37" s="48">
        <v>50.47</v>
      </c>
      <c r="K37" s="49"/>
      <c r="L37" s="48">
        <v>32.020000000000003</v>
      </c>
      <c r="M37" s="48"/>
      <c r="N37" s="48"/>
      <c r="O37" s="50">
        <v>32.020000000000003</v>
      </c>
      <c r="BG37" s="27"/>
      <c r="BH37" s="28"/>
      <c r="BI37" s="35"/>
      <c r="BJ37" s="19" t="s">
        <v>130</v>
      </c>
    </row>
    <row r="38" spans="1:62" s="3" customFormat="1" ht="90" x14ac:dyDescent="0.25">
      <c r="A38" s="29" t="s">
        <v>67</v>
      </c>
      <c r="B38" s="30" t="s">
        <v>92</v>
      </c>
      <c r="C38" s="136" t="s">
        <v>93</v>
      </c>
      <c r="D38" s="136"/>
      <c r="E38" s="136"/>
      <c r="F38" s="29" t="s">
        <v>94</v>
      </c>
      <c r="G38" s="44">
        <v>12.48</v>
      </c>
      <c r="H38" s="33" t="s">
        <v>95</v>
      </c>
      <c r="I38" s="33">
        <v>4.1399999999999997</v>
      </c>
      <c r="J38" s="33">
        <v>177.86</v>
      </c>
      <c r="K38" s="31" t="s">
        <v>42</v>
      </c>
      <c r="L38" s="33">
        <v>110314</v>
      </c>
      <c r="M38" s="33">
        <v>90495</v>
      </c>
      <c r="N38" s="34">
        <v>597</v>
      </c>
      <c r="O38" s="33">
        <v>19222</v>
      </c>
      <c r="BG38" s="27"/>
      <c r="BH38" s="28"/>
      <c r="BI38" s="35" t="s">
        <v>93</v>
      </c>
      <c r="BJ38" s="19"/>
    </row>
    <row r="39" spans="1:62" s="3" customFormat="1" ht="15" x14ac:dyDescent="0.25">
      <c r="A39" s="36"/>
      <c r="B39" s="37"/>
      <c r="C39" s="37"/>
      <c r="D39" s="37"/>
      <c r="E39" s="38" t="s">
        <v>2605</v>
      </c>
      <c r="F39" s="38"/>
      <c r="G39" s="39"/>
      <c r="H39" s="40"/>
      <c r="I39" s="11"/>
      <c r="J39" s="11"/>
      <c r="K39" s="11"/>
      <c r="L39" s="41">
        <v>98640</v>
      </c>
      <c r="M39" s="42"/>
      <c r="N39" s="42"/>
      <c r="O39" s="43"/>
      <c r="BG39" s="27"/>
      <c r="BH39" s="28"/>
      <c r="BI39" s="35"/>
      <c r="BJ39" s="19"/>
    </row>
    <row r="40" spans="1:62" s="3" customFormat="1" ht="15" x14ac:dyDescent="0.25">
      <c r="A40" s="36"/>
      <c r="B40" s="37"/>
      <c r="C40" s="37"/>
      <c r="D40" s="37"/>
      <c r="E40" s="38" t="s">
        <v>2606</v>
      </c>
      <c r="F40" s="38"/>
      <c r="G40" s="39"/>
      <c r="H40" s="40"/>
      <c r="I40" s="11"/>
      <c r="J40" s="11"/>
      <c r="K40" s="11"/>
      <c r="L40" s="41">
        <v>51582</v>
      </c>
      <c r="M40" s="42"/>
      <c r="N40" s="42"/>
      <c r="O40" s="43"/>
      <c r="BG40" s="27"/>
      <c r="BH40" s="28"/>
      <c r="BI40" s="35"/>
      <c r="BJ40" s="19"/>
    </row>
    <row r="41" spans="1:62" s="3" customFormat="1" ht="15" x14ac:dyDescent="0.25">
      <c r="A41" s="36"/>
      <c r="B41" s="37"/>
      <c r="C41" s="37"/>
      <c r="D41" s="37"/>
      <c r="E41" s="38" t="s">
        <v>46</v>
      </c>
      <c r="F41" s="38"/>
      <c r="G41" s="39"/>
      <c r="H41" s="40"/>
      <c r="I41" s="11"/>
      <c r="J41" s="11"/>
      <c r="K41" s="11"/>
      <c r="L41" s="41">
        <v>260536</v>
      </c>
      <c r="M41" s="42"/>
      <c r="N41" s="42"/>
      <c r="O41" s="43"/>
      <c r="BG41" s="27"/>
      <c r="BH41" s="28"/>
      <c r="BI41" s="35"/>
      <c r="BJ41" s="19"/>
    </row>
    <row r="42" spans="1:62" s="3" customFormat="1" ht="22.5" x14ac:dyDescent="0.25">
      <c r="A42" s="45"/>
      <c r="B42" s="46" t="s">
        <v>98</v>
      </c>
      <c r="C42" s="141" t="s">
        <v>99</v>
      </c>
      <c r="D42" s="141"/>
      <c r="E42" s="141"/>
      <c r="F42" s="47" t="s">
        <v>80</v>
      </c>
      <c r="G42" s="39" t="s">
        <v>2607</v>
      </c>
      <c r="H42" s="48">
        <v>9465.51</v>
      </c>
      <c r="I42" s="48"/>
      <c r="J42" s="48">
        <v>9465.51</v>
      </c>
      <c r="K42" s="49"/>
      <c r="L42" s="48">
        <v>165.38</v>
      </c>
      <c r="M42" s="48"/>
      <c r="N42" s="48"/>
      <c r="O42" s="50">
        <v>165.38</v>
      </c>
      <c r="BG42" s="27"/>
      <c r="BH42" s="28"/>
      <c r="BI42" s="35"/>
      <c r="BJ42" s="19" t="s">
        <v>99</v>
      </c>
    </row>
    <row r="43" spans="1:62" s="3" customFormat="1" ht="22.5" x14ac:dyDescent="0.25">
      <c r="A43" s="45"/>
      <c r="B43" s="46" t="s">
        <v>82</v>
      </c>
      <c r="C43" s="141" t="s">
        <v>83</v>
      </c>
      <c r="D43" s="141"/>
      <c r="E43" s="141"/>
      <c r="F43" s="47" t="s">
        <v>80</v>
      </c>
      <c r="G43" s="39" t="s">
        <v>2608</v>
      </c>
      <c r="H43" s="48">
        <v>10207.56</v>
      </c>
      <c r="I43" s="48"/>
      <c r="J43" s="48">
        <v>10207.56</v>
      </c>
      <c r="K43" s="49"/>
      <c r="L43" s="48">
        <v>1426.77</v>
      </c>
      <c r="M43" s="48"/>
      <c r="N43" s="48"/>
      <c r="O43" s="50">
        <v>1426.77</v>
      </c>
      <c r="BG43" s="27"/>
      <c r="BH43" s="28"/>
      <c r="BI43" s="35"/>
      <c r="BJ43" s="19" t="s">
        <v>83</v>
      </c>
    </row>
    <row r="44" spans="1:62" s="3" customFormat="1" ht="23.25" x14ac:dyDescent="0.25">
      <c r="A44" s="45"/>
      <c r="B44" s="46" t="s">
        <v>102</v>
      </c>
      <c r="C44" s="141" t="s">
        <v>103</v>
      </c>
      <c r="D44" s="141"/>
      <c r="E44" s="141"/>
      <c r="F44" s="47" t="s">
        <v>80</v>
      </c>
      <c r="G44" s="39" t="s">
        <v>2609</v>
      </c>
      <c r="H44" s="48">
        <v>12894.74</v>
      </c>
      <c r="I44" s="48"/>
      <c r="J44" s="48">
        <v>12894.74</v>
      </c>
      <c r="K44" s="49"/>
      <c r="L44" s="48">
        <v>627.61</v>
      </c>
      <c r="M44" s="48"/>
      <c r="N44" s="48"/>
      <c r="O44" s="50">
        <v>627.61</v>
      </c>
      <c r="BG44" s="27"/>
      <c r="BH44" s="28"/>
      <c r="BI44" s="35"/>
      <c r="BJ44" s="19" t="s">
        <v>103</v>
      </c>
    </row>
    <row r="45" spans="1:62" s="3" customFormat="1" ht="90" x14ac:dyDescent="0.25">
      <c r="A45" s="29" t="s">
        <v>69</v>
      </c>
      <c r="B45" s="30" t="s">
        <v>1750</v>
      </c>
      <c r="C45" s="136" t="s">
        <v>1751</v>
      </c>
      <c r="D45" s="136"/>
      <c r="E45" s="136"/>
      <c r="F45" s="29" t="s">
        <v>94</v>
      </c>
      <c r="G45" s="44">
        <v>-12.48</v>
      </c>
      <c r="H45" s="33" t="s">
        <v>1752</v>
      </c>
      <c r="I45" s="33">
        <v>1.38</v>
      </c>
      <c r="J45" s="33">
        <v>13.25</v>
      </c>
      <c r="K45" s="31" t="s">
        <v>42</v>
      </c>
      <c r="L45" s="33">
        <v>-34721</v>
      </c>
      <c r="M45" s="33">
        <v>-33090</v>
      </c>
      <c r="N45" s="34">
        <v>-199</v>
      </c>
      <c r="O45" s="33">
        <v>-1432</v>
      </c>
      <c r="BG45" s="27"/>
      <c r="BH45" s="28"/>
      <c r="BI45" s="35" t="s">
        <v>1751</v>
      </c>
      <c r="BJ45" s="19"/>
    </row>
    <row r="46" spans="1:62" s="3" customFormat="1" ht="15" x14ac:dyDescent="0.25">
      <c r="A46" s="36"/>
      <c r="B46" s="37"/>
      <c r="C46" s="37"/>
      <c r="D46" s="37"/>
      <c r="E46" s="38" t="s">
        <v>2610</v>
      </c>
      <c r="F46" s="38"/>
      <c r="G46" s="39"/>
      <c r="H46" s="40"/>
      <c r="I46" s="11"/>
      <c r="J46" s="11"/>
      <c r="K46" s="11"/>
      <c r="L46" s="41">
        <v>-36068</v>
      </c>
      <c r="M46" s="42"/>
      <c r="N46" s="42"/>
      <c r="O46" s="43"/>
      <c r="BG46" s="27"/>
      <c r="BH46" s="28"/>
      <c r="BI46" s="35"/>
      <c r="BJ46" s="19"/>
    </row>
    <row r="47" spans="1:62" s="3" customFormat="1" ht="15" x14ac:dyDescent="0.25">
      <c r="A47" s="36"/>
      <c r="B47" s="37"/>
      <c r="C47" s="37"/>
      <c r="D47" s="37"/>
      <c r="E47" s="38" t="s">
        <v>2611</v>
      </c>
      <c r="F47" s="38"/>
      <c r="G47" s="39"/>
      <c r="H47" s="40"/>
      <c r="I47" s="11"/>
      <c r="J47" s="11"/>
      <c r="K47" s="11"/>
      <c r="L47" s="41">
        <v>-18861</v>
      </c>
      <c r="M47" s="42"/>
      <c r="N47" s="42"/>
      <c r="O47" s="43"/>
      <c r="BG47" s="27"/>
      <c r="BH47" s="28"/>
      <c r="BI47" s="35"/>
      <c r="BJ47" s="19"/>
    </row>
    <row r="48" spans="1:62" s="3" customFormat="1" ht="15" x14ac:dyDescent="0.25">
      <c r="A48" s="36"/>
      <c r="B48" s="37"/>
      <c r="C48" s="37"/>
      <c r="D48" s="37"/>
      <c r="E48" s="38" t="s">
        <v>46</v>
      </c>
      <c r="F48" s="38"/>
      <c r="G48" s="39"/>
      <c r="H48" s="40"/>
      <c r="I48" s="11"/>
      <c r="J48" s="11"/>
      <c r="K48" s="11"/>
      <c r="L48" s="41">
        <v>-89650</v>
      </c>
      <c r="M48" s="42"/>
      <c r="N48" s="42"/>
      <c r="O48" s="43"/>
      <c r="BG48" s="27"/>
      <c r="BH48" s="28"/>
      <c r="BI48" s="35"/>
      <c r="BJ48" s="19"/>
    </row>
    <row r="49" spans="1:62" s="3" customFormat="1" ht="22.5" x14ac:dyDescent="0.25">
      <c r="A49" s="45"/>
      <c r="B49" s="46" t="s">
        <v>98</v>
      </c>
      <c r="C49" s="141" t="s">
        <v>99</v>
      </c>
      <c r="D49" s="141"/>
      <c r="E49" s="141"/>
      <c r="F49" s="47" t="s">
        <v>80</v>
      </c>
      <c r="G49" s="39" t="s">
        <v>2612</v>
      </c>
      <c r="H49" s="48">
        <v>9465.51</v>
      </c>
      <c r="I49" s="48"/>
      <c r="J49" s="48">
        <v>9465.51</v>
      </c>
      <c r="K49" s="49"/>
      <c r="L49" s="48">
        <v>-165.38</v>
      </c>
      <c r="M49" s="48"/>
      <c r="N49" s="48"/>
      <c r="O49" s="50">
        <v>-165.38</v>
      </c>
      <c r="BG49" s="27"/>
      <c r="BH49" s="28"/>
      <c r="BI49" s="35"/>
      <c r="BJ49" s="19" t="s">
        <v>99</v>
      </c>
    </row>
    <row r="50" spans="1:62" s="3" customFormat="1" ht="90" x14ac:dyDescent="0.25">
      <c r="A50" s="29" t="s">
        <v>85</v>
      </c>
      <c r="B50" s="30" t="s">
        <v>2180</v>
      </c>
      <c r="C50" s="136" t="s">
        <v>106</v>
      </c>
      <c r="D50" s="136"/>
      <c r="E50" s="136"/>
      <c r="F50" s="29" t="s">
        <v>88</v>
      </c>
      <c r="G50" s="52">
        <v>61</v>
      </c>
      <c r="H50" s="33">
        <v>167.53</v>
      </c>
      <c r="I50" s="33"/>
      <c r="J50" s="33">
        <v>167.53</v>
      </c>
      <c r="K50" s="31" t="s">
        <v>42</v>
      </c>
      <c r="L50" s="33">
        <v>88499</v>
      </c>
      <c r="M50" s="33"/>
      <c r="N50" s="34"/>
      <c r="O50" s="33">
        <v>88499</v>
      </c>
      <c r="BG50" s="27"/>
      <c r="BH50" s="28"/>
      <c r="BI50" s="35" t="s">
        <v>106</v>
      </c>
      <c r="BJ50" s="19"/>
    </row>
    <row r="51" spans="1:62" s="3" customFormat="1" ht="90" x14ac:dyDescent="0.25">
      <c r="A51" s="29" t="s">
        <v>89</v>
      </c>
      <c r="B51" s="30" t="s">
        <v>1408</v>
      </c>
      <c r="C51" s="136" t="s">
        <v>110</v>
      </c>
      <c r="D51" s="136"/>
      <c r="E51" s="136"/>
      <c r="F51" s="29" t="s">
        <v>88</v>
      </c>
      <c r="G51" s="52">
        <v>12</v>
      </c>
      <c r="H51" s="33">
        <v>38.49</v>
      </c>
      <c r="I51" s="33"/>
      <c r="J51" s="33">
        <v>38.49</v>
      </c>
      <c r="K51" s="31" t="s">
        <v>42</v>
      </c>
      <c r="L51" s="33">
        <v>4000</v>
      </c>
      <c r="M51" s="33"/>
      <c r="N51" s="34"/>
      <c r="O51" s="33">
        <v>4000</v>
      </c>
      <c r="BG51" s="27"/>
      <c r="BH51" s="28"/>
      <c r="BI51" s="35" t="s">
        <v>110</v>
      </c>
      <c r="BJ51" s="19"/>
    </row>
    <row r="52" spans="1:62" s="3" customFormat="1" ht="90" x14ac:dyDescent="0.25">
      <c r="A52" s="29" t="s">
        <v>91</v>
      </c>
      <c r="B52" s="30" t="s">
        <v>2182</v>
      </c>
      <c r="C52" s="136" t="s">
        <v>116</v>
      </c>
      <c r="D52" s="136"/>
      <c r="E52" s="136"/>
      <c r="F52" s="29" t="s">
        <v>88</v>
      </c>
      <c r="G52" s="52">
        <v>6</v>
      </c>
      <c r="H52" s="33">
        <v>64.95</v>
      </c>
      <c r="I52" s="33"/>
      <c r="J52" s="33">
        <v>64.95</v>
      </c>
      <c r="K52" s="31" t="s">
        <v>42</v>
      </c>
      <c r="L52" s="33">
        <v>3375</v>
      </c>
      <c r="M52" s="33"/>
      <c r="N52" s="34"/>
      <c r="O52" s="33">
        <v>3375</v>
      </c>
      <c r="BG52" s="27"/>
      <c r="BH52" s="28"/>
      <c r="BI52" s="35" t="s">
        <v>116</v>
      </c>
      <c r="BJ52" s="19"/>
    </row>
    <row r="53" spans="1:62" s="3" customFormat="1" ht="90" x14ac:dyDescent="0.25">
      <c r="A53" s="29" t="s">
        <v>105</v>
      </c>
      <c r="B53" s="30" t="s">
        <v>118</v>
      </c>
      <c r="C53" s="136" t="s">
        <v>119</v>
      </c>
      <c r="D53" s="136"/>
      <c r="E53" s="136"/>
      <c r="F53" s="29" t="s">
        <v>120</v>
      </c>
      <c r="G53" s="32">
        <v>0.192</v>
      </c>
      <c r="H53" s="33" t="s">
        <v>121</v>
      </c>
      <c r="I53" s="33" t="s">
        <v>122</v>
      </c>
      <c r="J53" s="33">
        <v>32.32</v>
      </c>
      <c r="K53" s="31" t="s">
        <v>42</v>
      </c>
      <c r="L53" s="33">
        <v>937</v>
      </c>
      <c r="M53" s="33">
        <v>720</v>
      </c>
      <c r="N53" s="34" t="s">
        <v>2613</v>
      </c>
      <c r="O53" s="33">
        <v>53</v>
      </c>
      <c r="BG53" s="27"/>
      <c r="BH53" s="28"/>
      <c r="BI53" s="35" t="s">
        <v>119</v>
      </c>
      <c r="BJ53" s="19"/>
    </row>
    <row r="54" spans="1:62" s="3" customFormat="1" ht="15" x14ac:dyDescent="0.25">
      <c r="A54" s="36"/>
      <c r="B54" s="37"/>
      <c r="C54" s="37"/>
      <c r="D54" s="37"/>
      <c r="E54" s="38" t="s">
        <v>2614</v>
      </c>
      <c r="F54" s="38"/>
      <c r="G54" s="39"/>
      <c r="H54" s="40"/>
      <c r="I54" s="11"/>
      <c r="J54" s="11"/>
      <c r="K54" s="11"/>
      <c r="L54" s="41">
        <v>835</v>
      </c>
      <c r="M54" s="42"/>
      <c r="N54" s="42"/>
      <c r="O54" s="43"/>
      <c r="BG54" s="27"/>
      <c r="BH54" s="28"/>
      <c r="BI54" s="35"/>
      <c r="BJ54" s="19"/>
    </row>
    <row r="55" spans="1:62" s="3" customFormat="1" ht="15" x14ac:dyDescent="0.25">
      <c r="A55" s="36"/>
      <c r="B55" s="37"/>
      <c r="C55" s="37"/>
      <c r="D55" s="37"/>
      <c r="E55" s="38" t="s">
        <v>2615</v>
      </c>
      <c r="F55" s="38"/>
      <c r="G55" s="39"/>
      <c r="H55" s="40"/>
      <c r="I55" s="11"/>
      <c r="J55" s="11"/>
      <c r="K55" s="11"/>
      <c r="L55" s="41">
        <v>437</v>
      </c>
      <c r="M55" s="42"/>
      <c r="N55" s="42"/>
      <c r="O55" s="43"/>
      <c r="BG55" s="27"/>
      <c r="BH55" s="28"/>
      <c r="BI55" s="35"/>
      <c r="BJ55" s="19"/>
    </row>
    <row r="56" spans="1:62" s="3" customFormat="1" ht="15" x14ac:dyDescent="0.25">
      <c r="A56" s="36"/>
      <c r="B56" s="37"/>
      <c r="C56" s="37"/>
      <c r="D56" s="37"/>
      <c r="E56" s="38" t="s">
        <v>46</v>
      </c>
      <c r="F56" s="38"/>
      <c r="G56" s="39"/>
      <c r="H56" s="40"/>
      <c r="I56" s="11"/>
      <c r="J56" s="11"/>
      <c r="K56" s="11"/>
      <c r="L56" s="41">
        <v>2209</v>
      </c>
      <c r="M56" s="42"/>
      <c r="N56" s="42"/>
      <c r="O56" s="43"/>
      <c r="BG56" s="27"/>
      <c r="BH56" s="28"/>
      <c r="BI56" s="35"/>
      <c r="BJ56" s="19"/>
    </row>
    <row r="57" spans="1:62" s="3" customFormat="1" ht="22.5" x14ac:dyDescent="0.25">
      <c r="A57" s="45"/>
      <c r="B57" s="46" t="s">
        <v>126</v>
      </c>
      <c r="C57" s="141" t="s">
        <v>127</v>
      </c>
      <c r="D57" s="141"/>
      <c r="E57" s="141"/>
      <c r="F57" s="47" t="s">
        <v>80</v>
      </c>
      <c r="G57" s="39" t="s">
        <v>2616</v>
      </c>
      <c r="H57" s="48">
        <v>12139.44</v>
      </c>
      <c r="I57" s="48"/>
      <c r="J57" s="48">
        <v>12139.44</v>
      </c>
      <c r="K57" s="49"/>
      <c r="L57" s="48">
        <v>1.17</v>
      </c>
      <c r="M57" s="48"/>
      <c r="N57" s="48"/>
      <c r="O57" s="50">
        <v>1.17</v>
      </c>
      <c r="BG57" s="27"/>
      <c r="BH57" s="28"/>
      <c r="BI57" s="35"/>
      <c r="BJ57" s="19" t="s">
        <v>127</v>
      </c>
    </row>
    <row r="58" spans="1:62" s="3" customFormat="1" ht="22.5" x14ac:dyDescent="0.25">
      <c r="A58" s="45"/>
      <c r="B58" s="46" t="s">
        <v>129</v>
      </c>
      <c r="C58" s="141" t="s">
        <v>130</v>
      </c>
      <c r="D58" s="141"/>
      <c r="E58" s="141"/>
      <c r="F58" s="47" t="s">
        <v>62</v>
      </c>
      <c r="G58" s="39" t="s">
        <v>2617</v>
      </c>
      <c r="H58" s="48">
        <v>50.47</v>
      </c>
      <c r="I58" s="48"/>
      <c r="J58" s="48">
        <v>50.47</v>
      </c>
      <c r="K58" s="49"/>
      <c r="L58" s="48">
        <v>5.04</v>
      </c>
      <c r="M58" s="48"/>
      <c r="N58" s="48"/>
      <c r="O58" s="50">
        <v>5.04</v>
      </c>
      <c r="BG58" s="27"/>
      <c r="BH58" s="28"/>
      <c r="BI58" s="35"/>
      <c r="BJ58" s="19" t="s">
        <v>130</v>
      </c>
    </row>
    <row r="59" spans="1:62" s="3" customFormat="1" ht="90" x14ac:dyDescent="0.25">
      <c r="A59" s="29" t="s">
        <v>107</v>
      </c>
      <c r="B59" s="30" t="s">
        <v>2618</v>
      </c>
      <c r="C59" s="136" t="s">
        <v>2619</v>
      </c>
      <c r="D59" s="136"/>
      <c r="E59" s="136"/>
      <c r="F59" s="29" t="s">
        <v>136</v>
      </c>
      <c r="G59" s="53">
        <v>19.2</v>
      </c>
      <c r="H59" s="33">
        <v>193.51</v>
      </c>
      <c r="I59" s="33"/>
      <c r="J59" s="33">
        <v>193.51</v>
      </c>
      <c r="K59" s="31" t="s">
        <v>42</v>
      </c>
      <c r="L59" s="33">
        <v>32175</v>
      </c>
      <c r="M59" s="33"/>
      <c r="N59" s="34"/>
      <c r="O59" s="33">
        <v>32175</v>
      </c>
      <c r="BG59" s="27"/>
      <c r="BH59" s="28"/>
      <c r="BI59" s="35" t="s">
        <v>2619</v>
      </c>
      <c r="BJ59" s="19"/>
    </row>
    <row r="60" spans="1:62" s="3" customFormat="1" ht="90" x14ac:dyDescent="0.25">
      <c r="A60" s="29" t="s">
        <v>109</v>
      </c>
      <c r="B60" s="30" t="s">
        <v>118</v>
      </c>
      <c r="C60" s="136" t="s">
        <v>789</v>
      </c>
      <c r="D60" s="136"/>
      <c r="E60" s="136"/>
      <c r="F60" s="29" t="s">
        <v>120</v>
      </c>
      <c r="G60" s="44">
        <v>0.79</v>
      </c>
      <c r="H60" s="33" t="s">
        <v>121</v>
      </c>
      <c r="I60" s="33" t="s">
        <v>122</v>
      </c>
      <c r="J60" s="33">
        <v>32.32</v>
      </c>
      <c r="K60" s="31" t="s">
        <v>42</v>
      </c>
      <c r="L60" s="33">
        <v>3855</v>
      </c>
      <c r="M60" s="33">
        <v>2961</v>
      </c>
      <c r="N60" s="34" t="s">
        <v>2620</v>
      </c>
      <c r="O60" s="33">
        <v>221</v>
      </c>
      <c r="BG60" s="27"/>
      <c r="BH60" s="28"/>
      <c r="BI60" s="35" t="s">
        <v>789</v>
      </c>
      <c r="BJ60" s="19"/>
    </row>
    <row r="61" spans="1:62" s="3" customFormat="1" ht="15" x14ac:dyDescent="0.25">
      <c r="A61" s="36"/>
      <c r="B61" s="37"/>
      <c r="C61" s="37"/>
      <c r="D61" s="37"/>
      <c r="E61" s="38" t="s">
        <v>2621</v>
      </c>
      <c r="F61" s="38"/>
      <c r="G61" s="39"/>
      <c r="H61" s="40"/>
      <c r="I61" s="11"/>
      <c r="J61" s="11"/>
      <c r="K61" s="11"/>
      <c r="L61" s="41">
        <v>3432</v>
      </c>
      <c r="M61" s="42"/>
      <c r="N61" s="42"/>
      <c r="O61" s="43"/>
      <c r="BG61" s="27"/>
      <c r="BH61" s="28"/>
      <c r="BI61" s="35"/>
      <c r="BJ61" s="19"/>
    </row>
    <row r="62" spans="1:62" s="3" customFormat="1" ht="15" x14ac:dyDescent="0.25">
      <c r="A62" s="36"/>
      <c r="B62" s="37"/>
      <c r="C62" s="37"/>
      <c r="D62" s="37"/>
      <c r="E62" s="38" t="s">
        <v>2622</v>
      </c>
      <c r="F62" s="38"/>
      <c r="G62" s="39"/>
      <c r="H62" s="40"/>
      <c r="I62" s="11"/>
      <c r="J62" s="11"/>
      <c r="K62" s="11"/>
      <c r="L62" s="41">
        <v>1795</v>
      </c>
      <c r="M62" s="42"/>
      <c r="N62" s="42"/>
      <c r="O62" s="43"/>
      <c r="BG62" s="27"/>
      <c r="BH62" s="28"/>
      <c r="BI62" s="35"/>
      <c r="BJ62" s="19"/>
    </row>
    <row r="63" spans="1:62" s="3" customFormat="1" ht="15" x14ac:dyDescent="0.25">
      <c r="A63" s="36"/>
      <c r="B63" s="37"/>
      <c r="C63" s="37"/>
      <c r="D63" s="37"/>
      <c r="E63" s="38" t="s">
        <v>46</v>
      </c>
      <c r="F63" s="38"/>
      <c r="G63" s="39"/>
      <c r="H63" s="40"/>
      <c r="I63" s="11"/>
      <c r="J63" s="11"/>
      <c r="K63" s="11"/>
      <c r="L63" s="41">
        <v>9082</v>
      </c>
      <c r="M63" s="42"/>
      <c r="N63" s="42"/>
      <c r="O63" s="43"/>
      <c r="BG63" s="27"/>
      <c r="BH63" s="28"/>
      <c r="BI63" s="35"/>
      <c r="BJ63" s="19"/>
    </row>
    <row r="64" spans="1:62" s="3" customFormat="1" ht="22.5" x14ac:dyDescent="0.25">
      <c r="A64" s="45"/>
      <c r="B64" s="46" t="s">
        <v>126</v>
      </c>
      <c r="C64" s="141" t="s">
        <v>127</v>
      </c>
      <c r="D64" s="141"/>
      <c r="E64" s="141"/>
      <c r="F64" s="47" t="s">
        <v>80</v>
      </c>
      <c r="G64" s="39" t="s">
        <v>2623</v>
      </c>
      <c r="H64" s="48">
        <v>12139.44</v>
      </c>
      <c r="I64" s="48"/>
      <c r="J64" s="48">
        <v>12139.44</v>
      </c>
      <c r="K64" s="49"/>
      <c r="L64" s="48">
        <v>4.8</v>
      </c>
      <c r="M64" s="48"/>
      <c r="N64" s="48"/>
      <c r="O64" s="50">
        <v>4.8</v>
      </c>
      <c r="BG64" s="27"/>
      <c r="BH64" s="28"/>
      <c r="BI64" s="35"/>
      <c r="BJ64" s="19" t="s">
        <v>127</v>
      </c>
    </row>
    <row r="65" spans="1:62" s="3" customFormat="1" ht="22.5" x14ac:dyDescent="0.25">
      <c r="A65" s="45"/>
      <c r="B65" s="46" t="s">
        <v>129</v>
      </c>
      <c r="C65" s="141" t="s">
        <v>130</v>
      </c>
      <c r="D65" s="141"/>
      <c r="E65" s="141"/>
      <c r="F65" s="47" t="s">
        <v>62</v>
      </c>
      <c r="G65" s="39" t="s">
        <v>2624</v>
      </c>
      <c r="H65" s="48">
        <v>50.47</v>
      </c>
      <c r="I65" s="48"/>
      <c r="J65" s="48">
        <v>50.47</v>
      </c>
      <c r="K65" s="49"/>
      <c r="L65" s="48">
        <v>20.73</v>
      </c>
      <c r="M65" s="48"/>
      <c r="N65" s="48"/>
      <c r="O65" s="50">
        <v>20.73</v>
      </c>
      <c r="BG65" s="27"/>
      <c r="BH65" s="28"/>
      <c r="BI65" s="35"/>
      <c r="BJ65" s="19" t="s">
        <v>130</v>
      </c>
    </row>
    <row r="66" spans="1:62" s="3" customFormat="1" ht="90" x14ac:dyDescent="0.25">
      <c r="A66" s="29" t="s">
        <v>111</v>
      </c>
      <c r="B66" s="30"/>
      <c r="C66" s="136" t="s">
        <v>2625</v>
      </c>
      <c r="D66" s="136"/>
      <c r="E66" s="136"/>
      <c r="F66" s="29" t="s">
        <v>136</v>
      </c>
      <c r="G66" s="52">
        <v>79</v>
      </c>
      <c r="H66" s="33"/>
      <c r="I66" s="33"/>
      <c r="J66" s="33"/>
      <c r="K66" s="31" t="s">
        <v>42</v>
      </c>
      <c r="L66" s="33"/>
      <c r="M66" s="33"/>
      <c r="N66" s="34"/>
      <c r="O66" s="33"/>
      <c r="BG66" s="27"/>
      <c r="BH66" s="28"/>
      <c r="BI66" s="35" t="s">
        <v>2625</v>
      </c>
      <c r="BJ66" s="19"/>
    </row>
    <row r="67" spans="1:62" s="3" customFormat="1" ht="15" x14ac:dyDescent="0.25">
      <c r="A67" s="138" t="s">
        <v>137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  <c r="BG67" s="27" t="s">
        <v>137</v>
      </c>
      <c r="BH67" s="28"/>
      <c r="BI67" s="35"/>
      <c r="BJ67" s="19"/>
    </row>
    <row r="68" spans="1:62" s="3" customFormat="1" ht="90" x14ac:dyDescent="0.25">
      <c r="A68" s="29" t="s">
        <v>113</v>
      </c>
      <c r="B68" s="30" t="s">
        <v>798</v>
      </c>
      <c r="C68" s="136" t="s">
        <v>799</v>
      </c>
      <c r="D68" s="136"/>
      <c r="E68" s="136"/>
      <c r="F68" s="29" t="s">
        <v>141</v>
      </c>
      <c r="G68" s="44">
        <v>0.14000000000000001</v>
      </c>
      <c r="H68" s="33" t="s">
        <v>800</v>
      </c>
      <c r="I68" s="33" t="s">
        <v>801</v>
      </c>
      <c r="J68" s="33">
        <v>12553.73</v>
      </c>
      <c r="K68" s="31" t="s">
        <v>42</v>
      </c>
      <c r="L68" s="33">
        <v>33194</v>
      </c>
      <c r="M68" s="33">
        <v>16775</v>
      </c>
      <c r="N68" s="34" t="s">
        <v>2626</v>
      </c>
      <c r="O68" s="33">
        <v>15220</v>
      </c>
      <c r="BG68" s="27"/>
      <c r="BH68" s="28"/>
      <c r="BI68" s="35" t="s">
        <v>799</v>
      </c>
      <c r="BJ68" s="19"/>
    </row>
    <row r="69" spans="1:62" s="3" customFormat="1" ht="15" x14ac:dyDescent="0.25">
      <c r="A69" s="36"/>
      <c r="B69" s="37"/>
      <c r="C69" s="37"/>
      <c r="D69" s="37"/>
      <c r="E69" s="38" t="s">
        <v>2627</v>
      </c>
      <c r="F69" s="38"/>
      <c r="G69" s="39"/>
      <c r="H69" s="40"/>
      <c r="I69" s="11"/>
      <c r="J69" s="11"/>
      <c r="K69" s="11"/>
      <c r="L69" s="41">
        <v>18335</v>
      </c>
      <c r="M69" s="42"/>
      <c r="N69" s="42"/>
      <c r="O69" s="43"/>
      <c r="BG69" s="27"/>
      <c r="BH69" s="28"/>
      <c r="BI69" s="35"/>
      <c r="BJ69" s="19"/>
    </row>
    <row r="70" spans="1:62" s="3" customFormat="1" ht="15" x14ac:dyDescent="0.25">
      <c r="A70" s="36"/>
      <c r="B70" s="37"/>
      <c r="C70" s="37"/>
      <c r="D70" s="37"/>
      <c r="E70" s="38" t="s">
        <v>2628</v>
      </c>
      <c r="F70" s="38"/>
      <c r="G70" s="39"/>
      <c r="H70" s="40"/>
      <c r="I70" s="11"/>
      <c r="J70" s="11"/>
      <c r="K70" s="11"/>
      <c r="L70" s="41">
        <v>9337</v>
      </c>
      <c r="M70" s="42"/>
      <c r="N70" s="42"/>
      <c r="O70" s="43"/>
      <c r="BG70" s="27"/>
      <c r="BH70" s="28"/>
      <c r="BI70" s="35"/>
      <c r="BJ70" s="19"/>
    </row>
    <row r="71" spans="1:62" s="3" customFormat="1" ht="15" x14ac:dyDescent="0.25">
      <c r="A71" s="36"/>
      <c r="B71" s="37"/>
      <c r="C71" s="37"/>
      <c r="D71" s="37"/>
      <c r="E71" s="38" t="s">
        <v>46</v>
      </c>
      <c r="F71" s="38"/>
      <c r="G71" s="39"/>
      <c r="H71" s="40"/>
      <c r="I71" s="11"/>
      <c r="J71" s="11"/>
      <c r="K71" s="11"/>
      <c r="L71" s="41">
        <v>60866</v>
      </c>
      <c r="M71" s="42"/>
      <c r="N71" s="42"/>
      <c r="O71" s="43"/>
      <c r="BG71" s="27"/>
      <c r="BH71" s="28"/>
      <c r="BI71" s="35"/>
      <c r="BJ71" s="19"/>
    </row>
    <row r="72" spans="1:62" s="3" customFormat="1" ht="22.5" x14ac:dyDescent="0.25">
      <c r="A72" s="45"/>
      <c r="B72" s="46" t="s">
        <v>147</v>
      </c>
      <c r="C72" s="141" t="s">
        <v>148</v>
      </c>
      <c r="D72" s="141"/>
      <c r="E72" s="141"/>
      <c r="F72" s="47" t="s">
        <v>136</v>
      </c>
      <c r="G72" s="39" t="s">
        <v>2629</v>
      </c>
      <c r="H72" s="48">
        <v>6.72</v>
      </c>
      <c r="I72" s="48"/>
      <c r="J72" s="48">
        <v>6.72</v>
      </c>
      <c r="K72" s="49"/>
      <c r="L72" s="48">
        <v>403.6</v>
      </c>
      <c r="M72" s="48"/>
      <c r="N72" s="48"/>
      <c r="O72" s="50">
        <v>403.6</v>
      </c>
      <c r="BG72" s="27"/>
      <c r="BH72" s="28"/>
      <c r="BI72" s="35"/>
      <c r="BJ72" s="19" t="s">
        <v>148</v>
      </c>
    </row>
    <row r="73" spans="1:62" s="3" customFormat="1" ht="22.5" x14ac:dyDescent="0.25">
      <c r="A73" s="45"/>
      <c r="B73" s="46" t="s">
        <v>150</v>
      </c>
      <c r="C73" s="141" t="s">
        <v>151</v>
      </c>
      <c r="D73" s="141"/>
      <c r="E73" s="141"/>
      <c r="F73" s="47" t="s">
        <v>136</v>
      </c>
      <c r="G73" s="39" t="s">
        <v>2630</v>
      </c>
      <c r="H73" s="48">
        <v>7.08</v>
      </c>
      <c r="I73" s="48"/>
      <c r="J73" s="48">
        <v>7.08</v>
      </c>
      <c r="K73" s="49"/>
      <c r="L73" s="48">
        <v>70.38</v>
      </c>
      <c r="M73" s="48"/>
      <c r="N73" s="48"/>
      <c r="O73" s="50">
        <v>70.38</v>
      </c>
      <c r="BG73" s="27"/>
      <c r="BH73" s="28"/>
      <c r="BI73" s="35"/>
      <c r="BJ73" s="19" t="s">
        <v>151</v>
      </c>
    </row>
    <row r="74" spans="1:62" s="3" customFormat="1" ht="34.5" x14ac:dyDescent="0.25">
      <c r="A74" s="45"/>
      <c r="B74" s="46" t="s">
        <v>153</v>
      </c>
      <c r="C74" s="141" t="s">
        <v>154</v>
      </c>
      <c r="D74" s="141"/>
      <c r="E74" s="141"/>
      <c r="F74" s="47" t="s">
        <v>155</v>
      </c>
      <c r="G74" s="39" t="s">
        <v>2631</v>
      </c>
      <c r="H74" s="48">
        <v>59.7</v>
      </c>
      <c r="I74" s="48"/>
      <c r="J74" s="48">
        <v>59.7</v>
      </c>
      <c r="K74" s="49"/>
      <c r="L74" s="48">
        <v>952.81</v>
      </c>
      <c r="M74" s="48"/>
      <c r="N74" s="48"/>
      <c r="O74" s="50">
        <v>952.81</v>
      </c>
      <c r="BG74" s="27"/>
      <c r="BH74" s="28"/>
      <c r="BI74" s="35"/>
      <c r="BJ74" s="19" t="s">
        <v>154</v>
      </c>
    </row>
    <row r="75" spans="1:62" s="3" customFormat="1" ht="22.5" x14ac:dyDescent="0.25">
      <c r="A75" s="45"/>
      <c r="B75" s="46" t="s">
        <v>157</v>
      </c>
      <c r="C75" s="141" t="s">
        <v>158</v>
      </c>
      <c r="D75" s="141"/>
      <c r="E75" s="141"/>
      <c r="F75" s="47" t="s">
        <v>159</v>
      </c>
      <c r="G75" s="39" t="s">
        <v>2632</v>
      </c>
      <c r="H75" s="48">
        <v>57.1</v>
      </c>
      <c r="I75" s="48"/>
      <c r="J75" s="48">
        <v>57.1</v>
      </c>
      <c r="K75" s="49"/>
      <c r="L75" s="48">
        <v>216.64</v>
      </c>
      <c r="M75" s="48"/>
      <c r="N75" s="48"/>
      <c r="O75" s="50">
        <v>216.64</v>
      </c>
      <c r="BG75" s="27"/>
      <c r="BH75" s="28"/>
      <c r="BI75" s="35"/>
      <c r="BJ75" s="19" t="s">
        <v>158</v>
      </c>
    </row>
    <row r="76" spans="1:62" s="3" customFormat="1" ht="23.25" x14ac:dyDescent="0.25">
      <c r="A76" s="45"/>
      <c r="B76" s="46" t="s">
        <v>161</v>
      </c>
      <c r="C76" s="141" t="s">
        <v>162</v>
      </c>
      <c r="D76" s="141"/>
      <c r="E76" s="141"/>
      <c r="F76" s="47" t="s">
        <v>163</v>
      </c>
      <c r="G76" s="39" t="s">
        <v>2633</v>
      </c>
      <c r="H76" s="48">
        <v>6.26</v>
      </c>
      <c r="I76" s="48"/>
      <c r="J76" s="48">
        <v>6.26</v>
      </c>
      <c r="K76" s="49"/>
      <c r="L76" s="48">
        <v>62.57</v>
      </c>
      <c r="M76" s="48"/>
      <c r="N76" s="48"/>
      <c r="O76" s="50">
        <v>62.57</v>
      </c>
      <c r="BG76" s="27"/>
      <c r="BH76" s="28"/>
      <c r="BI76" s="35"/>
      <c r="BJ76" s="19" t="s">
        <v>162</v>
      </c>
    </row>
    <row r="77" spans="1:62" s="3" customFormat="1" ht="22.5" x14ac:dyDescent="0.25">
      <c r="A77" s="45"/>
      <c r="B77" s="46" t="s">
        <v>165</v>
      </c>
      <c r="C77" s="141" t="s">
        <v>166</v>
      </c>
      <c r="D77" s="141"/>
      <c r="E77" s="141"/>
      <c r="F77" s="47" t="s">
        <v>167</v>
      </c>
      <c r="G77" s="39" t="s">
        <v>2634</v>
      </c>
      <c r="H77" s="48">
        <v>46</v>
      </c>
      <c r="I77" s="48"/>
      <c r="J77" s="48">
        <v>46</v>
      </c>
      <c r="K77" s="49"/>
      <c r="L77" s="48">
        <v>51.52</v>
      </c>
      <c r="M77" s="48"/>
      <c r="N77" s="48"/>
      <c r="O77" s="50">
        <v>51.52</v>
      </c>
      <c r="BG77" s="27"/>
      <c r="BH77" s="28"/>
      <c r="BI77" s="35"/>
      <c r="BJ77" s="19" t="s">
        <v>166</v>
      </c>
    </row>
    <row r="78" spans="1:62" s="3" customFormat="1" ht="90" x14ac:dyDescent="0.25">
      <c r="A78" s="29" t="s">
        <v>115</v>
      </c>
      <c r="B78" s="30" t="s">
        <v>2218</v>
      </c>
      <c r="C78" s="136" t="s">
        <v>2635</v>
      </c>
      <c r="D78" s="136"/>
      <c r="E78" s="136"/>
      <c r="F78" s="29" t="s">
        <v>88</v>
      </c>
      <c r="G78" s="52">
        <v>10</v>
      </c>
      <c r="H78" s="33">
        <v>1093.97</v>
      </c>
      <c r="I78" s="33"/>
      <c r="J78" s="33">
        <v>1093.97</v>
      </c>
      <c r="K78" s="31" t="s">
        <v>42</v>
      </c>
      <c r="L78" s="33">
        <v>94738</v>
      </c>
      <c r="M78" s="33"/>
      <c r="N78" s="34"/>
      <c r="O78" s="33">
        <v>94738</v>
      </c>
      <c r="BG78" s="27"/>
      <c r="BH78" s="28"/>
      <c r="BI78" s="35" t="s">
        <v>2635</v>
      </c>
      <c r="BJ78" s="19"/>
    </row>
    <row r="79" spans="1:62" s="3" customFormat="1" ht="90" x14ac:dyDescent="0.25">
      <c r="A79" s="29" t="s">
        <v>117</v>
      </c>
      <c r="B79" s="30" t="s">
        <v>177</v>
      </c>
      <c r="C79" s="136" t="s">
        <v>178</v>
      </c>
      <c r="D79" s="136"/>
      <c r="E79" s="136"/>
      <c r="F79" s="29" t="s">
        <v>179</v>
      </c>
      <c r="G79" s="52">
        <v>14</v>
      </c>
      <c r="H79" s="33" t="s">
        <v>180</v>
      </c>
      <c r="I79" s="33">
        <v>0.53</v>
      </c>
      <c r="J79" s="33">
        <v>114.44</v>
      </c>
      <c r="K79" s="31" t="s">
        <v>42</v>
      </c>
      <c r="L79" s="33">
        <v>26752</v>
      </c>
      <c r="M79" s="33">
        <v>12790</v>
      </c>
      <c r="N79" s="34">
        <v>86</v>
      </c>
      <c r="O79" s="33">
        <v>13876</v>
      </c>
      <c r="BG79" s="27"/>
      <c r="BH79" s="28"/>
      <c r="BI79" s="35" t="s">
        <v>178</v>
      </c>
      <c r="BJ79" s="19"/>
    </row>
    <row r="80" spans="1:62" s="3" customFormat="1" ht="15" x14ac:dyDescent="0.25">
      <c r="A80" s="36"/>
      <c r="B80" s="37"/>
      <c r="C80" s="37"/>
      <c r="D80" s="37"/>
      <c r="E80" s="38" t="s">
        <v>2636</v>
      </c>
      <c r="F80" s="38"/>
      <c r="G80" s="39"/>
      <c r="H80" s="40"/>
      <c r="I80" s="11"/>
      <c r="J80" s="11"/>
      <c r="K80" s="11"/>
      <c r="L80" s="41">
        <v>12790</v>
      </c>
      <c r="M80" s="42"/>
      <c r="N80" s="42"/>
      <c r="O80" s="43"/>
      <c r="BG80" s="27"/>
      <c r="BH80" s="28"/>
      <c r="BI80" s="35"/>
      <c r="BJ80" s="19"/>
    </row>
    <row r="81" spans="1:62" s="3" customFormat="1" ht="15" x14ac:dyDescent="0.25">
      <c r="A81" s="36"/>
      <c r="B81" s="37"/>
      <c r="C81" s="37"/>
      <c r="D81" s="37"/>
      <c r="E81" s="38" t="s">
        <v>2637</v>
      </c>
      <c r="F81" s="38"/>
      <c r="G81" s="39"/>
      <c r="H81" s="40"/>
      <c r="I81" s="11"/>
      <c r="J81" s="11"/>
      <c r="K81" s="11"/>
      <c r="L81" s="41">
        <v>6267</v>
      </c>
      <c r="M81" s="42"/>
      <c r="N81" s="42"/>
      <c r="O81" s="43"/>
      <c r="BG81" s="27"/>
      <c r="BH81" s="28"/>
      <c r="BI81" s="35"/>
      <c r="BJ81" s="19"/>
    </row>
    <row r="82" spans="1:62" s="3" customFormat="1" ht="15" x14ac:dyDescent="0.25">
      <c r="A82" s="36"/>
      <c r="B82" s="37"/>
      <c r="C82" s="37"/>
      <c r="D82" s="37"/>
      <c r="E82" s="38" t="s">
        <v>46</v>
      </c>
      <c r="F82" s="38"/>
      <c r="G82" s="39"/>
      <c r="H82" s="40"/>
      <c r="I82" s="11"/>
      <c r="J82" s="11"/>
      <c r="K82" s="11"/>
      <c r="L82" s="41">
        <v>45809</v>
      </c>
      <c r="M82" s="42"/>
      <c r="N82" s="42"/>
      <c r="O82" s="43"/>
      <c r="BG82" s="27"/>
      <c r="BH82" s="28"/>
      <c r="BI82" s="35"/>
      <c r="BJ82" s="19"/>
    </row>
    <row r="83" spans="1:62" s="3" customFormat="1" ht="22.5" x14ac:dyDescent="0.25">
      <c r="A83" s="45"/>
      <c r="B83" s="46" t="s">
        <v>183</v>
      </c>
      <c r="C83" s="141" t="s">
        <v>184</v>
      </c>
      <c r="D83" s="141"/>
      <c r="E83" s="141"/>
      <c r="F83" s="47" t="s">
        <v>167</v>
      </c>
      <c r="G83" s="39" t="s">
        <v>2638</v>
      </c>
      <c r="H83" s="48">
        <v>9</v>
      </c>
      <c r="I83" s="48"/>
      <c r="J83" s="48">
        <v>9</v>
      </c>
      <c r="K83" s="49"/>
      <c r="L83" s="48">
        <v>20.16</v>
      </c>
      <c r="M83" s="48"/>
      <c r="N83" s="48"/>
      <c r="O83" s="50">
        <v>20.16</v>
      </c>
      <c r="BG83" s="27"/>
      <c r="BH83" s="28"/>
      <c r="BI83" s="35"/>
      <c r="BJ83" s="19" t="s">
        <v>184</v>
      </c>
    </row>
    <row r="84" spans="1:62" s="3" customFormat="1" ht="23.25" x14ac:dyDescent="0.25">
      <c r="A84" s="45"/>
      <c r="B84" s="46" t="s">
        <v>186</v>
      </c>
      <c r="C84" s="141" t="s">
        <v>187</v>
      </c>
      <c r="D84" s="141"/>
      <c r="E84" s="141"/>
      <c r="F84" s="47" t="s">
        <v>188</v>
      </c>
      <c r="G84" s="39" t="s">
        <v>2639</v>
      </c>
      <c r="H84" s="48">
        <v>27.66</v>
      </c>
      <c r="I84" s="48"/>
      <c r="J84" s="48">
        <v>27.66</v>
      </c>
      <c r="K84" s="49"/>
      <c r="L84" s="48">
        <v>813.2</v>
      </c>
      <c r="M84" s="48"/>
      <c r="N84" s="48"/>
      <c r="O84" s="50">
        <v>813.2</v>
      </c>
      <c r="BG84" s="27"/>
      <c r="BH84" s="28"/>
      <c r="BI84" s="35"/>
      <c r="BJ84" s="19" t="s">
        <v>187</v>
      </c>
    </row>
    <row r="85" spans="1:62" s="3" customFormat="1" ht="34.5" x14ac:dyDescent="0.25">
      <c r="A85" s="45"/>
      <c r="B85" s="46" t="s">
        <v>190</v>
      </c>
      <c r="C85" s="141" t="s">
        <v>191</v>
      </c>
      <c r="D85" s="141"/>
      <c r="E85" s="141"/>
      <c r="F85" s="47" t="s">
        <v>188</v>
      </c>
      <c r="G85" s="39" t="s">
        <v>2639</v>
      </c>
      <c r="H85" s="48">
        <v>18.760000000000002</v>
      </c>
      <c r="I85" s="48"/>
      <c r="J85" s="48">
        <v>18.760000000000002</v>
      </c>
      <c r="K85" s="49"/>
      <c r="L85" s="48">
        <v>551.54</v>
      </c>
      <c r="M85" s="48"/>
      <c r="N85" s="48"/>
      <c r="O85" s="50">
        <v>551.54</v>
      </c>
      <c r="BG85" s="27"/>
      <c r="BH85" s="28"/>
      <c r="BI85" s="35"/>
      <c r="BJ85" s="19" t="s">
        <v>191</v>
      </c>
    </row>
    <row r="86" spans="1:62" s="3" customFormat="1" ht="34.5" x14ac:dyDescent="0.25">
      <c r="A86" s="45"/>
      <c r="B86" s="46" t="s">
        <v>192</v>
      </c>
      <c r="C86" s="141" t="s">
        <v>193</v>
      </c>
      <c r="D86" s="141"/>
      <c r="E86" s="141"/>
      <c r="F86" s="47" t="s">
        <v>188</v>
      </c>
      <c r="G86" s="39" t="s">
        <v>2640</v>
      </c>
      <c r="H86" s="48">
        <v>23.52</v>
      </c>
      <c r="I86" s="48"/>
      <c r="J86" s="48">
        <v>23.52</v>
      </c>
      <c r="K86" s="49"/>
      <c r="L86" s="48">
        <v>217.32</v>
      </c>
      <c r="M86" s="48"/>
      <c r="N86" s="48"/>
      <c r="O86" s="50">
        <v>217.32</v>
      </c>
      <c r="BG86" s="27"/>
      <c r="BH86" s="28"/>
      <c r="BI86" s="35"/>
      <c r="BJ86" s="19" t="s">
        <v>193</v>
      </c>
    </row>
    <row r="87" spans="1:62" s="3" customFormat="1" ht="15" x14ac:dyDescent="0.25">
      <c r="A87" s="138" t="s">
        <v>195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40"/>
      <c r="BG87" s="27" t="s">
        <v>195</v>
      </c>
      <c r="BH87" s="28"/>
      <c r="BI87" s="35"/>
      <c r="BJ87" s="19"/>
    </row>
    <row r="88" spans="1:62" s="3" customFormat="1" ht="90" x14ac:dyDescent="0.25">
      <c r="A88" s="29" t="s">
        <v>132</v>
      </c>
      <c r="B88" s="30" t="s">
        <v>197</v>
      </c>
      <c r="C88" s="136" t="s">
        <v>198</v>
      </c>
      <c r="D88" s="136"/>
      <c r="E88" s="136"/>
      <c r="F88" s="29" t="s">
        <v>199</v>
      </c>
      <c r="G88" s="53">
        <v>18.899999999999999</v>
      </c>
      <c r="H88" s="33" t="s">
        <v>200</v>
      </c>
      <c r="I88" s="33">
        <v>28.44</v>
      </c>
      <c r="J88" s="33">
        <v>26.34</v>
      </c>
      <c r="K88" s="31" t="s">
        <v>42</v>
      </c>
      <c r="L88" s="33">
        <v>39057</v>
      </c>
      <c r="M88" s="33">
        <v>28538</v>
      </c>
      <c r="N88" s="34">
        <v>6208</v>
      </c>
      <c r="O88" s="33">
        <v>4311</v>
      </c>
      <c r="BG88" s="27"/>
      <c r="BH88" s="28"/>
      <c r="BI88" s="35" t="s">
        <v>198</v>
      </c>
      <c r="BJ88" s="19"/>
    </row>
    <row r="89" spans="1:62" s="3" customFormat="1" ht="15" x14ac:dyDescent="0.25">
      <c r="A89" s="36"/>
      <c r="B89" s="37"/>
      <c r="C89" s="37"/>
      <c r="D89" s="37"/>
      <c r="E89" s="38" t="s">
        <v>2641</v>
      </c>
      <c r="F89" s="38"/>
      <c r="G89" s="39"/>
      <c r="H89" s="40"/>
      <c r="I89" s="11"/>
      <c r="J89" s="11"/>
      <c r="K89" s="11"/>
      <c r="L89" s="41">
        <v>26540</v>
      </c>
      <c r="M89" s="42"/>
      <c r="N89" s="42"/>
      <c r="O89" s="43"/>
      <c r="BG89" s="27"/>
      <c r="BH89" s="28"/>
      <c r="BI89" s="35"/>
      <c r="BJ89" s="19"/>
    </row>
    <row r="90" spans="1:62" s="3" customFormat="1" ht="15" x14ac:dyDescent="0.25">
      <c r="A90" s="36"/>
      <c r="B90" s="37"/>
      <c r="C90" s="37"/>
      <c r="D90" s="37"/>
      <c r="E90" s="38" t="s">
        <v>2642</v>
      </c>
      <c r="F90" s="38"/>
      <c r="G90" s="39"/>
      <c r="H90" s="40"/>
      <c r="I90" s="11"/>
      <c r="J90" s="11"/>
      <c r="K90" s="11"/>
      <c r="L90" s="41">
        <v>17694</v>
      </c>
      <c r="M90" s="42"/>
      <c r="N90" s="42"/>
      <c r="O90" s="43"/>
      <c r="BG90" s="27"/>
      <c r="BH90" s="28"/>
      <c r="BI90" s="35"/>
      <c r="BJ90" s="19"/>
    </row>
    <row r="91" spans="1:62" s="3" customFormat="1" ht="15" x14ac:dyDescent="0.25">
      <c r="A91" s="36"/>
      <c r="B91" s="37"/>
      <c r="C91" s="37"/>
      <c r="D91" s="37"/>
      <c r="E91" s="38" t="s">
        <v>46</v>
      </c>
      <c r="F91" s="38"/>
      <c r="G91" s="39"/>
      <c r="H91" s="40"/>
      <c r="I91" s="11"/>
      <c r="J91" s="11"/>
      <c r="K91" s="11"/>
      <c r="L91" s="41">
        <v>83291</v>
      </c>
      <c r="M91" s="42"/>
      <c r="N91" s="42"/>
      <c r="O91" s="43"/>
      <c r="BG91" s="27"/>
      <c r="BH91" s="28"/>
      <c r="BI91" s="35"/>
      <c r="BJ91" s="19"/>
    </row>
    <row r="92" spans="1:62" s="3" customFormat="1" ht="22.5" x14ac:dyDescent="0.25">
      <c r="A92" s="45"/>
      <c r="B92" s="46" t="s">
        <v>203</v>
      </c>
      <c r="C92" s="141" t="s">
        <v>204</v>
      </c>
      <c r="D92" s="141"/>
      <c r="E92" s="141"/>
      <c r="F92" s="47" t="s">
        <v>80</v>
      </c>
      <c r="G92" s="39" t="s">
        <v>2643</v>
      </c>
      <c r="H92" s="48">
        <v>12320.59</v>
      </c>
      <c r="I92" s="48"/>
      <c r="J92" s="48">
        <v>12320.59</v>
      </c>
      <c r="K92" s="49"/>
      <c r="L92" s="48">
        <v>23.29</v>
      </c>
      <c r="M92" s="48"/>
      <c r="N92" s="48"/>
      <c r="O92" s="50">
        <v>23.29</v>
      </c>
      <c r="BG92" s="27"/>
      <c r="BH92" s="28"/>
      <c r="BI92" s="35"/>
      <c r="BJ92" s="19" t="s">
        <v>204</v>
      </c>
    </row>
    <row r="93" spans="1:62" s="3" customFormat="1" ht="23.25" x14ac:dyDescent="0.25">
      <c r="A93" s="45"/>
      <c r="B93" s="46" t="s">
        <v>206</v>
      </c>
      <c r="C93" s="141" t="s">
        <v>207</v>
      </c>
      <c r="D93" s="141"/>
      <c r="E93" s="141"/>
      <c r="F93" s="47" t="s">
        <v>155</v>
      </c>
      <c r="G93" s="39" t="s">
        <v>2644</v>
      </c>
      <c r="H93" s="48">
        <v>64.86</v>
      </c>
      <c r="I93" s="48"/>
      <c r="J93" s="48">
        <v>64.86</v>
      </c>
      <c r="K93" s="49"/>
      <c r="L93" s="48">
        <v>122.59</v>
      </c>
      <c r="M93" s="48"/>
      <c r="N93" s="48"/>
      <c r="O93" s="50">
        <v>122.59</v>
      </c>
      <c r="BG93" s="27"/>
      <c r="BH93" s="28"/>
      <c r="BI93" s="35"/>
      <c r="BJ93" s="19" t="s">
        <v>207</v>
      </c>
    </row>
    <row r="94" spans="1:62" s="3" customFormat="1" ht="45.75" x14ac:dyDescent="0.25">
      <c r="A94" s="45"/>
      <c r="B94" s="46" t="s">
        <v>209</v>
      </c>
      <c r="C94" s="141" t="s">
        <v>210</v>
      </c>
      <c r="D94" s="141"/>
      <c r="E94" s="141"/>
      <c r="F94" s="47" t="s">
        <v>80</v>
      </c>
      <c r="G94" s="39" t="s">
        <v>2645</v>
      </c>
      <c r="H94" s="48">
        <v>6207.31</v>
      </c>
      <c r="I94" s="48"/>
      <c r="J94" s="48">
        <v>6207.31</v>
      </c>
      <c r="K94" s="49"/>
      <c r="L94" s="48">
        <v>351.95</v>
      </c>
      <c r="M94" s="48"/>
      <c r="N94" s="48"/>
      <c r="O94" s="50">
        <v>351.95</v>
      </c>
      <c r="BG94" s="27"/>
      <c r="BH94" s="28"/>
      <c r="BI94" s="35"/>
      <c r="BJ94" s="19" t="s">
        <v>210</v>
      </c>
    </row>
    <row r="95" spans="1:62" s="3" customFormat="1" ht="90" x14ac:dyDescent="0.25">
      <c r="A95" s="29" t="s">
        <v>134</v>
      </c>
      <c r="B95" s="30" t="s">
        <v>2646</v>
      </c>
      <c r="C95" s="136" t="s">
        <v>2647</v>
      </c>
      <c r="D95" s="136"/>
      <c r="E95" s="136"/>
      <c r="F95" s="29" t="s">
        <v>50</v>
      </c>
      <c r="G95" s="53">
        <v>6.3</v>
      </c>
      <c r="H95" s="33">
        <v>1429.18</v>
      </c>
      <c r="I95" s="33"/>
      <c r="J95" s="33">
        <v>1429.18</v>
      </c>
      <c r="K95" s="31" t="s">
        <v>42</v>
      </c>
      <c r="L95" s="33">
        <v>77973</v>
      </c>
      <c r="M95" s="33"/>
      <c r="N95" s="34"/>
      <c r="O95" s="33">
        <v>77973</v>
      </c>
      <c r="BG95" s="27"/>
      <c r="BH95" s="28"/>
      <c r="BI95" s="35" t="s">
        <v>2647</v>
      </c>
      <c r="BJ95" s="19"/>
    </row>
    <row r="96" spans="1:62" s="3" customFormat="1" ht="90" x14ac:dyDescent="0.25">
      <c r="A96" s="29" t="s">
        <v>138</v>
      </c>
      <c r="B96" s="30" t="s">
        <v>2648</v>
      </c>
      <c r="C96" s="136" t="s">
        <v>2649</v>
      </c>
      <c r="D96" s="136"/>
      <c r="E96" s="136"/>
      <c r="F96" s="29" t="s">
        <v>2650</v>
      </c>
      <c r="G96" s="52">
        <v>9</v>
      </c>
      <c r="H96" s="33">
        <v>84.35</v>
      </c>
      <c r="I96" s="33"/>
      <c r="J96" s="33">
        <v>84.35</v>
      </c>
      <c r="K96" s="31" t="s">
        <v>42</v>
      </c>
      <c r="L96" s="33">
        <v>6574</v>
      </c>
      <c r="M96" s="33"/>
      <c r="N96" s="34"/>
      <c r="O96" s="33">
        <v>6574</v>
      </c>
      <c r="BG96" s="27"/>
      <c r="BH96" s="28"/>
      <c r="BI96" s="35" t="s">
        <v>2649</v>
      </c>
      <c r="BJ96" s="19"/>
    </row>
    <row r="97" spans="1:62" s="3" customFormat="1" ht="90" x14ac:dyDescent="0.25">
      <c r="A97" s="29" t="s">
        <v>169</v>
      </c>
      <c r="B97" s="30" t="s">
        <v>1469</v>
      </c>
      <c r="C97" s="136" t="s">
        <v>1470</v>
      </c>
      <c r="D97" s="136"/>
      <c r="E97" s="136"/>
      <c r="F97" s="29" t="s">
        <v>899</v>
      </c>
      <c r="G97" s="52">
        <v>3</v>
      </c>
      <c r="H97" s="33" t="s">
        <v>1471</v>
      </c>
      <c r="I97" s="33">
        <v>3.38</v>
      </c>
      <c r="J97" s="33">
        <v>0.86</v>
      </c>
      <c r="K97" s="31" t="s">
        <v>42</v>
      </c>
      <c r="L97" s="33">
        <v>2235</v>
      </c>
      <c r="M97" s="33">
        <v>2095</v>
      </c>
      <c r="N97" s="34">
        <v>117</v>
      </c>
      <c r="O97" s="33">
        <v>23</v>
      </c>
      <c r="BG97" s="27"/>
      <c r="BH97" s="28"/>
      <c r="BI97" s="35" t="s">
        <v>1470</v>
      </c>
      <c r="BJ97" s="19"/>
    </row>
    <row r="98" spans="1:62" s="3" customFormat="1" ht="15" x14ac:dyDescent="0.25">
      <c r="A98" s="36"/>
      <c r="B98" s="37"/>
      <c r="C98" s="37"/>
      <c r="D98" s="37"/>
      <c r="E98" s="38" t="s">
        <v>2651</v>
      </c>
      <c r="F98" s="38"/>
      <c r="G98" s="39"/>
      <c r="H98" s="40"/>
      <c r="I98" s="11"/>
      <c r="J98" s="11"/>
      <c r="K98" s="11"/>
      <c r="L98" s="41">
        <v>1948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2652</v>
      </c>
      <c r="F99" s="38"/>
      <c r="G99" s="39"/>
      <c r="H99" s="40"/>
      <c r="I99" s="11"/>
      <c r="J99" s="11"/>
      <c r="K99" s="11"/>
      <c r="L99" s="41">
        <v>1299</v>
      </c>
      <c r="M99" s="42"/>
      <c r="N99" s="42"/>
      <c r="O99" s="43"/>
      <c r="BG99" s="27"/>
      <c r="BH99" s="28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46</v>
      </c>
      <c r="F100" s="38"/>
      <c r="G100" s="39"/>
      <c r="H100" s="40"/>
      <c r="I100" s="11"/>
      <c r="J100" s="11"/>
      <c r="K100" s="11"/>
      <c r="L100" s="41">
        <v>5482</v>
      </c>
      <c r="M100" s="42"/>
      <c r="N100" s="42"/>
      <c r="O100" s="43"/>
      <c r="BG100" s="27"/>
      <c r="BH100" s="28"/>
      <c r="BI100" s="35"/>
      <c r="BJ100" s="19"/>
    </row>
    <row r="101" spans="1:62" s="3" customFormat="1" ht="22.5" x14ac:dyDescent="0.25">
      <c r="A101" s="45"/>
      <c r="B101" s="46" t="s">
        <v>203</v>
      </c>
      <c r="C101" s="141" t="s">
        <v>204</v>
      </c>
      <c r="D101" s="141"/>
      <c r="E101" s="141"/>
      <c r="F101" s="47" t="s">
        <v>80</v>
      </c>
      <c r="G101" s="39" t="s">
        <v>2653</v>
      </c>
      <c r="H101" s="48">
        <v>12320.59</v>
      </c>
      <c r="I101" s="48"/>
      <c r="J101" s="48">
        <v>12320.59</v>
      </c>
      <c r="K101" s="49"/>
      <c r="L101" s="48">
        <v>2.59</v>
      </c>
      <c r="M101" s="48"/>
      <c r="N101" s="48"/>
      <c r="O101" s="50">
        <v>2.59</v>
      </c>
      <c r="BG101" s="27"/>
      <c r="BH101" s="28"/>
      <c r="BI101" s="35"/>
      <c r="BJ101" s="19" t="s">
        <v>204</v>
      </c>
    </row>
    <row r="102" spans="1:62" s="3" customFormat="1" ht="23.25" x14ac:dyDescent="0.25">
      <c r="A102" s="45"/>
      <c r="B102" s="46" t="s">
        <v>1475</v>
      </c>
      <c r="C102" s="141" t="s">
        <v>1476</v>
      </c>
      <c r="D102" s="141"/>
      <c r="E102" s="141"/>
      <c r="F102" s="47" t="s">
        <v>167</v>
      </c>
      <c r="G102" s="39" t="s">
        <v>2654</v>
      </c>
      <c r="H102" s="48">
        <v>18</v>
      </c>
      <c r="I102" s="48"/>
      <c r="J102" s="48">
        <v>18</v>
      </c>
      <c r="K102" s="49"/>
      <c r="L102" s="48">
        <v>0</v>
      </c>
      <c r="M102" s="48"/>
      <c r="N102" s="48"/>
      <c r="O102" s="50">
        <v>0</v>
      </c>
      <c r="BG102" s="27"/>
      <c r="BH102" s="28"/>
      <c r="BI102" s="35"/>
      <c r="BJ102" s="19" t="s">
        <v>1476</v>
      </c>
    </row>
    <row r="103" spans="1:62" s="3" customFormat="1" ht="90" x14ac:dyDescent="0.25">
      <c r="A103" s="29" t="s">
        <v>172</v>
      </c>
      <c r="B103" s="30" t="s">
        <v>2655</v>
      </c>
      <c r="C103" s="136" t="s">
        <v>2656</v>
      </c>
      <c r="D103" s="136"/>
      <c r="E103" s="136"/>
      <c r="F103" s="29" t="s">
        <v>155</v>
      </c>
      <c r="G103" s="52">
        <v>3</v>
      </c>
      <c r="H103" s="33">
        <v>381.58</v>
      </c>
      <c r="I103" s="33"/>
      <c r="J103" s="33">
        <v>381.58</v>
      </c>
      <c r="K103" s="31" t="s">
        <v>42</v>
      </c>
      <c r="L103" s="33">
        <v>9913</v>
      </c>
      <c r="M103" s="33"/>
      <c r="N103" s="34"/>
      <c r="O103" s="33">
        <v>9913</v>
      </c>
      <c r="BG103" s="27"/>
      <c r="BH103" s="28"/>
      <c r="BI103" s="35" t="s">
        <v>2656</v>
      </c>
      <c r="BJ103" s="19"/>
    </row>
    <row r="104" spans="1:62" s="3" customFormat="1" ht="90" x14ac:dyDescent="0.25">
      <c r="A104" s="29" t="s">
        <v>174</v>
      </c>
      <c r="B104" s="30" t="s">
        <v>2657</v>
      </c>
      <c r="C104" s="136" t="s">
        <v>2658</v>
      </c>
      <c r="D104" s="136"/>
      <c r="E104" s="136"/>
      <c r="F104" s="29" t="s">
        <v>155</v>
      </c>
      <c r="G104" s="52">
        <v>3</v>
      </c>
      <c r="H104" s="33">
        <v>1134.1099999999999</v>
      </c>
      <c r="I104" s="33"/>
      <c r="J104" s="33">
        <v>1134.1099999999999</v>
      </c>
      <c r="K104" s="31" t="s">
        <v>42</v>
      </c>
      <c r="L104" s="33">
        <v>29464</v>
      </c>
      <c r="M104" s="33"/>
      <c r="N104" s="34"/>
      <c r="O104" s="33">
        <v>29464</v>
      </c>
      <c r="BG104" s="27"/>
      <c r="BH104" s="28"/>
      <c r="BI104" s="35" t="s">
        <v>2658</v>
      </c>
      <c r="BJ104" s="19"/>
    </row>
    <row r="105" spans="1:62" s="3" customFormat="1" ht="90" x14ac:dyDescent="0.25">
      <c r="A105" s="29" t="s">
        <v>176</v>
      </c>
      <c r="B105" s="30" t="s">
        <v>2659</v>
      </c>
      <c r="C105" s="136" t="s">
        <v>2660</v>
      </c>
      <c r="D105" s="136"/>
      <c r="E105" s="136"/>
      <c r="F105" s="29" t="s">
        <v>88</v>
      </c>
      <c r="G105" s="52">
        <v>6</v>
      </c>
      <c r="H105" s="33">
        <v>2087.1799999999998</v>
      </c>
      <c r="I105" s="33"/>
      <c r="J105" s="33">
        <v>2087.1799999999998</v>
      </c>
      <c r="K105" s="31" t="s">
        <v>42</v>
      </c>
      <c r="L105" s="33">
        <v>108450</v>
      </c>
      <c r="M105" s="33"/>
      <c r="N105" s="34"/>
      <c r="O105" s="33">
        <v>108450</v>
      </c>
      <c r="BG105" s="27"/>
      <c r="BH105" s="28"/>
      <c r="BI105" s="35" t="s">
        <v>2660</v>
      </c>
      <c r="BJ105" s="19"/>
    </row>
    <row r="106" spans="1:62" s="3" customFormat="1" ht="90" x14ac:dyDescent="0.25">
      <c r="A106" s="29" t="s">
        <v>196</v>
      </c>
      <c r="B106" s="30" t="s">
        <v>216</v>
      </c>
      <c r="C106" s="136" t="s">
        <v>217</v>
      </c>
      <c r="D106" s="136"/>
      <c r="E106" s="136"/>
      <c r="F106" s="29" t="s">
        <v>199</v>
      </c>
      <c r="G106" s="53">
        <v>23.1</v>
      </c>
      <c r="H106" s="33" t="s">
        <v>218</v>
      </c>
      <c r="I106" s="33">
        <v>12.68</v>
      </c>
      <c r="J106" s="33">
        <v>54.26</v>
      </c>
      <c r="K106" s="31" t="s">
        <v>42</v>
      </c>
      <c r="L106" s="33">
        <v>45199</v>
      </c>
      <c r="M106" s="33">
        <v>30960</v>
      </c>
      <c r="N106" s="34">
        <v>3384</v>
      </c>
      <c r="O106" s="33">
        <v>10855</v>
      </c>
      <c r="BG106" s="27"/>
      <c r="BH106" s="28"/>
      <c r="BI106" s="35" t="s">
        <v>217</v>
      </c>
      <c r="BJ106" s="19"/>
    </row>
    <row r="107" spans="1:62" s="3" customFormat="1" ht="15" x14ac:dyDescent="0.25">
      <c r="A107" s="36"/>
      <c r="B107" s="37"/>
      <c r="C107" s="37"/>
      <c r="D107" s="37"/>
      <c r="E107" s="38" t="s">
        <v>2661</v>
      </c>
      <c r="F107" s="38"/>
      <c r="G107" s="39"/>
      <c r="H107" s="40"/>
      <c r="I107" s="11"/>
      <c r="J107" s="11"/>
      <c r="K107" s="11"/>
      <c r="L107" s="41">
        <v>28793</v>
      </c>
      <c r="M107" s="42"/>
      <c r="N107" s="42"/>
      <c r="O107" s="43"/>
      <c r="BG107" s="27"/>
      <c r="BH107" s="28"/>
      <c r="BI107" s="35"/>
      <c r="BJ107" s="19"/>
    </row>
    <row r="108" spans="1:62" s="3" customFormat="1" ht="15" x14ac:dyDescent="0.25">
      <c r="A108" s="36"/>
      <c r="B108" s="37"/>
      <c r="C108" s="37"/>
      <c r="D108" s="37"/>
      <c r="E108" s="38" t="s">
        <v>2662</v>
      </c>
      <c r="F108" s="38"/>
      <c r="G108" s="39"/>
      <c r="H108" s="40"/>
      <c r="I108" s="11"/>
      <c r="J108" s="11"/>
      <c r="K108" s="11"/>
      <c r="L108" s="41">
        <v>19195</v>
      </c>
      <c r="M108" s="42"/>
      <c r="N108" s="42"/>
      <c r="O108" s="43"/>
      <c r="BG108" s="27"/>
      <c r="BH108" s="28"/>
      <c r="BI108" s="35"/>
      <c r="BJ108" s="19"/>
    </row>
    <row r="109" spans="1:62" s="3" customFormat="1" ht="15" x14ac:dyDescent="0.25">
      <c r="A109" s="36"/>
      <c r="B109" s="37"/>
      <c r="C109" s="37"/>
      <c r="D109" s="37"/>
      <c r="E109" s="38" t="s">
        <v>46</v>
      </c>
      <c r="F109" s="38"/>
      <c r="G109" s="39"/>
      <c r="H109" s="40"/>
      <c r="I109" s="11"/>
      <c r="J109" s="11"/>
      <c r="K109" s="11"/>
      <c r="L109" s="41">
        <v>93187</v>
      </c>
      <c r="M109" s="42"/>
      <c r="N109" s="42"/>
      <c r="O109" s="43"/>
      <c r="BG109" s="27"/>
      <c r="BH109" s="28"/>
      <c r="BI109" s="35"/>
      <c r="BJ109" s="19"/>
    </row>
    <row r="110" spans="1:62" s="3" customFormat="1" ht="22.5" x14ac:dyDescent="0.25">
      <c r="A110" s="45"/>
      <c r="B110" s="46" t="s">
        <v>203</v>
      </c>
      <c r="C110" s="141" t="s">
        <v>204</v>
      </c>
      <c r="D110" s="141"/>
      <c r="E110" s="141"/>
      <c r="F110" s="47" t="s">
        <v>80</v>
      </c>
      <c r="G110" s="39" t="s">
        <v>2663</v>
      </c>
      <c r="H110" s="48">
        <v>12320.59</v>
      </c>
      <c r="I110" s="48"/>
      <c r="J110" s="48">
        <v>12320.59</v>
      </c>
      <c r="K110" s="49"/>
      <c r="L110" s="48">
        <v>19.920000000000002</v>
      </c>
      <c r="M110" s="48"/>
      <c r="N110" s="48"/>
      <c r="O110" s="50">
        <v>19.920000000000002</v>
      </c>
      <c r="BG110" s="27"/>
      <c r="BH110" s="28"/>
      <c r="BI110" s="35"/>
      <c r="BJ110" s="19" t="s">
        <v>204</v>
      </c>
    </row>
    <row r="111" spans="1:62" s="3" customFormat="1" ht="22.5" x14ac:dyDescent="0.25">
      <c r="A111" s="45"/>
      <c r="B111" s="46" t="s">
        <v>222</v>
      </c>
      <c r="C111" s="141" t="s">
        <v>223</v>
      </c>
      <c r="D111" s="141"/>
      <c r="E111" s="141"/>
      <c r="F111" s="47" t="s">
        <v>80</v>
      </c>
      <c r="G111" s="39" t="s">
        <v>2664</v>
      </c>
      <c r="H111" s="48">
        <v>8970.59</v>
      </c>
      <c r="I111" s="48"/>
      <c r="J111" s="48">
        <v>8970.59</v>
      </c>
      <c r="K111" s="49"/>
      <c r="L111" s="48">
        <v>621.66</v>
      </c>
      <c r="M111" s="48"/>
      <c r="N111" s="48"/>
      <c r="O111" s="50">
        <v>621.66</v>
      </c>
      <c r="BG111" s="27"/>
      <c r="BH111" s="28"/>
      <c r="BI111" s="35"/>
      <c r="BJ111" s="19" t="s">
        <v>223</v>
      </c>
    </row>
    <row r="112" spans="1:62" s="3" customFormat="1" ht="23.25" x14ac:dyDescent="0.25">
      <c r="A112" s="45"/>
      <c r="B112" s="46" t="s">
        <v>225</v>
      </c>
      <c r="C112" s="141" t="s">
        <v>226</v>
      </c>
      <c r="D112" s="141"/>
      <c r="E112" s="141"/>
      <c r="F112" s="47" t="s">
        <v>155</v>
      </c>
      <c r="G112" s="39" t="s">
        <v>2665</v>
      </c>
      <c r="H112" s="48">
        <v>98.1</v>
      </c>
      <c r="I112" s="48"/>
      <c r="J112" s="48">
        <v>98.1</v>
      </c>
      <c r="K112" s="49"/>
      <c r="L112" s="48">
        <v>611.85</v>
      </c>
      <c r="M112" s="48"/>
      <c r="N112" s="48"/>
      <c r="O112" s="50">
        <v>611.85</v>
      </c>
      <c r="BG112" s="27"/>
      <c r="BH112" s="28"/>
      <c r="BI112" s="35"/>
      <c r="BJ112" s="19" t="s">
        <v>226</v>
      </c>
    </row>
    <row r="113" spans="1:62" s="3" customFormat="1" ht="90" x14ac:dyDescent="0.25">
      <c r="A113" s="29" t="s">
        <v>212</v>
      </c>
      <c r="B113" s="30" t="s">
        <v>2666</v>
      </c>
      <c r="C113" s="136" t="s">
        <v>229</v>
      </c>
      <c r="D113" s="136"/>
      <c r="E113" s="136"/>
      <c r="F113" s="29" t="s">
        <v>88</v>
      </c>
      <c r="G113" s="52">
        <v>7</v>
      </c>
      <c r="H113" s="33">
        <v>2087.1799999999998</v>
      </c>
      <c r="I113" s="33"/>
      <c r="J113" s="33">
        <v>2087.1799999999998</v>
      </c>
      <c r="K113" s="31" t="s">
        <v>42</v>
      </c>
      <c r="L113" s="33">
        <v>126525</v>
      </c>
      <c r="M113" s="33"/>
      <c r="N113" s="34"/>
      <c r="O113" s="33">
        <v>126525</v>
      </c>
      <c r="BG113" s="27"/>
      <c r="BH113" s="28"/>
      <c r="BI113" s="35" t="s">
        <v>229</v>
      </c>
      <c r="BJ113" s="19"/>
    </row>
    <row r="114" spans="1:62" s="3" customFormat="1" ht="90" x14ac:dyDescent="0.25">
      <c r="A114" s="29" t="s">
        <v>215</v>
      </c>
      <c r="B114" s="30" t="s">
        <v>2667</v>
      </c>
      <c r="C114" s="136" t="s">
        <v>231</v>
      </c>
      <c r="D114" s="136"/>
      <c r="E114" s="136"/>
      <c r="F114" s="29" t="s">
        <v>88</v>
      </c>
      <c r="G114" s="52">
        <v>4</v>
      </c>
      <c r="H114" s="33">
        <v>2087.1799999999998</v>
      </c>
      <c r="I114" s="33"/>
      <c r="J114" s="33">
        <v>2087.1799999999998</v>
      </c>
      <c r="K114" s="31" t="s">
        <v>42</v>
      </c>
      <c r="L114" s="33">
        <v>72300</v>
      </c>
      <c r="M114" s="33"/>
      <c r="N114" s="34"/>
      <c r="O114" s="33">
        <v>72300</v>
      </c>
      <c r="BG114" s="27"/>
      <c r="BH114" s="28"/>
      <c r="BI114" s="35" t="s">
        <v>231</v>
      </c>
      <c r="BJ114" s="19"/>
    </row>
    <row r="115" spans="1:62" s="3" customFormat="1" ht="15" x14ac:dyDescent="0.25">
      <c r="A115" s="138" t="s">
        <v>2668</v>
      </c>
      <c r="B115" s="139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40"/>
      <c r="BG115" s="27" t="s">
        <v>2668</v>
      </c>
      <c r="BH115" s="28"/>
      <c r="BI115" s="35"/>
      <c r="BJ115" s="19"/>
    </row>
    <row r="116" spans="1:62" s="3" customFormat="1" ht="15" x14ac:dyDescent="0.25">
      <c r="A116" s="133" t="s">
        <v>2669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5"/>
      <c r="BG116" s="27"/>
      <c r="BH116" s="28" t="s">
        <v>2669</v>
      </c>
      <c r="BI116" s="35"/>
      <c r="BJ116" s="19"/>
    </row>
    <row r="117" spans="1:62" s="3" customFormat="1" ht="90" x14ac:dyDescent="0.25">
      <c r="A117" s="29" t="s">
        <v>228</v>
      </c>
      <c r="B117" s="30" t="s">
        <v>374</v>
      </c>
      <c r="C117" s="136" t="s">
        <v>375</v>
      </c>
      <c r="D117" s="136"/>
      <c r="E117" s="136"/>
      <c r="F117" s="29" t="s">
        <v>39</v>
      </c>
      <c r="G117" s="51">
        <v>0.62870000000000004</v>
      </c>
      <c r="H117" s="33" t="s">
        <v>376</v>
      </c>
      <c r="I117" s="33" t="s">
        <v>377</v>
      </c>
      <c r="J117" s="33">
        <v>2019.95</v>
      </c>
      <c r="K117" s="31" t="s">
        <v>42</v>
      </c>
      <c r="L117" s="33">
        <v>22193</v>
      </c>
      <c r="M117" s="33">
        <v>10151</v>
      </c>
      <c r="N117" s="34" t="s">
        <v>2670</v>
      </c>
      <c r="O117" s="33">
        <v>10998</v>
      </c>
      <c r="BG117" s="27"/>
      <c r="BH117" s="28"/>
      <c r="BI117" s="35" t="s">
        <v>375</v>
      </c>
      <c r="BJ117" s="19"/>
    </row>
    <row r="118" spans="1:62" s="3" customFormat="1" ht="15" x14ac:dyDescent="0.25">
      <c r="A118" s="36"/>
      <c r="B118" s="37"/>
      <c r="C118" s="37"/>
      <c r="D118" s="37"/>
      <c r="E118" s="38" t="s">
        <v>2671</v>
      </c>
      <c r="F118" s="38"/>
      <c r="G118" s="39"/>
      <c r="H118" s="40"/>
      <c r="I118" s="11"/>
      <c r="J118" s="11"/>
      <c r="K118" s="11"/>
      <c r="L118" s="41">
        <v>11473</v>
      </c>
      <c r="M118" s="42"/>
      <c r="N118" s="42"/>
      <c r="O118" s="43"/>
      <c r="BG118" s="27"/>
      <c r="BH118" s="28"/>
      <c r="BI118" s="35"/>
      <c r="BJ118" s="19"/>
    </row>
    <row r="119" spans="1:62" s="3" customFormat="1" ht="15" x14ac:dyDescent="0.25">
      <c r="A119" s="36"/>
      <c r="B119" s="37"/>
      <c r="C119" s="37"/>
      <c r="D119" s="37"/>
      <c r="E119" s="38" t="s">
        <v>2672</v>
      </c>
      <c r="F119" s="38"/>
      <c r="G119" s="39"/>
      <c r="H119" s="40"/>
      <c r="I119" s="11"/>
      <c r="J119" s="11"/>
      <c r="K119" s="11"/>
      <c r="L119" s="41">
        <v>6659</v>
      </c>
      <c r="M119" s="42"/>
      <c r="N119" s="42"/>
      <c r="O119" s="43"/>
      <c r="BG119" s="27"/>
      <c r="BH119" s="28"/>
      <c r="BI119" s="35"/>
      <c r="BJ119" s="19"/>
    </row>
    <row r="120" spans="1:62" s="3" customFormat="1" ht="15" x14ac:dyDescent="0.25">
      <c r="A120" s="36"/>
      <c r="B120" s="37"/>
      <c r="C120" s="37"/>
      <c r="D120" s="37"/>
      <c r="E120" s="38" t="s">
        <v>46</v>
      </c>
      <c r="F120" s="38"/>
      <c r="G120" s="39"/>
      <c r="H120" s="40"/>
      <c r="I120" s="11"/>
      <c r="J120" s="11"/>
      <c r="K120" s="11"/>
      <c r="L120" s="41">
        <v>40325</v>
      </c>
      <c r="M120" s="42"/>
      <c r="N120" s="42"/>
      <c r="O120" s="43"/>
      <c r="BG120" s="27"/>
      <c r="BH120" s="28"/>
      <c r="BI120" s="35"/>
      <c r="BJ120" s="19"/>
    </row>
    <row r="121" spans="1:62" s="3" customFormat="1" ht="34.5" x14ac:dyDescent="0.25">
      <c r="A121" s="45"/>
      <c r="B121" s="46" t="s">
        <v>381</v>
      </c>
      <c r="C121" s="141" t="s">
        <v>382</v>
      </c>
      <c r="D121" s="141"/>
      <c r="E121" s="141"/>
      <c r="F121" s="47" t="s">
        <v>257</v>
      </c>
      <c r="G121" s="39" t="s">
        <v>2673</v>
      </c>
      <c r="H121" s="48">
        <v>490.28</v>
      </c>
      <c r="I121" s="48"/>
      <c r="J121" s="48">
        <v>490.28</v>
      </c>
      <c r="K121" s="49"/>
      <c r="L121" s="48">
        <v>1269.94</v>
      </c>
      <c r="M121" s="48"/>
      <c r="N121" s="48"/>
      <c r="O121" s="50">
        <v>1269.94</v>
      </c>
      <c r="BG121" s="27"/>
      <c r="BH121" s="28"/>
      <c r="BI121" s="35"/>
      <c r="BJ121" s="19" t="s">
        <v>382</v>
      </c>
    </row>
    <row r="122" spans="1:62" s="3" customFormat="1" ht="90" x14ac:dyDescent="0.25">
      <c r="A122" s="29" t="s">
        <v>230</v>
      </c>
      <c r="B122" s="30" t="s">
        <v>385</v>
      </c>
      <c r="C122" s="136" t="s">
        <v>386</v>
      </c>
      <c r="D122" s="136"/>
      <c r="E122" s="136"/>
      <c r="F122" s="29" t="s">
        <v>387</v>
      </c>
      <c r="G122" s="51">
        <v>0.62870000000000004</v>
      </c>
      <c r="H122" s="33" t="s">
        <v>388</v>
      </c>
      <c r="I122" s="33">
        <v>2.76</v>
      </c>
      <c r="J122" s="33">
        <v>1527.55</v>
      </c>
      <c r="K122" s="31" t="s">
        <v>42</v>
      </c>
      <c r="L122" s="33">
        <v>9511</v>
      </c>
      <c r="M122" s="33">
        <v>1174</v>
      </c>
      <c r="N122" s="34">
        <v>20</v>
      </c>
      <c r="O122" s="33">
        <v>8317</v>
      </c>
      <c r="BG122" s="27"/>
      <c r="BH122" s="28"/>
      <c r="BI122" s="35" t="s">
        <v>386</v>
      </c>
      <c r="BJ122" s="19"/>
    </row>
    <row r="123" spans="1:62" s="3" customFormat="1" ht="15" x14ac:dyDescent="0.25">
      <c r="A123" s="36"/>
      <c r="B123" s="37"/>
      <c r="C123" s="37"/>
      <c r="D123" s="37"/>
      <c r="E123" s="38" t="s">
        <v>2674</v>
      </c>
      <c r="F123" s="38"/>
      <c r="G123" s="39"/>
      <c r="H123" s="40"/>
      <c r="I123" s="11"/>
      <c r="J123" s="11"/>
      <c r="K123" s="11"/>
      <c r="L123" s="41">
        <v>1315</v>
      </c>
      <c r="M123" s="42"/>
      <c r="N123" s="42"/>
      <c r="O123" s="43"/>
      <c r="BG123" s="27"/>
      <c r="BH123" s="28"/>
      <c r="BI123" s="35"/>
      <c r="BJ123" s="19"/>
    </row>
    <row r="124" spans="1:62" s="3" customFormat="1" ht="15" x14ac:dyDescent="0.25">
      <c r="A124" s="36"/>
      <c r="B124" s="37"/>
      <c r="C124" s="37"/>
      <c r="D124" s="37"/>
      <c r="E124" s="38" t="s">
        <v>2675</v>
      </c>
      <c r="F124" s="38"/>
      <c r="G124" s="39"/>
      <c r="H124" s="40"/>
      <c r="I124" s="11"/>
      <c r="J124" s="11"/>
      <c r="K124" s="11"/>
      <c r="L124" s="41">
        <v>763</v>
      </c>
      <c r="M124" s="42"/>
      <c r="N124" s="42"/>
      <c r="O124" s="43"/>
      <c r="BG124" s="27"/>
      <c r="BH124" s="28"/>
      <c r="BI124" s="35"/>
      <c r="BJ124" s="19"/>
    </row>
    <row r="125" spans="1:62" s="3" customFormat="1" ht="15" x14ac:dyDescent="0.25">
      <c r="A125" s="36"/>
      <c r="B125" s="37"/>
      <c r="C125" s="37"/>
      <c r="D125" s="37"/>
      <c r="E125" s="38" t="s">
        <v>46</v>
      </c>
      <c r="F125" s="38"/>
      <c r="G125" s="39"/>
      <c r="H125" s="40"/>
      <c r="I125" s="11"/>
      <c r="J125" s="11"/>
      <c r="K125" s="11"/>
      <c r="L125" s="41">
        <v>11589</v>
      </c>
      <c r="M125" s="42"/>
      <c r="N125" s="42"/>
      <c r="O125" s="43"/>
      <c r="BG125" s="27"/>
      <c r="BH125" s="28"/>
      <c r="BI125" s="35"/>
      <c r="BJ125" s="19"/>
    </row>
    <row r="126" spans="1:62" s="3" customFormat="1" ht="23.25" x14ac:dyDescent="0.25">
      <c r="A126" s="45"/>
      <c r="B126" s="46" t="s">
        <v>391</v>
      </c>
      <c r="C126" s="141" t="s">
        <v>392</v>
      </c>
      <c r="D126" s="141"/>
      <c r="E126" s="141"/>
      <c r="F126" s="47" t="s">
        <v>50</v>
      </c>
      <c r="G126" s="39" t="s">
        <v>2676</v>
      </c>
      <c r="H126" s="48">
        <v>12.48</v>
      </c>
      <c r="I126" s="48"/>
      <c r="J126" s="48">
        <v>12.48</v>
      </c>
      <c r="K126" s="49"/>
      <c r="L126" s="48">
        <v>960.37</v>
      </c>
      <c r="M126" s="48"/>
      <c r="N126" s="48"/>
      <c r="O126" s="50">
        <v>960.37</v>
      </c>
      <c r="BG126" s="27"/>
      <c r="BH126" s="28"/>
      <c r="BI126" s="35"/>
      <c r="BJ126" s="19" t="s">
        <v>392</v>
      </c>
    </row>
    <row r="127" spans="1:62" s="3" customFormat="1" ht="90" x14ac:dyDescent="0.25">
      <c r="A127" s="29" t="s">
        <v>232</v>
      </c>
      <c r="B127" s="30" t="s">
        <v>247</v>
      </c>
      <c r="C127" s="136" t="s">
        <v>248</v>
      </c>
      <c r="D127" s="136"/>
      <c r="E127" s="136"/>
      <c r="F127" s="29" t="s">
        <v>249</v>
      </c>
      <c r="G127" s="51">
        <v>0.62870000000000004</v>
      </c>
      <c r="H127" s="33" t="s">
        <v>250</v>
      </c>
      <c r="I127" s="33" t="s">
        <v>251</v>
      </c>
      <c r="J127" s="33">
        <v>7.57</v>
      </c>
      <c r="K127" s="31" t="s">
        <v>42</v>
      </c>
      <c r="L127" s="33">
        <v>13153</v>
      </c>
      <c r="M127" s="33">
        <v>12649</v>
      </c>
      <c r="N127" s="34" t="s">
        <v>2677</v>
      </c>
      <c r="O127" s="33">
        <v>42</v>
      </c>
      <c r="BG127" s="27"/>
      <c r="BH127" s="28"/>
      <c r="BI127" s="35" t="s">
        <v>248</v>
      </c>
      <c r="BJ127" s="19"/>
    </row>
    <row r="128" spans="1:62" s="3" customFormat="1" ht="15" x14ac:dyDescent="0.25">
      <c r="A128" s="36"/>
      <c r="B128" s="37"/>
      <c r="C128" s="37"/>
      <c r="D128" s="37"/>
      <c r="E128" s="38" t="s">
        <v>2678</v>
      </c>
      <c r="F128" s="38"/>
      <c r="G128" s="39"/>
      <c r="H128" s="40"/>
      <c r="I128" s="11"/>
      <c r="J128" s="11"/>
      <c r="K128" s="11"/>
      <c r="L128" s="41">
        <v>14900</v>
      </c>
      <c r="M128" s="42"/>
      <c r="N128" s="42"/>
      <c r="O128" s="43"/>
      <c r="BG128" s="27"/>
      <c r="BH128" s="28"/>
      <c r="BI128" s="35"/>
      <c r="BJ128" s="19"/>
    </row>
    <row r="129" spans="1:62" s="3" customFormat="1" ht="15" x14ac:dyDescent="0.25">
      <c r="A129" s="36"/>
      <c r="B129" s="37"/>
      <c r="C129" s="37"/>
      <c r="D129" s="37"/>
      <c r="E129" s="38" t="s">
        <v>2679</v>
      </c>
      <c r="F129" s="38"/>
      <c r="G129" s="39"/>
      <c r="H129" s="40"/>
      <c r="I129" s="11"/>
      <c r="J129" s="11"/>
      <c r="K129" s="11"/>
      <c r="L129" s="41">
        <v>8648</v>
      </c>
      <c r="M129" s="42"/>
      <c r="N129" s="42"/>
      <c r="O129" s="43"/>
      <c r="BG129" s="27"/>
      <c r="BH129" s="28"/>
      <c r="BI129" s="35"/>
      <c r="BJ129" s="19"/>
    </row>
    <row r="130" spans="1:62" s="3" customFormat="1" ht="15" x14ac:dyDescent="0.25">
      <c r="A130" s="36"/>
      <c r="B130" s="37"/>
      <c r="C130" s="37"/>
      <c r="D130" s="37"/>
      <c r="E130" s="38" t="s">
        <v>46</v>
      </c>
      <c r="F130" s="38"/>
      <c r="G130" s="39"/>
      <c r="H130" s="40"/>
      <c r="I130" s="11"/>
      <c r="J130" s="11"/>
      <c r="K130" s="11"/>
      <c r="L130" s="41">
        <v>36701</v>
      </c>
      <c r="M130" s="42"/>
      <c r="N130" s="42"/>
      <c r="O130" s="43"/>
      <c r="BG130" s="27"/>
      <c r="BH130" s="28"/>
      <c r="BI130" s="35"/>
      <c r="BJ130" s="19"/>
    </row>
    <row r="131" spans="1:62" s="3" customFormat="1" ht="22.5" x14ac:dyDescent="0.25">
      <c r="A131" s="45"/>
      <c r="B131" s="46" t="s">
        <v>255</v>
      </c>
      <c r="C131" s="141" t="s">
        <v>256</v>
      </c>
      <c r="D131" s="141"/>
      <c r="E131" s="141"/>
      <c r="F131" s="47" t="s">
        <v>257</v>
      </c>
      <c r="G131" s="39" t="s">
        <v>2680</v>
      </c>
      <c r="H131" s="48">
        <v>2.16</v>
      </c>
      <c r="I131" s="48"/>
      <c r="J131" s="48">
        <v>2.16</v>
      </c>
      <c r="K131" s="49"/>
      <c r="L131" s="48">
        <v>4.75</v>
      </c>
      <c r="M131" s="48"/>
      <c r="N131" s="48"/>
      <c r="O131" s="50">
        <v>4.75</v>
      </c>
      <c r="BG131" s="27"/>
      <c r="BH131" s="28"/>
      <c r="BI131" s="35"/>
      <c r="BJ131" s="19" t="s">
        <v>256</v>
      </c>
    </row>
    <row r="132" spans="1:62" s="3" customFormat="1" ht="90" x14ac:dyDescent="0.25">
      <c r="A132" s="29" t="s">
        <v>246</v>
      </c>
      <c r="B132" s="30" t="s">
        <v>260</v>
      </c>
      <c r="C132" s="136" t="s">
        <v>2301</v>
      </c>
      <c r="D132" s="136"/>
      <c r="E132" s="136"/>
      <c r="F132" s="29" t="s">
        <v>249</v>
      </c>
      <c r="G132" s="51">
        <v>0.62870000000000004</v>
      </c>
      <c r="H132" s="33" t="s">
        <v>1556</v>
      </c>
      <c r="I132" s="33" t="s">
        <v>1557</v>
      </c>
      <c r="J132" s="33"/>
      <c r="K132" s="31" t="s">
        <v>42</v>
      </c>
      <c r="L132" s="33">
        <v>1432</v>
      </c>
      <c r="M132" s="33">
        <v>934</v>
      </c>
      <c r="N132" s="34" t="s">
        <v>2681</v>
      </c>
      <c r="O132" s="33"/>
      <c r="BG132" s="27"/>
      <c r="BH132" s="28"/>
      <c r="BI132" s="35" t="s">
        <v>2301</v>
      </c>
      <c r="BJ132" s="19"/>
    </row>
    <row r="133" spans="1:62" s="3" customFormat="1" ht="15" x14ac:dyDescent="0.25">
      <c r="A133" s="36"/>
      <c r="B133" s="37"/>
      <c r="C133" s="37"/>
      <c r="D133" s="37"/>
      <c r="E133" s="38" t="s">
        <v>2682</v>
      </c>
      <c r="F133" s="38"/>
      <c r="G133" s="39"/>
      <c r="H133" s="40"/>
      <c r="I133" s="11"/>
      <c r="J133" s="11"/>
      <c r="K133" s="11"/>
      <c r="L133" s="41">
        <v>1774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2683</v>
      </c>
      <c r="F134" s="38"/>
      <c r="G134" s="39"/>
      <c r="H134" s="40"/>
      <c r="I134" s="11"/>
      <c r="J134" s="11"/>
      <c r="K134" s="11"/>
      <c r="L134" s="41">
        <v>1030</v>
      </c>
      <c r="M134" s="42"/>
      <c r="N134" s="42"/>
      <c r="O134" s="43"/>
      <c r="BG134" s="27"/>
      <c r="BH134" s="28"/>
      <c r="BI134" s="35"/>
      <c r="BJ134" s="19"/>
    </row>
    <row r="135" spans="1:62" s="3" customFormat="1" ht="15" x14ac:dyDescent="0.25">
      <c r="A135" s="36"/>
      <c r="B135" s="37"/>
      <c r="C135" s="37"/>
      <c r="D135" s="37"/>
      <c r="E135" s="38" t="s">
        <v>46</v>
      </c>
      <c r="F135" s="38"/>
      <c r="G135" s="39"/>
      <c r="H135" s="40"/>
      <c r="I135" s="11"/>
      <c r="J135" s="11"/>
      <c r="K135" s="11"/>
      <c r="L135" s="41">
        <v>4236</v>
      </c>
      <c r="M135" s="42"/>
      <c r="N135" s="42"/>
      <c r="O135" s="43"/>
      <c r="BG135" s="27"/>
      <c r="BH135" s="28"/>
      <c r="BI135" s="35"/>
      <c r="BJ135" s="19"/>
    </row>
    <row r="136" spans="1:62" s="3" customFormat="1" ht="90" x14ac:dyDescent="0.25">
      <c r="A136" s="29" t="s">
        <v>259</v>
      </c>
      <c r="B136" s="30" t="s">
        <v>2305</v>
      </c>
      <c r="C136" s="136" t="s">
        <v>269</v>
      </c>
      <c r="D136" s="136"/>
      <c r="E136" s="136"/>
      <c r="F136" s="29" t="s">
        <v>257</v>
      </c>
      <c r="G136" s="32">
        <v>3.206</v>
      </c>
      <c r="H136" s="33">
        <v>408.97</v>
      </c>
      <c r="I136" s="33"/>
      <c r="J136" s="33">
        <v>408.97</v>
      </c>
      <c r="K136" s="31" t="s">
        <v>42</v>
      </c>
      <c r="L136" s="33">
        <v>11355</v>
      </c>
      <c r="M136" s="33"/>
      <c r="N136" s="34"/>
      <c r="O136" s="33">
        <v>11355</v>
      </c>
      <c r="BG136" s="27"/>
      <c r="BH136" s="28"/>
      <c r="BI136" s="35" t="s">
        <v>269</v>
      </c>
      <c r="BJ136" s="19"/>
    </row>
    <row r="137" spans="1:62" s="3" customFormat="1" ht="90" x14ac:dyDescent="0.25">
      <c r="A137" s="29" t="s">
        <v>267</v>
      </c>
      <c r="B137" s="30" t="s">
        <v>319</v>
      </c>
      <c r="C137" s="136" t="s">
        <v>320</v>
      </c>
      <c r="D137" s="136"/>
      <c r="E137" s="136"/>
      <c r="F137" s="29" t="s">
        <v>321</v>
      </c>
      <c r="G137" s="51">
        <v>0.1099</v>
      </c>
      <c r="H137" s="33" t="s">
        <v>322</v>
      </c>
      <c r="I137" s="33" t="s">
        <v>323</v>
      </c>
      <c r="J137" s="33">
        <v>241.92</v>
      </c>
      <c r="K137" s="31" t="s">
        <v>42</v>
      </c>
      <c r="L137" s="33">
        <v>1079</v>
      </c>
      <c r="M137" s="33">
        <v>781</v>
      </c>
      <c r="N137" s="34" t="s">
        <v>2684</v>
      </c>
      <c r="O137" s="33">
        <v>230</v>
      </c>
      <c r="BG137" s="27"/>
      <c r="BH137" s="28"/>
      <c r="BI137" s="35" t="s">
        <v>320</v>
      </c>
      <c r="BJ137" s="19"/>
    </row>
    <row r="138" spans="1:62" s="3" customFormat="1" ht="15" x14ac:dyDescent="0.25">
      <c r="A138" s="36"/>
      <c r="B138" s="37"/>
      <c r="C138" s="37"/>
      <c r="D138" s="37"/>
      <c r="E138" s="38" t="s">
        <v>2685</v>
      </c>
      <c r="F138" s="38"/>
      <c r="G138" s="39"/>
      <c r="H138" s="40"/>
      <c r="I138" s="11"/>
      <c r="J138" s="11"/>
      <c r="K138" s="11"/>
      <c r="L138" s="41">
        <v>811</v>
      </c>
      <c r="M138" s="42"/>
      <c r="N138" s="42"/>
      <c r="O138" s="43"/>
      <c r="BG138" s="27"/>
      <c r="BH138" s="28"/>
      <c r="BI138" s="35"/>
      <c r="BJ138" s="19"/>
    </row>
    <row r="139" spans="1:62" s="3" customFormat="1" ht="15" x14ac:dyDescent="0.25">
      <c r="A139" s="36"/>
      <c r="B139" s="37"/>
      <c r="C139" s="37"/>
      <c r="D139" s="37"/>
      <c r="E139" s="38" t="s">
        <v>2686</v>
      </c>
      <c r="F139" s="38"/>
      <c r="G139" s="39"/>
      <c r="H139" s="40"/>
      <c r="I139" s="11"/>
      <c r="J139" s="11"/>
      <c r="K139" s="11"/>
      <c r="L139" s="41">
        <v>461</v>
      </c>
      <c r="M139" s="42"/>
      <c r="N139" s="42"/>
      <c r="O139" s="43"/>
      <c r="BG139" s="27"/>
      <c r="BH139" s="28"/>
      <c r="BI139" s="35"/>
      <c r="BJ139" s="19"/>
    </row>
    <row r="140" spans="1:62" s="3" customFormat="1" ht="15" x14ac:dyDescent="0.25">
      <c r="A140" s="36"/>
      <c r="B140" s="37"/>
      <c r="C140" s="37"/>
      <c r="D140" s="37"/>
      <c r="E140" s="38" t="s">
        <v>46</v>
      </c>
      <c r="F140" s="38"/>
      <c r="G140" s="39"/>
      <c r="H140" s="40"/>
      <c r="I140" s="11"/>
      <c r="J140" s="11"/>
      <c r="K140" s="11"/>
      <c r="L140" s="41">
        <v>2351</v>
      </c>
      <c r="M140" s="42"/>
      <c r="N140" s="42"/>
      <c r="O140" s="43"/>
      <c r="BG140" s="27"/>
      <c r="BH140" s="28"/>
      <c r="BI140" s="35"/>
      <c r="BJ140" s="19"/>
    </row>
    <row r="141" spans="1:62" s="3" customFormat="1" ht="22.5" x14ac:dyDescent="0.25">
      <c r="A141" s="45"/>
      <c r="B141" s="46" t="s">
        <v>327</v>
      </c>
      <c r="C141" s="141" t="s">
        <v>328</v>
      </c>
      <c r="D141" s="141"/>
      <c r="E141" s="141"/>
      <c r="F141" s="47" t="s">
        <v>80</v>
      </c>
      <c r="G141" s="39" t="s">
        <v>2687</v>
      </c>
      <c r="H141" s="48">
        <v>8640</v>
      </c>
      <c r="I141" s="48"/>
      <c r="J141" s="48">
        <v>8640</v>
      </c>
      <c r="K141" s="49"/>
      <c r="L141" s="48">
        <v>26.59</v>
      </c>
      <c r="M141" s="48"/>
      <c r="N141" s="48"/>
      <c r="O141" s="50">
        <v>26.59</v>
      </c>
      <c r="BG141" s="27"/>
      <c r="BH141" s="28"/>
      <c r="BI141" s="35"/>
      <c r="BJ141" s="19" t="s">
        <v>328</v>
      </c>
    </row>
    <row r="142" spans="1:62" s="3" customFormat="1" ht="90" x14ac:dyDescent="0.25">
      <c r="A142" s="29" t="s">
        <v>270</v>
      </c>
      <c r="B142" s="30" t="s">
        <v>1524</v>
      </c>
      <c r="C142" s="136" t="s">
        <v>413</v>
      </c>
      <c r="D142" s="136"/>
      <c r="E142" s="136"/>
      <c r="F142" s="29" t="s">
        <v>50</v>
      </c>
      <c r="G142" s="44">
        <v>62.87</v>
      </c>
      <c r="H142" s="33">
        <v>9.33</v>
      </c>
      <c r="I142" s="33"/>
      <c r="J142" s="33">
        <v>9.33</v>
      </c>
      <c r="K142" s="31" t="s">
        <v>42</v>
      </c>
      <c r="L142" s="33">
        <v>5080</v>
      </c>
      <c r="M142" s="33"/>
      <c r="N142" s="34"/>
      <c r="O142" s="33">
        <v>5080</v>
      </c>
      <c r="BG142" s="27"/>
      <c r="BH142" s="28"/>
      <c r="BI142" s="35" t="s">
        <v>413</v>
      </c>
      <c r="BJ142" s="19"/>
    </row>
    <row r="143" spans="1:62" s="3" customFormat="1" ht="90" x14ac:dyDescent="0.25">
      <c r="A143" s="29" t="s">
        <v>305</v>
      </c>
      <c r="B143" s="30" t="s">
        <v>271</v>
      </c>
      <c r="C143" s="136" t="s">
        <v>272</v>
      </c>
      <c r="D143" s="136"/>
      <c r="E143" s="136"/>
      <c r="F143" s="29" t="s">
        <v>273</v>
      </c>
      <c r="G143" s="51">
        <v>0.62870000000000004</v>
      </c>
      <c r="H143" s="33" t="s">
        <v>274</v>
      </c>
      <c r="I143" s="33" t="s">
        <v>275</v>
      </c>
      <c r="J143" s="33">
        <v>11841.21</v>
      </c>
      <c r="K143" s="31" t="s">
        <v>42</v>
      </c>
      <c r="L143" s="33">
        <v>92235</v>
      </c>
      <c r="M143" s="33">
        <v>25829</v>
      </c>
      <c r="N143" s="34" t="s">
        <v>2688</v>
      </c>
      <c r="O143" s="33">
        <v>64470</v>
      </c>
      <c r="BG143" s="27"/>
      <c r="BH143" s="28"/>
      <c r="BI143" s="35" t="s">
        <v>272</v>
      </c>
      <c r="BJ143" s="19"/>
    </row>
    <row r="144" spans="1:62" s="3" customFormat="1" ht="15" x14ac:dyDescent="0.25">
      <c r="A144" s="36"/>
      <c r="B144" s="37"/>
      <c r="C144" s="37"/>
      <c r="D144" s="37"/>
      <c r="E144" s="38" t="s">
        <v>2689</v>
      </c>
      <c r="F144" s="38"/>
      <c r="G144" s="39"/>
      <c r="H144" s="40"/>
      <c r="I144" s="11"/>
      <c r="J144" s="11"/>
      <c r="K144" s="11"/>
      <c r="L144" s="41">
        <v>32286</v>
      </c>
      <c r="M144" s="42"/>
      <c r="N144" s="42"/>
      <c r="O144" s="43"/>
      <c r="BG144" s="27"/>
      <c r="BH144" s="28"/>
      <c r="BI144" s="35"/>
      <c r="BJ144" s="19"/>
    </row>
    <row r="145" spans="1:62" s="3" customFormat="1" ht="15" x14ac:dyDescent="0.25">
      <c r="A145" s="36"/>
      <c r="B145" s="37"/>
      <c r="C145" s="37"/>
      <c r="D145" s="37"/>
      <c r="E145" s="38" t="s">
        <v>2690</v>
      </c>
      <c r="F145" s="38"/>
      <c r="G145" s="39"/>
      <c r="H145" s="40"/>
      <c r="I145" s="11"/>
      <c r="J145" s="11"/>
      <c r="K145" s="11"/>
      <c r="L145" s="41">
        <v>18738</v>
      </c>
      <c r="M145" s="42"/>
      <c r="N145" s="42"/>
      <c r="O145" s="43"/>
      <c r="BG145" s="27"/>
      <c r="BH145" s="28"/>
      <c r="BI145" s="35"/>
      <c r="BJ145" s="19"/>
    </row>
    <row r="146" spans="1:62" s="3" customFormat="1" ht="15" x14ac:dyDescent="0.25">
      <c r="A146" s="36"/>
      <c r="B146" s="37"/>
      <c r="C146" s="37"/>
      <c r="D146" s="37"/>
      <c r="E146" s="38" t="s">
        <v>46</v>
      </c>
      <c r="F146" s="38"/>
      <c r="G146" s="39"/>
      <c r="H146" s="40"/>
      <c r="I146" s="11"/>
      <c r="J146" s="11"/>
      <c r="K146" s="11"/>
      <c r="L146" s="41">
        <v>143259</v>
      </c>
      <c r="M146" s="42"/>
      <c r="N146" s="42"/>
      <c r="O146" s="43"/>
      <c r="BG146" s="27"/>
      <c r="BH146" s="28"/>
      <c r="BI146" s="35"/>
      <c r="BJ146" s="19"/>
    </row>
    <row r="147" spans="1:62" s="3" customFormat="1" ht="34.5" x14ac:dyDescent="0.25">
      <c r="A147" s="45"/>
      <c r="B147" s="46" t="s">
        <v>279</v>
      </c>
      <c r="C147" s="141" t="s">
        <v>280</v>
      </c>
      <c r="D147" s="141"/>
      <c r="E147" s="141"/>
      <c r="F147" s="47" t="s">
        <v>80</v>
      </c>
      <c r="G147" s="39" t="s">
        <v>2691</v>
      </c>
      <c r="H147" s="48">
        <v>17894.900000000001</v>
      </c>
      <c r="I147" s="48"/>
      <c r="J147" s="48">
        <v>17894.900000000001</v>
      </c>
      <c r="K147" s="49"/>
      <c r="L147" s="48">
        <v>2.25</v>
      </c>
      <c r="M147" s="48"/>
      <c r="N147" s="48"/>
      <c r="O147" s="50">
        <v>2.25</v>
      </c>
      <c r="BG147" s="27"/>
      <c r="BH147" s="28"/>
      <c r="BI147" s="35"/>
      <c r="BJ147" s="19" t="s">
        <v>280</v>
      </c>
    </row>
    <row r="148" spans="1:62" s="3" customFormat="1" ht="23.25" x14ac:dyDescent="0.25">
      <c r="A148" s="45"/>
      <c r="B148" s="46" t="s">
        <v>282</v>
      </c>
      <c r="C148" s="141" t="s">
        <v>283</v>
      </c>
      <c r="D148" s="141"/>
      <c r="E148" s="141"/>
      <c r="F148" s="47" t="s">
        <v>80</v>
      </c>
      <c r="G148" s="39" t="s">
        <v>2692</v>
      </c>
      <c r="H148" s="48">
        <v>13965.45</v>
      </c>
      <c r="I148" s="48"/>
      <c r="J148" s="48">
        <v>13965.45</v>
      </c>
      <c r="K148" s="49"/>
      <c r="L148" s="48">
        <v>59.7</v>
      </c>
      <c r="M148" s="48"/>
      <c r="N148" s="48"/>
      <c r="O148" s="50">
        <v>59.7</v>
      </c>
      <c r="BG148" s="27"/>
      <c r="BH148" s="28"/>
      <c r="BI148" s="35"/>
      <c r="BJ148" s="19" t="s">
        <v>283</v>
      </c>
    </row>
    <row r="149" spans="1:62" s="3" customFormat="1" ht="23.25" x14ac:dyDescent="0.25">
      <c r="A149" s="45"/>
      <c r="B149" s="46" t="s">
        <v>285</v>
      </c>
      <c r="C149" s="141" t="s">
        <v>286</v>
      </c>
      <c r="D149" s="141"/>
      <c r="E149" s="141"/>
      <c r="F149" s="47" t="s">
        <v>80</v>
      </c>
      <c r="G149" s="39" t="s">
        <v>2693</v>
      </c>
      <c r="H149" s="48">
        <v>713.2</v>
      </c>
      <c r="I149" s="48"/>
      <c r="J149" s="48">
        <v>713.2</v>
      </c>
      <c r="K149" s="49"/>
      <c r="L149" s="48">
        <v>5.83</v>
      </c>
      <c r="M149" s="48"/>
      <c r="N149" s="48"/>
      <c r="O149" s="50">
        <v>5.83</v>
      </c>
      <c r="BG149" s="27"/>
      <c r="BH149" s="28"/>
      <c r="BI149" s="35"/>
      <c r="BJ149" s="19" t="s">
        <v>286</v>
      </c>
    </row>
    <row r="150" spans="1:62" s="3" customFormat="1" ht="23.25" x14ac:dyDescent="0.25">
      <c r="A150" s="45"/>
      <c r="B150" s="46" t="s">
        <v>288</v>
      </c>
      <c r="C150" s="141" t="s">
        <v>289</v>
      </c>
      <c r="D150" s="141"/>
      <c r="E150" s="141"/>
      <c r="F150" s="47" t="s">
        <v>80</v>
      </c>
      <c r="G150" s="39" t="s">
        <v>2694</v>
      </c>
      <c r="H150" s="48">
        <v>2206.77</v>
      </c>
      <c r="I150" s="48"/>
      <c r="J150" s="48">
        <v>2206.77</v>
      </c>
      <c r="K150" s="49"/>
      <c r="L150" s="48">
        <v>49.95</v>
      </c>
      <c r="M150" s="48"/>
      <c r="N150" s="48"/>
      <c r="O150" s="50">
        <v>49.95</v>
      </c>
      <c r="BG150" s="27"/>
      <c r="BH150" s="28"/>
      <c r="BI150" s="35"/>
      <c r="BJ150" s="19" t="s">
        <v>289</v>
      </c>
    </row>
    <row r="151" spans="1:62" s="3" customFormat="1" ht="23.25" x14ac:dyDescent="0.25">
      <c r="A151" s="45"/>
      <c r="B151" s="46" t="s">
        <v>291</v>
      </c>
      <c r="C151" s="141" t="s">
        <v>292</v>
      </c>
      <c r="D151" s="141"/>
      <c r="E151" s="141"/>
      <c r="F151" s="47" t="s">
        <v>80</v>
      </c>
      <c r="G151" s="39" t="s">
        <v>2695</v>
      </c>
      <c r="H151" s="48">
        <v>12653.97</v>
      </c>
      <c r="I151" s="48"/>
      <c r="J151" s="48">
        <v>12653.97</v>
      </c>
      <c r="K151" s="49"/>
      <c r="L151" s="48">
        <v>62.05</v>
      </c>
      <c r="M151" s="48"/>
      <c r="N151" s="48"/>
      <c r="O151" s="50">
        <v>62.05</v>
      </c>
      <c r="BG151" s="27"/>
      <c r="BH151" s="28"/>
      <c r="BI151" s="35"/>
      <c r="BJ151" s="19" t="s">
        <v>292</v>
      </c>
    </row>
    <row r="152" spans="1:62" s="3" customFormat="1" ht="23.25" x14ac:dyDescent="0.25">
      <c r="A152" s="45"/>
      <c r="B152" s="46" t="s">
        <v>294</v>
      </c>
      <c r="C152" s="141" t="s">
        <v>295</v>
      </c>
      <c r="D152" s="141"/>
      <c r="E152" s="141"/>
      <c r="F152" s="47" t="s">
        <v>62</v>
      </c>
      <c r="G152" s="39" t="s">
        <v>2696</v>
      </c>
      <c r="H152" s="48">
        <v>50.44</v>
      </c>
      <c r="I152" s="48"/>
      <c r="J152" s="48">
        <v>50.44</v>
      </c>
      <c r="K152" s="49"/>
      <c r="L152" s="48">
        <v>6944.85</v>
      </c>
      <c r="M152" s="48"/>
      <c r="N152" s="48"/>
      <c r="O152" s="50">
        <v>6944.85</v>
      </c>
      <c r="BG152" s="27"/>
      <c r="BH152" s="28"/>
      <c r="BI152" s="35"/>
      <c r="BJ152" s="19" t="s">
        <v>295</v>
      </c>
    </row>
    <row r="153" spans="1:62" s="3" customFormat="1" ht="22.5" x14ac:dyDescent="0.25">
      <c r="A153" s="45"/>
      <c r="B153" s="46" t="s">
        <v>297</v>
      </c>
      <c r="C153" s="141" t="s">
        <v>298</v>
      </c>
      <c r="D153" s="141"/>
      <c r="E153" s="141"/>
      <c r="F153" s="47" t="s">
        <v>80</v>
      </c>
      <c r="G153" s="39" t="s">
        <v>2697</v>
      </c>
      <c r="H153" s="48">
        <v>1865.4</v>
      </c>
      <c r="I153" s="48"/>
      <c r="J153" s="48">
        <v>1865.4</v>
      </c>
      <c r="K153" s="49"/>
      <c r="L153" s="48">
        <v>319</v>
      </c>
      <c r="M153" s="48"/>
      <c r="N153" s="48"/>
      <c r="O153" s="50">
        <v>319</v>
      </c>
      <c r="BG153" s="27"/>
      <c r="BH153" s="28"/>
      <c r="BI153" s="35"/>
      <c r="BJ153" s="19" t="s">
        <v>298</v>
      </c>
    </row>
    <row r="154" spans="1:62" s="3" customFormat="1" ht="23.25" x14ac:dyDescent="0.25">
      <c r="A154" s="45"/>
      <c r="B154" s="46" t="s">
        <v>300</v>
      </c>
      <c r="C154" s="141" t="s">
        <v>301</v>
      </c>
      <c r="D154" s="141"/>
      <c r="E154" s="141"/>
      <c r="F154" s="47" t="s">
        <v>257</v>
      </c>
      <c r="G154" s="39" t="s">
        <v>2698</v>
      </c>
      <c r="H154" s="48">
        <v>69.900000000000006</v>
      </c>
      <c r="I154" s="48"/>
      <c r="J154" s="48">
        <v>69.900000000000006</v>
      </c>
      <c r="K154" s="49"/>
      <c r="L154" s="48">
        <v>0.76</v>
      </c>
      <c r="M154" s="48"/>
      <c r="N154" s="48"/>
      <c r="O154" s="50">
        <v>0.76</v>
      </c>
      <c r="BG154" s="27"/>
      <c r="BH154" s="28"/>
      <c r="BI154" s="35"/>
      <c r="BJ154" s="19" t="s">
        <v>301</v>
      </c>
    </row>
    <row r="155" spans="1:62" s="3" customFormat="1" ht="22.5" x14ac:dyDescent="0.25">
      <c r="A155" s="45"/>
      <c r="B155" s="46" t="s">
        <v>255</v>
      </c>
      <c r="C155" s="141" t="s">
        <v>256</v>
      </c>
      <c r="D155" s="141"/>
      <c r="E155" s="141"/>
      <c r="F155" s="47" t="s">
        <v>257</v>
      </c>
      <c r="G155" s="39" t="s">
        <v>2699</v>
      </c>
      <c r="H155" s="48">
        <v>2.16</v>
      </c>
      <c r="I155" s="48"/>
      <c r="J155" s="48">
        <v>2.16</v>
      </c>
      <c r="K155" s="49"/>
      <c r="L155" s="48">
        <v>0.18</v>
      </c>
      <c r="M155" s="48"/>
      <c r="N155" s="48"/>
      <c r="O155" s="50">
        <v>0.18</v>
      </c>
      <c r="BG155" s="27"/>
      <c r="BH155" s="28"/>
      <c r="BI155" s="35"/>
      <c r="BJ155" s="19" t="s">
        <v>256</v>
      </c>
    </row>
    <row r="156" spans="1:62" s="3" customFormat="1" ht="15" x14ac:dyDescent="0.25">
      <c r="A156" s="133" t="s">
        <v>2700</v>
      </c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5"/>
      <c r="BG156" s="27"/>
      <c r="BH156" s="28" t="s">
        <v>2700</v>
      </c>
      <c r="BI156" s="35"/>
      <c r="BJ156" s="19"/>
    </row>
    <row r="157" spans="1:62" s="3" customFormat="1" ht="90" x14ac:dyDescent="0.25">
      <c r="A157" s="29" t="s">
        <v>310</v>
      </c>
      <c r="B157" s="30" t="s">
        <v>374</v>
      </c>
      <c r="C157" s="136" t="s">
        <v>375</v>
      </c>
      <c r="D157" s="136"/>
      <c r="E157" s="136"/>
      <c r="F157" s="29" t="s">
        <v>39</v>
      </c>
      <c r="G157" s="32">
        <v>0.26100000000000001</v>
      </c>
      <c r="H157" s="33" t="s">
        <v>376</v>
      </c>
      <c r="I157" s="33" t="s">
        <v>377</v>
      </c>
      <c r="J157" s="33">
        <v>2019.95</v>
      </c>
      <c r="K157" s="31" t="s">
        <v>42</v>
      </c>
      <c r="L157" s="33">
        <v>9213</v>
      </c>
      <c r="M157" s="33">
        <v>4214</v>
      </c>
      <c r="N157" s="34" t="s">
        <v>2701</v>
      </c>
      <c r="O157" s="33">
        <v>4565</v>
      </c>
      <c r="BG157" s="27"/>
      <c r="BH157" s="28"/>
      <c r="BI157" s="35" t="s">
        <v>375</v>
      </c>
      <c r="BJ157" s="19"/>
    </row>
    <row r="158" spans="1:62" s="3" customFormat="1" ht="15" x14ac:dyDescent="0.25">
      <c r="A158" s="36"/>
      <c r="B158" s="37"/>
      <c r="C158" s="37"/>
      <c r="D158" s="37"/>
      <c r="E158" s="38" t="s">
        <v>2702</v>
      </c>
      <c r="F158" s="38"/>
      <c r="G158" s="39"/>
      <c r="H158" s="40"/>
      <c r="I158" s="11"/>
      <c r="J158" s="11"/>
      <c r="K158" s="11"/>
      <c r="L158" s="41">
        <v>4763</v>
      </c>
      <c r="M158" s="42"/>
      <c r="N158" s="42"/>
      <c r="O158" s="43"/>
      <c r="BG158" s="27"/>
      <c r="BH158" s="28"/>
      <c r="BI158" s="35"/>
      <c r="BJ158" s="19"/>
    </row>
    <row r="159" spans="1:62" s="3" customFormat="1" ht="15" x14ac:dyDescent="0.25">
      <c r="A159" s="36"/>
      <c r="B159" s="37"/>
      <c r="C159" s="37"/>
      <c r="D159" s="37"/>
      <c r="E159" s="38" t="s">
        <v>2703</v>
      </c>
      <c r="F159" s="38"/>
      <c r="G159" s="39"/>
      <c r="H159" s="40"/>
      <c r="I159" s="11"/>
      <c r="J159" s="11"/>
      <c r="K159" s="11"/>
      <c r="L159" s="41">
        <v>2764</v>
      </c>
      <c r="M159" s="42"/>
      <c r="N159" s="42"/>
      <c r="O159" s="43"/>
      <c r="BG159" s="27"/>
      <c r="BH159" s="28"/>
      <c r="BI159" s="35"/>
      <c r="BJ159" s="19"/>
    </row>
    <row r="160" spans="1:62" s="3" customFormat="1" ht="15" x14ac:dyDescent="0.25">
      <c r="A160" s="36"/>
      <c r="B160" s="37"/>
      <c r="C160" s="37"/>
      <c r="D160" s="37"/>
      <c r="E160" s="38" t="s">
        <v>46</v>
      </c>
      <c r="F160" s="38"/>
      <c r="G160" s="39"/>
      <c r="H160" s="40"/>
      <c r="I160" s="11"/>
      <c r="J160" s="11"/>
      <c r="K160" s="11"/>
      <c r="L160" s="41">
        <v>16740</v>
      </c>
      <c r="M160" s="42"/>
      <c r="N160" s="42"/>
      <c r="O160" s="43"/>
      <c r="BG160" s="27"/>
      <c r="BH160" s="28"/>
      <c r="BI160" s="35"/>
      <c r="BJ160" s="19"/>
    </row>
    <row r="161" spans="1:62" s="3" customFormat="1" ht="34.5" x14ac:dyDescent="0.25">
      <c r="A161" s="45"/>
      <c r="B161" s="46" t="s">
        <v>381</v>
      </c>
      <c r="C161" s="141" t="s">
        <v>382</v>
      </c>
      <c r="D161" s="141"/>
      <c r="E161" s="141"/>
      <c r="F161" s="47" t="s">
        <v>257</v>
      </c>
      <c r="G161" s="39" t="s">
        <v>2704</v>
      </c>
      <c r="H161" s="48">
        <v>490.28</v>
      </c>
      <c r="I161" s="48"/>
      <c r="J161" s="48">
        <v>490.28</v>
      </c>
      <c r="K161" s="49"/>
      <c r="L161" s="48">
        <v>527.21</v>
      </c>
      <c r="M161" s="48"/>
      <c r="N161" s="48"/>
      <c r="O161" s="50">
        <v>527.21</v>
      </c>
      <c r="BG161" s="27"/>
      <c r="BH161" s="28"/>
      <c r="BI161" s="35"/>
      <c r="BJ161" s="19" t="s">
        <v>382</v>
      </c>
    </row>
    <row r="162" spans="1:62" s="3" customFormat="1" ht="90" x14ac:dyDescent="0.25">
      <c r="A162" s="29" t="s">
        <v>317</v>
      </c>
      <c r="B162" s="30" t="s">
        <v>385</v>
      </c>
      <c r="C162" s="136" t="s">
        <v>386</v>
      </c>
      <c r="D162" s="136"/>
      <c r="E162" s="136"/>
      <c r="F162" s="29" t="s">
        <v>387</v>
      </c>
      <c r="G162" s="32">
        <v>0.26100000000000001</v>
      </c>
      <c r="H162" s="33" t="s">
        <v>388</v>
      </c>
      <c r="I162" s="33">
        <v>2.76</v>
      </c>
      <c r="J162" s="33">
        <v>1527.55</v>
      </c>
      <c r="K162" s="31" t="s">
        <v>42</v>
      </c>
      <c r="L162" s="33">
        <v>3948</v>
      </c>
      <c r="M162" s="33">
        <v>487</v>
      </c>
      <c r="N162" s="34">
        <v>8</v>
      </c>
      <c r="O162" s="33">
        <v>3453</v>
      </c>
      <c r="BG162" s="27"/>
      <c r="BH162" s="28"/>
      <c r="BI162" s="35" t="s">
        <v>386</v>
      </c>
      <c r="BJ162" s="19"/>
    </row>
    <row r="163" spans="1:62" s="3" customFormat="1" ht="15" x14ac:dyDescent="0.25">
      <c r="A163" s="36"/>
      <c r="B163" s="37"/>
      <c r="C163" s="37"/>
      <c r="D163" s="37"/>
      <c r="E163" s="38" t="s">
        <v>2705</v>
      </c>
      <c r="F163" s="38"/>
      <c r="G163" s="39"/>
      <c r="H163" s="40"/>
      <c r="I163" s="11"/>
      <c r="J163" s="11"/>
      <c r="K163" s="11"/>
      <c r="L163" s="41">
        <v>545</v>
      </c>
      <c r="M163" s="42"/>
      <c r="N163" s="42"/>
      <c r="O163" s="43"/>
      <c r="BG163" s="27"/>
      <c r="BH163" s="28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2706</v>
      </c>
      <c r="F164" s="38"/>
      <c r="G164" s="39"/>
      <c r="H164" s="40"/>
      <c r="I164" s="11"/>
      <c r="J164" s="11"/>
      <c r="K164" s="11"/>
      <c r="L164" s="41">
        <v>317</v>
      </c>
      <c r="M164" s="42"/>
      <c r="N164" s="42"/>
      <c r="O164" s="43"/>
      <c r="BG164" s="27"/>
      <c r="BH164" s="28"/>
      <c r="BI164" s="35"/>
      <c r="BJ164" s="19"/>
    </row>
    <row r="165" spans="1:62" s="3" customFormat="1" ht="15" x14ac:dyDescent="0.25">
      <c r="A165" s="36"/>
      <c r="B165" s="37"/>
      <c r="C165" s="37"/>
      <c r="D165" s="37"/>
      <c r="E165" s="38" t="s">
        <v>46</v>
      </c>
      <c r="F165" s="38"/>
      <c r="G165" s="39"/>
      <c r="H165" s="40"/>
      <c r="I165" s="11"/>
      <c r="J165" s="11"/>
      <c r="K165" s="11"/>
      <c r="L165" s="41">
        <v>4810</v>
      </c>
      <c r="M165" s="42"/>
      <c r="N165" s="42"/>
      <c r="O165" s="43"/>
      <c r="BG165" s="27"/>
      <c r="BH165" s="28"/>
      <c r="BI165" s="35"/>
      <c r="BJ165" s="19"/>
    </row>
    <row r="166" spans="1:62" s="3" customFormat="1" ht="23.25" x14ac:dyDescent="0.25">
      <c r="A166" s="45"/>
      <c r="B166" s="46" t="s">
        <v>391</v>
      </c>
      <c r="C166" s="141" t="s">
        <v>392</v>
      </c>
      <c r="D166" s="141"/>
      <c r="E166" s="141"/>
      <c r="F166" s="47" t="s">
        <v>50</v>
      </c>
      <c r="G166" s="39" t="s">
        <v>2707</v>
      </c>
      <c r="H166" s="48">
        <v>12.48</v>
      </c>
      <c r="I166" s="48"/>
      <c r="J166" s="48">
        <v>12.48</v>
      </c>
      <c r="K166" s="49"/>
      <c r="L166" s="48">
        <v>398.69</v>
      </c>
      <c r="M166" s="48"/>
      <c r="N166" s="48"/>
      <c r="O166" s="50">
        <v>398.69</v>
      </c>
      <c r="BG166" s="27"/>
      <c r="BH166" s="28"/>
      <c r="BI166" s="35"/>
      <c r="BJ166" s="19" t="s">
        <v>392</v>
      </c>
    </row>
    <row r="167" spans="1:62" s="3" customFormat="1" ht="90" x14ac:dyDescent="0.25">
      <c r="A167" s="29" t="s">
        <v>318</v>
      </c>
      <c r="B167" s="30" t="s">
        <v>247</v>
      </c>
      <c r="C167" s="136" t="s">
        <v>248</v>
      </c>
      <c r="D167" s="136"/>
      <c r="E167" s="136"/>
      <c r="F167" s="29" t="s">
        <v>249</v>
      </c>
      <c r="G167" s="32">
        <v>0.26100000000000001</v>
      </c>
      <c r="H167" s="33" t="s">
        <v>250</v>
      </c>
      <c r="I167" s="33" t="s">
        <v>251</v>
      </c>
      <c r="J167" s="33">
        <v>7.57</v>
      </c>
      <c r="K167" s="31" t="s">
        <v>42</v>
      </c>
      <c r="L167" s="33">
        <v>5460</v>
      </c>
      <c r="M167" s="33">
        <v>5251</v>
      </c>
      <c r="N167" s="34" t="s">
        <v>2708</v>
      </c>
      <c r="O167" s="33">
        <v>17</v>
      </c>
      <c r="BG167" s="27"/>
      <c r="BH167" s="28"/>
      <c r="BI167" s="35" t="s">
        <v>248</v>
      </c>
      <c r="BJ167" s="19"/>
    </row>
    <row r="168" spans="1:62" s="3" customFormat="1" ht="15" x14ac:dyDescent="0.25">
      <c r="A168" s="36"/>
      <c r="B168" s="37"/>
      <c r="C168" s="37"/>
      <c r="D168" s="37"/>
      <c r="E168" s="38" t="s">
        <v>2709</v>
      </c>
      <c r="F168" s="38"/>
      <c r="G168" s="39"/>
      <c r="H168" s="40"/>
      <c r="I168" s="11"/>
      <c r="J168" s="11"/>
      <c r="K168" s="11"/>
      <c r="L168" s="41">
        <v>6186</v>
      </c>
      <c r="M168" s="42"/>
      <c r="N168" s="42"/>
      <c r="O168" s="43"/>
      <c r="BG168" s="27"/>
      <c r="BH168" s="28"/>
      <c r="BI168" s="35"/>
      <c r="BJ168" s="19"/>
    </row>
    <row r="169" spans="1:62" s="3" customFormat="1" ht="15" x14ac:dyDescent="0.25">
      <c r="A169" s="36"/>
      <c r="B169" s="37"/>
      <c r="C169" s="37"/>
      <c r="D169" s="37"/>
      <c r="E169" s="38" t="s">
        <v>2710</v>
      </c>
      <c r="F169" s="38"/>
      <c r="G169" s="39"/>
      <c r="H169" s="40"/>
      <c r="I169" s="11"/>
      <c r="J169" s="11"/>
      <c r="K169" s="11"/>
      <c r="L169" s="41">
        <v>3590</v>
      </c>
      <c r="M169" s="42"/>
      <c r="N169" s="42"/>
      <c r="O169" s="43"/>
      <c r="BG169" s="27"/>
      <c r="BH169" s="28"/>
      <c r="BI169" s="35"/>
      <c r="BJ169" s="19"/>
    </row>
    <row r="170" spans="1:62" s="3" customFormat="1" ht="15" x14ac:dyDescent="0.25">
      <c r="A170" s="36"/>
      <c r="B170" s="37"/>
      <c r="C170" s="37"/>
      <c r="D170" s="37"/>
      <c r="E170" s="38" t="s">
        <v>46</v>
      </c>
      <c r="F170" s="38"/>
      <c r="G170" s="39"/>
      <c r="H170" s="40"/>
      <c r="I170" s="11"/>
      <c r="J170" s="11"/>
      <c r="K170" s="11"/>
      <c r="L170" s="41">
        <v>15236</v>
      </c>
      <c r="M170" s="42"/>
      <c r="N170" s="42"/>
      <c r="O170" s="43"/>
      <c r="BG170" s="27"/>
      <c r="BH170" s="28"/>
      <c r="BI170" s="35"/>
      <c r="BJ170" s="19"/>
    </row>
    <row r="171" spans="1:62" s="3" customFormat="1" ht="22.5" x14ac:dyDescent="0.25">
      <c r="A171" s="45"/>
      <c r="B171" s="46" t="s">
        <v>255</v>
      </c>
      <c r="C171" s="141" t="s">
        <v>256</v>
      </c>
      <c r="D171" s="141"/>
      <c r="E171" s="141"/>
      <c r="F171" s="47" t="s">
        <v>257</v>
      </c>
      <c r="G171" s="39" t="s">
        <v>2711</v>
      </c>
      <c r="H171" s="48">
        <v>2.16</v>
      </c>
      <c r="I171" s="48"/>
      <c r="J171" s="48">
        <v>2.16</v>
      </c>
      <c r="K171" s="49"/>
      <c r="L171" s="48">
        <v>1.97</v>
      </c>
      <c r="M171" s="48"/>
      <c r="N171" s="48"/>
      <c r="O171" s="50">
        <v>1.97</v>
      </c>
      <c r="BG171" s="27"/>
      <c r="BH171" s="28"/>
      <c r="BI171" s="35"/>
      <c r="BJ171" s="19" t="s">
        <v>256</v>
      </c>
    </row>
    <row r="172" spans="1:62" s="3" customFormat="1" ht="90" x14ac:dyDescent="0.25">
      <c r="A172" s="29" t="s">
        <v>330</v>
      </c>
      <c r="B172" s="30" t="s">
        <v>260</v>
      </c>
      <c r="C172" s="136" t="s">
        <v>311</v>
      </c>
      <c r="D172" s="136"/>
      <c r="E172" s="136"/>
      <c r="F172" s="29" t="s">
        <v>249</v>
      </c>
      <c r="G172" s="32">
        <v>0.26100000000000001</v>
      </c>
      <c r="H172" s="33" t="s">
        <v>400</v>
      </c>
      <c r="I172" s="33" t="s">
        <v>401</v>
      </c>
      <c r="J172" s="33"/>
      <c r="K172" s="31" t="s">
        <v>42</v>
      </c>
      <c r="L172" s="33">
        <v>892</v>
      </c>
      <c r="M172" s="33">
        <v>582</v>
      </c>
      <c r="N172" s="34" t="s">
        <v>2712</v>
      </c>
      <c r="O172" s="33"/>
      <c r="BG172" s="27"/>
      <c r="BH172" s="28"/>
      <c r="BI172" s="35" t="s">
        <v>311</v>
      </c>
      <c r="BJ172" s="19"/>
    </row>
    <row r="173" spans="1:62" s="3" customFormat="1" ht="15" x14ac:dyDescent="0.25">
      <c r="A173" s="36"/>
      <c r="B173" s="37"/>
      <c r="C173" s="37"/>
      <c r="D173" s="37"/>
      <c r="E173" s="38" t="s">
        <v>2713</v>
      </c>
      <c r="F173" s="38"/>
      <c r="G173" s="39"/>
      <c r="H173" s="40"/>
      <c r="I173" s="11"/>
      <c r="J173" s="11"/>
      <c r="K173" s="11"/>
      <c r="L173" s="41">
        <v>1105</v>
      </c>
      <c r="M173" s="42"/>
      <c r="N173" s="42"/>
      <c r="O173" s="43"/>
      <c r="BG173" s="27"/>
      <c r="BH173" s="28"/>
      <c r="BI173" s="35"/>
      <c r="BJ173" s="19"/>
    </row>
    <row r="174" spans="1:62" s="3" customFormat="1" ht="15" x14ac:dyDescent="0.25">
      <c r="A174" s="36"/>
      <c r="B174" s="37"/>
      <c r="C174" s="37"/>
      <c r="D174" s="37"/>
      <c r="E174" s="38" t="s">
        <v>2714</v>
      </c>
      <c r="F174" s="38"/>
      <c r="G174" s="39"/>
      <c r="H174" s="40"/>
      <c r="I174" s="11"/>
      <c r="J174" s="11"/>
      <c r="K174" s="11"/>
      <c r="L174" s="41">
        <v>642</v>
      </c>
      <c r="M174" s="42"/>
      <c r="N174" s="42"/>
      <c r="O174" s="43"/>
      <c r="BG174" s="27"/>
      <c r="BH174" s="28"/>
      <c r="BI174" s="35"/>
      <c r="BJ174" s="19"/>
    </row>
    <row r="175" spans="1:62" s="3" customFormat="1" ht="15" x14ac:dyDescent="0.25">
      <c r="A175" s="36"/>
      <c r="B175" s="37"/>
      <c r="C175" s="37"/>
      <c r="D175" s="37"/>
      <c r="E175" s="38" t="s">
        <v>46</v>
      </c>
      <c r="F175" s="38"/>
      <c r="G175" s="39"/>
      <c r="H175" s="40"/>
      <c r="I175" s="11"/>
      <c r="J175" s="11"/>
      <c r="K175" s="11"/>
      <c r="L175" s="41">
        <v>2639</v>
      </c>
      <c r="M175" s="42"/>
      <c r="N175" s="42"/>
      <c r="O175" s="43"/>
      <c r="BG175" s="27"/>
      <c r="BH175" s="28"/>
      <c r="BI175" s="35"/>
      <c r="BJ175" s="19"/>
    </row>
    <row r="176" spans="1:62" s="3" customFormat="1" ht="90" x14ac:dyDescent="0.25">
      <c r="A176" s="29" t="s">
        <v>333</v>
      </c>
      <c r="B176" s="30" t="s">
        <v>2305</v>
      </c>
      <c r="C176" s="136" t="s">
        <v>269</v>
      </c>
      <c r="D176" s="136"/>
      <c r="E176" s="136"/>
      <c r="F176" s="29" t="s">
        <v>257</v>
      </c>
      <c r="G176" s="44">
        <v>1.73</v>
      </c>
      <c r="H176" s="33">
        <v>408.97</v>
      </c>
      <c r="I176" s="33"/>
      <c r="J176" s="33">
        <v>408.97</v>
      </c>
      <c r="K176" s="31" t="s">
        <v>42</v>
      </c>
      <c r="L176" s="33">
        <v>6127</v>
      </c>
      <c r="M176" s="33"/>
      <c r="N176" s="34"/>
      <c r="O176" s="33">
        <v>6127</v>
      </c>
      <c r="BG176" s="27"/>
      <c r="BH176" s="28"/>
      <c r="BI176" s="35" t="s">
        <v>269</v>
      </c>
      <c r="BJ176" s="19"/>
    </row>
    <row r="177" spans="1:62" s="3" customFormat="1" ht="90" x14ac:dyDescent="0.25">
      <c r="A177" s="29" t="s">
        <v>347</v>
      </c>
      <c r="B177" s="30" t="s">
        <v>319</v>
      </c>
      <c r="C177" s="136" t="s">
        <v>320</v>
      </c>
      <c r="D177" s="136"/>
      <c r="E177" s="136"/>
      <c r="F177" s="29" t="s">
        <v>321</v>
      </c>
      <c r="G177" s="54">
        <v>4.5675E-2</v>
      </c>
      <c r="H177" s="33" t="s">
        <v>322</v>
      </c>
      <c r="I177" s="33" t="s">
        <v>323</v>
      </c>
      <c r="J177" s="33">
        <v>241.92</v>
      </c>
      <c r="K177" s="31" t="s">
        <v>42</v>
      </c>
      <c r="L177" s="33">
        <v>448</v>
      </c>
      <c r="M177" s="33">
        <v>324</v>
      </c>
      <c r="N177" s="34" t="s">
        <v>2715</v>
      </c>
      <c r="O177" s="33">
        <v>96</v>
      </c>
      <c r="BG177" s="27"/>
      <c r="BH177" s="28"/>
      <c r="BI177" s="35" t="s">
        <v>320</v>
      </c>
      <c r="BJ177" s="19"/>
    </row>
    <row r="178" spans="1:62" s="3" customFormat="1" ht="15" x14ac:dyDescent="0.25">
      <c r="A178" s="36"/>
      <c r="B178" s="37"/>
      <c r="C178" s="37"/>
      <c r="D178" s="37"/>
      <c r="E178" s="38" t="s">
        <v>2716</v>
      </c>
      <c r="F178" s="38"/>
      <c r="G178" s="39"/>
      <c r="H178" s="40"/>
      <c r="I178" s="11"/>
      <c r="J178" s="11"/>
      <c r="K178" s="11"/>
      <c r="L178" s="41">
        <v>337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2717</v>
      </c>
      <c r="F179" s="38"/>
      <c r="G179" s="39"/>
      <c r="H179" s="40"/>
      <c r="I179" s="11"/>
      <c r="J179" s="11"/>
      <c r="K179" s="11"/>
      <c r="L179" s="41">
        <v>191</v>
      </c>
      <c r="M179" s="42"/>
      <c r="N179" s="42"/>
      <c r="O179" s="43"/>
      <c r="BG179" s="27"/>
      <c r="BH179" s="28"/>
      <c r="BI179" s="35"/>
      <c r="BJ179" s="19"/>
    </row>
    <row r="180" spans="1:62" s="3" customFormat="1" ht="15" x14ac:dyDescent="0.25">
      <c r="A180" s="36"/>
      <c r="B180" s="37"/>
      <c r="C180" s="37"/>
      <c r="D180" s="37"/>
      <c r="E180" s="38" t="s">
        <v>46</v>
      </c>
      <c r="F180" s="38"/>
      <c r="G180" s="39"/>
      <c r="H180" s="40"/>
      <c r="I180" s="11"/>
      <c r="J180" s="11"/>
      <c r="K180" s="11"/>
      <c r="L180" s="41">
        <v>976</v>
      </c>
      <c r="M180" s="42"/>
      <c r="N180" s="42"/>
      <c r="O180" s="43"/>
      <c r="BG180" s="27"/>
      <c r="BH180" s="28"/>
      <c r="BI180" s="35"/>
      <c r="BJ180" s="19"/>
    </row>
    <row r="181" spans="1:62" s="3" customFormat="1" ht="22.5" x14ac:dyDescent="0.25">
      <c r="A181" s="45"/>
      <c r="B181" s="46" t="s">
        <v>327</v>
      </c>
      <c r="C181" s="141" t="s">
        <v>328</v>
      </c>
      <c r="D181" s="141"/>
      <c r="E181" s="141"/>
      <c r="F181" s="47" t="s">
        <v>80</v>
      </c>
      <c r="G181" s="39" t="s">
        <v>2718</v>
      </c>
      <c r="H181" s="48">
        <v>8640</v>
      </c>
      <c r="I181" s="48"/>
      <c r="J181" s="48">
        <v>8640</v>
      </c>
      <c r="K181" s="49"/>
      <c r="L181" s="48">
        <v>11.05</v>
      </c>
      <c r="M181" s="48"/>
      <c r="N181" s="48"/>
      <c r="O181" s="50">
        <v>11.05</v>
      </c>
      <c r="BG181" s="27"/>
      <c r="BH181" s="28"/>
      <c r="BI181" s="35"/>
      <c r="BJ181" s="19" t="s">
        <v>328</v>
      </c>
    </row>
    <row r="182" spans="1:62" s="3" customFormat="1" ht="90" x14ac:dyDescent="0.25">
      <c r="A182" s="29" t="s">
        <v>352</v>
      </c>
      <c r="B182" s="30" t="s">
        <v>1524</v>
      </c>
      <c r="C182" s="136" t="s">
        <v>413</v>
      </c>
      <c r="D182" s="136"/>
      <c r="E182" s="136"/>
      <c r="F182" s="29" t="s">
        <v>50</v>
      </c>
      <c r="G182" s="53">
        <v>26.1</v>
      </c>
      <c r="H182" s="33">
        <v>9.33</v>
      </c>
      <c r="I182" s="33"/>
      <c r="J182" s="33">
        <v>9.33</v>
      </c>
      <c r="K182" s="31" t="s">
        <v>42</v>
      </c>
      <c r="L182" s="33">
        <v>2109</v>
      </c>
      <c r="M182" s="33"/>
      <c r="N182" s="34"/>
      <c r="O182" s="33">
        <v>2109</v>
      </c>
      <c r="BG182" s="27"/>
      <c r="BH182" s="28"/>
      <c r="BI182" s="35" t="s">
        <v>413</v>
      </c>
      <c r="BJ182" s="19"/>
    </row>
    <row r="183" spans="1:62" s="3" customFormat="1" ht="90" x14ac:dyDescent="0.25">
      <c r="A183" s="29" t="s">
        <v>358</v>
      </c>
      <c r="B183" s="30" t="s">
        <v>271</v>
      </c>
      <c r="C183" s="136" t="s">
        <v>272</v>
      </c>
      <c r="D183" s="136"/>
      <c r="E183" s="136"/>
      <c r="F183" s="29" t="s">
        <v>273</v>
      </c>
      <c r="G183" s="32">
        <v>0.26100000000000001</v>
      </c>
      <c r="H183" s="33" t="s">
        <v>274</v>
      </c>
      <c r="I183" s="33" t="s">
        <v>275</v>
      </c>
      <c r="J183" s="33">
        <v>11841.21</v>
      </c>
      <c r="K183" s="31" t="s">
        <v>42</v>
      </c>
      <c r="L183" s="33">
        <v>38291</v>
      </c>
      <c r="M183" s="33">
        <v>10723</v>
      </c>
      <c r="N183" s="34" t="s">
        <v>2719</v>
      </c>
      <c r="O183" s="33">
        <v>26764</v>
      </c>
      <c r="BG183" s="27"/>
      <c r="BH183" s="28"/>
      <c r="BI183" s="35" t="s">
        <v>272</v>
      </c>
      <c r="BJ183" s="19"/>
    </row>
    <row r="184" spans="1:62" s="3" customFormat="1" ht="15" x14ac:dyDescent="0.25">
      <c r="A184" s="36"/>
      <c r="B184" s="37"/>
      <c r="C184" s="37"/>
      <c r="D184" s="37"/>
      <c r="E184" s="38" t="s">
        <v>2720</v>
      </c>
      <c r="F184" s="38"/>
      <c r="G184" s="39"/>
      <c r="H184" s="40"/>
      <c r="I184" s="11"/>
      <c r="J184" s="11"/>
      <c r="K184" s="11"/>
      <c r="L184" s="41">
        <v>13404</v>
      </c>
      <c r="M184" s="42"/>
      <c r="N184" s="42"/>
      <c r="O184" s="43"/>
      <c r="BG184" s="27"/>
      <c r="BH184" s="28"/>
      <c r="BI184" s="35"/>
      <c r="BJ184" s="19"/>
    </row>
    <row r="185" spans="1:62" s="3" customFormat="1" ht="15" x14ac:dyDescent="0.25">
      <c r="A185" s="36"/>
      <c r="B185" s="37"/>
      <c r="C185" s="37"/>
      <c r="D185" s="37"/>
      <c r="E185" s="38" t="s">
        <v>2721</v>
      </c>
      <c r="F185" s="38"/>
      <c r="G185" s="39"/>
      <c r="H185" s="40"/>
      <c r="I185" s="11"/>
      <c r="J185" s="11"/>
      <c r="K185" s="11"/>
      <c r="L185" s="41">
        <v>7779</v>
      </c>
      <c r="M185" s="42"/>
      <c r="N185" s="42"/>
      <c r="O185" s="43"/>
      <c r="BG185" s="27"/>
      <c r="BH185" s="28"/>
      <c r="BI185" s="35"/>
      <c r="BJ185" s="19"/>
    </row>
    <row r="186" spans="1:62" s="3" customFormat="1" ht="15" x14ac:dyDescent="0.25">
      <c r="A186" s="36"/>
      <c r="B186" s="37"/>
      <c r="C186" s="37"/>
      <c r="D186" s="37"/>
      <c r="E186" s="38" t="s">
        <v>46</v>
      </c>
      <c r="F186" s="38"/>
      <c r="G186" s="39"/>
      <c r="H186" s="40"/>
      <c r="I186" s="11"/>
      <c r="J186" s="11"/>
      <c r="K186" s="11"/>
      <c r="L186" s="41">
        <v>59474</v>
      </c>
      <c r="M186" s="42"/>
      <c r="N186" s="42"/>
      <c r="O186" s="43"/>
      <c r="BG186" s="27"/>
      <c r="BH186" s="28"/>
      <c r="BI186" s="35"/>
      <c r="BJ186" s="19"/>
    </row>
    <row r="187" spans="1:62" s="3" customFormat="1" ht="34.5" x14ac:dyDescent="0.25">
      <c r="A187" s="45"/>
      <c r="B187" s="46" t="s">
        <v>279</v>
      </c>
      <c r="C187" s="141" t="s">
        <v>280</v>
      </c>
      <c r="D187" s="141"/>
      <c r="E187" s="141"/>
      <c r="F187" s="47" t="s">
        <v>80</v>
      </c>
      <c r="G187" s="39" t="s">
        <v>2722</v>
      </c>
      <c r="H187" s="48">
        <v>17894.900000000001</v>
      </c>
      <c r="I187" s="48"/>
      <c r="J187" s="48">
        <v>17894.900000000001</v>
      </c>
      <c r="K187" s="49"/>
      <c r="L187" s="48">
        <v>0.93</v>
      </c>
      <c r="M187" s="48"/>
      <c r="N187" s="48"/>
      <c r="O187" s="50">
        <v>0.93</v>
      </c>
      <c r="BG187" s="27"/>
      <c r="BH187" s="28"/>
      <c r="BI187" s="35"/>
      <c r="BJ187" s="19" t="s">
        <v>280</v>
      </c>
    </row>
    <row r="188" spans="1:62" s="3" customFormat="1" ht="23.25" x14ac:dyDescent="0.25">
      <c r="A188" s="45"/>
      <c r="B188" s="46" t="s">
        <v>282</v>
      </c>
      <c r="C188" s="141" t="s">
        <v>283</v>
      </c>
      <c r="D188" s="141"/>
      <c r="E188" s="141"/>
      <c r="F188" s="47" t="s">
        <v>80</v>
      </c>
      <c r="G188" s="39" t="s">
        <v>2723</v>
      </c>
      <c r="H188" s="48">
        <v>13965.45</v>
      </c>
      <c r="I188" s="48"/>
      <c r="J188" s="48">
        <v>13965.45</v>
      </c>
      <c r="K188" s="49"/>
      <c r="L188" s="48">
        <v>24.79</v>
      </c>
      <c r="M188" s="48"/>
      <c r="N188" s="48"/>
      <c r="O188" s="50">
        <v>24.79</v>
      </c>
      <c r="BG188" s="27"/>
      <c r="BH188" s="28"/>
      <c r="BI188" s="35"/>
      <c r="BJ188" s="19" t="s">
        <v>283</v>
      </c>
    </row>
    <row r="189" spans="1:62" s="3" customFormat="1" ht="23.25" x14ac:dyDescent="0.25">
      <c r="A189" s="45"/>
      <c r="B189" s="46" t="s">
        <v>285</v>
      </c>
      <c r="C189" s="141" t="s">
        <v>286</v>
      </c>
      <c r="D189" s="141"/>
      <c r="E189" s="141"/>
      <c r="F189" s="47" t="s">
        <v>80</v>
      </c>
      <c r="G189" s="39" t="s">
        <v>2724</v>
      </c>
      <c r="H189" s="48">
        <v>713.2</v>
      </c>
      <c r="I189" s="48"/>
      <c r="J189" s="48">
        <v>713.2</v>
      </c>
      <c r="K189" s="49"/>
      <c r="L189" s="48">
        <v>2.42</v>
      </c>
      <c r="M189" s="48"/>
      <c r="N189" s="48"/>
      <c r="O189" s="50">
        <v>2.42</v>
      </c>
      <c r="BG189" s="27"/>
      <c r="BH189" s="28"/>
      <c r="BI189" s="35"/>
      <c r="BJ189" s="19" t="s">
        <v>286</v>
      </c>
    </row>
    <row r="190" spans="1:62" s="3" customFormat="1" ht="23.25" x14ac:dyDescent="0.25">
      <c r="A190" s="45"/>
      <c r="B190" s="46" t="s">
        <v>288</v>
      </c>
      <c r="C190" s="141" t="s">
        <v>289</v>
      </c>
      <c r="D190" s="141"/>
      <c r="E190" s="141"/>
      <c r="F190" s="47" t="s">
        <v>80</v>
      </c>
      <c r="G190" s="39" t="s">
        <v>2725</v>
      </c>
      <c r="H190" s="48">
        <v>2206.77</v>
      </c>
      <c r="I190" s="48"/>
      <c r="J190" s="48">
        <v>2206.77</v>
      </c>
      <c r="K190" s="49"/>
      <c r="L190" s="48">
        <v>20.73</v>
      </c>
      <c r="M190" s="48"/>
      <c r="N190" s="48"/>
      <c r="O190" s="50">
        <v>20.73</v>
      </c>
      <c r="BG190" s="27"/>
      <c r="BH190" s="28"/>
      <c r="BI190" s="35"/>
      <c r="BJ190" s="19" t="s">
        <v>289</v>
      </c>
    </row>
    <row r="191" spans="1:62" s="3" customFormat="1" ht="23.25" x14ac:dyDescent="0.25">
      <c r="A191" s="45"/>
      <c r="B191" s="46" t="s">
        <v>291</v>
      </c>
      <c r="C191" s="141" t="s">
        <v>292</v>
      </c>
      <c r="D191" s="141"/>
      <c r="E191" s="141"/>
      <c r="F191" s="47" t="s">
        <v>80</v>
      </c>
      <c r="G191" s="39" t="s">
        <v>2726</v>
      </c>
      <c r="H191" s="48">
        <v>12653.97</v>
      </c>
      <c r="I191" s="48"/>
      <c r="J191" s="48">
        <v>12653.97</v>
      </c>
      <c r="K191" s="49"/>
      <c r="L191" s="48">
        <v>25.76</v>
      </c>
      <c r="M191" s="48"/>
      <c r="N191" s="48"/>
      <c r="O191" s="50">
        <v>25.76</v>
      </c>
      <c r="BG191" s="27"/>
      <c r="BH191" s="28"/>
      <c r="BI191" s="35"/>
      <c r="BJ191" s="19" t="s">
        <v>292</v>
      </c>
    </row>
    <row r="192" spans="1:62" s="3" customFormat="1" ht="23.25" x14ac:dyDescent="0.25">
      <c r="A192" s="45"/>
      <c r="B192" s="46" t="s">
        <v>294</v>
      </c>
      <c r="C192" s="141" t="s">
        <v>295</v>
      </c>
      <c r="D192" s="141"/>
      <c r="E192" s="141"/>
      <c r="F192" s="47" t="s">
        <v>62</v>
      </c>
      <c r="G192" s="39" t="s">
        <v>2727</v>
      </c>
      <c r="H192" s="48">
        <v>50.44</v>
      </c>
      <c r="I192" s="48"/>
      <c r="J192" s="48">
        <v>50.44</v>
      </c>
      <c r="K192" s="49"/>
      <c r="L192" s="48">
        <v>2883.1</v>
      </c>
      <c r="M192" s="48"/>
      <c r="N192" s="48"/>
      <c r="O192" s="50">
        <v>2883.1</v>
      </c>
      <c r="BG192" s="27"/>
      <c r="BH192" s="28"/>
      <c r="BI192" s="35"/>
      <c r="BJ192" s="19" t="s">
        <v>295</v>
      </c>
    </row>
    <row r="193" spans="1:62" s="3" customFormat="1" ht="22.5" x14ac:dyDescent="0.25">
      <c r="A193" s="45"/>
      <c r="B193" s="46" t="s">
        <v>297</v>
      </c>
      <c r="C193" s="141" t="s">
        <v>298</v>
      </c>
      <c r="D193" s="141"/>
      <c r="E193" s="141"/>
      <c r="F193" s="47" t="s">
        <v>80</v>
      </c>
      <c r="G193" s="39" t="s">
        <v>2728</v>
      </c>
      <c r="H193" s="48">
        <v>1865.4</v>
      </c>
      <c r="I193" s="48"/>
      <c r="J193" s="48">
        <v>1865.4</v>
      </c>
      <c r="K193" s="49"/>
      <c r="L193" s="48">
        <v>132.43</v>
      </c>
      <c r="M193" s="48"/>
      <c r="N193" s="48"/>
      <c r="O193" s="50">
        <v>132.43</v>
      </c>
      <c r="BG193" s="27"/>
      <c r="BH193" s="28"/>
      <c r="BI193" s="35"/>
      <c r="BJ193" s="19" t="s">
        <v>298</v>
      </c>
    </row>
    <row r="194" spans="1:62" s="3" customFormat="1" ht="23.25" x14ac:dyDescent="0.25">
      <c r="A194" s="45"/>
      <c r="B194" s="46" t="s">
        <v>300</v>
      </c>
      <c r="C194" s="141" t="s">
        <v>301</v>
      </c>
      <c r="D194" s="141"/>
      <c r="E194" s="141"/>
      <c r="F194" s="47" t="s">
        <v>257</v>
      </c>
      <c r="G194" s="39" t="s">
        <v>2729</v>
      </c>
      <c r="H194" s="48">
        <v>69.900000000000006</v>
      </c>
      <c r="I194" s="48"/>
      <c r="J194" s="48">
        <v>69.900000000000006</v>
      </c>
      <c r="K194" s="49"/>
      <c r="L194" s="48">
        <v>0.32</v>
      </c>
      <c r="M194" s="48"/>
      <c r="N194" s="48"/>
      <c r="O194" s="50">
        <v>0.32</v>
      </c>
      <c r="BG194" s="27"/>
      <c r="BH194" s="28"/>
      <c r="BI194" s="35"/>
      <c r="BJ194" s="19" t="s">
        <v>301</v>
      </c>
    </row>
    <row r="195" spans="1:62" s="3" customFormat="1" ht="22.5" x14ac:dyDescent="0.25">
      <c r="A195" s="45"/>
      <c r="B195" s="46" t="s">
        <v>255</v>
      </c>
      <c r="C195" s="141" t="s">
        <v>256</v>
      </c>
      <c r="D195" s="141"/>
      <c r="E195" s="141"/>
      <c r="F195" s="47" t="s">
        <v>257</v>
      </c>
      <c r="G195" s="39" t="s">
        <v>2730</v>
      </c>
      <c r="H195" s="48">
        <v>2.16</v>
      </c>
      <c r="I195" s="48"/>
      <c r="J195" s="48">
        <v>2.16</v>
      </c>
      <c r="K195" s="49"/>
      <c r="L195" s="48">
        <v>0.08</v>
      </c>
      <c r="M195" s="48"/>
      <c r="N195" s="48"/>
      <c r="O195" s="50">
        <v>0.08</v>
      </c>
      <c r="BG195" s="27"/>
      <c r="BH195" s="28"/>
      <c r="BI195" s="35"/>
      <c r="BJ195" s="19" t="s">
        <v>256</v>
      </c>
    </row>
    <row r="196" spans="1:62" s="3" customFormat="1" ht="15" x14ac:dyDescent="0.25">
      <c r="A196" s="133" t="s">
        <v>2731</v>
      </c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5"/>
      <c r="BG196" s="27"/>
      <c r="BH196" s="28" t="s">
        <v>2731</v>
      </c>
      <c r="BI196" s="35"/>
      <c r="BJ196" s="19"/>
    </row>
    <row r="197" spans="1:62" s="3" customFormat="1" ht="90" x14ac:dyDescent="0.25">
      <c r="A197" s="29" t="s">
        <v>359</v>
      </c>
      <c r="B197" s="30" t="s">
        <v>247</v>
      </c>
      <c r="C197" s="136" t="s">
        <v>248</v>
      </c>
      <c r="D197" s="136"/>
      <c r="E197" s="136"/>
      <c r="F197" s="29" t="s">
        <v>249</v>
      </c>
      <c r="G197" s="44">
        <v>5.21</v>
      </c>
      <c r="H197" s="33" t="s">
        <v>250</v>
      </c>
      <c r="I197" s="33" t="s">
        <v>251</v>
      </c>
      <c r="J197" s="33">
        <v>7.57</v>
      </c>
      <c r="K197" s="31" t="s">
        <v>42</v>
      </c>
      <c r="L197" s="33">
        <v>108995</v>
      </c>
      <c r="M197" s="33">
        <v>104823</v>
      </c>
      <c r="N197" s="34" t="s">
        <v>2732</v>
      </c>
      <c r="O197" s="33">
        <v>341</v>
      </c>
      <c r="BG197" s="27"/>
      <c r="BH197" s="28"/>
      <c r="BI197" s="35" t="s">
        <v>248</v>
      </c>
      <c r="BJ197" s="19"/>
    </row>
    <row r="198" spans="1:62" s="3" customFormat="1" ht="15" x14ac:dyDescent="0.25">
      <c r="A198" s="36"/>
      <c r="B198" s="37"/>
      <c r="C198" s="37"/>
      <c r="D198" s="37"/>
      <c r="E198" s="38" t="s">
        <v>2733</v>
      </c>
      <c r="F198" s="38"/>
      <c r="G198" s="39"/>
      <c r="H198" s="40"/>
      <c r="I198" s="11"/>
      <c r="J198" s="11"/>
      <c r="K198" s="11"/>
      <c r="L198" s="41">
        <v>123484</v>
      </c>
      <c r="M198" s="42"/>
      <c r="N198" s="42"/>
      <c r="O198" s="43"/>
      <c r="BG198" s="27"/>
      <c r="BH198" s="28"/>
      <c r="BI198" s="35"/>
      <c r="BJ198" s="19"/>
    </row>
    <row r="199" spans="1:62" s="3" customFormat="1" ht="15" x14ac:dyDescent="0.25">
      <c r="A199" s="36"/>
      <c r="B199" s="37"/>
      <c r="C199" s="37"/>
      <c r="D199" s="37"/>
      <c r="E199" s="38" t="s">
        <v>2734</v>
      </c>
      <c r="F199" s="38"/>
      <c r="G199" s="39"/>
      <c r="H199" s="40"/>
      <c r="I199" s="11"/>
      <c r="J199" s="11"/>
      <c r="K199" s="11"/>
      <c r="L199" s="41">
        <v>71665</v>
      </c>
      <c r="M199" s="42"/>
      <c r="N199" s="42"/>
      <c r="O199" s="43"/>
      <c r="BG199" s="27"/>
      <c r="BH199" s="28"/>
      <c r="BI199" s="35"/>
      <c r="BJ199" s="19"/>
    </row>
    <row r="200" spans="1:62" s="3" customFormat="1" ht="15" x14ac:dyDescent="0.25">
      <c r="A200" s="36"/>
      <c r="B200" s="37"/>
      <c r="C200" s="37"/>
      <c r="D200" s="37"/>
      <c r="E200" s="38" t="s">
        <v>46</v>
      </c>
      <c r="F200" s="38"/>
      <c r="G200" s="39"/>
      <c r="H200" s="40"/>
      <c r="I200" s="11"/>
      <c r="J200" s="11"/>
      <c r="K200" s="11"/>
      <c r="L200" s="41">
        <v>304144</v>
      </c>
      <c r="M200" s="42"/>
      <c r="N200" s="42"/>
      <c r="O200" s="43"/>
      <c r="BG200" s="27"/>
      <c r="BH200" s="28"/>
      <c r="BI200" s="35"/>
      <c r="BJ200" s="19"/>
    </row>
    <row r="201" spans="1:62" s="3" customFormat="1" ht="22.5" x14ac:dyDescent="0.25">
      <c r="A201" s="45"/>
      <c r="B201" s="46" t="s">
        <v>255</v>
      </c>
      <c r="C201" s="141" t="s">
        <v>256</v>
      </c>
      <c r="D201" s="141"/>
      <c r="E201" s="141"/>
      <c r="F201" s="47" t="s">
        <v>257</v>
      </c>
      <c r="G201" s="39" t="s">
        <v>2735</v>
      </c>
      <c r="H201" s="48">
        <v>2.16</v>
      </c>
      <c r="I201" s="48"/>
      <c r="J201" s="48">
        <v>2.16</v>
      </c>
      <c r="K201" s="49"/>
      <c r="L201" s="48">
        <v>39.39</v>
      </c>
      <c r="M201" s="48"/>
      <c r="N201" s="48"/>
      <c r="O201" s="50">
        <v>39.39</v>
      </c>
      <c r="BG201" s="27"/>
      <c r="BH201" s="28"/>
      <c r="BI201" s="35"/>
      <c r="BJ201" s="19" t="s">
        <v>256</v>
      </c>
    </row>
    <row r="202" spans="1:62" s="3" customFormat="1" ht="90" x14ac:dyDescent="0.25">
      <c r="A202" s="29" t="s">
        <v>373</v>
      </c>
      <c r="B202" s="30" t="s">
        <v>260</v>
      </c>
      <c r="C202" s="136" t="s">
        <v>311</v>
      </c>
      <c r="D202" s="136"/>
      <c r="E202" s="136"/>
      <c r="F202" s="29" t="s">
        <v>249</v>
      </c>
      <c r="G202" s="44">
        <v>5.21</v>
      </c>
      <c r="H202" s="33" t="s">
        <v>262</v>
      </c>
      <c r="I202" s="33" t="s">
        <v>263</v>
      </c>
      <c r="J202" s="33"/>
      <c r="K202" s="31" t="s">
        <v>42</v>
      </c>
      <c r="L202" s="33">
        <v>3956</v>
      </c>
      <c r="M202" s="33">
        <v>2580</v>
      </c>
      <c r="N202" s="34" t="s">
        <v>2736</v>
      </c>
      <c r="O202" s="33"/>
      <c r="BG202" s="27"/>
      <c r="BH202" s="28"/>
      <c r="BI202" s="35" t="s">
        <v>311</v>
      </c>
      <c r="BJ202" s="19"/>
    </row>
    <row r="203" spans="1:62" s="3" customFormat="1" ht="15" x14ac:dyDescent="0.25">
      <c r="A203" s="36"/>
      <c r="B203" s="37"/>
      <c r="C203" s="37"/>
      <c r="D203" s="37"/>
      <c r="E203" s="38" t="s">
        <v>2737</v>
      </c>
      <c r="F203" s="38"/>
      <c r="G203" s="39"/>
      <c r="H203" s="40"/>
      <c r="I203" s="11"/>
      <c r="J203" s="11"/>
      <c r="K203" s="11"/>
      <c r="L203" s="41">
        <v>4901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2738</v>
      </c>
      <c r="F204" s="38"/>
      <c r="G204" s="39"/>
      <c r="H204" s="40"/>
      <c r="I204" s="11"/>
      <c r="J204" s="11"/>
      <c r="K204" s="11"/>
      <c r="L204" s="41">
        <v>2844</v>
      </c>
      <c r="M204" s="42"/>
      <c r="N204" s="42"/>
      <c r="O204" s="43"/>
      <c r="BG204" s="27"/>
      <c r="BH204" s="28"/>
      <c r="BI204" s="35"/>
      <c r="BJ204" s="19"/>
    </row>
    <row r="205" spans="1:62" s="3" customFormat="1" ht="15" x14ac:dyDescent="0.25">
      <c r="A205" s="36"/>
      <c r="B205" s="37"/>
      <c r="C205" s="37"/>
      <c r="D205" s="37"/>
      <c r="E205" s="38" t="s">
        <v>46</v>
      </c>
      <c r="F205" s="38"/>
      <c r="G205" s="39"/>
      <c r="H205" s="40"/>
      <c r="I205" s="11"/>
      <c r="J205" s="11"/>
      <c r="K205" s="11"/>
      <c r="L205" s="41">
        <v>11701</v>
      </c>
      <c r="M205" s="42"/>
      <c r="N205" s="42"/>
      <c r="O205" s="43"/>
      <c r="BG205" s="27"/>
      <c r="BH205" s="28"/>
      <c r="BI205" s="35"/>
      <c r="BJ205" s="19"/>
    </row>
    <row r="206" spans="1:62" s="3" customFormat="1" ht="90" x14ac:dyDescent="0.25">
      <c r="A206" s="29" t="s">
        <v>384</v>
      </c>
      <c r="B206" s="30" t="s">
        <v>2305</v>
      </c>
      <c r="C206" s="136" t="s">
        <v>269</v>
      </c>
      <c r="D206" s="136"/>
      <c r="E206" s="136"/>
      <c r="F206" s="29" t="s">
        <v>257</v>
      </c>
      <c r="G206" s="32">
        <v>15.943</v>
      </c>
      <c r="H206" s="33">
        <v>408.97</v>
      </c>
      <c r="I206" s="33"/>
      <c r="J206" s="33">
        <v>408.97</v>
      </c>
      <c r="K206" s="31" t="s">
        <v>42</v>
      </c>
      <c r="L206" s="33">
        <v>56465</v>
      </c>
      <c r="M206" s="33"/>
      <c r="N206" s="34"/>
      <c r="O206" s="33">
        <v>56465</v>
      </c>
      <c r="BG206" s="27"/>
      <c r="BH206" s="28"/>
      <c r="BI206" s="35" t="s">
        <v>269</v>
      </c>
      <c r="BJ206" s="19"/>
    </row>
    <row r="207" spans="1:62" s="3" customFormat="1" ht="90" x14ac:dyDescent="0.25">
      <c r="A207" s="29" t="s">
        <v>394</v>
      </c>
      <c r="B207" s="30" t="s">
        <v>271</v>
      </c>
      <c r="C207" s="136" t="s">
        <v>272</v>
      </c>
      <c r="D207" s="136"/>
      <c r="E207" s="136"/>
      <c r="F207" s="29" t="s">
        <v>273</v>
      </c>
      <c r="G207" s="44">
        <v>5.21</v>
      </c>
      <c r="H207" s="33" t="s">
        <v>274</v>
      </c>
      <c r="I207" s="33" t="s">
        <v>275</v>
      </c>
      <c r="J207" s="33">
        <v>11841.21</v>
      </c>
      <c r="K207" s="31" t="s">
        <v>42</v>
      </c>
      <c r="L207" s="33">
        <v>764348</v>
      </c>
      <c r="M207" s="33">
        <v>214046</v>
      </c>
      <c r="N207" s="34" t="s">
        <v>2739</v>
      </c>
      <c r="O207" s="33">
        <v>534258</v>
      </c>
      <c r="BG207" s="27"/>
      <c r="BH207" s="28"/>
      <c r="BI207" s="35" t="s">
        <v>272</v>
      </c>
      <c r="BJ207" s="19"/>
    </row>
    <row r="208" spans="1:62" s="3" customFormat="1" ht="15" x14ac:dyDescent="0.25">
      <c r="A208" s="36"/>
      <c r="B208" s="37"/>
      <c r="C208" s="37"/>
      <c r="D208" s="37"/>
      <c r="E208" s="38" t="s">
        <v>2740</v>
      </c>
      <c r="F208" s="38"/>
      <c r="G208" s="39"/>
      <c r="H208" s="40"/>
      <c r="I208" s="11"/>
      <c r="J208" s="11"/>
      <c r="K208" s="11"/>
      <c r="L208" s="41">
        <v>267557</v>
      </c>
      <c r="M208" s="42"/>
      <c r="N208" s="42"/>
      <c r="O208" s="43"/>
      <c r="BG208" s="27"/>
      <c r="BH208" s="28"/>
      <c r="BI208" s="35"/>
      <c r="BJ208" s="19"/>
    </row>
    <row r="209" spans="1:62" s="3" customFormat="1" ht="15" x14ac:dyDescent="0.25">
      <c r="A209" s="36"/>
      <c r="B209" s="37"/>
      <c r="C209" s="37"/>
      <c r="D209" s="37"/>
      <c r="E209" s="38" t="s">
        <v>2741</v>
      </c>
      <c r="F209" s="38"/>
      <c r="G209" s="39"/>
      <c r="H209" s="40"/>
      <c r="I209" s="11"/>
      <c r="J209" s="11"/>
      <c r="K209" s="11"/>
      <c r="L209" s="41">
        <v>155279</v>
      </c>
      <c r="M209" s="42"/>
      <c r="N209" s="42"/>
      <c r="O209" s="43"/>
      <c r="BG209" s="27"/>
      <c r="BH209" s="28"/>
      <c r="BI209" s="35"/>
      <c r="BJ209" s="19"/>
    </row>
    <row r="210" spans="1:62" s="3" customFormat="1" ht="15" x14ac:dyDescent="0.25">
      <c r="A210" s="36"/>
      <c r="B210" s="37"/>
      <c r="C210" s="37"/>
      <c r="D210" s="37"/>
      <c r="E210" s="38" t="s">
        <v>46</v>
      </c>
      <c r="F210" s="38"/>
      <c r="G210" s="39"/>
      <c r="H210" s="40"/>
      <c r="I210" s="11"/>
      <c r="J210" s="11"/>
      <c r="K210" s="11"/>
      <c r="L210" s="41">
        <v>1187184</v>
      </c>
      <c r="M210" s="42"/>
      <c r="N210" s="42"/>
      <c r="O210" s="43"/>
      <c r="BG210" s="27"/>
      <c r="BH210" s="28"/>
      <c r="BI210" s="35"/>
      <c r="BJ210" s="19"/>
    </row>
    <row r="211" spans="1:62" s="3" customFormat="1" ht="34.5" x14ac:dyDescent="0.25">
      <c r="A211" s="45"/>
      <c r="B211" s="46" t="s">
        <v>279</v>
      </c>
      <c r="C211" s="141" t="s">
        <v>280</v>
      </c>
      <c r="D211" s="141"/>
      <c r="E211" s="141"/>
      <c r="F211" s="47" t="s">
        <v>80</v>
      </c>
      <c r="G211" s="39" t="s">
        <v>2742</v>
      </c>
      <c r="H211" s="48">
        <v>17894.900000000001</v>
      </c>
      <c r="I211" s="48"/>
      <c r="J211" s="48">
        <v>17894.900000000001</v>
      </c>
      <c r="K211" s="49"/>
      <c r="L211" s="48">
        <v>18.649999999999999</v>
      </c>
      <c r="M211" s="48"/>
      <c r="N211" s="48"/>
      <c r="O211" s="50">
        <v>18.649999999999999</v>
      </c>
      <c r="BG211" s="27"/>
      <c r="BH211" s="28"/>
      <c r="BI211" s="35"/>
      <c r="BJ211" s="19" t="s">
        <v>280</v>
      </c>
    </row>
    <row r="212" spans="1:62" s="3" customFormat="1" ht="23.25" x14ac:dyDescent="0.25">
      <c r="A212" s="45"/>
      <c r="B212" s="46" t="s">
        <v>282</v>
      </c>
      <c r="C212" s="141" t="s">
        <v>283</v>
      </c>
      <c r="D212" s="141"/>
      <c r="E212" s="141"/>
      <c r="F212" s="47" t="s">
        <v>80</v>
      </c>
      <c r="G212" s="39" t="s">
        <v>2743</v>
      </c>
      <c r="H212" s="48">
        <v>13965.45</v>
      </c>
      <c r="I212" s="48"/>
      <c r="J212" s="48">
        <v>13965.45</v>
      </c>
      <c r="K212" s="49"/>
      <c r="L212" s="48">
        <v>494.77</v>
      </c>
      <c r="M212" s="48"/>
      <c r="N212" s="48"/>
      <c r="O212" s="50">
        <v>494.77</v>
      </c>
      <c r="BG212" s="27"/>
      <c r="BH212" s="28"/>
      <c r="BI212" s="35"/>
      <c r="BJ212" s="19" t="s">
        <v>283</v>
      </c>
    </row>
    <row r="213" spans="1:62" s="3" customFormat="1" ht="23.25" x14ac:dyDescent="0.25">
      <c r="A213" s="45"/>
      <c r="B213" s="46" t="s">
        <v>285</v>
      </c>
      <c r="C213" s="141" t="s">
        <v>286</v>
      </c>
      <c r="D213" s="141"/>
      <c r="E213" s="141"/>
      <c r="F213" s="47" t="s">
        <v>80</v>
      </c>
      <c r="G213" s="39" t="s">
        <v>2744</v>
      </c>
      <c r="H213" s="48">
        <v>713.2</v>
      </c>
      <c r="I213" s="48"/>
      <c r="J213" s="48">
        <v>713.2</v>
      </c>
      <c r="K213" s="49"/>
      <c r="L213" s="48">
        <v>48.31</v>
      </c>
      <c r="M213" s="48"/>
      <c r="N213" s="48"/>
      <c r="O213" s="50">
        <v>48.31</v>
      </c>
      <c r="BG213" s="27"/>
      <c r="BH213" s="28"/>
      <c r="BI213" s="35"/>
      <c r="BJ213" s="19" t="s">
        <v>286</v>
      </c>
    </row>
    <row r="214" spans="1:62" s="3" customFormat="1" ht="23.25" x14ac:dyDescent="0.25">
      <c r="A214" s="45"/>
      <c r="B214" s="46" t="s">
        <v>288</v>
      </c>
      <c r="C214" s="141" t="s">
        <v>289</v>
      </c>
      <c r="D214" s="141"/>
      <c r="E214" s="141"/>
      <c r="F214" s="47" t="s">
        <v>80</v>
      </c>
      <c r="G214" s="39" t="s">
        <v>2745</v>
      </c>
      <c r="H214" s="48">
        <v>2206.77</v>
      </c>
      <c r="I214" s="48"/>
      <c r="J214" s="48">
        <v>2206.77</v>
      </c>
      <c r="K214" s="49"/>
      <c r="L214" s="48">
        <v>413.9</v>
      </c>
      <c r="M214" s="48"/>
      <c r="N214" s="48"/>
      <c r="O214" s="50">
        <v>413.9</v>
      </c>
      <c r="BG214" s="27"/>
      <c r="BH214" s="28"/>
      <c r="BI214" s="35"/>
      <c r="BJ214" s="19" t="s">
        <v>289</v>
      </c>
    </row>
    <row r="215" spans="1:62" s="3" customFormat="1" ht="23.25" x14ac:dyDescent="0.25">
      <c r="A215" s="45"/>
      <c r="B215" s="46" t="s">
        <v>291</v>
      </c>
      <c r="C215" s="141" t="s">
        <v>292</v>
      </c>
      <c r="D215" s="141"/>
      <c r="E215" s="141"/>
      <c r="F215" s="47" t="s">
        <v>80</v>
      </c>
      <c r="G215" s="39" t="s">
        <v>2746</v>
      </c>
      <c r="H215" s="48">
        <v>12653.97</v>
      </c>
      <c r="I215" s="48"/>
      <c r="J215" s="48">
        <v>12653.97</v>
      </c>
      <c r="K215" s="49"/>
      <c r="L215" s="48">
        <v>514.23</v>
      </c>
      <c r="M215" s="48"/>
      <c r="N215" s="48"/>
      <c r="O215" s="50">
        <v>514.23</v>
      </c>
      <c r="BG215" s="27"/>
      <c r="BH215" s="28"/>
      <c r="BI215" s="35"/>
      <c r="BJ215" s="19" t="s">
        <v>292</v>
      </c>
    </row>
    <row r="216" spans="1:62" s="3" customFormat="1" ht="23.25" x14ac:dyDescent="0.25">
      <c r="A216" s="45"/>
      <c r="B216" s="46" t="s">
        <v>294</v>
      </c>
      <c r="C216" s="141" t="s">
        <v>295</v>
      </c>
      <c r="D216" s="141"/>
      <c r="E216" s="141"/>
      <c r="F216" s="47" t="s">
        <v>62</v>
      </c>
      <c r="G216" s="39" t="s">
        <v>2747</v>
      </c>
      <c r="H216" s="48">
        <v>50.44</v>
      </c>
      <c r="I216" s="48"/>
      <c r="J216" s="48">
        <v>50.44</v>
      </c>
      <c r="K216" s="49"/>
      <c r="L216" s="48">
        <v>57551.54</v>
      </c>
      <c r="M216" s="48"/>
      <c r="N216" s="48"/>
      <c r="O216" s="50">
        <v>57551.54</v>
      </c>
      <c r="BG216" s="27"/>
      <c r="BH216" s="28"/>
      <c r="BI216" s="35"/>
      <c r="BJ216" s="19" t="s">
        <v>295</v>
      </c>
    </row>
    <row r="217" spans="1:62" s="3" customFormat="1" ht="22.5" x14ac:dyDescent="0.25">
      <c r="A217" s="45"/>
      <c r="B217" s="46" t="s">
        <v>297</v>
      </c>
      <c r="C217" s="141" t="s">
        <v>298</v>
      </c>
      <c r="D217" s="141"/>
      <c r="E217" s="141"/>
      <c r="F217" s="47" t="s">
        <v>80</v>
      </c>
      <c r="G217" s="39" t="s">
        <v>2748</v>
      </c>
      <c r="H217" s="48">
        <v>1865.4</v>
      </c>
      <c r="I217" s="48"/>
      <c r="J217" s="48">
        <v>1865.4</v>
      </c>
      <c r="K217" s="49"/>
      <c r="L217" s="48">
        <v>2643.5</v>
      </c>
      <c r="M217" s="48"/>
      <c r="N217" s="48"/>
      <c r="O217" s="50">
        <v>2643.5</v>
      </c>
      <c r="BG217" s="27"/>
      <c r="BH217" s="28"/>
      <c r="BI217" s="35"/>
      <c r="BJ217" s="19" t="s">
        <v>298</v>
      </c>
    </row>
    <row r="218" spans="1:62" s="3" customFormat="1" ht="23.25" x14ac:dyDescent="0.25">
      <c r="A218" s="45"/>
      <c r="B218" s="46" t="s">
        <v>300</v>
      </c>
      <c r="C218" s="141" t="s">
        <v>301</v>
      </c>
      <c r="D218" s="141"/>
      <c r="E218" s="141"/>
      <c r="F218" s="47" t="s">
        <v>257</v>
      </c>
      <c r="G218" s="39" t="s">
        <v>2749</v>
      </c>
      <c r="H218" s="48">
        <v>69.900000000000006</v>
      </c>
      <c r="I218" s="48"/>
      <c r="J218" s="48">
        <v>69.900000000000006</v>
      </c>
      <c r="K218" s="49"/>
      <c r="L218" s="48">
        <v>6.3</v>
      </c>
      <c r="M218" s="48"/>
      <c r="N218" s="48"/>
      <c r="O218" s="50">
        <v>6.3</v>
      </c>
      <c r="BG218" s="27"/>
      <c r="BH218" s="28"/>
      <c r="BI218" s="35"/>
      <c r="BJ218" s="19" t="s">
        <v>301</v>
      </c>
    </row>
    <row r="219" spans="1:62" s="3" customFormat="1" ht="22.5" x14ac:dyDescent="0.25">
      <c r="A219" s="45"/>
      <c r="B219" s="46" t="s">
        <v>255</v>
      </c>
      <c r="C219" s="141" t="s">
        <v>256</v>
      </c>
      <c r="D219" s="141"/>
      <c r="E219" s="141"/>
      <c r="F219" s="47" t="s">
        <v>257</v>
      </c>
      <c r="G219" s="39" t="s">
        <v>2750</v>
      </c>
      <c r="H219" s="48">
        <v>2.16</v>
      </c>
      <c r="I219" s="48"/>
      <c r="J219" s="48">
        <v>2.16</v>
      </c>
      <c r="K219" s="49"/>
      <c r="L219" s="48">
        <v>1.52</v>
      </c>
      <c r="M219" s="48"/>
      <c r="N219" s="48"/>
      <c r="O219" s="50">
        <v>1.52</v>
      </c>
      <c r="BG219" s="27"/>
      <c r="BH219" s="28"/>
      <c r="BI219" s="35"/>
      <c r="BJ219" s="19" t="s">
        <v>256</v>
      </c>
    </row>
    <row r="220" spans="1:62" s="3" customFormat="1" ht="15" x14ac:dyDescent="0.25">
      <c r="A220" s="133" t="s">
        <v>2751</v>
      </c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5"/>
      <c r="BG220" s="27"/>
      <c r="BH220" s="28" t="s">
        <v>2751</v>
      </c>
      <c r="BI220" s="35"/>
      <c r="BJ220" s="19"/>
    </row>
    <row r="221" spans="1:62" s="3" customFormat="1" ht="90" x14ac:dyDescent="0.25">
      <c r="A221" s="29" t="s">
        <v>399</v>
      </c>
      <c r="B221" s="30" t="s">
        <v>247</v>
      </c>
      <c r="C221" s="136" t="s">
        <v>248</v>
      </c>
      <c r="D221" s="136"/>
      <c r="E221" s="136"/>
      <c r="F221" s="29" t="s">
        <v>249</v>
      </c>
      <c r="G221" s="44">
        <v>1.82</v>
      </c>
      <c r="H221" s="33" t="s">
        <v>250</v>
      </c>
      <c r="I221" s="33" t="s">
        <v>251</v>
      </c>
      <c r="J221" s="33">
        <v>7.57</v>
      </c>
      <c r="K221" s="31" t="s">
        <v>42</v>
      </c>
      <c r="L221" s="33">
        <v>38075</v>
      </c>
      <c r="M221" s="33">
        <v>36617</v>
      </c>
      <c r="N221" s="34" t="s">
        <v>2752</v>
      </c>
      <c r="O221" s="33">
        <v>120</v>
      </c>
      <c r="BG221" s="27"/>
      <c r="BH221" s="28"/>
      <c r="BI221" s="35" t="s">
        <v>248</v>
      </c>
      <c r="BJ221" s="19"/>
    </row>
    <row r="222" spans="1:62" s="3" customFormat="1" ht="15" x14ac:dyDescent="0.25">
      <c r="A222" s="36"/>
      <c r="B222" s="37"/>
      <c r="C222" s="37"/>
      <c r="D222" s="37"/>
      <c r="E222" s="38" t="s">
        <v>2753</v>
      </c>
      <c r="F222" s="38"/>
      <c r="G222" s="39"/>
      <c r="H222" s="40"/>
      <c r="I222" s="11"/>
      <c r="J222" s="11"/>
      <c r="K222" s="11"/>
      <c r="L222" s="41">
        <v>43136</v>
      </c>
      <c r="M222" s="42"/>
      <c r="N222" s="42"/>
      <c r="O222" s="43"/>
      <c r="BG222" s="27"/>
      <c r="BH222" s="28"/>
      <c r="BI222" s="35"/>
      <c r="BJ222" s="19"/>
    </row>
    <row r="223" spans="1:62" s="3" customFormat="1" ht="15" x14ac:dyDescent="0.25">
      <c r="A223" s="36"/>
      <c r="B223" s="37"/>
      <c r="C223" s="37"/>
      <c r="D223" s="37"/>
      <c r="E223" s="38" t="s">
        <v>2754</v>
      </c>
      <c r="F223" s="38"/>
      <c r="G223" s="39"/>
      <c r="H223" s="40"/>
      <c r="I223" s="11"/>
      <c r="J223" s="11"/>
      <c r="K223" s="11"/>
      <c r="L223" s="41">
        <v>25034</v>
      </c>
      <c r="M223" s="42"/>
      <c r="N223" s="42"/>
      <c r="O223" s="43"/>
      <c r="BG223" s="27"/>
      <c r="BH223" s="28"/>
      <c r="BI223" s="35"/>
      <c r="BJ223" s="19"/>
    </row>
    <row r="224" spans="1:62" s="3" customFormat="1" ht="15" x14ac:dyDescent="0.25">
      <c r="A224" s="36"/>
      <c r="B224" s="37"/>
      <c r="C224" s="37"/>
      <c r="D224" s="37"/>
      <c r="E224" s="38" t="s">
        <v>46</v>
      </c>
      <c r="F224" s="38"/>
      <c r="G224" s="39"/>
      <c r="H224" s="40"/>
      <c r="I224" s="11"/>
      <c r="J224" s="11"/>
      <c r="K224" s="11"/>
      <c r="L224" s="41">
        <v>106245</v>
      </c>
      <c r="M224" s="42"/>
      <c r="N224" s="42"/>
      <c r="O224" s="43"/>
      <c r="BG224" s="27"/>
      <c r="BH224" s="28"/>
      <c r="BI224" s="35"/>
      <c r="BJ224" s="19"/>
    </row>
    <row r="225" spans="1:62" s="3" customFormat="1" ht="22.5" x14ac:dyDescent="0.25">
      <c r="A225" s="45"/>
      <c r="B225" s="46" t="s">
        <v>255</v>
      </c>
      <c r="C225" s="141" t="s">
        <v>256</v>
      </c>
      <c r="D225" s="141"/>
      <c r="E225" s="141"/>
      <c r="F225" s="47" t="s">
        <v>257</v>
      </c>
      <c r="G225" s="39" t="s">
        <v>2755</v>
      </c>
      <c r="H225" s="48">
        <v>2.16</v>
      </c>
      <c r="I225" s="48"/>
      <c r="J225" s="48">
        <v>2.16</v>
      </c>
      <c r="K225" s="49"/>
      <c r="L225" s="48">
        <v>13.76</v>
      </c>
      <c r="M225" s="48"/>
      <c r="N225" s="48"/>
      <c r="O225" s="50">
        <v>13.76</v>
      </c>
      <c r="BG225" s="27"/>
      <c r="BH225" s="28"/>
      <c r="BI225" s="35"/>
      <c r="BJ225" s="19" t="s">
        <v>256</v>
      </c>
    </row>
    <row r="226" spans="1:62" s="3" customFormat="1" ht="90" x14ac:dyDescent="0.25">
      <c r="A226" s="29" t="s">
        <v>405</v>
      </c>
      <c r="B226" s="30" t="s">
        <v>260</v>
      </c>
      <c r="C226" s="136" t="s">
        <v>311</v>
      </c>
      <c r="D226" s="136"/>
      <c r="E226" s="136"/>
      <c r="F226" s="29" t="s">
        <v>249</v>
      </c>
      <c r="G226" s="44">
        <v>1.82</v>
      </c>
      <c r="H226" s="33" t="s">
        <v>400</v>
      </c>
      <c r="I226" s="33" t="s">
        <v>401</v>
      </c>
      <c r="J226" s="33"/>
      <c r="K226" s="31" t="s">
        <v>42</v>
      </c>
      <c r="L226" s="33">
        <v>6219</v>
      </c>
      <c r="M226" s="33">
        <v>4056</v>
      </c>
      <c r="N226" s="34" t="s">
        <v>2756</v>
      </c>
      <c r="O226" s="33"/>
      <c r="BG226" s="27"/>
      <c r="BH226" s="28"/>
      <c r="BI226" s="35" t="s">
        <v>311</v>
      </c>
      <c r="BJ226" s="19"/>
    </row>
    <row r="227" spans="1:62" s="3" customFormat="1" ht="15" x14ac:dyDescent="0.25">
      <c r="A227" s="36"/>
      <c r="B227" s="37"/>
      <c r="C227" s="37"/>
      <c r="D227" s="37"/>
      <c r="E227" s="38" t="s">
        <v>2757</v>
      </c>
      <c r="F227" s="38"/>
      <c r="G227" s="39"/>
      <c r="H227" s="40"/>
      <c r="I227" s="11"/>
      <c r="J227" s="11"/>
      <c r="K227" s="11"/>
      <c r="L227" s="41">
        <v>7704</v>
      </c>
      <c r="M227" s="42"/>
      <c r="N227" s="42"/>
      <c r="O227" s="43"/>
      <c r="BG227" s="27"/>
      <c r="BH227" s="28"/>
      <c r="BI227" s="35"/>
      <c r="BJ227" s="19"/>
    </row>
    <row r="228" spans="1:62" s="3" customFormat="1" ht="15" x14ac:dyDescent="0.25">
      <c r="A228" s="36"/>
      <c r="B228" s="37"/>
      <c r="C228" s="37"/>
      <c r="D228" s="37"/>
      <c r="E228" s="38" t="s">
        <v>2758</v>
      </c>
      <c r="F228" s="38"/>
      <c r="G228" s="39"/>
      <c r="H228" s="40"/>
      <c r="I228" s="11"/>
      <c r="J228" s="11"/>
      <c r="K228" s="11"/>
      <c r="L228" s="41">
        <v>4471</v>
      </c>
      <c r="M228" s="42"/>
      <c r="N228" s="42"/>
      <c r="O228" s="43"/>
      <c r="BG228" s="27"/>
      <c r="BH228" s="28"/>
      <c r="BI228" s="35"/>
      <c r="BJ228" s="19"/>
    </row>
    <row r="229" spans="1:62" s="3" customFormat="1" ht="15" x14ac:dyDescent="0.25">
      <c r="A229" s="36"/>
      <c r="B229" s="37"/>
      <c r="C229" s="37"/>
      <c r="D229" s="37"/>
      <c r="E229" s="38" t="s">
        <v>46</v>
      </c>
      <c r="F229" s="38"/>
      <c r="G229" s="39"/>
      <c r="H229" s="40"/>
      <c r="I229" s="11"/>
      <c r="J229" s="11"/>
      <c r="K229" s="11"/>
      <c r="L229" s="41">
        <v>18394</v>
      </c>
      <c r="M229" s="42"/>
      <c r="N229" s="42"/>
      <c r="O229" s="43"/>
      <c r="BG229" s="27"/>
      <c r="BH229" s="28"/>
      <c r="BI229" s="35"/>
      <c r="BJ229" s="19"/>
    </row>
    <row r="230" spans="1:62" s="3" customFormat="1" ht="90" x14ac:dyDescent="0.25">
      <c r="A230" s="29" t="s">
        <v>406</v>
      </c>
      <c r="B230" s="30" t="s">
        <v>2305</v>
      </c>
      <c r="C230" s="136" t="s">
        <v>269</v>
      </c>
      <c r="D230" s="136"/>
      <c r="E230" s="136"/>
      <c r="F230" s="29" t="s">
        <v>257</v>
      </c>
      <c r="G230" s="32">
        <v>12.067</v>
      </c>
      <c r="H230" s="33">
        <v>408.97</v>
      </c>
      <c r="I230" s="33"/>
      <c r="J230" s="33">
        <v>408.97</v>
      </c>
      <c r="K230" s="31" t="s">
        <v>42</v>
      </c>
      <c r="L230" s="33">
        <v>42737</v>
      </c>
      <c r="M230" s="33"/>
      <c r="N230" s="34"/>
      <c r="O230" s="33">
        <v>42737</v>
      </c>
      <c r="BG230" s="27"/>
      <c r="BH230" s="28"/>
      <c r="BI230" s="35" t="s">
        <v>269</v>
      </c>
      <c r="BJ230" s="19"/>
    </row>
    <row r="231" spans="1:62" s="3" customFormat="1" ht="90" x14ac:dyDescent="0.25">
      <c r="A231" s="29" t="s">
        <v>411</v>
      </c>
      <c r="B231" s="30" t="s">
        <v>319</v>
      </c>
      <c r="C231" s="136" t="s">
        <v>320</v>
      </c>
      <c r="D231" s="136"/>
      <c r="E231" s="136"/>
      <c r="F231" s="29" t="s">
        <v>321</v>
      </c>
      <c r="G231" s="51">
        <v>0.31850000000000001</v>
      </c>
      <c r="H231" s="33" t="s">
        <v>322</v>
      </c>
      <c r="I231" s="33" t="s">
        <v>323</v>
      </c>
      <c r="J231" s="33">
        <v>241.92</v>
      </c>
      <c r="K231" s="31" t="s">
        <v>42</v>
      </c>
      <c r="L231" s="33">
        <v>3126</v>
      </c>
      <c r="M231" s="33">
        <v>2262</v>
      </c>
      <c r="N231" s="34" t="s">
        <v>2759</v>
      </c>
      <c r="O231" s="33">
        <v>667</v>
      </c>
      <c r="BG231" s="27"/>
      <c r="BH231" s="28"/>
      <c r="BI231" s="35" t="s">
        <v>320</v>
      </c>
      <c r="BJ231" s="19"/>
    </row>
    <row r="232" spans="1:62" s="3" customFormat="1" ht="15" x14ac:dyDescent="0.25">
      <c r="A232" s="36"/>
      <c r="B232" s="37"/>
      <c r="C232" s="37"/>
      <c r="D232" s="37"/>
      <c r="E232" s="38" t="s">
        <v>2760</v>
      </c>
      <c r="F232" s="38"/>
      <c r="G232" s="39"/>
      <c r="H232" s="40"/>
      <c r="I232" s="11"/>
      <c r="J232" s="11"/>
      <c r="K232" s="11"/>
      <c r="L232" s="41">
        <v>2350</v>
      </c>
      <c r="M232" s="42"/>
      <c r="N232" s="42"/>
      <c r="O232" s="43"/>
      <c r="BG232" s="27"/>
      <c r="BH232" s="28"/>
      <c r="BI232" s="35"/>
      <c r="BJ232" s="19"/>
    </row>
    <row r="233" spans="1:62" s="3" customFormat="1" ht="15" x14ac:dyDescent="0.25">
      <c r="A233" s="36"/>
      <c r="B233" s="37"/>
      <c r="C233" s="37"/>
      <c r="D233" s="37"/>
      <c r="E233" s="38" t="s">
        <v>2761</v>
      </c>
      <c r="F233" s="38"/>
      <c r="G233" s="39"/>
      <c r="H233" s="40"/>
      <c r="I233" s="11"/>
      <c r="J233" s="11"/>
      <c r="K233" s="11"/>
      <c r="L233" s="41">
        <v>1336</v>
      </c>
      <c r="M233" s="42"/>
      <c r="N233" s="42"/>
      <c r="O233" s="43"/>
      <c r="BG233" s="27"/>
      <c r="BH233" s="28"/>
      <c r="BI233" s="35"/>
      <c r="BJ233" s="19"/>
    </row>
    <row r="234" spans="1:62" s="3" customFormat="1" ht="15" x14ac:dyDescent="0.25">
      <c r="A234" s="36"/>
      <c r="B234" s="37"/>
      <c r="C234" s="37"/>
      <c r="D234" s="37"/>
      <c r="E234" s="38" t="s">
        <v>46</v>
      </c>
      <c r="F234" s="38"/>
      <c r="G234" s="39"/>
      <c r="H234" s="40"/>
      <c r="I234" s="11"/>
      <c r="J234" s="11"/>
      <c r="K234" s="11"/>
      <c r="L234" s="41">
        <v>6812</v>
      </c>
      <c r="M234" s="42"/>
      <c r="N234" s="42"/>
      <c r="O234" s="43"/>
      <c r="BG234" s="27"/>
      <c r="BH234" s="28"/>
      <c r="BI234" s="35"/>
      <c r="BJ234" s="19"/>
    </row>
    <row r="235" spans="1:62" s="3" customFormat="1" ht="22.5" x14ac:dyDescent="0.25">
      <c r="A235" s="45"/>
      <c r="B235" s="46" t="s">
        <v>327</v>
      </c>
      <c r="C235" s="141" t="s">
        <v>328</v>
      </c>
      <c r="D235" s="141"/>
      <c r="E235" s="141"/>
      <c r="F235" s="47" t="s">
        <v>80</v>
      </c>
      <c r="G235" s="39" t="s">
        <v>2762</v>
      </c>
      <c r="H235" s="48">
        <v>8640</v>
      </c>
      <c r="I235" s="48"/>
      <c r="J235" s="48">
        <v>8640</v>
      </c>
      <c r="K235" s="49"/>
      <c r="L235" s="48">
        <v>77.05</v>
      </c>
      <c r="M235" s="48"/>
      <c r="N235" s="48"/>
      <c r="O235" s="50">
        <v>77.05</v>
      </c>
      <c r="BG235" s="27"/>
      <c r="BH235" s="28"/>
      <c r="BI235" s="35"/>
      <c r="BJ235" s="19" t="s">
        <v>328</v>
      </c>
    </row>
    <row r="236" spans="1:62" s="3" customFormat="1" ht="90" x14ac:dyDescent="0.25">
      <c r="A236" s="29" t="s">
        <v>414</v>
      </c>
      <c r="B236" s="30" t="s">
        <v>1524</v>
      </c>
      <c r="C236" s="136" t="s">
        <v>413</v>
      </c>
      <c r="D236" s="136"/>
      <c r="E236" s="136"/>
      <c r="F236" s="29" t="s">
        <v>50</v>
      </c>
      <c r="G236" s="52">
        <v>182</v>
      </c>
      <c r="H236" s="33">
        <v>9.33</v>
      </c>
      <c r="I236" s="33"/>
      <c r="J236" s="33">
        <v>9.33</v>
      </c>
      <c r="K236" s="31" t="s">
        <v>42</v>
      </c>
      <c r="L236" s="33">
        <v>14705</v>
      </c>
      <c r="M236" s="33"/>
      <c r="N236" s="34"/>
      <c r="O236" s="33">
        <v>14705</v>
      </c>
      <c r="BG236" s="27"/>
      <c r="BH236" s="28"/>
      <c r="BI236" s="35" t="s">
        <v>413</v>
      </c>
      <c r="BJ236" s="19"/>
    </row>
    <row r="237" spans="1:62" s="3" customFormat="1" ht="90" x14ac:dyDescent="0.25">
      <c r="A237" s="29" t="s">
        <v>429</v>
      </c>
      <c r="B237" s="30" t="s">
        <v>271</v>
      </c>
      <c r="C237" s="136" t="s">
        <v>272</v>
      </c>
      <c r="D237" s="136"/>
      <c r="E237" s="136"/>
      <c r="F237" s="29" t="s">
        <v>273</v>
      </c>
      <c r="G237" s="44">
        <v>1.82</v>
      </c>
      <c r="H237" s="33" t="s">
        <v>274</v>
      </c>
      <c r="I237" s="33" t="s">
        <v>275</v>
      </c>
      <c r="J237" s="33">
        <v>11841.21</v>
      </c>
      <c r="K237" s="31" t="s">
        <v>42</v>
      </c>
      <c r="L237" s="33">
        <v>267008</v>
      </c>
      <c r="M237" s="33">
        <v>74772</v>
      </c>
      <c r="N237" s="34" t="s">
        <v>2763</v>
      </c>
      <c r="O237" s="33">
        <v>186631</v>
      </c>
      <c r="BG237" s="27"/>
      <c r="BH237" s="28"/>
      <c r="BI237" s="35" t="s">
        <v>272</v>
      </c>
      <c r="BJ237" s="19"/>
    </row>
    <row r="238" spans="1:62" s="3" customFormat="1" ht="15" x14ac:dyDescent="0.25">
      <c r="A238" s="36"/>
      <c r="B238" s="37"/>
      <c r="C238" s="37"/>
      <c r="D238" s="37"/>
      <c r="E238" s="38" t="s">
        <v>2764</v>
      </c>
      <c r="F238" s="38"/>
      <c r="G238" s="39"/>
      <c r="H238" s="40"/>
      <c r="I238" s="11"/>
      <c r="J238" s="11"/>
      <c r="K238" s="11"/>
      <c r="L238" s="41">
        <v>93465</v>
      </c>
      <c r="M238" s="42"/>
      <c r="N238" s="42"/>
      <c r="O238" s="43"/>
      <c r="BG238" s="27"/>
      <c r="BH238" s="28"/>
      <c r="BI238" s="35"/>
      <c r="BJ238" s="19"/>
    </row>
    <row r="239" spans="1:62" s="3" customFormat="1" ht="15" x14ac:dyDescent="0.25">
      <c r="A239" s="36"/>
      <c r="B239" s="37"/>
      <c r="C239" s="37"/>
      <c r="D239" s="37"/>
      <c r="E239" s="38" t="s">
        <v>2765</v>
      </c>
      <c r="F239" s="38"/>
      <c r="G239" s="39"/>
      <c r="H239" s="40"/>
      <c r="I239" s="11"/>
      <c r="J239" s="11"/>
      <c r="K239" s="11"/>
      <c r="L239" s="41">
        <v>54243</v>
      </c>
      <c r="M239" s="42"/>
      <c r="N239" s="42"/>
      <c r="O239" s="43"/>
      <c r="BG239" s="27"/>
      <c r="BH239" s="28"/>
      <c r="BI239" s="35"/>
      <c r="BJ239" s="19"/>
    </row>
    <row r="240" spans="1:62" s="3" customFormat="1" ht="15" x14ac:dyDescent="0.25">
      <c r="A240" s="36"/>
      <c r="B240" s="37"/>
      <c r="C240" s="37"/>
      <c r="D240" s="37"/>
      <c r="E240" s="38" t="s">
        <v>46</v>
      </c>
      <c r="F240" s="38"/>
      <c r="G240" s="39"/>
      <c r="H240" s="40"/>
      <c r="I240" s="11"/>
      <c r="J240" s="11"/>
      <c r="K240" s="11"/>
      <c r="L240" s="41">
        <v>414716</v>
      </c>
      <c r="M240" s="42"/>
      <c r="N240" s="42"/>
      <c r="O240" s="43"/>
      <c r="BG240" s="27"/>
      <c r="BH240" s="28"/>
      <c r="BI240" s="35"/>
      <c r="BJ240" s="19"/>
    </row>
    <row r="241" spans="1:62" s="3" customFormat="1" ht="34.5" x14ac:dyDescent="0.25">
      <c r="A241" s="45"/>
      <c r="B241" s="46" t="s">
        <v>279</v>
      </c>
      <c r="C241" s="141" t="s">
        <v>280</v>
      </c>
      <c r="D241" s="141"/>
      <c r="E241" s="141"/>
      <c r="F241" s="47" t="s">
        <v>80</v>
      </c>
      <c r="G241" s="39" t="s">
        <v>2766</v>
      </c>
      <c r="H241" s="48">
        <v>17894.900000000001</v>
      </c>
      <c r="I241" s="48"/>
      <c r="J241" s="48">
        <v>17894.900000000001</v>
      </c>
      <c r="K241" s="49"/>
      <c r="L241" s="48">
        <v>6.51</v>
      </c>
      <c r="M241" s="48"/>
      <c r="N241" s="48"/>
      <c r="O241" s="50">
        <v>6.51</v>
      </c>
      <c r="BG241" s="27"/>
      <c r="BH241" s="28"/>
      <c r="BI241" s="35"/>
      <c r="BJ241" s="19" t="s">
        <v>280</v>
      </c>
    </row>
    <row r="242" spans="1:62" s="3" customFormat="1" ht="23.25" x14ac:dyDescent="0.25">
      <c r="A242" s="45"/>
      <c r="B242" s="46" t="s">
        <v>282</v>
      </c>
      <c r="C242" s="141" t="s">
        <v>283</v>
      </c>
      <c r="D242" s="141"/>
      <c r="E242" s="141"/>
      <c r="F242" s="47" t="s">
        <v>80</v>
      </c>
      <c r="G242" s="39" t="s">
        <v>2767</v>
      </c>
      <c r="H242" s="48">
        <v>13965.45</v>
      </c>
      <c r="I242" s="48"/>
      <c r="J242" s="48">
        <v>13965.45</v>
      </c>
      <c r="K242" s="49"/>
      <c r="L242" s="48">
        <v>172.84</v>
      </c>
      <c r="M242" s="48"/>
      <c r="N242" s="48"/>
      <c r="O242" s="50">
        <v>172.84</v>
      </c>
      <c r="BG242" s="27"/>
      <c r="BH242" s="28"/>
      <c r="BI242" s="35"/>
      <c r="BJ242" s="19" t="s">
        <v>283</v>
      </c>
    </row>
    <row r="243" spans="1:62" s="3" customFormat="1" ht="23.25" x14ac:dyDescent="0.25">
      <c r="A243" s="45"/>
      <c r="B243" s="46" t="s">
        <v>285</v>
      </c>
      <c r="C243" s="141" t="s">
        <v>286</v>
      </c>
      <c r="D243" s="141"/>
      <c r="E243" s="141"/>
      <c r="F243" s="47" t="s">
        <v>80</v>
      </c>
      <c r="G243" s="39" t="s">
        <v>2768</v>
      </c>
      <c r="H243" s="48">
        <v>713.2</v>
      </c>
      <c r="I243" s="48"/>
      <c r="J243" s="48">
        <v>713.2</v>
      </c>
      <c r="K243" s="49"/>
      <c r="L243" s="48">
        <v>16.87</v>
      </c>
      <c r="M243" s="48"/>
      <c r="N243" s="48"/>
      <c r="O243" s="50">
        <v>16.87</v>
      </c>
      <c r="BG243" s="27"/>
      <c r="BH243" s="28"/>
      <c r="BI243" s="35"/>
      <c r="BJ243" s="19" t="s">
        <v>286</v>
      </c>
    </row>
    <row r="244" spans="1:62" s="3" customFormat="1" ht="23.25" x14ac:dyDescent="0.25">
      <c r="A244" s="45"/>
      <c r="B244" s="46" t="s">
        <v>288</v>
      </c>
      <c r="C244" s="141" t="s">
        <v>289</v>
      </c>
      <c r="D244" s="141"/>
      <c r="E244" s="141"/>
      <c r="F244" s="47" t="s">
        <v>80</v>
      </c>
      <c r="G244" s="39" t="s">
        <v>2769</v>
      </c>
      <c r="H244" s="48">
        <v>2206.77</v>
      </c>
      <c r="I244" s="48"/>
      <c r="J244" s="48">
        <v>2206.77</v>
      </c>
      <c r="K244" s="49"/>
      <c r="L244" s="48">
        <v>144.59</v>
      </c>
      <c r="M244" s="48"/>
      <c r="N244" s="48"/>
      <c r="O244" s="50">
        <v>144.59</v>
      </c>
      <c r="BG244" s="27"/>
      <c r="BH244" s="28"/>
      <c r="BI244" s="35"/>
      <c r="BJ244" s="19" t="s">
        <v>289</v>
      </c>
    </row>
    <row r="245" spans="1:62" s="3" customFormat="1" ht="23.25" x14ac:dyDescent="0.25">
      <c r="A245" s="45"/>
      <c r="B245" s="46" t="s">
        <v>291</v>
      </c>
      <c r="C245" s="141" t="s">
        <v>292</v>
      </c>
      <c r="D245" s="141"/>
      <c r="E245" s="141"/>
      <c r="F245" s="47" t="s">
        <v>80</v>
      </c>
      <c r="G245" s="39" t="s">
        <v>2770</v>
      </c>
      <c r="H245" s="48">
        <v>12653.97</v>
      </c>
      <c r="I245" s="48"/>
      <c r="J245" s="48">
        <v>12653.97</v>
      </c>
      <c r="K245" s="49"/>
      <c r="L245" s="48">
        <v>179.64</v>
      </c>
      <c r="M245" s="48"/>
      <c r="N245" s="48"/>
      <c r="O245" s="50">
        <v>179.64</v>
      </c>
      <c r="BG245" s="27"/>
      <c r="BH245" s="28"/>
      <c r="BI245" s="35"/>
      <c r="BJ245" s="19" t="s">
        <v>292</v>
      </c>
    </row>
    <row r="246" spans="1:62" s="3" customFormat="1" ht="23.25" x14ac:dyDescent="0.25">
      <c r="A246" s="45"/>
      <c r="B246" s="46" t="s">
        <v>294</v>
      </c>
      <c r="C246" s="141" t="s">
        <v>295</v>
      </c>
      <c r="D246" s="141"/>
      <c r="E246" s="141"/>
      <c r="F246" s="47" t="s">
        <v>62</v>
      </c>
      <c r="G246" s="39" t="s">
        <v>2771</v>
      </c>
      <c r="H246" s="48">
        <v>50.44</v>
      </c>
      <c r="I246" s="48"/>
      <c r="J246" s="48">
        <v>50.44</v>
      </c>
      <c r="K246" s="49"/>
      <c r="L246" s="48">
        <v>20104.38</v>
      </c>
      <c r="M246" s="48"/>
      <c r="N246" s="48"/>
      <c r="O246" s="50">
        <v>20104.38</v>
      </c>
      <c r="BG246" s="27"/>
      <c r="BH246" s="28"/>
      <c r="BI246" s="35"/>
      <c r="BJ246" s="19" t="s">
        <v>295</v>
      </c>
    </row>
    <row r="247" spans="1:62" s="3" customFormat="1" ht="22.5" x14ac:dyDescent="0.25">
      <c r="A247" s="45"/>
      <c r="B247" s="46" t="s">
        <v>297</v>
      </c>
      <c r="C247" s="141" t="s">
        <v>298</v>
      </c>
      <c r="D247" s="141"/>
      <c r="E247" s="141"/>
      <c r="F247" s="47" t="s">
        <v>80</v>
      </c>
      <c r="G247" s="39" t="s">
        <v>2772</v>
      </c>
      <c r="H247" s="48">
        <v>1865.4</v>
      </c>
      <c r="I247" s="48"/>
      <c r="J247" s="48">
        <v>1865.4</v>
      </c>
      <c r="K247" s="49"/>
      <c r="L247" s="48">
        <v>923.45</v>
      </c>
      <c r="M247" s="48"/>
      <c r="N247" s="48"/>
      <c r="O247" s="50">
        <v>923.45</v>
      </c>
      <c r="BG247" s="27"/>
      <c r="BH247" s="28"/>
      <c r="BI247" s="35"/>
      <c r="BJ247" s="19" t="s">
        <v>298</v>
      </c>
    </row>
    <row r="248" spans="1:62" s="3" customFormat="1" ht="23.25" x14ac:dyDescent="0.25">
      <c r="A248" s="45"/>
      <c r="B248" s="46" t="s">
        <v>300</v>
      </c>
      <c r="C248" s="141" t="s">
        <v>301</v>
      </c>
      <c r="D248" s="141"/>
      <c r="E248" s="141"/>
      <c r="F248" s="47" t="s">
        <v>257</v>
      </c>
      <c r="G248" s="39" t="s">
        <v>2773</v>
      </c>
      <c r="H248" s="48">
        <v>69.900000000000006</v>
      </c>
      <c r="I248" s="48"/>
      <c r="J248" s="48">
        <v>69.900000000000006</v>
      </c>
      <c r="K248" s="49"/>
      <c r="L248" s="48">
        <v>2.2000000000000002</v>
      </c>
      <c r="M248" s="48"/>
      <c r="N248" s="48"/>
      <c r="O248" s="50">
        <v>2.2000000000000002</v>
      </c>
      <c r="BG248" s="27"/>
      <c r="BH248" s="28"/>
      <c r="BI248" s="35"/>
      <c r="BJ248" s="19" t="s">
        <v>301</v>
      </c>
    </row>
    <row r="249" spans="1:62" s="3" customFormat="1" ht="22.5" x14ac:dyDescent="0.25">
      <c r="A249" s="45"/>
      <c r="B249" s="46" t="s">
        <v>255</v>
      </c>
      <c r="C249" s="141" t="s">
        <v>256</v>
      </c>
      <c r="D249" s="141"/>
      <c r="E249" s="141"/>
      <c r="F249" s="47" t="s">
        <v>257</v>
      </c>
      <c r="G249" s="39" t="s">
        <v>2774</v>
      </c>
      <c r="H249" s="48">
        <v>2.16</v>
      </c>
      <c r="I249" s="48"/>
      <c r="J249" s="48">
        <v>2.16</v>
      </c>
      <c r="K249" s="49"/>
      <c r="L249" s="48">
        <v>0.53</v>
      </c>
      <c r="M249" s="48"/>
      <c r="N249" s="48"/>
      <c r="O249" s="50">
        <v>0.53</v>
      </c>
      <c r="BG249" s="27"/>
      <c r="BH249" s="28"/>
      <c r="BI249" s="35"/>
      <c r="BJ249" s="19" t="s">
        <v>256</v>
      </c>
    </row>
    <row r="250" spans="1:62" s="3" customFormat="1" ht="15" x14ac:dyDescent="0.25">
      <c r="A250" s="138" t="s">
        <v>427</v>
      </c>
      <c r="B250" s="139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40"/>
      <c r="BG250" s="27" t="s">
        <v>427</v>
      </c>
      <c r="BH250" s="28"/>
      <c r="BI250" s="35"/>
      <c r="BJ250" s="19"/>
    </row>
    <row r="251" spans="1:62" s="3" customFormat="1" ht="15" x14ac:dyDescent="0.25">
      <c r="A251" s="133" t="s">
        <v>428</v>
      </c>
      <c r="B251" s="134"/>
      <c r="C251" s="134"/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5"/>
      <c r="BG251" s="27"/>
      <c r="BH251" s="28" t="s">
        <v>428</v>
      </c>
      <c r="BI251" s="35"/>
      <c r="BJ251" s="19"/>
    </row>
    <row r="252" spans="1:62" s="3" customFormat="1" ht="90" x14ac:dyDescent="0.25">
      <c r="A252" s="29" t="s">
        <v>440</v>
      </c>
      <c r="B252" s="30" t="s">
        <v>430</v>
      </c>
      <c r="C252" s="136" t="s">
        <v>431</v>
      </c>
      <c r="D252" s="136"/>
      <c r="E252" s="136"/>
      <c r="F252" s="29" t="s">
        <v>273</v>
      </c>
      <c r="G252" s="51">
        <v>0.34110000000000001</v>
      </c>
      <c r="H252" s="33" t="s">
        <v>432</v>
      </c>
      <c r="I252" s="33" t="s">
        <v>433</v>
      </c>
      <c r="J252" s="33">
        <v>14.49</v>
      </c>
      <c r="K252" s="31" t="s">
        <v>42</v>
      </c>
      <c r="L252" s="33">
        <v>16924</v>
      </c>
      <c r="M252" s="33">
        <v>15715</v>
      </c>
      <c r="N252" s="34" t="s">
        <v>2775</v>
      </c>
      <c r="O252" s="33">
        <v>43</v>
      </c>
      <c r="BG252" s="27"/>
      <c r="BH252" s="28"/>
      <c r="BI252" s="35" t="s">
        <v>431</v>
      </c>
      <c r="BJ252" s="19"/>
    </row>
    <row r="253" spans="1:62" s="3" customFormat="1" ht="15" x14ac:dyDescent="0.25">
      <c r="A253" s="36"/>
      <c r="B253" s="37"/>
      <c r="C253" s="37"/>
      <c r="D253" s="37"/>
      <c r="E253" s="38" t="s">
        <v>2776</v>
      </c>
      <c r="F253" s="38"/>
      <c r="G253" s="39"/>
      <c r="H253" s="40"/>
      <c r="I253" s="11"/>
      <c r="J253" s="11"/>
      <c r="K253" s="11"/>
      <c r="L253" s="41">
        <v>18089</v>
      </c>
      <c r="M253" s="42"/>
      <c r="N253" s="42"/>
      <c r="O253" s="43"/>
      <c r="BG253" s="27"/>
      <c r="BH253" s="28"/>
      <c r="BI253" s="35"/>
      <c r="BJ253" s="19"/>
    </row>
    <row r="254" spans="1:62" s="3" customFormat="1" ht="15" x14ac:dyDescent="0.25">
      <c r="A254" s="36"/>
      <c r="B254" s="37"/>
      <c r="C254" s="37"/>
      <c r="D254" s="37"/>
      <c r="E254" s="38" t="s">
        <v>2777</v>
      </c>
      <c r="F254" s="38"/>
      <c r="G254" s="39"/>
      <c r="H254" s="40"/>
      <c r="I254" s="11"/>
      <c r="J254" s="11"/>
      <c r="K254" s="11"/>
      <c r="L254" s="41">
        <v>10498</v>
      </c>
      <c r="M254" s="42"/>
      <c r="N254" s="42"/>
      <c r="O254" s="43"/>
      <c r="BG254" s="27"/>
      <c r="BH254" s="28"/>
      <c r="BI254" s="35"/>
      <c r="BJ254" s="19"/>
    </row>
    <row r="255" spans="1:62" s="3" customFormat="1" ht="15" x14ac:dyDescent="0.25">
      <c r="A255" s="36"/>
      <c r="B255" s="37"/>
      <c r="C255" s="37"/>
      <c r="D255" s="37"/>
      <c r="E255" s="38" t="s">
        <v>46</v>
      </c>
      <c r="F255" s="38"/>
      <c r="G255" s="39"/>
      <c r="H255" s="40"/>
      <c r="I255" s="11"/>
      <c r="J255" s="11"/>
      <c r="K255" s="11"/>
      <c r="L255" s="41">
        <v>45511</v>
      </c>
      <c r="M255" s="42"/>
      <c r="N255" s="42"/>
      <c r="O255" s="43"/>
      <c r="BG255" s="27"/>
      <c r="BH255" s="28"/>
      <c r="BI255" s="35"/>
      <c r="BJ255" s="19"/>
    </row>
    <row r="256" spans="1:62" s="3" customFormat="1" ht="22.5" x14ac:dyDescent="0.25">
      <c r="A256" s="45"/>
      <c r="B256" s="46" t="s">
        <v>437</v>
      </c>
      <c r="C256" s="141" t="s">
        <v>438</v>
      </c>
      <c r="D256" s="141"/>
      <c r="E256" s="141"/>
      <c r="F256" s="47" t="s">
        <v>62</v>
      </c>
      <c r="G256" s="39" t="s">
        <v>2778</v>
      </c>
      <c r="H256" s="48">
        <v>5.08</v>
      </c>
      <c r="I256" s="48"/>
      <c r="J256" s="48">
        <v>5.08</v>
      </c>
      <c r="K256" s="49"/>
      <c r="L256" s="48">
        <v>3.47</v>
      </c>
      <c r="M256" s="48"/>
      <c r="N256" s="48"/>
      <c r="O256" s="50">
        <v>3.47</v>
      </c>
      <c r="BG256" s="27"/>
      <c r="BH256" s="28"/>
      <c r="BI256" s="35"/>
      <c r="BJ256" s="19" t="s">
        <v>438</v>
      </c>
    </row>
    <row r="257" spans="1:64" s="3" customFormat="1" ht="22.5" x14ac:dyDescent="0.25">
      <c r="A257" s="45"/>
      <c r="B257" s="46" t="s">
        <v>255</v>
      </c>
      <c r="C257" s="141" t="s">
        <v>256</v>
      </c>
      <c r="D257" s="141"/>
      <c r="E257" s="141"/>
      <c r="F257" s="47" t="s">
        <v>257</v>
      </c>
      <c r="G257" s="39" t="s">
        <v>2778</v>
      </c>
      <c r="H257" s="48">
        <v>2.16</v>
      </c>
      <c r="I257" s="48"/>
      <c r="J257" s="48">
        <v>2.16</v>
      </c>
      <c r="K257" s="49"/>
      <c r="L257" s="48">
        <v>1.47</v>
      </c>
      <c r="M257" s="48"/>
      <c r="N257" s="48"/>
      <c r="O257" s="50">
        <v>1.47</v>
      </c>
      <c r="BG257" s="27"/>
      <c r="BH257" s="28"/>
      <c r="BI257" s="35"/>
      <c r="BJ257" s="19" t="s">
        <v>256</v>
      </c>
    </row>
    <row r="258" spans="1:64" s="3" customFormat="1" ht="15" x14ac:dyDescent="0.25">
      <c r="A258" s="133" t="s">
        <v>466</v>
      </c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5"/>
      <c r="BG258" s="27"/>
      <c r="BH258" s="28" t="s">
        <v>466</v>
      </c>
      <c r="BI258" s="35"/>
      <c r="BJ258" s="19"/>
    </row>
    <row r="259" spans="1:64" s="3" customFormat="1" ht="15" x14ac:dyDescent="0.25">
      <c r="A259" s="138" t="s">
        <v>2779</v>
      </c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40"/>
      <c r="BG259" s="27" t="s">
        <v>2779</v>
      </c>
      <c r="BH259" s="28"/>
      <c r="BI259" s="35"/>
      <c r="BJ259" s="19"/>
    </row>
    <row r="260" spans="1:64" s="3" customFormat="1" ht="15" x14ac:dyDescent="0.25">
      <c r="A260" s="133" t="s">
        <v>2780</v>
      </c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5"/>
      <c r="BG260" s="27"/>
      <c r="BH260" s="28" t="s">
        <v>2780</v>
      </c>
      <c r="BI260" s="35"/>
      <c r="BJ260" s="19"/>
    </row>
    <row r="261" spans="1:64" s="3" customFormat="1" ht="90" x14ac:dyDescent="0.25">
      <c r="A261" s="29" t="s">
        <v>909</v>
      </c>
      <c r="B261" s="30"/>
      <c r="C261" s="136" t="s">
        <v>2781</v>
      </c>
      <c r="D261" s="136"/>
      <c r="E261" s="136"/>
      <c r="F261" s="29" t="s">
        <v>80</v>
      </c>
      <c r="G261" s="32">
        <v>80.718000000000004</v>
      </c>
      <c r="H261" s="33"/>
      <c r="I261" s="33"/>
      <c r="J261" s="33"/>
      <c r="K261" s="31" t="s">
        <v>42</v>
      </c>
      <c r="L261" s="33"/>
      <c r="M261" s="33"/>
      <c r="N261" s="34"/>
      <c r="O261" s="33"/>
      <c r="BG261" s="27"/>
      <c r="BH261" s="28"/>
      <c r="BI261" s="35" t="s">
        <v>2781</v>
      </c>
      <c r="BJ261" s="19"/>
    </row>
    <row r="262" spans="1:64" s="3" customFormat="1" ht="90" x14ac:dyDescent="0.25">
      <c r="A262" s="29" t="s">
        <v>912</v>
      </c>
      <c r="B262" s="30" t="s">
        <v>2782</v>
      </c>
      <c r="C262" s="136" t="s">
        <v>2783</v>
      </c>
      <c r="D262" s="136"/>
      <c r="E262" s="136"/>
      <c r="F262" s="29" t="s">
        <v>2784</v>
      </c>
      <c r="G262" s="32">
        <v>80.718000000000004</v>
      </c>
      <c r="H262" s="33">
        <v>209.14</v>
      </c>
      <c r="I262" s="33"/>
      <c r="J262" s="33">
        <v>209.14</v>
      </c>
      <c r="K262" s="31" t="s">
        <v>42</v>
      </c>
      <c r="L262" s="33">
        <v>146193</v>
      </c>
      <c r="M262" s="33"/>
      <c r="N262" s="34"/>
      <c r="O262" s="33">
        <v>146193</v>
      </c>
      <c r="BG262" s="27"/>
      <c r="BH262" s="28"/>
      <c r="BI262" s="35" t="s">
        <v>2783</v>
      </c>
      <c r="BJ262" s="19"/>
    </row>
    <row r="263" spans="1:64" s="3" customFormat="1" ht="22.5" x14ac:dyDescent="0.25">
      <c r="A263" s="142" t="s">
        <v>467</v>
      </c>
      <c r="B263" s="143"/>
      <c r="C263" s="143"/>
      <c r="D263" s="143"/>
      <c r="E263" s="143"/>
      <c r="F263" s="143"/>
      <c r="G263" s="143"/>
      <c r="H263" s="143"/>
      <c r="I263" s="143"/>
      <c r="J263" s="143"/>
      <c r="K263" s="144"/>
      <c r="L263" s="33">
        <v>2611589</v>
      </c>
      <c r="M263" s="33">
        <v>688355</v>
      </c>
      <c r="N263" s="33" t="s">
        <v>2785</v>
      </c>
      <c r="O263" s="33">
        <v>1872364</v>
      </c>
      <c r="BK263" s="35" t="s">
        <v>467</v>
      </c>
    </row>
    <row r="264" spans="1:64" s="3" customFormat="1" ht="15" x14ac:dyDescent="0.25">
      <c r="A264" s="142" t="s">
        <v>469</v>
      </c>
      <c r="B264" s="143"/>
      <c r="C264" s="143"/>
      <c r="D264" s="143"/>
      <c r="E264" s="143"/>
      <c r="F264" s="143"/>
      <c r="G264" s="143"/>
      <c r="H264" s="143"/>
      <c r="I264" s="143"/>
      <c r="J264" s="143"/>
      <c r="K264" s="144"/>
      <c r="L264" s="33">
        <v>814053</v>
      </c>
      <c r="M264" s="33"/>
      <c r="N264" s="33"/>
      <c r="O264" s="33"/>
      <c r="BK264" s="35" t="s">
        <v>469</v>
      </c>
    </row>
    <row r="265" spans="1:64" s="3" customFormat="1" ht="15" x14ac:dyDescent="0.25">
      <c r="A265" s="145" t="s">
        <v>470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55"/>
      <c r="M265" s="55"/>
      <c r="N265" s="55"/>
      <c r="O265" s="55"/>
      <c r="BK265" s="35"/>
      <c r="BL265" s="2" t="s">
        <v>470</v>
      </c>
    </row>
    <row r="266" spans="1:64" s="3" customFormat="1" ht="15" x14ac:dyDescent="0.25">
      <c r="A266" s="145" t="s">
        <v>2786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55">
        <v>57281</v>
      </c>
      <c r="M266" s="55"/>
      <c r="N266" s="55"/>
      <c r="O266" s="55"/>
      <c r="BK266" s="35"/>
      <c r="BL266" s="2" t="s">
        <v>2786</v>
      </c>
    </row>
    <row r="267" spans="1:64" s="3" customFormat="1" ht="15" x14ac:dyDescent="0.25">
      <c r="A267" s="145" t="s">
        <v>2787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55">
        <v>12790</v>
      </c>
      <c r="M267" s="55"/>
      <c r="N267" s="55"/>
      <c r="O267" s="55"/>
      <c r="BK267" s="35"/>
      <c r="BL267" s="2" t="s">
        <v>2787</v>
      </c>
    </row>
    <row r="268" spans="1:64" s="3" customFormat="1" ht="15" x14ac:dyDescent="0.25">
      <c r="A268" s="145" t="s">
        <v>2788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55">
        <v>3498</v>
      </c>
      <c r="M268" s="55"/>
      <c r="N268" s="55"/>
      <c r="O268" s="55"/>
      <c r="BK268" s="35"/>
      <c r="BL268" s="2" t="s">
        <v>2788</v>
      </c>
    </row>
    <row r="269" spans="1:64" s="3" customFormat="1" ht="15" x14ac:dyDescent="0.25">
      <c r="A269" s="145" t="s">
        <v>2789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55">
        <v>18335</v>
      </c>
      <c r="M269" s="55"/>
      <c r="N269" s="55"/>
      <c r="O269" s="55"/>
      <c r="BK269" s="35"/>
      <c r="BL269" s="2" t="s">
        <v>2789</v>
      </c>
    </row>
    <row r="270" spans="1:64" s="3" customFormat="1" ht="15" x14ac:dyDescent="0.25">
      <c r="A270" s="145" t="s">
        <v>2790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55">
        <v>76059</v>
      </c>
      <c r="M270" s="55"/>
      <c r="N270" s="55"/>
      <c r="O270" s="55"/>
      <c r="BK270" s="35"/>
      <c r="BL270" s="2" t="s">
        <v>2790</v>
      </c>
    </row>
    <row r="271" spans="1:64" s="3" customFormat="1" ht="15" x14ac:dyDescent="0.25">
      <c r="A271" s="145" t="s">
        <v>2791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55">
        <v>646090</v>
      </c>
      <c r="M271" s="55"/>
      <c r="N271" s="55"/>
      <c r="O271" s="55"/>
      <c r="BK271" s="35"/>
      <c r="BL271" s="2" t="s">
        <v>2791</v>
      </c>
    </row>
    <row r="272" spans="1:64" s="3" customFormat="1" ht="15" x14ac:dyDescent="0.25">
      <c r="A272" s="142" t="s">
        <v>477</v>
      </c>
      <c r="B272" s="143"/>
      <c r="C272" s="143"/>
      <c r="D272" s="143"/>
      <c r="E272" s="143"/>
      <c r="F272" s="143"/>
      <c r="G272" s="143"/>
      <c r="H272" s="143"/>
      <c r="I272" s="143"/>
      <c r="J272" s="143"/>
      <c r="K272" s="144"/>
      <c r="L272" s="33">
        <v>470518</v>
      </c>
      <c r="M272" s="33"/>
      <c r="N272" s="33"/>
      <c r="O272" s="33"/>
      <c r="BK272" s="35" t="s">
        <v>477</v>
      </c>
    </row>
    <row r="273" spans="1:64" s="3" customFormat="1" ht="15" x14ac:dyDescent="0.25">
      <c r="A273" s="145" t="s">
        <v>470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55"/>
      <c r="M273" s="55"/>
      <c r="N273" s="55"/>
      <c r="O273" s="55"/>
      <c r="BK273" s="35"/>
      <c r="BL273" s="2" t="s">
        <v>470</v>
      </c>
    </row>
    <row r="274" spans="1:64" s="3" customFormat="1" ht="15" x14ac:dyDescent="0.25">
      <c r="A274" s="145" t="s">
        <v>2792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55">
        <v>6267</v>
      </c>
      <c r="M274" s="55"/>
      <c r="N274" s="55"/>
      <c r="O274" s="55"/>
      <c r="BK274" s="35"/>
      <c r="BL274" s="2" t="s">
        <v>2792</v>
      </c>
    </row>
    <row r="275" spans="1:64" s="3" customFormat="1" ht="15" x14ac:dyDescent="0.25">
      <c r="A275" s="145" t="s">
        <v>2793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55">
        <v>9337</v>
      </c>
      <c r="M275" s="55"/>
      <c r="N275" s="55"/>
      <c r="O275" s="55"/>
      <c r="BK275" s="35"/>
      <c r="BL275" s="2" t="s">
        <v>2793</v>
      </c>
    </row>
    <row r="276" spans="1:64" s="3" customFormat="1" ht="15" x14ac:dyDescent="0.25">
      <c r="A276" s="145" t="s">
        <v>2794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55">
        <v>39774</v>
      </c>
      <c r="M276" s="55"/>
      <c r="N276" s="55"/>
      <c r="O276" s="55"/>
      <c r="BK276" s="35"/>
      <c r="BL276" s="2" t="s">
        <v>2794</v>
      </c>
    </row>
    <row r="277" spans="1:64" s="3" customFormat="1" ht="15" x14ac:dyDescent="0.25">
      <c r="A277" s="145" t="s">
        <v>2795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55">
        <v>1989</v>
      </c>
      <c r="M277" s="55"/>
      <c r="N277" s="55"/>
      <c r="O277" s="55"/>
      <c r="BK277" s="35"/>
      <c r="BL277" s="2" t="s">
        <v>2795</v>
      </c>
    </row>
    <row r="278" spans="1:64" s="3" customFormat="1" ht="15" x14ac:dyDescent="0.25">
      <c r="A278" s="145" t="s">
        <v>2796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55">
        <v>38188</v>
      </c>
      <c r="M278" s="55"/>
      <c r="N278" s="55"/>
      <c r="O278" s="55"/>
      <c r="BK278" s="35"/>
      <c r="BL278" s="2" t="s">
        <v>2796</v>
      </c>
    </row>
    <row r="279" spans="1:64" s="3" customFormat="1" ht="15" x14ac:dyDescent="0.25">
      <c r="A279" s="145" t="s">
        <v>2797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7"/>
      <c r="L279" s="55">
        <v>374963</v>
      </c>
      <c r="M279" s="55"/>
      <c r="N279" s="55"/>
      <c r="O279" s="55"/>
      <c r="BK279" s="35"/>
      <c r="BL279" s="2" t="s">
        <v>2797</v>
      </c>
    </row>
    <row r="280" spans="1:64" s="3" customFormat="1" ht="15" x14ac:dyDescent="0.25">
      <c r="A280" s="142" t="s">
        <v>484</v>
      </c>
      <c r="B280" s="143"/>
      <c r="C280" s="143"/>
      <c r="D280" s="143"/>
      <c r="E280" s="143"/>
      <c r="F280" s="143"/>
      <c r="G280" s="143"/>
      <c r="H280" s="143"/>
      <c r="I280" s="143"/>
      <c r="J280" s="143"/>
      <c r="K280" s="144"/>
      <c r="L280" s="33"/>
      <c r="M280" s="33"/>
      <c r="N280" s="33"/>
      <c r="O280" s="33"/>
      <c r="BK280" s="35" t="s">
        <v>484</v>
      </c>
    </row>
    <row r="281" spans="1:64" s="3" customFormat="1" ht="15" x14ac:dyDescent="0.25">
      <c r="A281" s="145" t="s">
        <v>495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55"/>
      <c r="M281" s="55"/>
      <c r="N281" s="55"/>
      <c r="O281" s="55"/>
      <c r="BK281" s="35"/>
      <c r="BL281" s="2" t="s">
        <v>495</v>
      </c>
    </row>
    <row r="282" spans="1:64" s="3" customFormat="1" ht="22.5" x14ac:dyDescent="0.25">
      <c r="A282" s="145" t="s">
        <v>2798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147"/>
      <c r="L282" s="55">
        <v>93185</v>
      </c>
      <c r="M282" s="55">
        <v>69227</v>
      </c>
      <c r="N282" s="55" t="s">
        <v>2799</v>
      </c>
      <c r="O282" s="55">
        <v>21606</v>
      </c>
      <c r="BK282" s="35"/>
      <c r="BL282" s="2" t="s">
        <v>2798</v>
      </c>
    </row>
    <row r="283" spans="1:64" s="3" customFormat="1" ht="15" x14ac:dyDescent="0.25">
      <c r="A283" s="145" t="s">
        <v>2800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55">
        <v>76059</v>
      </c>
      <c r="M283" s="55"/>
      <c r="N283" s="55"/>
      <c r="O283" s="55"/>
      <c r="BK283" s="35"/>
      <c r="BL283" s="2" t="s">
        <v>2800</v>
      </c>
    </row>
    <row r="284" spans="1:64" s="3" customFormat="1" ht="15" x14ac:dyDescent="0.25">
      <c r="A284" s="145" t="s">
        <v>2801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147"/>
      <c r="L284" s="55">
        <v>39774</v>
      </c>
      <c r="M284" s="55"/>
      <c r="N284" s="55"/>
      <c r="O284" s="55"/>
      <c r="BK284" s="35"/>
      <c r="BL284" s="2" t="s">
        <v>2801</v>
      </c>
    </row>
    <row r="285" spans="1:64" s="3" customFormat="1" ht="15" x14ac:dyDescent="0.25">
      <c r="A285" s="145" t="s">
        <v>490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55">
        <v>209018</v>
      </c>
      <c r="M285" s="55"/>
      <c r="N285" s="55"/>
      <c r="O285" s="55"/>
      <c r="BK285" s="35"/>
      <c r="BL285" s="2" t="s">
        <v>490</v>
      </c>
    </row>
    <row r="286" spans="1:64" s="3" customFormat="1" ht="15" x14ac:dyDescent="0.25">
      <c r="A286" s="145" t="s">
        <v>491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147"/>
      <c r="L286" s="55"/>
      <c r="M286" s="55"/>
      <c r="N286" s="55"/>
      <c r="O286" s="55"/>
      <c r="BK286" s="35"/>
      <c r="BL286" s="2" t="s">
        <v>491</v>
      </c>
    </row>
    <row r="287" spans="1:64" s="3" customFormat="1" ht="15" x14ac:dyDescent="0.25">
      <c r="A287" s="145" t="s">
        <v>2802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7"/>
      <c r="L287" s="55">
        <v>905759</v>
      </c>
      <c r="M287" s="55">
        <v>61593</v>
      </c>
      <c r="N287" s="55">
        <v>9709</v>
      </c>
      <c r="O287" s="55">
        <v>834457</v>
      </c>
      <c r="BK287" s="35"/>
      <c r="BL287" s="2" t="s">
        <v>2802</v>
      </c>
    </row>
    <row r="288" spans="1:64" s="3" customFormat="1" ht="15" x14ac:dyDescent="0.25">
      <c r="A288" s="145" t="s">
        <v>2803</v>
      </c>
      <c r="B288" s="146"/>
      <c r="C288" s="146"/>
      <c r="D288" s="146"/>
      <c r="E288" s="146"/>
      <c r="F288" s="146"/>
      <c r="G288" s="146"/>
      <c r="H288" s="146"/>
      <c r="I288" s="146"/>
      <c r="J288" s="146"/>
      <c r="K288" s="147"/>
      <c r="L288" s="55">
        <v>57281</v>
      </c>
      <c r="M288" s="55"/>
      <c r="N288" s="55"/>
      <c r="O288" s="55"/>
      <c r="BK288" s="35"/>
      <c r="BL288" s="2" t="s">
        <v>2803</v>
      </c>
    </row>
    <row r="289" spans="1:64" s="3" customFormat="1" ht="15" x14ac:dyDescent="0.25">
      <c r="A289" s="145" t="s">
        <v>2804</v>
      </c>
      <c r="B289" s="146"/>
      <c r="C289" s="146"/>
      <c r="D289" s="146"/>
      <c r="E289" s="146"/>
      <c r="F289" s="146"/>
      <c r="G289" s="146"/>
      <c r="H289" s="146"/>
      <c r="I289" s="146"/>
      <c r="J289" s="146"/>
      <c r="K289" s="147"/>
      <c r="L289" s="55">
        <v>38188</v>
      </c>
      <c r="M289" s="55"/>
      <c r="N289" s="55"/>
      <c r="O289" s="55"/>
      <c r="BK289" s="35"/>
      <c r="BL289" s="2" t="s">
        <v>2804</v>
      </c>
    </row>
    <row r="290" spans="1:64" s="3" customFormat="1" ht="15" x14ac:dyDescent="0.25">
      <c r="A290" s="145" t="s">
        <v>490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147"/>
      <c r="L290" s="55">
        <v>1001228</v>
      </c>
      <c r="M290" s="55"/>
      <c r="N290" s="55"/>
      <c r="O290" s="55"/>
      <c r="BK290" s="35"/>
      <c r="BL290" s="2" t="s">
        <v>490</v>
      </c>
    </row>
    <row r="291" spans="1:64" s="3" customFormat="1" ht="15" x14ac:dyDescent="0.25">
      <c r="A291" s="145" t="s">
        <v>500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147"/>
      <c r="L291" s="55"/>
      <c r="M291" s="55"/>
      <c r="N291" s="55"/>
      <c r="O291" s="55"/>
      <c r="BK291" s="35"/>
      <c r="BL291" s="2" t="s">
        <v>500</v>
      </c>
    </row>
    <row r="292" spans="1:64" s="3" customFormat="1" ht="22.5" x14ac:dyDescent="0.25">
      <c r="A292" s="145" t="s">
        <v>1711</v>
      </c>
      <c r="B292" s="146"/>
      <c r="C292" s="146"/>
      <c r="D292" s="146"/>
      <c r="E292" s="146"/>
      <c r="F292" s="146"/>
      <c r="G292" s="146"/>
      <c r="H292" s="146"/>
      <c r="I292" s="146"/>
      <c r="J292" s="146"/>
      <c r="K292" s="147"/>
      <c r="L292" s="55">
        <v>33194</v>
      </c>
      <c r="M292" s="55">
        <v>16775</v>
      </c>
      <c r="N292" s="55" t="s">
        <v>2626</v>
      </c>
      <c r="O292" s="55">
        <v>15220</v>
      </c>
      <c r="BK292" s="35"/>
      <c r="BL292" s="2" t="s">
        <v>1711</v>
      </c>
    </row>
    <row r="293" spans="1:64" s="3" customFormat="1" ht="15" x14ac:dyDescent="0.25">
      <c r="A293" s="145" t="s">
        <v>2805</v>
      </c>
      <c r="B293" s="146"/>
      <c r="C293" s="146"/>
      <c r="D293" s="146"/>
      <c r="E293" s="146"/>
      <c r="F293" s="146"/>
      <c r="G293" s="146"/>
      <c r="H293" s="146"/>
      <c r="I293" s="146"/>
      <c r="J293" s="146"/>
      <c r="K293" s="147"/>
      <c r="L293" s="55">
        <v>18335</v>
      </c>
      <c r="M293" s="55"/>
      <c r="N293" s="55"/>
      <c r="O293" s="55"/>
      <c r="BK293" s="35"/>
      <c r="BL293" s="2" t="s">
        <v>2805</v>
      </c>
    </row>
    <row r="294" spans="1:64" s="3" customFormat="1" ht="15" x14ac:dyDescent="0.25">
      <c r="A294" s="145" t="s">
        <v>2806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7"/>
      <c r="L294" s="55">
        <v>9337</v>
      </c>
      <c r="M294" s="55"/>
      <c r="N294" s="55"/>
      <c r="O294" s="55"/>
      <c r="BK294" s="35"/>
      <c r="BL294" s="2" t="s">
        <v>2806</v>
      </c>
    </row>
    <row r="295" spans="1:64" s="3" customFormat="1" ht="15" x14ac:dyDescent="0.25">
      <c r="A295" s="145" t="s">
        <v>490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147"/>
      <c r="L295" s="55">
        <v>60866</v>
      </c>
      <c r="M295" s="55"/>
      <c r="N295" s="55"/>
      <c r="O295" s="55"/>
      <c r="BK295" s="35"/>
      <c r="BL295" s="2" t="s">
        <v>490</v>
      </c>
    </row>
    <row r="296" spans="1:64" s="3" customFormat="1" ht="15" x14ac:dyDescent="0.25">
      <c r="A296" s="145" t="s">
        <v>504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147"/>
      <c r="L296" s="55"/>
      <c r="M296" s="55"/>
      <c r="N296" s="55"/>
      <c r="O296" s="55"/>
      <c r="BK296" s="35"/>
      <c r="BL296" s="2" t="s">
        <v>504</v>
      </c>
    </row>
    <row r="297" spans="1:64" s="3" customFormat="1" ht="15" x14ac:dyDescent="0.25">
      <c r="A297" s="145" t="s">
        <v>2807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147"/>
      <c r="L297" s="55">
        <v>26752</v>
      </c>
      <c r="M297" s="55">
        <v>12790</v>
      </c>
      <c r="N297" s="55">
        <v>86</v>
      </c>
      <c r="O297" s="55">
        <v>13876</v>
      </c>
      <c r="BK297" s="35"/>
      <c r="BL297" s="2" t="s">
        <v>2807</v>
      </c>
    </row>
    <row r="298" spans="1:64" s="3" customFormat="1" ht="15" x14ac:dyDescent="0.25">
      <c r="A298" s="145" t="s">
        <v>2808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7"/>
      <c r="L298" s="55">
        <v>12790</v>
      </c>
      <c r="M298" s="55"/>
      <c r="N298" s="55"/>
      <c r="O298" s="55"/>
      <c r="BK298" s="35"/>
      <c r="BL298" s="2" t="s">
        <v>2808</v>
      </c>
    </row>
    <row r="299" spans="1:64" s="3" customFormat="1" ht="15" x14ac:dyDescent="0.25">
      <c r="A299" s="145" t="s">
        <v>2809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147"/>
      <c r="L299" s="55">
        <v>6267</v>
      </c>
      <c r="M299" s="55"/>
      <c r="N299" s="55"/>
      <c r="O299" s="55"/>
      <c r="BK299" s="35"/>
      <c r="BL299" s="2" t="s">
        <v>2809</v>
      </c>
    </row>
    <row r="300" spans="1:64" s="3" customFormat="1" ht="15" x14ac:dyDescent="0.25">
      <c r="A300" s="145" t="s">
        <v>490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147"/>
      <c r="L300" s="55">
        <v>45809</v>
      </c>
      <c r="M300" s="55"/>
      <c r="N300" s="55"/>
      <c r="O300" s="55"/>
      <c r="BK300" s="35"/>
      <c r="BL300" s="2" t="s">
        <v>490</v>
      </c>
    </row>
    <row r="301" spans="1:64" s="3" customFormat="1" ht="15" x14ac:dyDescent="0.25">
      <c r="A301" s="145" t="s">
        <v>485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147"/>
      <c r="L301" s="55"/>
      <c r="M301" s="55"/>
      <c r="N301" s="55"/>
      <c r="O301" s="55"/>
      <c r="BK301" s="35"/>
      <c r="BL301" s="2" t="s">
        <v>485</v>
      </c>
    </row>
    <row r="302" spans="1:64" s="3" customFormat="1" ht="22.5" x14ac:dyDescent="0.25">
      <c r="A302" s="145" t="s">
        <v>2810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7"/>
      <c r="L302" s="55">
        <v>1401853</v>
      </c>
      <c r="M302" s="55">
        <v>524603</v>
      </c>
      <c r="N302" s="55" t="s">
        <v>2811</v>
      </c>
      <c r="O302" s="55">
        <v>840019</v>
      </c>
      <c r="BK302" s="35"/>
      <c r="BL302" s="2" t="s">
        <v>2810</v>
      </c>
    </row>
    <row r="303" spans="1:64" s="3" customFormat="1" ht="15" x14ac:dyDescent="0.25">
      <c r="A303" s="145" t="s">
        <v>2812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147"/>
      <c r="L303" s="55">
        <v>646090</v>
      </c>
      <c r="M303" s="55"/>
      <c r="N303" s="55"/>
      <c r="O303" s="55"/>
      <c r="BK303" s="35"/>
      <c r="BL303" s="2" t="s">
        <v>2812</v>
      </c>
    </row>
    <row r="304" spans="1:64" s="3" customFormat="1" ht="15" x14ac:dyDescent="0.25">
      <c r="A304" s="145" t="s">
        <v>2813</v>
      </c>
      <c r="B304" s="146"/>
      <c r="C304" s="146"/>
      <c r="D304" s="146"/>
      <c r="E304" s="146"/>
      <c r="F304" s="146"/>
      <c r="G304" s="146"/>
      <c r="H304" s="146"/>
      <c r="I304" s="146"/>
      <c r="J304" s="146"/>
      <c r="K304" s="147"/>
      <c r="L304" s="55">
        <v>374963</v>
      </c>
      <c r="M304" s="55"/>
      <c r="N304" s="55"/>
      <c r="O304" s="55"/>
      <c r="BK304" s="35"/>
      <c r="BL304" s="2" t="s">
        <v>2813</v>
      </c>
    </row>
    <row r="305" spans="1:64" s="3" customFormat="1" ht="15" x14ac:dyDescent="0.25">
      <c r="A305" s="145" t="s">
        <v>490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7"/>
      <c r="L305" s="55">
        <v>2422906</v>
      </c>
      <c r="M305" s="55"/>
      <c r="N305" s="55"/>
      <c r="O305" s="55"/>
      <c r="BK305" s="35"/>
      <c r="BL305" s="2" t="s">
        <v>490</v>
      </c>
    </row>
    <row r="306" spans="1:64" s="3" customFormat="1" ht="15" x14ac:dyDescent="0.25">
      <c r="A306" s="145" t="s">
        <v>508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7"/>
      <c r="L306" s="55"/>
      <c r="M306" s="55"/>
      <c r="N306" s="55"/>
      <c r="O306" s="55"/>
      <c r="BK306" s="35"/>
      <c r="BL306" s="2" t="s">
        <v>508</v>
      </c>
    </row>
    <row r="307" spans="1:64" s="3" customFormat="1" ht="22.5" x14ac:dyDescent="0.25">
      <c r="A307" s="145" t="s">
        <v>2814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147"/>
      <c r="L307" s="55">
        <v>4653</v>
      </c>
      <c r="M307" s="55">
        <v>3367</v>
      </c>
      <c r="N307" s="55" t="s">
        <v>2815</v>
      </c>
      <c r="O307" s="55">
        <v>993</v>
      </c>
      <c r="BK307" s="35"/>
      <c r="BL307" s="2" t="s">
        <v>2814</v>
      </c>
    </row>
    <row r="308" spans="1:64" s="3" customFormat="1" ht="15" x14ac:dyDescent="0.25">
      <c r="A308" s="145" t="s">
        <v>2816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147"/>
      <c r="L308" s="55">
        <v>3498</v>
      </c>
      <c r="M308" s="55"/>
      <c r="N308" s="55"/>
      <c r="O308" s="55"/>
      <c r="BK308" s="35"/>
      <c r="BL308" s="2" t="s">
        <v>2816</v>
      </c>
    </row>
    <row r="309" spans="1:64" s="3" customFormat="1" ht="15" x14ac:dyDescent="0.25">
      <c r="A309" s="145" t="s">
        <v>2817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7"/>
      <c r="L309" s="55">
        <v>1989</v>
      </c>
      <c r="M309" s="55"/>
      <c r="N309" s="55"/>
      <c r="O309" s="55"/>
      <c r="BK309" s="35"/>
      <c r="BL309" s="2" t="s">
        <v>2817</v>
      </c>
    </row>
    <row r="310" spans="1:64" s="3" customFormat="1" ht="15" x14ac:dyDescent="0.25">
      <c r="A310" s="145" t="s">
        <v>490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147"/>
      <c r="L310" s="55">
        <v>10140</v>
      </c>
      <c r="M310" s="55"/>
      <c r="N310" s="55"/>
      <c r="O310" s="55"/>
      <c r="BK310" s="35"/>
      <c r="BL310" s="2" t="s">
        <v>490</v>
      </c>
    </row>
    <row r="311" spans="1:64" s="3" customFormat="1" ht="15" x14ac:dyDescent="0.25">
      <c r="A311" s="145" t="s">
        <v>2818</v>
      </c>
      <c r="B311" s="146"/>
      <c r="C311" s="146"/>
      <c r="D311" s="146"/>
      <c r="E311" s="146"/>
      <c r="F311" s="146"/>
      <c r="G311" s="146"/>
      <c r="H311" s="146"/>
      <c r="I311" s="146"/>
      <c r="J311" s="146"/>
      <c r="K311" s="147"/>
      <c r="L311" s="55"/>
      <c r="M311" s="55"/>
      <c r="N311" s="55"/>
      <c r="O311" s="55"/>
      <c r="BK311" s="35"/>
      <c r="BL311" s="2" t="s">
        <v>2818</v>
      </c>
    </row>
    <row r="312" spans="1:64" s="3" customFormat="1" ht="15" x14ac:dyDescent="0.25">
      <c r="A312" s="145" t="s">
        <v>2819</v>
      </c>
      <c r="B312" s="146"/>
      <c r="C312" s="146"/>
      <c r="D312" s="146"/>
      <c r="E312" s="146"/>
      <c r="F312" s="146"/>
      <c r="G312" s="146"/>
      <c r="H312" s="146"/>
      <c r="I312" s="146"/>
      <c r="J312" s="146"/>
      <c r="K312" s="147"/>
      <c r="L312" s="55">
        <v>146193</v>
      </c>
      <c r="M312" s="55"/>
      <c r="N312" s="55"/>
      <c r="O312" s="55">
        <v>146193</v>
      </c>
      <c r="BK312" s="35"/>
      <c r="BL312" s="2" t="s">
        <v>2819</v>
      </c>
    </row>
    <row r="313" spans="1:64" s="3" customFormat="1" ht="15" x14ac:dyDescent="0.25">
      <c r="A313" s="145" t="s">
        <v>513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7"/>
      <c r="L313" s="55">
        <v>3896160</v>
      </c>
      <c r="M313" s="55"/>
      <c r="N313" s="55"/>
      <c r="O313" s="55"/>
      <c r="BK313" s="35"/>
      <c r="BL313" s="2" t="s">
        <v>513</v>
      </c>
    </row>
    <row r="314" spans="1:64" s="3" customFormat="1" ht="15" x14ac:dyDescent="0.25">
      <c r="A314" s="145" t="s">
        <v>514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147"/>
      <c r="L314" s="55"/>
      <c r="M314" s="55"/>
      <c r="N314" s="55"/>
      <c r="O314" s="55"/>
      <c r="BK314" s="35"/>
      <c r="BL314" s="2" t="s">
        <v>514</v>
      </c>
    </row>
    <row r="315" spans="1:64" s="3" customFormat="1" ht="15" x14ac:dyDescent="0.25">
      <c r="A315" s="145" t="s">
        <v>515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147"/>
      <c r="L315" s="55">
        <v>688355</v>
      </c>
      <c r="M315" s="55"/>
      <c r="N315" s="55"/>
      <c r="O315" s="55"/>
      <c r="BK315" s="35"/>
      <c r="BL315" s="2" t="s">
        <v>515</v>
      </c>
    </row>
    <row r="316" spans="1:64" s="3" customFormat="1" ht="15" x14ac:dyDescent="0.25">
      <c r="A316" s="145" t="s">
        <v>516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147"/>
      <c r="L316" s="55">
        <v>1872364</v>
      </c>
      <c r="M316" s="55"/>
      <c r="N316" s="55"/>
      <c r="O316" s="55"/>
      <c r="BK316" s="35"/>
      <c r="BL316" s="2" t="s">
        <v>516</v>
      </c>
    </row>
    <row r="317" spans="1:64" s="3" customFormat="1" ht="15" x14ac:dyDescent="0.25">
      <c r="A317" s="145" t="s">
        <v>517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147"/>
      <c r="L317" s="55">
        <v>50870</v>
      </c>
      <c r="M317" s="55"/>
      <c r="N317" s="55"/>
      <c r="O317" s="55"/>
      <c r="BK317" s="35"/>
      <c r="BL317" s="2" t="s">
        <v>517</v>
      </c>
    </row>
    <row r="318" spans="1:64" s="3" customFormat="1" ht="15" x14ac:dyDescent="0.25">
      <c r="A318" s="145" t="s">
        <v>518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147"/>
      <c r="L318" s="55">
        <v>53079</v>
      </c>
      <c r="M318" s="55"/>
      <c r="N318" s="55"/>
      <c r="O318" s="55"/>
      <c r="BK318" s="35"/>
      <c r="BL318" s="2" t="s">
        <v>518</v>
      </c>
    </row>
    <row r="319" spans="1:64" s="3" customFormat="1" ht="15" x14ac:dyDescent="0.25">
      <c r="A319" s="145" t="s">
        <v>519</v>
      </c>
      <c r="B319" s="146"/>
      <c r="C319" s="146"/>
      <c r="D319" s="146"/>
      <c r="E319" s="146"/>
      <c r="F319" s="146"/>
      <c r="G319" s="146"/>
      <c r="H319" s="146"/>
      <c r="I319" s="146"/>
      <c r="J319" s="146"/>
      <c r="K319" s="147"/>
      <c r="L319" s="55">
        <v>814053</v>
      </c>
      <c r="M319" s="55"/>
      <c r="N319" s="55"/>
      <c r="O319" s="55"/>
      <c r="BK319" s="35"/>
      <c r="BL319" s="2" t="s">
        <v>519</v>
      </c>
    </row>
    <row r="320" spans="1:64" s="3" customFormat="1" ht="15" x14ac:dyDescent="0.25">
      <c r="A320" s="145" t="s">
        <v>520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7"/>
      <c r="L320" s="55">
        <v>470518</v>
      </c>
      <c r="M320" s="55"/>
      <c r="N320" s="55"/>
      <c r="O320" s="55"/>
      <c r="BK320" s="35"/>
      <c r="BL320" s="2" t="s">
        <v>520</v>
      </c>
    </row>
    <row r="321" spans="1:66" s="3" customFormat="1" ht="15" x14ac:dyDescent="0.25">
      <c r="A321" s="145" t="s">
        <v>521</v>
      </c>
      <c r="B321" s="146"/>
      <c r="C321" s="146"/>
      <c r="D321" s="146"/>
      <c r="E321" s="146"/>
      <c r="F321" s="146"/>
      <c r="G321" s="146"/>
      <c r="H321" s="146"/>
      <c r="I321" s="146"/>
      <c r="J321" s="146"/>
      <c r="K321" s="147"/>
      <c r="L321" s="55">
        <v>202600</v>
      </c>
      <c r="M321" s="55"/>
      <c r="N321" s="55"/>
      <c r="O321" s="55"/>
      <c r="BK321" s="35"/>
      <c r="BL321" s="2" t="s">
        <v>521</v>
      </c>
    </row>
    <row r="322" spans="1:66" s="3" customFormat="1" ht="15" x14ac:dyDescent="0.25">
      <c r="A322" s="142" t="s">
        <v>513</v>
      </c>
      <c r="B322" s="143"/>
      <c r="C322" s="143"/>
      <c r="D322" s="143"/>
      <c r="E322" s="143"/>
      <c r="F322" s="143"/>
      <c r="G322" s="143"/>
      <c r="H322" s="143"/>
      <c r="I322" s="143"/>
      <c r="J322" s="143"/>
      <c r="K322" s="144"/>
      <c r="L322" s="33">
        <v>4098760</v>
      </c>
      <c r="M322" s="33"/>
      <c r="N322" s="33"/>
      <c r="O322" s="33"/>
      <c r="BK322" s="35"/>
      <c r="BM322" s="35" t="s">
        <v>513</v>
      </c>
    </row>
    <row r="323" spans="1:66" s="3" customFormat="1" ht="15" x14ac:dyDescent="0.25">
      <c r="A323" s="145" t="s">
        <v>522</v>
      </c>
      <c r="B323" s="146"/>
      <c r="C323" s="146"/>
      <c r="D323" s="146"/>
      <c r="E323" s="146"/>
      <c r="F323" s="146"/>
      <c r="G323" s="146"/>
      <c r="H323" s="146"/>
      <c r="I323" s="146"/>
      <c r="J323" s="146"/>
      <c r="K323" s="147"/>
      <c r="L323" s="55">
        <v>86074</v>
      </c>
      <c r="M323" s="55"/>
      <c r="N323" s="55"/>
      <c r="O323" s="55"/>
      <c r="BK323" s="35"/>
      <c r="BL323" s="2" t="s">
        <v>522</v>
      </c>
      <c r="BM323" s="35"/>
    </row>
    <row r="324" spans="1:66" s="3" customFormat="1" ht="15" x14ac:dyDescent="0.25">
      <c r="A324" s="145" t="s">
        <v>523</v>
      </c>
      <c r="B324" s="146"/>
      <c r="C324" s="146"/>
      <c r="D324" s="146"/>
      <c r="E324" s="146"/>
      <c r="F324" s="146"/>
      <c r="G324" s="146"/>
      <c r="H324" s="146"/>
      <c r="I324" s="146"/>
      <c r="J324" s="146"/>
      <c r="K324" s="147"/>
      <c r="L324" s="55">
        <v>143457</v>
      </c>
      <c r="M324" s="55"/>
      <c r="N324" s="55"/>
      <c r="O324" s="55"/>
      <c r="BK324" s="35"/>
      <c r="BL324" s="2" t="s">
        <v>523</v>
      </c>
      <c r="BM324" s="35"/>
    </row>
    <row r="325" spans="1:66" s="3" customFormat="1" ht="15" x14ac:dyDescent="0.25">
      <c r="A325" s="145" t="s">
        <v>524</v>
      </c>
      <c r="B325" s="146"/>
      <c r="C325" s="146"/>
      <c r="D325" s="146"/>
      <c r="E325" s="146"/>
      <c r="F325" s="146"/>
      <c r="G325" s="146"/>
      <c r="H325" s="146"/>
      <c r="I325" s="146"/>
      <c r="J325" s="146"/>
      <c r="K325" s="147"/>
      <c r="L325" s="55">
        <v>102469</v>
      </c>
      <c r="M325" s="55"/>
      <c r="N325" s="55"/>
      <c r="O325" s="55"/>
      <c r="BK325" s="35"/>
      <c r="BL325" s="2" t="s">
        <v>524</v>
      </c>
      <c r="BM325" s="35"/>
    </row>
    <row r="326" spans="1:66" s="3" customFormat="1" ht="15" x14ac:dyDescent="0.25">
      <c r="A326" s="145" t="s">
        <v>525</v>
      </c>
      <c r="B326" s="146"/>
      <c r="C326" s="146"/>
      <c r="D326" s="146"/>
      <c r="E326" s="146"/>
      <c r="F326" s="146"/>
      <c r="G326" s="146"/>
      <c r="H326" s="146"/>
      <c r="I326" s="146"/>
      <c r="J326" s="146"/>
      <c r="K326" s="147"/>
      <c r="L326" s="55">
        <v>81975</v>
      </c>
      <c r="M326" s="55"/>
      <c r="N326" s="55"/>
      <c r="O326" s="55"/>
      <c r="BK326" s="35"/>
      <c r="BL326" s="2" t="s">
        <v>525</v>
      </c>
      <c r="BM326" s="35"/>
    </row>
    <row r="327" spans="1:66" s="3" customFormat="1" ht="15" x14ac:dyDescent="0.25">
      <c r="A327" s="142" t="s">
        <v>513</v>
      </c>
      <c r="B327" s="143"/>
      <c r="C327" s="143"/>
      <c r="D327" s="143"/>
      <c r="E327" s="143"/>
      <c r="F327" s="143"/>
      <c r="G327" s="143"/>
      <c r="H327" s="143"/>
      <c r="I327" s="143"/>
      <c r="J327" s="143"/>
      <c r="K327" s="144"/>
      <c r="L327" s="33">
        <v>4512735</v>
      </c>
      <c r="M327" s="33"/>
      <c r="N327" s="33"/>
      <c r="O327" s="33"/>
      <c r="BK327" s="35"/>
      <c r="BM327" s="35" t="s">
        <v>513</v>
      </c>
    </row>
    <row r="328" spans="1:66" s="3" customFormat="1" ht="15" x14ac:dyDescent="0.25">
      <c r="A328" s="145" t="s">
        <v>526</v>
      </c>
      <c r="B328" s="146"/>
      <c r="C328" s="146"/>
      <c r="D328" s="146"/>
      <c r="E328" s="146"/>
      <c r="F328" s="146"/>
      <c r="G328" s="146"/>
      <c r="H328" s="146"/>
      <c r="I328" s="146"/>
      <c r="J328" s="146"/>
      <c r="K328" s="147"/>
      <c r="L328" s="55">
        <v>135382</v>
      </c>
      <c r="M328" s="55"/>
      <c r="N328" s="55"/>
      <c r="O328" s="55"/>
      <c r="BK328" s="35"/>
      <c r="BL328" s="2" t="s">
        <v>526</v>
      </c>
      <c r="BM328" s="35"/>
    </row>
    <row r="329" spans="1:66" s="3" customFormat="1" ht="15" x14ac:dyDescent="0.25">
      <c r="A329" s="142" t="s">
        <v>527</v>
      </c>
      <c r="B329" s="143"/>
      <c r="C329" s="143"/>
      <c r="D329" s="143"/>
      <c r="E329" s="143"/>
      <c r="F329" s="143"/>
      <c r="G329" s="143"/>
      <c r="H329" s="143"/>
      <c r="I329" s="143"/>
      <c r="J329" s="143"/>
      <c r="K329" s="144"/>
      <c r="L329" s="33">
        <v>4648117</v>
      </c>
      <c r="M329" s="33"/>
      <c r="N329" s="33"/>
      <c r="O329" s="33"/>
      <c r="BK329" s="35"/>
      <c r="BM329" s="35" t="s">
        <v>527</v>
      </c>
    </row>
    <row r="330" spans="1:66" s="3" customFormat="1" ht="15" x14ac:dyDescent="0.25">
      <c r="A330" s="145" t="s">
        <v>528</v>
      </c>
      <c r="B330" s="146"/>
      <c r="C330" s="146"/>
      <c r="D330" s="146"/>
      <c r="E330" s="146"/>
      <c r="F330" s="146"/>
      <c r="G330" s="146"/>
      <c r="H330" s="146"/>
      <c r="I330" s="146"/>
      <c r="J330" s="146"/>
      <c r="K330" s="147"/>
      <c r="L330" s="55">
        <v>929623.4</v>
      </c>
      <c r="M330" s="55"/>
      <c r="N330" s="55"/>
      <c r="O330" s="55"/>
      <c r="BK330" s="35"/>
      <c r="BL330" s="2" t="s">
        <v>528</v>
      </c>
      <c r="BM330" s="35"/>
    </row>
    <row r="331" spans="1:66" s="3" customFormat="1" ht="15" x14ac:dyDescent="0.25">
      <c r="A331" s="142" t="s">
        <v>529</v>
      </c>
      <c r="B331" s="143"/>
      <c r="C331" s="143"/>
      <c r="D331" s="143"/>
      <c r="E331" s="143"/>
      <c r="F331" s="143"/>
      <c r="G331" s="143"/>
      <c r="H331" s="143"/>
      <c r="I331" s="143"/>
      <c r="J331" s="143"/>
      <c r="K331" s="144"/>
      <c r="L331" s="33">
        <v>5577740.4000000004</v>
      </c>
      <c r="M331" s="33"/>
      <c r="N331" s="33"/>
      <c r="O331" s="33"/>
      <c r="BK331" s="35"/>
      <c r="BM331" s="35"/>
      <c r="BN331" s="35" t="s">
        <v>529</v>
      </c>
    </row>
    <row r="332" spans="1:66" s="3" customFormat="1" ht="53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66" s="3" customFormat="1" ht="15" x14ac:dyDescent="0.25">
      <c r="A333" s="4"/>
      <c r="B333" s="4"/>
      <c r="C333" s="4"/>
      <c r="D333" s="4"/>
      <c r="E333" s="4"/>
      <c r="F333" s="4"/>
      <c r="G333" s="4"/>
      <c r="H333" s="8"/>
      <c r="I333" s="56"/>
      <c r="J333" s="56"/>
      <c r="K333" s="56"/>
      <c r="L333" s="56"/>
      <c r="M333" s="4"/>
      <c r="N333" s="4"/>
      <c r="O333" s="4"/>
    </row>
  </sheetData>
  <mergeCells count="240">
    <mergeCell ref="A328:K328"/>
    <mergeCell ref="A329:K329"/>
    <mergeCell ref="A330:K330"/>
    <mergeCell ref="A331:K331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58:O258"/>
    <mergeCell ref="A259:O259"/>
    <mergeCell ref="A260:O260"/>
    <mergeCell ref="C261:E261"/>
    <mergeCell ref="C262:E262"/>
    <mergeCell ref="A250:O250"/>
    <mergeCell ref="A251:O251"/>
    <mergeCell ref="C252:E252"/>
    <mergeCell ref="C256:E256"/>
    <mergeCell ref="C257:E257"/>
    <mergeCell ref="C245:E245"/>
    <mergeCell ref="C246:E246"/>
    <mergeCell ref="C247:E247"/>
    <mergeCell ref="C248:E248"/>
    <mergeCell ref="C249:E249"/>
    <mergeCell ref="C237:E237"/>
    <mergeCell ref="C241:E241"/>
    <mergeCell ref="C242:E242"/>
    <mergeCell ref="C243:E243"/>
    <mergeCell ref="C244:E244"/>
    <mergeCell ref="C226:E226"/>
    <mergeCell ref="C230:E230"/>
    <mergeCell ref="C231:E231"/>
    <mergeCell ref="C235:E235"/>
    <mergeCell ref="C236:E236"/>
    <mergeCell ref="C218:E218"/>
    <mergeCell ref="C219:E219"/>
    <mergeCell ref="A220:O220"/>
    <mergeCell ref="C221:E221"/>
    <mergeCell ref="C225:E225"/>
    <mergeCell ref="C213:E213"/>
    <mergeCell ref="C214:E214"/>
    <mergeCell ref="C215:E215"/>
    <mergeCell ref="C216:E216"/>
    <mergeCell ref="C217:E217"/>
    <mergeCell ref="C202:E202"/>
    <mergeCell ref="C206:E206"/>
    <mergeCell ref="C207:E207"/>
    <mergeCell ref="C211:E211"/>
    <mergeCell ref="C212:E212"/>
    <mergeCell ref="C194:E194"/>
    <mergeCell ref="C195:E195"/>
    <mergeCell ref="A196:O196"/>
    <mergeCell ref="C197:E197"/>
    <mergeCell ref="C201:E201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7:E187"/>
    <mergeCell ref="C188:E188"/>
    <mergeCell ref="C167:E167"/>
    <mergeCell ref="C171:E171"/>
    <mergeCell ref="C172:E172"/>
    <mergeCell ref="C176:E176"/>
    <mergeCell ref="C177:E177"/>
    <mergeCell ref="A156:O156"/>
    <mergeCell ref="C157:E157"/>
    <mergeCell ref="C161:E161"/>
    <mergeCell ref="C162:E162"/>
    <mergeCell ref="C166:E166"/>
    <mergeCell ref="C151:E151"/>
    <mergeCell ref="C152:E152"/>
    <mergeCell ref="C153:E153"/>
    <mergeCell ref="C154:E154"/>
    <mergeCell ref="C155:E155"/>
    <mergeCell ref="C143:E143"/>
    <mergeCell ref="C147:E147"/>
    <mergeCell ref="C148:E148"/>
    <mergeCell ref="C149:E149"/>
    <mergeCell ref="C150:E150"/>
    <mergeCell ref="C132:E132"/>
    <mergeCell ref="C136:E136"/>
    <mergeCell ref="C137:E137"/>
    <mergeCell ref="C141:E141"/>
    <mergeCell ref="C142:E142"/>
    <mergeCell ref="C121:E121"/>
    <mergeCell ref="C122:E122"/>
    <mergeCell ref="C126:E126"/>
    <mergeCell ref="C127:E127"/>
    <mergeCell ref="C131:E131"/>
    <mergeCell ref="C113:E113"/>
    <mergeCell ref="C114:E114"/>
    <mergeCell ref="A115:O115"/>
    <mergeCell ref="A116:O116"/>
    <mergeCell ref="C117:E117"/>
    <mergeCell ref="C105:E105"/>
    <mergeCell ref="C106:E106"/>
    <mergeCell ref="C110:E110"/>
    <mergeCell ref="C111:E111"/>
    <mergeCell ref="C112:E112"/>
    <mergeCell ref="C97:E97"/>
    <mergeCell ref="C101:E101"/>
    <mergeCell ref="C102:E102"/>
    <mergeCell ref="C103:E103"/>
    <mergeCell ref="C104:E104"/>
    <mergeCell ref="C92:E92"/>
    <mergeCell ref="C93:E93"/>
    <mergeCell ref="C94:E94"/>
    <mergeCell ref="C95:E95"/>
    <mergeCell ref="C96:E96"/>
    <mergeCell ref="C84:E84"/>
    <mergeCell ref="C85:E85"/>
    <mergeCell ref="C86:E86"/>
    <mergeCell ref="A87:O87"/>
    <mergeCell ref="C88:E88"/>
    <mergeCell ref="C76:E76"/>
    <mergeCell ref="C77:E77"/>
    <mergeCell ref="C78:E78"/>
    <mergeCell ref="C79:E79"/>
    <mergeCell ref="C83:E83"/>
    <mergeCell ref="C68:E68"/>
    <mergeCell ref="C72:E72"/>
    <mergeCell ref="C73:E73"/>
    <mergeCell ref="C74:E74"/>
    <mergeCell ref="C75:E75"/>
    <mergeCell ref="C60:E60"/>
    <mergeCell ref="C64:E64"/>
    <mergeCell ref="C65:E65"/>
    <mergeCell ref="C66:E66"/>
    <mergeCell ref="A67:O67"/>
    <mergeCell ref="C52:E52"/>
    <mergeCell ref="C53:E53"/>
    <mergeCell ref="C57:E57"/>
    <mergeCell ref="C58:E58"/>
    <mergeCell ref="C59:E59"/>
    <mergeCell ref="C44:E44"/>
    <mergeCell ref="C45:E45"/>
    <mergeCell ref="C49:E49"/>
    <mergeCell ref="C50:E50"/>
    <mergeCell ref="C51:E51"/>
    <mergeCell ref="C36:E36"/>
    <mergeCell ref="C37:E37"/>
    <mergeCell ref="C38:E38"/>
    <mergeCell ref="C42:E42"/>
    <mergeCell ref="C43:E43"/>
    <mergeCell ref="C28:E28"/>
    <mergeCell ref="C29:E29"/>
    <mergeCell ref="C30:E30"/>
    <mergeCell ref="C31:E31"/>
    <mergeCell ref="C32:E32"/>
    <mergeCell ref="C20:E20"/>
    <mergeCell ref="A21:O21"/>
    <mergeCell ref="A22:O22"/>
    <mergeCell ref="A23:O23"/>
    <mergeCell ref="C24:E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N127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8" t="s">
        <v>2820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58" s="3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58" s="3" customFormat="1" ht="26.25" x14ac:dyDescent="0.25">
      <c r="A7" s="116" t="s">
        <v>2821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AH7" s="6" t="s">
        <v>2821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58" s="3" customFormat="1" ht="30.75" customHeight="1" x14ac:dyDescent="0.25">
      <c r="A9" s="4"/>
      <c r="B9" s="8" t="s">
        <v>7</v>
      </c>
      <c r="C9" s="119" t="s">
        <v>2822</v>
      </c>
      <c r="D9" s="119"/>
      <c r="E9" s="119"/>
      <c r="F9" s="119"/>
      <c r="G9" s="119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69905.990000000005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48805.021999999997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533</v>
      </c>
      <c r="D12" s="11"/>
      <c r="E12" s="12">
        <v>25.667999999999999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11268.072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13</v>
      </c>
      <c r="C14" s="10"/>
      <c r="D14" s="17"/>
      <c r="E14" s="12">
        <v>22306.14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15</v>
      </c>
      <c r="C15" s="10"/>
      <c r="E15" s="15"/>
      <c r="F15" s="120" t="s">
        <v>1400</v>
      </c>
      <c r="G15" s="120"/>
      <c r="H15" s="120"/>
      <c r="I15" s="120"/>
      <c r="J15" s="120"/>
      <c r="K15" s="120"/>
      <c r="L15" s="120"/>
      <c r="M15" s="120"/>
      <c r="N15" s="120"/>
      <c r="O15" s="120"/>
      <c r="AW15" s="19" t="s">
        <v>1400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1"/>
      <c r="M16" s="121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122" t="s">
        <v>17</v>
      </c>
      <c r="B18" s="122" t="s">
        <v>18</v>
      </c>
      <c r="C18" s="122" t="s">
        <v>19</v>
      </c>
      <c r="D18" s="122"/>
      <c r="E18" s="122"/>
      <c r="F18" s="123" t="s">
        <v>20</v>
      </c>
      <c r="G18" s="122" t="s">
        <v>21</v>
      </c>
      <c r="H18" s="126" t="s">
        <v>22</v>
      </c>
      <c r="I18" s="127"/>
      <c r="J18" s="128"/>
      <c r="K18" s="123" t="s">
        <v>23</v>
      </c>
      <c r="L18" s="126" t="s">
        <v>24</v>
      </c>
      <c r="M18" s="127"/>
      <c r="N18" s="127"/>
      <c r="O18" s="128"/>
    </row>
    <row r="19" spans="1:62" s="3" customFormat="1" ht="36.75" customHeight="1" x14ac:dyDescent="0.25">
      <c r="A19" s="122"/>
      <c r="B19" s="122"/>
      <c r="C19" s="122"/>
      <c r="D19" s="122"/>
      <c r="E19" s="122"/>
      <c r="F19" s="124"/>
      <c r="G19" s="122"/>
      <c r="H19" s="23" t="s">
        <v>25</v>
      </c>
      <c r="I19" s="23" t="s">
        <v>26</v>
      </c>
      <c r="J19" s="123" t="s">
        <v>27</v>
      </c>
      <c r="K19" s="129"/>
      <c r="L19" s="131" t="s">
        <v>25</v>
      </c>
      <c r="M19" s="131" t="s">
        <v>28</v>
      </c>
      <c r="N19" s="23" t="s">
        <v>26</v>
      </c>
      <c r="O19" s="123" t="s">
        <v>27</v>
      </c>
    </row>
    <row r="20" spans="1:62" s="3" customFormat="1" ht="36" x14ac:dyDescent="0.25">
      <c r="A20" s="122"/>
      <c r="B20" s="122"/>
      <c r="C20" s="122"/>
      <c r="D20" s="122"/>
      <c r="E20" s="122"/>
      <c r="F20" s="125"/>
      <c r="G20" s="122"/>
      <c r="H20" s="23" t="s">
        <v>29</v>
      </c>
      <c r="I20" s="24" t="s">
        <v>30</v>
      </c>
      <c r="J20" s="130"/>
      <c r="K20" s="130"/>
      <c r="L20" s="132"/>
      <c r="M20" s="132"/>
      <c r="N20" s="24" t="s">
        <v>30</v>
      </c>
      <c r="O20" s="130"/>
    </row>
    <row r="21" spans="1:62" s="3" customFormat="1" ht="15" x14ac:dyDescent="0.25">
      <c r="A21" s="25">
        <v>1</v>
      </c>
      <c r="B21" s="25">
        <v>2</v>
      </c>
      <c r="C21" s="137">
        <v>3</v>
      </c>
      <c r="D21" s="137"/>
      <c r="E21" s="137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26.25" x14ac:dyDescent="0.25">
      <c r="A22" s="138" t="s">
        <v>2823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  <c r="BG22" s="27" t="s">
        <v>2823</v>
      </c>
    </row>
    <row r="23" spans="1:62" s="3" customFormat="1" ht="26.25" x14ac:dyDescent="0.25">
      <c r="A23" s="138" t="s">
        <v>2824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BG23" s="27" t="s">
        <v>2824</v>
      </c>
    </row>
    <row r="24" spans="1:62" s="3" customFormat="1" ht="15" x14ac:dyDescent="0.25">
      <c r="A24" s="133" t="s">
        <v>2825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  <c r="BG24" s="27"/>
      <c r="BH24" s="28" t="s">
        <v>2825</v>
      </c>
    </row>
    <row r="25" spans="1:62" s="3" customFormat="1" ht="90" x14ac:dyDescent="0.25">
      <c r="A25" s="29" t="s">
        <v>36</v>
      </c>
      <c r="B25" s="30" t="s">
        <v>197</v>
      </c>
      <c r="C25" s="136" t="s">
        <v>198</v>
      </c>
      <c r="D25" s="136"/>
      <c r="E25" s="136"/>
      <c r="F25" s="29" t="s">
        <v>199</v>
      </c>
      <c r="G25" s="53">
        <v>50.4</v>
      </c>
      <c r="H25" s="33" t="s">
        <v>200</v>
      </c>
      <c r="I25" s="33">
        <v>28.44</v>
      </c>
      <c r="J25" s="33">
        <v>26.34</v>
      </c>
      <c r="K25" s="31" t="s">
        <v>42</v>
      </c>
      <c r="L25" s="33">
        <v>104153</v>
      </c>
      <c r="M25" s="33">
        <v>76101</v>
      </c>
      <c r="N25" s="34">
        <v>16555</v>
      </c>
      <c r="O25" s="33">
        <v>11497</v>
      </c>
      <c r="BG25" s="27"/>
      <c r="BH25" s="28"/>
      <c r="BI25" s="35" t="s">
        <v>198</v>
      </c>
    </row>
    <row r="26" spans="1:62" s="3" customFormat="1" ht="15" x14ac:dyDescent="0.25">
      <c r="A26" s="36"/>
      <c r="B26" s="37"/>
      <c r="C26" s="37"/>
      <c r="D26" s="37"/>
      <c r="E26" s="38" t="s">
        <v>2826</v>
      </c>
      <c r="F26" s="38"/>
      <c r="G26" s="39"/>
      <c r="H26" s="40"/>
      <c r="I26" s="11"/>
      <c r="J26" s="11"/>
      <c r="K26" s="11"/>
      <c r="L26" s="41">
        <v>70774</v>
      </c>
      <c r="M26" s="42"/>
      <c r="N26" s="42"/>
      <c r="O26" s="43"/>
      <c r="BG26" s="27"/>
      <c r="BH26" s="28"/>
      <c r="BI26" s="35"/>
    </row>
    <row r="27" spans="1:62" s="3" customFormat="1" ht="15" x14ac:dyDescent="0.25">
      <c r="A27" s="36"/>
      <c r="B27" s="37"/>
      <c r="C27" s="37"/>
      <c r="D27" s="37"/>
      <c r="E27" s="38" t="s">
        <v>2827</v>
      </c>
      <c r="F27" s="38"/>
      <c r="G27" s="39"/>
      <c r="H27" s="40"/>
      <c r="I27" s="11"/>
      <c r="J27" s="11"/>
      <c r="K27" s="11"/>
      <c r="L27" s="41">
        <v>47183</v>
      </c>
      <c r="M27" s="42"/>
      <c r="N27" s="42"/>
      <c r="O27" s="43"/>
      <c r="BG27" s="27"/>
      <c r="BH27" s="28"/>
      <c r="BI27" s="35"/>
    </row>
    <row r="28" spans="1:62" s="3" customFormat="1" ht="15" x14ac:dyDescent="0.25">
      <c r="A28" s="36"/>
      <c r="B28" s="37"/>
      <c r="C28" s="37"/>
      <c r="D28" s="37"/>
      <c r="E28" s="38" t="s">
        <v>46</v>
      </c>
      <c r="F28" s="38"/>
      <c r="G28" s="39"/>
      <c r="H28" s="40"/>
      <c r="I28" s="11"/>
      <c r="J28" s="11"/>
      <c r="K28" s="11"/>
      <c r="L28" s="41">
        <v>222110</v>
      </c>
      <c r="M28" s="42"/>
      <c r="N28" s="42"/>
      <c r="O28" s="43"/>
      <c r="BG28" s="27"/>
      <c r="BH28" s="28"/>
      <c r="BI28" s="35"/>
    </row>
    <row r="29" spans="1:62" s="3" customFormat="1" ht="22.5" x14ac:dyDescent="0.25">
      <c r="A29" s="45"/>
      <c r="B29" s="46" t="s">
        <v>203</v>
      </c>
      <c r="C29" s="141" t="s">
        <v>204</v>
      </c>
      <c r="D29" s="141"/>
      <c r="E29" s="141"/>
      <c r="F29" s="47" t="s">
        <v>80</v>
      </c>
      <c r="G29" s="39" t="s">
        <v>2828</v>
      </c>
      <c r="H29" s="48">
        <v>12320.59</v>
      </c>
      <c r="I29" s="48"/>
      <c r="J29" s="48">
        <v>12320.59</v>
      </c>
      <c r="K29" s="49"/>
      <c r="L29" s="48">
        <v>62.1</v>
      </c>
      <c r="M29" s="48"/>
      <c r="N29" s="48"/>
      <c r="O29" s="50">
        <v>62.1</v>
      </c>
      <c r="BG29" s="27"/>
      <c r="BH29" s="28"/>
      <c r="BI29" s="35"/>
      <c r="BJ29" s="19" t="s">
        <v>204</v>
      </c>
    </row>
    <row r="30" spans="1:62" s="3" customFormat="1" ht="23.25" x14ac:dyDescent="0.25">
      <c r="A30" s="45"/>
      <c r="B30" s="46" t="s">
        <v>206</v>
      </c>
      <c r="C30" s="141" t="s">
        <v>207</v>
      </c>
      <c r="D30" s="141"/>
      <c r="E30" s="141"/>
      <c r="F30" s="47" t="s">
        <v>155</v>
      </c>
      <c r="G30" s="39" t="s">
        <v>2829</v>
      </c>
      <c r="H30" s="48">
        <v>64.86</v>
      </c>
      <c r="I30" s="48"/>
      <c r="J30" s="48">
        <v>64.86</v>
      </c>
      <c r="K30" s="49"/>
      <c r="L30" s="48">
        <v>326.89</v>
      </c>
      <c r="M30" s="48"/>
      <c r="N30" s="48"/>
      <c r="O30" s="50">
        <v>326.89</v>
      </c>
      <c r="BG30" s="27"/>
      <c r="BH30" s="28"/>
      <c r="BI30" s="35"/>
      <c r="BJ30" s="19" t="s">
        <v>207</v>
      </c>
    </row>
    <row r="31" spans="1:62" s="3" customFormat="1" ht="45.75" x14ac:dyDescent="0.25">
      <c r="A31" s="45"/>
      <c r="B31" s="46" t="s">
        <v>209</v>
      </c>
      <c r="C31" s="141" t="s">
        <v>210</v>
      </c>
      <c r="D31" s="141"/>
      <c r="E31" s="141"/>
      <c r="F31" s="47" t="s">
        <v>80</v>
      </c>
      <c r="G31" s="39" t="s">
        <v>2830</v>
      </c>
      <c r="H31" s="48">
        <v>6207.31</v>
      </c>
      <c r="I31" s="48"/>
      <c r="J31" s="48">
        <v>6207.31</v>
      </c>
      <c r="K31" s="49"/>
      <c r="L31" s="48">
        <v>938.55</v>
      </c>
      <c r="M31" s="48"/>
      <c r="N31" s="48"/>
      <c r="O31" s="50">
        <v>938.55</v>
      </c>
      <c r="BG31" s="27"/>
      <c r="BH31" s="28"/>
      <c r="BI31" s="35"/>
      <c r="BJ31" s="19" t="s">
        <v>210</v>
      </c>
    </row>
    <row r="32" spans="1:62" s="3" customFormat="1" ht="90" x14ac:dyDescent="0.25">
      <c r="A32" s="29" t="s">
        <v>47</v>
      </c>
      <c r="B32" s="30" t="s">
        <v>2831</v>
      </c>
      <c r="C32" s="136" t="s">
        <v>2832</v>
      </c>
      <c r="D32" s="136"/>
      <c r="E32" s="136"/>
      <c r="F32" s="29" t="s">
        <v>88</v>
      </c>
      <c r="G32" s="52">
        <v>9</v>
      </c>
      <c r="H32" s="33">
        <v>2693.3</v>
      </c>
      <c r="I32" s="33"/>
      <c r="J32" s="33">
        <v>2693.3</v>
      </c>
      <c r="K32" s="31" t="s">
        <v>42</v>
      </c>
      <c r="L32" s="33">
        <v>209916</v>
      </c>
      <c r="M32" s="33"/>
      <c r="N32" s="34"/>
      <c r="O32" s="33">
        <v>209916</v>
      </c>
      <c r="BG32" s="27"/>
      <c r="BH32" s="28"/>
      <c r="BI32" s="35" t="s">
        <v>2832</v>
      </c>
      <c r="BJ32" s="19"/>
    </row>
    <row r="33" spans="1:62" s="3" customFormat="1" ht="90" x14ac:dyDescent="0.25">
      <c r="A33" s="29" t="s">
        <v>51</v>
      </c>
      <c r="B33" s="30" t="s">
        <v>2831</v>
      </c>
      <c r="C33" s="136" t="s">
        <v>2833</v>
      </c>
      <c r="D33" s="136"/>
      <c r="E33" s="136"/>
      <c r="F33" s="29" t="s">
        <v>88</v>
      </c>
      <c r="G33" s="52">
        <v>15</v>
      </c>
      <c r="H33" s="33">
        <v>2693.3</v>
      </c>
      <c r="I33" s="33"/>
      <c r="J33" s="33">
        <v>2693.3</v>
      </c>
      <c r="K33" s="31" t="s">
        <v>42</v>
      </c>
      <c r="L33" s="33">
        <v>349860</v>
      </c>
      <c r="M33" s="33"/>
      <c r="N33" s="34"/>
      <c r="O33" s="33">
        <v>349860</v>
      </c>
      <c r="BG33" s="27"/>
      <c r="BH33" s="28"/>
      <c r="BI33" s="35" t="s">
        <v>2833</v>
      </c>
      <c r="BJ33" s="19"/>
    </row>
    <row r="34" spans="1:62" s="3" customFormat="1" ht="90" x14ac:dyDescent="0.25">
      <c r="A34" s="29" t="s">
        <v>64</v>
      </c>
      <c r="B34" s="30" t="s">
        <v>1469</v>
      </c>
      <c r="C34" s="136" t="s">
        <v>1470</v>
      </c>
      <c r="D34" s="136"/>
      <c r="E34" s="136"/>
      <c r="F34" s="29" t="s">
        <v>899</v>
      </c>
      <c r="G34" s="52">
        <v>24</v>
      </c>
      <c r="H34" s="33" t="s">
        <v>1471</v>
      </c>
      <c r="I34" s="33">
        <v>3.38</v>
      </c>
      <c r="J34" s="33">
        <v>0.86</v>
      </c>
      <c r="K34" s="31" t="s">
        <v>42</v>
      </c>
      <c r="L34" s="33">
        <v>17878</v>
      </c>
      <c r="M34" s="33">
        <v>16762</v>
      </c>
      <c r="N34" s="34">
        <v>937</v>
      </c>
      <c r="O34" s="33">
        <v>179</v>
      </c>
      <c r="BG34" s="27"/>
      <c r="BH34" s="28"/>
      <c r="BI34" s="35" t="s">
        <v>1470</v>
      </c>
      <c r="BJ34" s="19"/>
    </row>
    <row r="35" spans="1:62" s="3" customFormat="1" ht="15" x14ac:dyDescent="0.25">
      <c r="A35" s="36"/>
      <c r="B35" s="37"/>
      <c r="C35" s="37"/>
      <c r="D35" s="37"/>
      <c r="E35" s="38" t="s">
        <v>2834</v>
      </c>
      <c r="F35" s="38"/>
      <c r="G35" s="39"/>
      <c r="H35" s="40"/>
      <c r="I35" s="11"/>
      <c r="J35" s="11"/>
      <c r="K35" s="11"/>
      <c r="L35" s="41">
        <v>15589</v>
      </c>
      <c r="M35" s="42"/>
      <c r="N35" s="42"/>
      <c r="O35" s="43"/>
      <c r="BG35" s="27"/>
      <c r="BH35" s="28"/>
      <c r="BI35" s="35"/>
      <c r="BJ35" s="19"/>
    </row>
    <row r="36" spans="1:62" s="3" customFormat="1" ht="15" x14ac:dyDescent="0.25">
      <c r="A36" s="36"/>
      <c r="B36" s="37"/>
      <c r="C36" s="37"/>
      <c r="D36" s="37"/>
      <c r="E36" s="38" t="s">
        <v>2835</v>
      </c>
      <c r="F36" s="38"/>
      <c r="G36" s="39"/>
      <c r="H36" s="40"/>
      <c r="I36" s="11"/>
      <c r="J36" s="11"/>
      <c r="K36" s="11"/>
      <c r="L36" s="41">
        <v>10392</v>
      </c>
      <c r="M36" s="42"/>
      <c r="N36" s="42"/>
      <c r="O36" s="43"/>
      <c r="BG36" s="27"/>
      <c r="BH36" s="28"/>
      <c r="BI36" s="35"/>
      <c r="BJ36" s="19"/>
    </row>
    <row r="37" spans="1:62" s="3" customFormat="1" ht="15" x14ac:dyDescent="0.25">
      <c r="A37" s="36"/>
      <c r="B37" s="37"/>
      <c r="C37" s="37"/>
      <c r="D37" s="37"/>
      <c r="E37" s="38" t="s">
        <v>46</v>
      </c>
      <c r="F37" s="38"/>
      <c r="G37" s="39"/>
      <c r="H37" s="40"/>
      <c r="I37" s="11"/>
      <c r="J37" s="11"/>
      <c r="K37" s="11"/>
      <c r="L37" s="41">
        <v>43859</v>
      </c>
      <c r="M37" s="42"/>
      <c r="N37" s="42"/>
      <c r="O37" s="43"/>
      <c r="BG37" s="27"/>
      <c r="BH37" s="28"/>
      <c r="BI37" s="35"/>
      <c r="BJ37" s="19"/>
    </row>
    <row r="38" spans="1:62" s="3" customFormat="1" ht="22.5" x14ac:dyDescent="0.25">
      <c r="A38" s="45"/>
      <c r="B38" s="46" t="s">
        <v>203</v>
      </c>
      <c r="C38" s="141" t="s">
        <v>204</v>
      </c>
      <c r="D38" s="141"/>
      <c r="E38" s="141"/>
      <c r="F38" s="47" t="s">
        <v>80</v>
      </c>
      <c r="G38" s="39" t="s">
        <v>2836</v>
      </c>
      <c r="H38" s="48">
        <v>12320.59</v>
      </c>
      <c r="I38" s="48"/>
      <c r="J38" s="48">
        <v>12320.59</v>
      </c>
      <c r="K38" s="49"/>
      <c r="L38" s="48">
        <v>20.7</v>
      </c>
      <c r="M38" s="48"/>
      <c r="N38" s="48"/>
      <c r="O38" s="50">
        <v>20.7</v>
      </c>
      <c r="BG38" s="27"/>
      <c r="BH38" s="28"/>
      <c r="BI38" s="35"/>
      <c r="BJ38" s="19" t="s">
        <v>204</v>
      </c>
    </row>
    <row r="39" spans="1:62" s="3" customFormat="1" ht="23.25" x14ac:dyDescent="0.25">
      <c r="A39" s="45"/>
      <c r="B39" s="46" t="s">
        <v>1475</v>
      </c>
      <c r="C39" s="141" t="s">
        <v>1476</v>
      </c>
      <c r="D39" s="141"/>
      <c r="E39" s="141"/>
      <c r="F39" s="47" t="s">
        <v>167</v>
      </c>
      <c r="G39" s="39" t="s">
        <v>2837</v>
      </c>
      <c r="H39" s="48">
        <v>18</v>
      </c>
      <c r="I39" s="48"/>
      <c r="J39" s="48">
        <v>18</v>
      </c>
      <c r="K39" s="49"/>
      <c r="L39" s="48">
        <v>0.03</v>
      </c>
      <c r="M39" s="48"/>
      <c r="N39" s="48"/>
      <c r="O39" s="50">
        <v>0.03</v>
      </c>
      <c r="BG39" s="27"/>
      <c r="BH39" s="28"/>
      <c r="BI39" s="35"/>
      <c r="BJ39" s="19" t="s">
        <v>1476</v>
      </c>
    </row>
    <row r="40" spans="1:62" s="3" customFormat="1" ht="90" x14ac:dyDescent="0.25">
      <c r="A40" s="29" t="s">
        <v>67</v>
      </c>
      <c r="B40" s="30" t="s">
        <v>233</v>
      </c>
      <c r="C40" s="136" t="s">
        <v>234</v>
      </c>
      <c r="D40" s="136"/>
      <c r="E40" s="136"/>
      <c r="F40" s="29" t="s">
        <v>179</v>
      </c>
      <c r="G40" s="53">
        <v>50.4</v>
      </c>
      <c r="H40" s="33" t="s">
        <v>2838</v>
      </c>
      <c r="I40" s="33">
        <v>0.6</v>
      </c>
      <c r="J40" s="33">
        <v>136.16</v>
      </c>
      <c r="K40" s="31" t="s">
        <v>42</v>
      </c>
      <c r="L40" s="33">
        <v>110275</v>
      </c>
      <c r="M40" s="33">
        <v>50498</v>
      </c>
      <c r="N40" s="34">
        <v>348</v>
      </c>
      <c r="O40" s="33">
        <v>59429</v>
      </c>
      <c r="BG40" s="27"/>
      <c r="BH40" s="28"/>
      <c r="BI40" s="35" t="s">
        <v>234</v>
      </c>
      <c r="BJ40" s="19"/>
    </row>
    <row r="41" spans="1:62" s="3" customFormat="1" ht="15" x14ac:dyDescent="0.25">
      <c r="A41" s="36"/>
      <c r="B41" s="37"/>
      <c r="C41" s="37"/>
      <c r="D41" s="37"/>
      <c r="E41" s="38" t="s">
        <v>2839</v>
      </c>
      <c r="F41" s="38"/>
      <c r="G41" s="39"/>
      <c r="H41" s="40"/>
      <c r="I41" s="11"/>
      <c r="J41" s="11"/>
      <c r="K41" s="11"/>
      <c r="L41" s="41">
        <v>50498</v>
      </c>
      <c r="M41" s="42"/>
      <c r="N41" s="42"/>
      <c r="O41" s="43"/>
      <c r="BG41" s="27"/>
      <c r="BH41" s="28"/>
      <c r="BI41" s="35"/>
      <c r="BJ41" s="19"/>
    </row>
    <row r="42" spans="1:62" s="3" customFormat="1" ht="15" x14ac:dyDescent="0.25">
      <c r="A42" s="36"/>
      <c r="B42" s="37"/>
      <c r="C42" s="37"/>
      <c r="D42" s="37"/>
      <c r="E42" s="38" t="s">
        <v>2840</v>
      </c>
      <c r="F42" s="38"/>
      <c r="G42" s="39"/>
      <c r="H42" s="40"/>
      <c r="I42" s="11"/>
      <c r="J42" s="11"/>
      <c r="K42" s="11"/>
      <c r="L42" s="41">
        <v>24744</v>
      </c>
      <c r="M42" s="42"/>
      <c r="N42" s="42"/>
      <c r="O42" s="43"/>
      <c r="BG42" s="27"/>
      <c r="BH42" s="28"/>
      <c r="BI42" s="35"/>
      <c r="BJ42" s="19"/>
    </row>
    <row r="43" spans="1:62" s="3" customFormat="1" ht="15" x14ac:dyDescent="0.25">
      <c r="A43" s="36"/>
      <c r="B43" s="37"/>
      <c r="C43" s="37"/>
      <c r="D43" s="37"/>
      <c r="E43" s="38" t="s">
        <v>46</v>
      </c>
      <c r="F43" s="38"/>
      <c r="G43" s="39"/>
      <c r="H43" s="40"/>
      <c r="I43" s="11"/>
      <c r="J43" s="11"/>
      <c r="K43" s="11"/>
      <c r="L43" s="41">
        <v>185517</v>
      </c>
      <c r="M43" s="42"/>
      <c r="N43" s="42"/>
      <c r="O43" s="43"/>
      <c r="BG43" s="27"/>
      <c r="BH43" s="28"/>
      <c r="BI43" s="35"/>
      <c r="BJ43" s="19"/>
    </row>
    <row r="44" spans="1:62" s="3" customFormat="1" ht="22.5" x14ac:dyDescent="0.25">
      <c r="A44" s="45"/>
      <c r="B44" s="46" t="s">
        <v>183</v>
      </c>
      <c r="C44" s="141" t="s">
        <v>184</v>
      </c>
      <c r="D44" s="141"/>
      <c r="E44" s="141"/>
      <c r="F44" s="47" t="s">
        <v>167</v>
      </c>
      <c r="G44" s="39" t="s">
        <v>2841</v>
      </c>
      <c r="H44" s="48">
        <v>9</v>
      </c>
      <c r="I44" s="48"/>
      <c r="J44" s="48">
        <v>9</v>
      </c>
      <c r="K44" s="49"/>
      <c r="L44" s="48">
        <v>81.650000000000006</v>
      </c>
      <c r="M44" s="48"/>
      <c r="N44" s="48"/>
      <c r="O44" s="50">
        <v>81.650000000000006</v>
      </c>
      <c r="BG44" s="27"/>
      <c r="BH44" s="28"/>
      <c r="BI44" s="35"/>
      <c r="BJ44" s="19" t="s">
        <v>184</v>
      </c>
    </row>
    <row r="45" spans="1:62" s="3" customFormat="1" ht="23.25" x14ac:dyDescent="0.25">
      <c r="A45" s="45"/>
      <c r="B45" s="46" t="s">
        <v>186</v>
      </c>
      <c r="C45" s="141" t="s">
        <v>187</v>
      </c>
      <c r="D45" s="141"/>
      <c r="E45" s="141"/>
      <c r="F45" s="47" t="s">
        <v>188</v>
      </c>
      <c r="G45" s="39" t="s">
        <v>2842</v>
      </c>
      <c r="H45" s="48">
        <v>27.66</v>
      </c>
      <c r="I45" s="48"/>
      <c r="J45" s="48">
        <v>27.66</v>
      </c>
      <c r="K45" s="49"/>
      <c r="L45" s="48">
        <v>3763.97</v>
      </c>
      <c r="M45" s="48"/>
      <c r="N45" s="48"/>
      <c r="O45" s="50">
        <v>3763.97</v>
      </c>
      <c r="BG45" s="27"/>
      <c r="BH45" s="28"/>
      <c r="BI45" s="35"/>
      <c r="BJ45" s="19" t="s">
        <v>187</v>
      </c>
    </row>
    <row r="46" spans="1:62" s="3" customFormat="1" ht="34.5" x14ac:dyDescent="0.25">
      <c r="A46" s="45"/>
      <c r="B46" s="46" t="s">
        <v>190</v>
      </c>
      <c r="C46" s="141" t="s">
        <v>191</v>
      </c>
      <c r="D46" s="141"/>
      <c r="E46" s="141"/>
      <c r="F46" s="47" t="s">
        <v>188</v>
      </c>
      <c r="G46" s="39" t="s">
        <v>2843</v>
      </c>
      <c r="H46" s="48">
        <v>18.760000000000002</v>
      </c>
      <c r="I46" s="48"/>
      <c r="J46" s="48">
        <v>18.760000000000002</v>
      </c>
      <c r="K46" s="49"/>
      <c r="L46" s="48">
        <v>2080.11</v>
      </c>
      <c r="M46" s="48"/>
      <c r="N46" s="48"/>
      <c r="O46" s="50">
        <v>2080.11</v>
      </c>
      <c r="BG46" s="27"/>
      <c r="BH46" s="28"/>
      <c r="BI46" s="35"/>
      <c r="BJ46" s="19" t="s">
        <v>191</v>
      </c>
    </row>
    <row r="47" spans="1:62" s="3" customFormat="1" ht="23.25" x14ac:dyDescent="0.25">
      <c r="A47" s="45"/>
      <c r="B47" s="46" t="s">
        <v>241</v>
      </c>
      <c r="C47" s="141" t="s">
        <v>242</v>
      </c>
      <c r="D47" s="141"/>
      <c r="E47" s="141"/>
      <c r="F47" s="47" t="s">
        <v>188</v>
      </c>
      <c r="G47" s="39" t="s">
        <v>2844</v>
      </c>
      <c r="H47" s="48">
        <v>34.590000000000003</v>
      </c>
      <c r="I47" s="48"/>
      <c r="J47" s="48">
        <v>34.590000000000003</v>
      </c>
      <c r="K47" s="49"/>
      <c r="L47" s="48">
        <v>801.93</v>
      </c>
      <c r="M47" s="48"/>
      <c r="N47" s="48"/>
      <c r="O47" s="50">
        <v>801.93</v>
      </c>
      <c r="BG47" s="27"/>
      <c r="BH47" s="28"/>
      <c r="BI47" s="35"/>
      <c r="BJ47" s="19" t="s">
        <v>242</v>
      </c>
    </row>
    <row r="48" spans="1:62" s="3" customFormat="1" ht="90" x14ac:dyDescent="0.25">
      <c r="A48" s="29" t="s">
        <v>69</v>
      </c>
      <c r="B48" s="30" t="s">
        <v>2845</v>
      </c>
      <c r="C48" s="136" t="s">
        <v>2846</v>
      </c>
      <c r="D48" s="136"/>
      <c r="E48" s="136"/>
      <c r="F48" s="29" t="s">
        <v>199</v>
      </c>
      <c r="G48" s="53">
        <v>27.3</v>
      </c>
      <c r="H48" s="33" t="s">
        <v>218</v>
      </c>
      <c r="I48" s="33">
        <v>12.68</v>
      </c>
      <c r="J48" s="33">
        <v>54.26</v>
      </c>
      <c r="K48" s="31" t="s">
        <v>42</v>
      </c>
      <c r="L48" s="33">
        <v>53417</v>
      </c>
      <c r="M48" s="33">
        <v>36589</v>
      </c>
      <c r="N48" s="34">
        <v>4000</v>
      </c>
      <c r="O48" s="33">
        <v>12828</v>
      </c>
      <c r="BG48" s="27"/>
      <c r="BH48" s="28"/>
      <c r="BI48" s="35" t="s">
        <v>2846</v>
      </c>
      <c r="BJ48" s="19"/>
    </row>
    <row r="49" spans="1:62" s="3" customFormat="1" ht="15" x14ac:dyDescent="0.25">
      <c r="A49" s="36"/>
      <c r="B49" s="37"/>
      <c r="C49" s="37"/>
      <c r="D49" s="37"/>
      <c r="E49" s="38" t="s">
        <v>2847</v>
      </c>
      <c r="F49" s="38"/>
      <c r="G49" s="39"/>
      <c r="H49" s="40"/>
      <c r="I49" s="11"/>
      <c r="J49" s="11"/>
      <c r="K49" s="11"/>
      <c r="L49" s="41">
        <v>34028</v>
      </c>
      <c r="M49" s="42"/>
      <c r="N49" s="42"/>
      <c r="O49" s="43"/>
      <c r="BG49" s="27"/>
      <c r="BH49" s="28"/>
      <c r="BI49" s="35"/>
      <c r="BJ49" s="19"/>
    </row>
    <row r="50" spans="1:62" s="3" customFormat="1" ht="15" x14ac:dyDescent="0.25">
      <c r="A50" s="36"/>
      <c r="B50" s="37"/>
      <c r="C50" s="37"/>
      <c r="D50" s="37"/>
      <c r="E50" s="38" t="s">
        <v>2848</v>
      </c>
      <c r="F50" s="38"/>
      <c r="G50" s="39"/>
      <c r="H50" s="40"/>
      <c r="I50" s="11"/>
      <c r="J50" s="11"/>
      <c r="K50" s="11"/>
      <c r="L50" s="41">
        <v>22685</v>
      </c>
      <c r="M50" s="42"/>
      <c r="N50" s="42"/>
      <c r="O50" s="43"/>
      <c r="BG50" s="27"/>
      <c r="BH50" s="28"/>
      <c r="BI50" s="35"/>
      <c r="BJ50" s="19"/>
    </row>
    <row r="51" spans="1:62" s="3" customFormat="1" ht="15" x14ac:dyDescent="0.25">
      <c r="A51" s="36"/>
      <c r="B51" s="37"/>
      <c r="C51" s="37"/>
      <c r="D51" s="37"/>
      <c r="E51" s="38" t="s">
        <v>46</v>
      </c>
      <c r="F51" s="38"/>
      <c r="G51" s="39"/>
      <c r="H51" s="40"/>
      <c r="I51" s="11"/>
      <c r="J51" s="11"/>
      <c r="K51" s="11"/>
      <c r="L51" s="41">
        <v>110130</v>
      </c>
      <c r="M51" s="42"/>
      <c r="N51" s="42"/>
      <c r="O51" s="43"/>
      <c r="BG51" s="27"/>
      <c r="BH51" s="28"/>
      <c r="BI51" s="35"/>
      <c r="BJ51" s="19"/>
    </row>
    <row r="52" spans="1:62" s="3" customFormat="1" ht="22.5" x14ac:dyDescent="0.25">
      <c r="A52" s="45"/>
      <c r="B52" s="46" t="s">
        <v>203</v>
      </c>
      <c r="C52" s="141" t="s">
        <v>204</v>
      </c>
      <c r="D52" s="141"/>
      <c r="E52" s="141"/>
      <c r="F52" s="47" t="s">
        <v>80</v>
      </c>
      <c r="G52" s="39" t="s">
        <v>2849</v>
      </c>
      <c r="H52" s="48">
        <v>12320.59</v>
      </c>
      <c r="I52" s="48"/>
      <c r="J52" s="48">
        <v>12320.59</v>
      </c>
      <c r="K52" s="49"/>
      <c r="L52" s="48">
        <v>23.54</v>
      </c>
      <c r="M52" s="48"/>
      <c r="N52" s="48"/>
      <c r="O52" s="50">
        <v>23.54</v>
      </c>
      <c r="BG52" s="27"/>
      <c r="BH52" s="28"/>
      <c r="BI52" s="35"/>
      <c r="BJ52" s="19" t="s">
        <v>204</v>
      </c>
    </row>
    <row r="53" spans="1:62" s="3" customFormat="1" ht="22.5" x14ac:dyDescent="0.25">
      <c r="A53" s="45"/>
      <c r="B53" s="46" t="s">
        <v>222</v>
      </c>
      <c r="C53" s="141" t="s">
        <v>223</v>
      </c>
      <c r="D53" s="141"/>
      <c r="E53" s="141"/>
      <c r="F53" s="47" t="s">
        <v>80</v>
      </c>
      <c r="G53" s="39" t="s">
        <v>2850</v>
      </c>
      <c r="H53" s="48">
        <v>8970.59</v>
      </c>
      <c r="I53" s="48"/>
      <c r="J53" s="48">
        <v>8970.59</v>
      </c>
      <c r="K53" s="49"/>
      <c r="L53" s="48">
        <v>734.69</v>
      </c>
      <c r="M53" s="48"/>
      <c r="N53" s="48"/>
      <c r="O53" s="50">
        <v>734.69</v>
      </c>
      <c r="BG53" s="27"/>
      <c r="BH53" s="28"/>
      <c r="BI53" s="35"/>
      <c r="BJ53" s="19" t="s">
        <v>223</v>
      </c>
    </row>
    <row r="54" spans="1:62" s="3" customFormat="1" ht="23.25" x14ac:dyDescent="0.25">
      <c r="A54" s="45"/>
      <c r="B54" s="46" t="s">
        <v>225</v>
      </c>
      <c r="C54" s="141" t="s">
        <v>226</v>
      </c>
      <c r="D54" s="141"/>
      <c r="E54" s="141"/>
      <c r="F54" s="47" t="s">
        <v>155</v>
      </c>
      <c r="G54" s="39" t="s">
        <v>2851</v>
      </c>
      <c r="H54" s="48">
        <v>98.1</v>
      </c>
      <c r="I54" s="48"/>
      <c r="J54" s="48">
        <v>98.1</v>
      </c>
      <c r="K54" s="49"/>
      <c r="L54" s="48">
        <v>723.1</v>
      </c>
      <c r="M54" s="48"/>
      <c r="N54" s="48"/>
      <c r="O54" s="50">
        <v>723.1</v>
      </c>
      <c r="BG54" s="27"/>
      <c r="BH54" s="28"/>
      <c r="BI54" s="35"/>
      <c r="BJ54" s="19" t="s">
        <v>226</v>
      </c>
    </row>
    <row r="55" spans="1:62" s="3" customFormat="1" ht="90" x14ac:dyDescent="0.25">
      <c r="A55" s="29" t="s">
        <v>85</v>
      </c>
      <c r="B55" s="30" t="s">
        <v>2831</v>
      </c>
      <c r="C55" s="136" t="s">
        <v>2852</v>
      </c>
      <c r="D55" s="136"/>
      <c r="E55" s="136"/>
      <c r="F55" s="29" t="s">
        <v>88</v>
      </c>
      <c r="G55" s="52">
        <v>5</v>
      </c>
      <c r="H55" s="33">
        <v>2856.24</v>
      </c>
      <c r="I55" s="33"/>
      <c r="J55" s="33">
        <v>2856.24</v>
      </c>
      <c r="K55" s="31" t="s">
        <v>42</v>
      </c>
      <c r="L55" s="33">
        <v>123675</v>
      </c>
      <c r="M55" s="33"/>
      <c r="N55" s="34"/>
      <c r="O55" s="33">
        <v>123675</v>
      </c>
      <c r="BG55" s="27"/>
      <c r="BH55" s="28"/>
      <c r="BI55" s="35" t="s">
        <v>2852</v>
      </c>
      <c r="BJ55" s="19"/>
    </row>
    <row r="56" spans="1:62" s="3" customFormat="1" ht="90" x14ac:dyDescent="0.25">
      <c r="A56" s="29" t="s">
        <v>89</v>
      </c>
      <c r="B56" s="30" t="s">
        <v>2831</v>
      </c>
      <c r="C56" s="136" t="s">
        <v>2853</v>
      </c>
      <c r="D56" s="136"/>
      <c r="E56" s="136"/>
      <c r="F56" s="29" t="s">
        <v>88</v>
      </c>
      <c r="G56" s="52">
        <v>8</v>
      </c>
      <c r="H56" s="33">
        <v>2856.24</v>
      </c>
      <c r="I56" s="33"/>
      <c r="J56" s="33">
        <v>2856.24</v>
      </c>
      <c r="K56" s="31" t="s">
        <v>42</v>
      </c>
      <c r="L56" s="33">
        <v>197880</v>
      </c>
      <c r="M56" s="33"/>
      <c r="N56" s="34"/>
      <c r="O56" s="33">
        <v>197880</v>
      </c>
      <c r="BG56" s="27"/>
      <c r="BH56" s="28"/>
      <c r="BI56" s="35" t="s">
        <v>2853</v>
      </c>
      <c r="BJ56" s="19"/>
    </row>
    <row r="57" spans="1:62" s="3" customFormat="1" ht="90" x14ac:dyDescent="0.25">
      <c r="A57" s="29" t="s">
        <v>91</v>
      </c>
      <c r="B57" s="30" t="s">
        <v>233</v>
      </c>
      <c r="C57" s="136" t="s">
        <v>234</v>
      </c>
      <c r="D57" s="136"/>
      <c r="E57" s="136"/>
      <c r="F57" s="29" t="s">
        <v>179</v>
      </c>
      <c r="G57" s="53">
        <v>27.3</v>
      </c>
      <c r="H57" s="33" t="s">
        <v>2838</v>
      </c>
      <c r="I57" s="33">
        <v>0.6</v>
      </c>
      <c r="J57" s="33">
        <v>136.16</v>
      </c>
      <c r="K57" s="31" t="s">
        <v>42</v>
      </c>
      <c r="L57" s="33">
        <v>59732</v>
      </c>
      <c r="M57" s="33">
        <v>27353</v>
      </c>
      <c r="N57" s="34">
        <v>189</v>
      </c>
      <c r="O57" s="33">
        <v>32190</v>
      </c>
      <c r="BG57" s="27"/>
      <c r="BH57" s="28"/>
      <c r="BI57" s="35" t="s">
        <v>234</v>
      </c>
      <c r="BJ57" s="19"/>
    </row>
    <row r="58" spans="1:62" s="3" customFormat="1" ht="15" x14ac:dyDescent="0.25">
      <c r="A58" s="36"/>
      <c r="B58" s="37"/>
      <c r="C58" s="37"/>
      <c r="D58" s="37"/>
      <c r="E58" s="38" t="s">
        <v>2854</v>
      </c>
      <c r="F58" s="38"/>
      <c r="G58" s="39"/>
      <c r="H58" s="40"/>
      <c r="I58" s="11"/>
      <c r="J58" s="11"/>
      <c r="K58" s="11"/>
      <c r="L58" s="41">
        <v>27353</v>
      </c>
      <c r="M58" s="42"/>
      <c r="N58" s="42"/>
      <c r="O58" s="43"/>
      <c r="BG58" s="27"/>
      <c r="BH58" s="28"/>
      <c r="BI58" s="35"/>
      <c r="BJ58" s="19"/>
    </row>
    <row r="59" spans="1:62" s="3" customFormat="1" ht="15" x14ac:dyDescent="0.25">
      <c r="A59" s="36"/>
      <c r="B59" s="37"/>
      <c r="C59" s="37"/>
      <c r="D59" s="37"/>
      <c r="E59" s="38" t="s">
        <v>2855</v>
      </c>
      <c r="F59" s="38"/>
      <c r="G59" s="39"/>
      <c r="H59" s="40"/>
      <c r="I59" s="11"/>
      <c r="J59" s="11"/>
      <c r="K59" s="11"/>
      <c r="L59" s="41">
        <v>13403</v>
      </c>
      <c r="M59" s="42"/>
      <c r="N59" s="42"/>
      <c r="O59" s="43"/>
      <c r="BG59" s="27"/>
      <c r="BH59" s="28"/>
      <c r="BI59" s="35"/>
      <c r="BJ59" s="19"/>
    </row>
    <row r="60" spans="1:62" s="3" customFormat="1" ht="15" x14ac:dyDescent="0.25">
      <c r="A60" s="36"/>
      <c r="B60" s="37"/>
      <c r="C60" s="37"/>
      <c r="D60" s="37"/>
      <c r="E60" s="38" t="s">
        <v>46</v>
      </c>
      <c r="F60" s="38"/>
      <c r="G60" s="39"/>
      <c r="H60" s="40"/>
      <c r="I60" s="11"/>
      <c r="J60" s="11"/>
      <c r="K60" s="11"/>
      <c r="L60" s="41">
        <v>100488</v>
      </c>
      <c r="M60" s="42"/>
      <c r="N60" s="42"/>
      <c r="O60" s="43"/>
      <c r="BG60" s="27"/>
      <c r="BH60" s="28"/>
      <c r="BI60" s="35"/>
      <c r="BJ60" s="19"/>
    </row>
    <row r="61" spans="1:62" s="3" customFormat="1" ht="22.5" x14ac:dyDescent="0.25">
      <c r="A61" s="45"/>
      <c r="B61" s="46" t="s">
        <v>183</v>
      </c>
      <c r="C61" s="141" t="s">
        <v>184</v>
      </c>
      <c r="D61" s="141"/>
      <c r="E61" s="141"/>
      <c r="F61" s="47" t="s">
        <v>167</v>
      </c>
      <c r="G61" s="39" t="s">
        <v>2856</v>
      </c>
      <c r="H61" s="48">
        <v>9</v>
      </c>
      <c r="I61" s="48"/>
      <c r="J61" s="48">
        <v>9</v>
      </c>
      <c r="K61" s="49"/>
      <c r="L61" s="48">
        <v>44.23</v>
      </c>
      <c r="M61" s="48"/>
      <c r="N61" s="48"/>
      <c r="O61" s="50">
        <v>44.23</v>
      </c>
      <c r="BG61" s="27"/>
      <c r="BH61" s="28"/>
      <c r="BI61" s="35"/>
      <c r="BJ61" s="19" t="s">
        <v>184</v>
      </c>
    </row>
    <row r="62" spans="1:62" s="3" customFormat="1" ht="23.25" x14ac:dyDescent="0.25">
      <c r="A62" s="45"/>
      <c r="B62" s="46" t="s">
        <v>186</v>
      </c>
      <c r="C62" s="141" t="s">
        <v>187</v>
      </c>
      <c r="D62" s="141"/>
      <c r="E62" s="141"/>
      <c r="F62" s="47" t="s">
        <v>188</v>
      </c>
      <c r="G62" s="39" t="s">
        <v>2857</v>
      </c>
      <c r="H62" s="48">
        <v>27.66</v>
      </c>
      <c r="I62" s="48"/>
      <c r="J62" s="48">
        <v>27.66</v>
      </c>
      <c r="K62" s="49"/>
      <c r="L62" s="48">
        <v>2038.82</v>
      </c>
      <c r="M62" s="48"/>
      <c r="N62" s="48"/>
      <c r="O62" s="50">
        <v>2038.82</v>
      </c>
      <c r="BG62" s="27"/>
      <c r="BH62" s="28"/>
      <c r="BI62" s="35"/>
      <c r="BJ62" s="19" t="s">
        <v>187</v>
      </c>
    </row>
    <row r="63" spans="1:62" s="3" customFormat="1" ht="34.5" x14ac:dyDescent="0.25">
      <c r="A63" s="45"/>
      <c r="B63" s="46" t="s">
        <v>190</v>
      </c>
      <c r="C63" s="141" t="s">
        <v>191</v>
      </c>
      <c r="D63" s="141"/>
      <c r="E63" s="141"/>
      <c r="F63" s="47" t="s">
        <v>188</v>
      </c>
      <c r="G63" s="39" t="s">
        <v>2858</v>
      </c>
      <c r="H63" s="48">
        <v>18.760000000000002</v>
      </c>
      <c r="I63" s="48"/>
      <c r="J63" s="48">
        <v>18.760000000000002</v>
      </c>
      <c r="K63" s="49"/>
      <c r="L63" s="48">
        <v>1126.73</v>
      </c>
      <c r="M63" s="48"/>
      <c r="N63" s="48"/>
      <c r="O63" s="50">
        <v>1126.73</v>
      </c>
      <c r="BG63" s="27"/>
      <c r="BH63" s="28"/>
      <c r="BI63" s="35"/>
      <c r="BJ63" s="19" t="s">
        <v>191</v>
      </c>
    </row>
    <row r="64" spans="1:62" s="3" customFormat="1" ht="23.25" x14ac:dyDescent="0.25">
      <c r="A64" s="45"/>
      <c r="B64" s="46" t="s">
        <v>241</v>
      </c>
      <c r="C64" s="141" t="s">
        <v>242</v>
      </c>
      <c r="D64" s="141"/>
      <c r="E64" s="141"/>
      <c r="F64" s="47" t="s">
        <v>188</v>
      </c>
      <c r="G64" s="39" t="s">
        <v>2859</v>
      </c>
      <c r="H64" s="48">
        <v>34.590000000000003</v>
      </c>
      <c r="I64" s="48"/>
      <c r="J64" s="48">
        <v>34.590000000000003</v>
      </c>
      <c r="K64" s="49"/>
      <c r="L64" s="48">
        <v>434.38</v>
      </c>
      <c r="M64" s="48"/>
      <c r="N64" s="48"/>
      <c r="O64" s="50">
        <v>434.38</v>
      </c>
      <c r="BG64" s="27"/>
      <c r="BH64" s="28"/>
      <c r="BI64" s="35"/>
      <c r="BJ64" s="19" t="s">
        <v>242</v>
      </c>
    </row>
    <row r="65" spans="1:62" s="3" customFormat="1" ht="90" x14ac:dyDescent="0.25">
      <c r="A65" s="29" t="s">
        <v>105</v>
      </c>
      <c r="B65" s="30" t="s">
        <v>2860</v>
      </c>
      <c r="C65" s="136" t="s">
        <v>2861</v>
      </c>
      <c r="D65" s="136"/>
      <c r="E65" s="136"/>
      <c r="F65" s="29" t="s">
        <v>141</v>
      </c>
      <c r="G65" s="51">
        <v>0.15959999999999999</v>
      </c>
      <c r="H65" s="33" t="s">
        <v>2862</v>
      </c>
      <c r="I65" s="33">
        <v>537.98</v>
      </c>
      <c r="J65" s="33">
        <v>1783.7</v>
      </c>
      <c r="K65" s="31" t="s">
        <v>42</v>
      </c>
      <c r="L65" s="33">
        <v>13899</v>
      </c>
      <c r="M65" s="33">
        <v>10442</v>
      </c>
      <c r="N65" s="34">
        <v>992</v>
      </c>
      <c r="O65" s="33">
        <v>2465</v>
      </c>
      <c r="BG65" s="27"/>
      <c r="BH65" s="28"/>
      <c r="BI65" s="35" t="s">
        <v>2861</v>
      </c>
      <c r="BJ65" s="19"/>
    </row>
    <row r="66" spans="1:62" s="3" customFormat="1" ht="15" x14ac:dyDescent="0.25">
      <c r="A66" s="36"/>
      <c r="B66" s="37"/>
      <c r="C66" s="37"/>
      <c r="D66" s="37"/>
      <c r="E66" s="38" t="s">
        <v>2863</v>
      </c>
      <c r="F66" s="38"/>
      <c r="G66" s="39"/>
      <c r="H66" s="40"/>
      <c r="I66" s="11"/>
      <c r="J66" s="11"/>
      <c r="K66" s="11"/>
      <c r="L66" s="41">
        <v>11277</v>
      </c>
      <c r="M66" s="42"/>
      <c r="N66" s="42"/>
      <c r="O66" s="43"/>
      <c r="BG66" s="27"/>
      <c r="BH66" s="28"/>
      <c r="BI66" s="35"/>
      <c r="BJ66" s="19"/>
    </row>
    <row r="67" spans="1:62" s="3" customFormat="1" ht="15" x14ac:dyDescent="0.25">
      <c r="A67" s="36"/>
      <c r="B67" s="37"/>
      <c r="C67" s="37"/>
      <c r="D67" s="37"/>
      <c r="E67" s="38" t="s">
        <v>2864</v>
      </c>
      <c r="F67" s="38"/>
      <c r="G67" s="39"/>
      <c r="H67" s="40"/>
      <c r="I67" s="11"/>
      <c r="J67" s="11"/>
      <c r="K67" s="11"/>
      <c r="L67" s="41">
        <v>5743</v>
      </c>
      <c r="M67" s="42"/>
      <c r="N67" s="42"/>
      <c r="O67" s="43"/>
      <c r="BG67" s="27"/>
      <c r="BH67" s="28"/>
      <c r="BI67" s="35"/>
      <c r="BJ67" s="19"/>
    </row>
    <row r="68" spans="1:62" s="3" customFormat="1" ht="15" x14ac:dyDescent="0.25">
      <c r="A68" s="36"/>
      <c r="B68" s="37"/>
      <c r="C68" s="37"/>
      <c r="D68" s="37"/>
      <c r="E68" s="38" t="s">
        <v>46</v>
      </c>
      <c r="F68" s="38"/>
      <c r="G68" s="39"/>
      <c r="H68" s="40"/>
      <c r="I68" s="11"/>
      <c r="J68" s="11"/>
      <c r="K68" s="11"/>
      <c r="L68" s="41">
        <v>30919</v>
      </c>
      <c r="M68" s="42"/>
      <c r="N68" s="42"/>
      <c r="O68" s="43"/>
      <c r="BG68" s="27"/>
      <c r="BH68" s="28"/>
      <c r="BI68" s="35"/>
      <c r="BJ68" s="19"/>
    </row>
    <row r="69" spans="1:62" s="3" customFormat="1" ht="22.5" x14ac:dyDescent="0.25">
      <c r="A69" s="45"/>
      <c r="B69" s="46" t="s">
        <v>1146</v>
      </c>
      <c r="C69" s="141" t="s">
        <v>1147</v>
      </c>
      <c r="D69" s="141"/>
      <c r="E69" s="141"/>
      <c r="F69" s="47" t="s">
        <v>62</v>
      </c>
      <c r="G69" s="39" t="s">
        <v>2865</v>
      </c>
      <c r="H69" s="48">
        <v>9.44</v>
      </c>
      <c r="I69" s="48"/>
      <c r="J69" s="48">
        <v>9.44</v>
      </c>
      <c r="K69" s="49"/>
      <c r="L69" s="48">
        <v>162.72</v>
      </c>
      <c r="M69" s="48"/>
      <c r="N69" s="48"/>
      <c r="O69" s="50">
        <v>162.72</v>
      </c>
      <c r="BG69" s="27"/>
      <c r="BH69" s="28"/>
      <c r="BI69" s="35"/>
      <c r="BJ69" s="19" t="s">
        <v>1147</v>
      </c>
    </row>
    <row r="70" spans="1:62" s="3" customFormat="1" ht="22.5" x14ac:dyDescent="0.25">
      <c r="A70" s="45"/>
      <c r="B70" s="46" t="s">
        <v>859</v>
      </c>
      <c r="C70" s="141" t="s">
        <v>860</v>
      </c>
      <c r="D70" s="141"/>
      <c r="E70" s="141"/>
      <c r="F70" s="47" t="s">
        <v>80</v>
      </c>
      <c r="G70" s="39" t="s">
        <v>2866</v>
      </c>
      <c r="H70" s="48">
        <v>10672.41</v>
      </c>
      <c r="I70" s="48"/>
      <c r="J70" s="48">
        <v>10672.41</v>
      </c>
      <c r="K70" s="49"/>
      <c r="L70" s="48">
        <v>17.239999999999998</v>
      </c>
      <c r="M70" s="48"/>
      <c r="N70" s="48"/>
      <c r="O70" s="50">
        <v>17.239999999999998</v>
      </c>
      <c r="BG70" s="27"/>
      <c r="BH70" s="28"/>
      <c r="BI70" s="35"/>
      <c r="BJ70" s="19" t="s">
        <v>860</v>
      </c>
    </row>
    <row r="71" spans="1:62" s="3" customFormat="1" ht="34.5" x14ac:dyDescent="0.25">
      <c r="A71" s="45"/>
      <c r="B71" s="46" t="s">
        <v>1244</v>
      </c>
      <c r="C71" s="141" t="s">
        <v>1245</v>
      </c>
      <c r="D71" s="141"/>
      <c r="E71" s="141"/>
      <c r="F71" s="47" t="s">
        <v>257</v>
      </c>
      <c r="G71" s="39" t="s">
        <v>2867</v>
      </c>
      <c r="H71" s="48">
        <v>1318.2</v>
      </c>
      <c r="I71" s="48"/>
      <c r="J71" s="48">
        <v>1318.2</v>
      </c>
      <c r="K71" s="49"/>
      <c r="L71" s="48">
        <v>16.829999999999998</v>
      </c>
      <c r="M71" s="48"/>
      <c r="N71" s="48"/>
      <c r="O71" s="50">
        <v>16.829999999999998</v>
      </c>
      <c r="BG71" s="27"/>
      <c r="BH71" s="28"/>
      <c r="BI71" s="35"/>
      <c r="BJ71" s="19" t="s">
        <v>1245</v>
      </c>
    </row>
    <row r="72" spans="1:62" s="3" customFormat="1" ht="90" x14ac:dyDescent="0.25">
      <c r="A72" s="29" t="s">
        <v>107</v>
      </c>
      <c r="B72" s="30" t="s">
        <v>2868</v>
      </c>
      <c r="C72" s="136" t="s">
        <v>2869</v>
      </c>
      <c r="D72" s="136"/>
      <c r="E72" s="136"/>
      <c r="F72" s="29" t="s">
        <v>88</v>
      </c>
      <c r="G72" s="52">
        <v>2</v>
      </c>
      <c r="H72" s="33">
        <v>1060.05</v>
      </c>
      <c r="I72" s="33"/>
      <c r="J72" s="33">
        <v>1060.05</v>
      </c>
      <c r="K72" s="31" t="s">
        <v>42</v>
      </c>
      <c r="L72" s="33">
        <v>18360</v>
      </c>
      <c r="M72" s="33"/>
      <c r="N72" s="34"/>
      <c r="O72" s="33">
        <v>18360</v>
      </c>
      <c r="BG72" s="27"/>
      <c r="BH72" s="28"/>
      <c r="BI72" s="35" t="s">
        <v>2869</v>
      </c>
      <c r="BJ72" s="19"/>
    </row>
    <row r="73" spans="1:62" s="3" customFormat="1" ht="90" x14ac:dyDescent="0.25">
      <c r="A73" s="29" t="s">
        <v>109</v>
      </c>
      <c r="B73" s="30" t="s">
        <v>2870</v>
      </c>
      <c r="C73" s="136" t="s">
        <v>2871</v>
      </c>
      <c r="D73" s="136"/>
      <c r="E73" s="136"/>
      <c r="F73" s="29" t="s">
        <v>88</v>
      </c>
      <c r="G73" s="52">
        <v>6</v>
      </c>
      <c r="H73" s="33">
        <v>1352.54</v>
      </c>
      <c r="I73" s="33"/>
      <c r="J73" s="33">
        <v>1352.54</v>
      </c>
      <c r="K73" s="31" t="s">
        <v>42</v>
      </c>
      <c r="L73" s="33">
        <v>70278</v>
      </c>
      <c r="M73" s="33"/>
      <c r="N73" s="34"/>
      <c r="O73" s="33">
        <v>70278</v>
      </c>
      <c r="BG73" s="27"/>
      <c r="BH73" s="28"/>
      <c r="BI73" s="35" t="s">
        <v>2871</v>
      </c>
      <c r="BJ73" s="19"/>
    </row>
    <row r="74" spans="1:62" s="3" customFormat="1" ht="90" x14ac:dyDescent="0.25">
      <c r="A74" s="29" t="s">
        <v>111</v>
      </c>
      <c r="B74" s="30" t="s">
        <v>1469</v>
      </c>
      <c r="C74" s="136" t="s">
        <v>2872</v>
      </c>
      <c r="D74" s="136"/>
      <c r="E74" s="136"/>
      <c r="F74" s="29" t="s">
        <v>899</v>
      </c>
      <c r="G74" s="52">
        <v>6</v>
      </c>
      <c r="H74" s="33" t="s">
        <v>1471</v>
      </c>
      <c r="I74" s="33">
        <v>3.38</v>
      </c>
      <c r="J74" s="33">
        <v>0.86</v>
      </c>
      <c r="K74" s="31" t="s">
        <v>42</v>
      </c>
      <c r="L74" s="33">
        <v>4469</v>
      </c>
      <c r="M74" s="33">
        <v>4190</v>
      </c>
      <c r="N74" s="34">
        <v>234</v>
      </c>
      <c r="O74" s="33">
        <v>45</v>
      </c>
      <c r="BG74" s="27"/>
      <c r="BH74" s="28"/>
      <c r="BI74" s="35" t="s">
        <v>2872</v>
      </c>
      <c r="BJ74" s="19"/>
    </row>
    <row r="75" spans="1:62" s="3" customFormat="1" ht="15" x14ac:dyDescent="0.25">
      <c r="A75" s="36"/>
      <c r="B75" s="37"/>
      <c r="C75" s="37"/>
      <c r="D75" s="37"/>
      <c r="E75" s="38" t="s">
        <v>2873</v>
      </c>
      <c r="F75" s="38"/>
      <c r="G75" s="39"/>
      <c r="H75" s="40"/>
      <c r="I75" s="11"/>
      <c r="J75" s="11"/>
      <c r="K75" s="11"/>
      <c r="L75" s="41">
        <v>3897</v>
      </c>
      <c r="M75" s="42"/>
      <c r="N75" s="42"/>
      <c r="O75" s="43"/>
      <c r="BG75" s="27"/>
      <c r="BH75" s="28"/>
      <c r="BI75" s="35"/>
      <c r="BJ75" s="19"/>
    </row>
    <row r="76" spans="1:62" s="3" customFormat="1" ht="15" x14ac:dyDescent="0.25">
      <c r="A76" s="36"/>
      <c r="B76" s="37"/>
      <c r="C76" s="37"/>
      <c r="D76" s="37"/>
      <c r="E76" s="38" t="s">
        <v>2874</v>
      </c>
      <c r="F76" s="38"/>
      <c r="G76" s="39"/>
      <c r="H76" s="40"/>
      <c r="I76" s="11"/>
      <c r="J76" s="11"/>
      <c r="K76" s="11"/>
      <c r="L76" s="41">
        <v>2598</v>
      </c>
      <c r="M76" s="42"/>
      <c r="N76" s="42"/>
      <c r="O76" s="43"/>
      <c r="BG76" s="27"/>
      <c r="BH76" s="28"/>
      <c r="BI76" s="35"/>
      <c r="BJ76" s="19"/>
    </row>
    <row r="77" spans="1:62" s="3" customFormat="1" ht="15" x14ac:dyDescent="0.25">
      <c r="A77" s="36"/>
      <c r="B77" s="37"/>
      <c r="C77" s="37"/>
      <c r="D77" s="37"/>
      <c r="E77" s="38" t="s">
        <v>46</v>
      </c>
      <c r="F77" s="38"/>
      <c r="G77" s="39"/>
      <c r="H77" s="40"/>
      <c r="I77" s="11"/>
      <c r="J77" s="11"/>
      <c r="K77" s="11"/>
      <c r="L77" s="41">
        <v>10964</v>
      </c>
      <c r="M77" s="42"/>
      <c r="N77" s="42"/>
      <c r="O77" s="43"/>
      <c r="BG77" s="27"/>
      <c r="BH77" s="28"/>
      <c r="BI77" s="35"/>
      <c r="BJ77" s="19"/>
    </row>
    <row r="78" spans="1:62" s="3" customFormat="1" ht="22.5" x14ac:dyDescent="0.25">
      <c r="A78" s="45"/>
      <c r="B78" s="46" t="s">
        <v>203</v>
      </c>
      <c r="C78" s="141" t="s">
        <v>204</v>
      </c>
      <c r="D78" s="141"/>
      <c r="E78" s="141"/>
      <c r="F78" s="47" t="s">
        <v>80</v>
      </c>
      <c r="G78" s="39" t="s">
        <v>2875</v>
      </c>
      <c r="H78" s="48">
        <v>12320.59</v>
      </c>
      <c r="I78" s="48"/>
      <c r="J78" s="48">
        <v>12320.59</v>
      </c>
      <c r="K78" s="49"/>
      <c r="L78" s="48">
        <v>5.17</v>
      </c>
      <c r="M78" s="48"/>
      <c r="N78" s="48"/>
      <c r="O78" s="50">
        <v>5.17</v>
      </c>
      <c r="BG78" s="27"/>
      <c r="BH78" s="28"/>
      <c r="BI78" s="35"/>
      <c r="BJ78" s="19" t="s">
        <v>204</v>
      </c>
    </row>
    <row r="79" spans="1:62" s="3" customFormat="1" ht="23.25" x14ac:dyDescent="0.25">
      <c r="A79" s="45"/>
      <c r="B79" s="46" t="s">
        <v>1475</v>
      </c>
      <c r="C79" s="141" t="s">
        <v>1476</v>
      </c>
      <c r="D79" s="141"/>
      <c r="E79" s="141"/>
      <c r="F79" s="47" t="s">
        <v>167</v>
      </c>
      <c r="G79" s="39" t="s">
        <v>2876</v>
      </c>
      <c r="H79" s="48">
        <v>18</v>
      </c>
      <c r="I79" s="48"/>
      <c r="J79" s="48">
        <v>18</v>
      </c>
      <c r="K79" s="49"/>
      <c r="L79" s="48">
        <v>0.01</v>
      </c>
      <c r="M79" s="48"/>
      <c r="N79" s="48"/>
      <c r="O79" s="50">
        <v>0.01</v>
      </c>
      <c r="BG79" s="27"/>
      <c r="BH79" s="28"/>
      <c r="BI79" s="35"/>
      <c r="BJ79" s="19" t="s">
        <v>1476</v>
      </c>
    </row>
    <row r="80" spans="1:62" s="3" customFormat="1" ht="90" x14ac:dyDescent="0.25">
      <c r="A80" s="29" t="s">
        <v>113</v>
      </c>
      <c r="B80" s="30" t="s">
        <v>2877</v>
      </c>
      <c r="C80" s="136" t="s">
        <v>2878</v>
      </c>
      <c r="D80" s="136"/>
      <c r="E80" s="136"/>
      <c r="F80" s="29" t="s">
        <v>155</v>
      </c>
      <c r="G80" s="52">
        <v>6</v>
      </c>
      <c r="H80" s="33">
        <v>232.56</v>
      </c>
      <c r="I80" s="33"/>
      <c r="J80" s="33">
        <v>232.56</v>
      </c>
      <c r="K80" s="31" t="s">
        <v>42</v>
      </c>
      <c r="L80" s="33">
        <v>12084</v>
      </c>
      <c r="M80" s="33"/>
      <c r="N80" s="34"/>
      <c r="O80" s="33">
        <v>12084</v>
      </c>
      <c r="BG80" s="27"/>
      <c r="BH80" s="28"/>
      <c r="BI80" s="35" t="s">
        <v>2878</v>
      </c>
      <c r="BJ80" s="19"/>
    </row>
    <row r="81" spans="1:62" s="3" customFormat="1" ht="90" x14ac:dyDescent="0.25">
      <c r="A81" s="29" t="s">
        <v>115</v>
      </c>
      <c r="B81" s="30" t="s">
        <v>2879</v>
      </c>
      <c r="C81" s="136" t="s">
        <v>2880</v>
      </c>
      <c r="D81" s="136"/>
      <c r="E81" s="136"/>
      <c r="F81" s="29" t="s">
        <v>141</v>
      </c>
      <c r="G81" s="51">
        <v>3.8399999999999997E-2</v>
      </c>
      <c r="H81" s="33" t="s">
        <v>2881</v>
      </c>
      <c r="I81" s="33" t="s">
        <v>2882</v>
      </c>
      <c r="J81" s="33">
        <v>1775.26</v>
      </c>
      <c r="K81" s="31" t="s">
        <v>42</v>
      </c>
      <c r="L81" s="33">
        <v>3702</v>
      </c>
      <c r="M81" s="33">
        <v>2506</v>
      </c>
      <c r="N81" s="34" t="s">
        <v>2883</v>
      </c>
      <c r="O81" s="33">
        <v>591</v>
      </c>
      <c r="BG81" s="27"/>
      <c r="BH81" s="28"/>
      <c r="BI81" s="35" t="s">
        <v>2880</v>
      </c>
      <c r="BJ81" s="19"/>
    </row>
    <row r="82" spans="1:62" s="3" customFormat="1" ht="15" x14ac:dyDescent="0.25">
      <c r="A82" s="36"/>
      <c r="B82" s="37"/>
      <c r="C82" s="37"/>
      <c r="D82" s="37"/>
      <c r="E82" s="38" t="s">
        <v>2884</v>
      </c>
      <c r="F82" s="38"/>
      <c r="G82" s="39"/>
      <c r="H82" s="40"/>
      <c r="I82" s="11"/>
      <c r="J82" s="11"/>
      <c r="K82" s="11"/>
      <c r="L82" s="41">
        <v>3036</v>
      </c>
      <c r="M82" s="42"/>
      <c r="N82" s="42"/>
      <c r="O82" s="43"/>
      <c r="BG82" s="27"/>
      <c r="BH82" s="28"/>
      <c r="BI82" s="35"/>
      <c r="BJ82" s="19"/>
    </row>
    <row r="83" spans="1:62" s="3" customFormat="1" ht="15" x14ac:dyDescent="0.25">
      <c r="A83" s="36"/>
      <c r="B83" s="37"/>
      <c r="C83" s="37"/>
      <c r="D83" s="37"/>
      <c r="E83" s="38" t="s">
        <v>2885</v>
      </c>
      <c r="F83" s="38"/>
      <c r="G83" s="39"/>
      <c r="H83" s="40"/>
      <c r="I83" s="11"/>
      <c r="J83" s="11"/>
      <c r="K83" s="11"/>
      <c r="L83" s="41">
        <v>1546</v>
      </c>
      <c r="M83" s="42"/>
      <c r="N83" s="42"/>
      <c r="O83" s="43"/>
      <c r="BG83" s="27"/>
      <c r="BH83" s="28"/>
      <c r="BI83" s="35"/>
      <c r="BJ83" s="19"/>
    </row>
    <row r="84" spans="1:62" s="3" customFormat="1" ht="15" x14ac:dyDescent="0.25">
      <c r="A84" s="36"/>
      <c r="B84" s="37"/>
      <c r="C84" s="37"/>
      <c r="D84" s="37"/>
      <c r="E84" s="38" t="s">
        <v>46</v>
      </c>
      <c r="F84" s="38"/>
      <c r="G84" s="39"/>
      <c r="H84" s="40"/>
      <c r="I84" s="11"/>
      <c r="J84" s="11"/>
      <c r="K84" s="11"/>
      <c r="L84" s="41">
        <v>8284</v>
      </c>
      <c r="M84" s="42"/>
      <c r="N84" s="42"/>
      <c r="O84" s="43"/>
      <c r="BG84" s="27"/>
      <c r="BH84" s="28"/>
      <c r="BI84" s="35"/>
      <c r="BJ84" s="19"/>
    </row>
    <row r="85" spans="1:62" s="3" customFormat="1" ht="22.5" x14ac:dyDescent="0.25">
      <c r="A85" s="45"/>
      <c r="B85" s="46" t="s">
        <v>2886</v>
      </c>
      <c r="C85" s="141" t="s">
        <v>2887</v>
      </c>
      <c r="D85" s="141"/>
      <c r="E85" s="141"/>
      <c r="F85" s="47" t="s">
        <v>80</v>
      </c>
      <c r="G85" s="39" t="s">
        <v>2888</v>
      </c>
      <c r="H85" s="48">
        <v>13688.4</v>
      </c>
      <c r="I85" s="48"/>
      <c r="J85" s="48">
        <v>13688.4</v>
      </c>
      <c r="K85" s="49"/>
      <c r="L85" s="48">
        <v>0.84</v>
      </c>
      <c r="M85" s="48"/>
      <c r="N85" s="48"/>
      <c r="O85" s="50">
        <v>0.84</v>
      </c>
      <c r="BG85" s="27"/>
      <c r="BH85" s="28"/>
      <c r="BI85" s="35"/>
      <c r="BJ85" s="19" t="s">
        <v>2887</v>
      </c>
    </row>
    <row r="86" spans="1:62" s="3" customFormat="1" ht="22.5" x14ac:dyDescent="0.25">
      <c r="A86" s="45"/>
      <c r="B86" s="46" t="s">
        <v>1146</v>
      </c>
      <c r="C86" s="141" t="s">
        <v>1147</v>
      </c>
      <c r="D86" s="141"/>
      <c r="E86" s="141"/>
      <c r="F86" s="47" t="s">
        <v>62</v>
      </c>
      <c r="G86" s="39" t="s">
        <v>2889</v>
      </c>
      <c r="H86" s="48">
        <v>9.44</v>
      </c>
      <c r="I86" s="48"/>
      <c r="J86" s="48">
        <v>9.44</v>
      </c>
      <c r="K86" s="49"/>
      <c r="L86" s="48">
        <v>62.71</v>
      </c>
      <c r="M86" s="48"/>
      <c r="N86" s="48"/>
      <c r="O86" s="50">
        <v>62.71</v>
      </c>
      <c r="BG86" s="27"/>
      <c r="BH86" s="28"/>
      <c r="BI86" s="35"/>
      <c r="BJ86" s="19" t="s">
        <v>1147</v>
      </c>
    </row>
    <row r="87" spans="1:62" s="3" customFormat="1" ht="23.25" x14ac:dyDescent="0.25">
      <c r="A87" s="45"/>
      <c r="B87" s="46" t="s">
        <v>2890</v>
      </c>
      <c r="C87" s="141" t="s">
        <v>2891</v>
      </c>
      <c r="D87" s="141"/>
      <c r="E87" s="141"/>
      <c r="F87" s="47" t="s">
        <v>257</v>
      </c>
      <c r="G87" s="39" t="s">
        <v>2892</v>
      </c>
      <c r="H87" s="48">
        <v>720.03</v>
      </c>
      <c r="I87" s="48"/>
      <c r="J87" s="48">
        <v>720.03</v>
      </c>
      <c r="K87" s="49"/>
      <c r="L87" s="48">
        <v>4.62</v>
      </c>
      <c r="M87" s="48"/>
      <c r="N87" s="48"/>
      <c r="O87" s="50">
        <v>4.62</v>
      </c>
      <c r="BG87" s="27"/>
      <c r="BH87" s="28"/>
      <c r="BI87" s="35"/>
      <c r="BJ87" s="19" t="s">
        <v>2891</v>
      </c>
    </row>
    <row r="88" spans="1:62" s="3" customFormat="1" ht="90" x14ac:dyDescent="0.25">
      <c r="A88" s="29" t="s">
        <v>117</v>
      </c>
      <c r="B88" s="30" t="s">
        <v>2893</v>
      </c>
      <c r="C88" s="136" t="s">
        <v>2894</v>
      </c>
      <c r="D88" s="136"/>
      <c r="E88" s="136"/>
      <c r="F88" s="29" t="s">
        <v>88</v>
      </c>
      <c r="G88" s="52">
        <v>3</v>
      </c>
      <c r="H88" s="33">
        <v>1177.83</v>
      </c>
      <c r="I88" s="33"/>
      <c r="J88" s="33">
        <v>1177.83</v>
      </c>
      <c r="K88" s="31" t="s">
        <v>42</v>
      </c>
      <c r="L88" s="33">
        <v>30600</v>
      </c>
      <c r="M88" s="33"/>
      <c r="N88" s="34"/>
      <c r="O88" s="33">
        <v>30600</v>
      </c>
      <c r="BG88" s="27"/>
      <c r="BH88" s="28"/>
      <c r="BI88" s="35" t="s">
        <v>2894</v>
      </c>
      <c r="BJ88" s="19"/>
    </row>
    <row r="89" spans="1:62" s="3" customFormat="1" ht="90" x14ac:dyDescent="0.25">
      <c r="A89" s="29" t="s">
        <v>132</v>
      </c>
      <c r="B89" s="30" t="s">
        <v>1469</v>
      </c>
      <c r="C89" s="136" t="s">
        <v>2872</v>
      </c>
      <c r="D89" s="136"/>
      <c r="E89" s="136"/>
      <c r="F89" s="29" t="s">
        <v>899</v>
      </c>
      <c r="G89" s="52">
        <v>3</v>
      </c>
      <c r="H89" s="33" t="s">
        <v>1471</v>
      </c>
      <c r="I89" s="33">
        <v>3.38</v>
      </c>
      <c r="J89" s="33">
        <v>0.86</v>
      </c>
      <c r="K89" s="31" t="s">
        <v>42</v>
      </c>
      <c r="L89" s="33">
        <v>2235</v>
      </c>
      <c r="M89" s="33">
        <v>2095</v>
      </c>
      <c r="N89" s="34">
        <v>117</v>
      </c>
      <c r="O89" s="33">
        <v>23</v>
      </c>
      <c r="BG89" s="27"/>
      <c r="BH89" s="28"/>
      <c r="BI89" s="35" t="s">
        <v>2872</v>
      </c>
      <c r="BJ89" s="19"/>
    </row>
    <row r="90" spans="1:62" s="3" customFormat="1" ht="15" x14ac:dyDescent="0.25">
      <c r="A90" s="36"/>
      <c r="B90" s="37"/>
      <c r="C90" s="37"/>
      <c r="D90" s="37"/>
      <c r="E90" s="38" t="s">
        <v>2651</v>
      </c>
      <c r="F90" s="38"/>
      <c r="G90" s="39"/>
      <c r="H90" s="40"/>
      <c r="I90" s="11"/>
      <c r="J90" s="11"/>
      <c r="K90" s="11"/>
      <c r="L90" s="41">
        <v>1948</v>
      </c>
      <c r="M90" s="42"/>
      <c r="N90" s="42"/>
      <c r="O90" s="43"/>
      <c r="BG90" s="27"/>
      <c r="BH90" s="28"/>
      <c r="BI90" s="35"/>
      <c r="BJ90" s="19"/>
    </row>
    <row r="91" spans="1:62" s="3" customFormat="1" ht="15" x14ac:dyDescent="0.25">
      <c r="A91" s="36"/>
      <c r="B91" s="37"/>
      <c r="C91" s="37"/>
      <c r="D91" s="37"/>
      <c r="E91" s="38" t="s">
        <v>2652</v>
      </c>
      <c r="F91" s="38"/>
      <c r="G91" s="39"/>
      <c r="H91" s="40"/>
      <c r="I91" s="11"/>
      <c r="J91" s="11"/>
      <c r="K91" s="11"/>
      <c r="L91" s="41">
        <v>1299</v>
      </c>
      <c r="M91" s="42"/>
      <c r="N91" s="42"/>
      <c r="O91" s="43"/>
      <c r="BG91" s="27"/>
      <c r="BH91" s="28"/>
      <c r="BI91" s="35"/>
      <c r="BJ91" s="19"/>
    </row>
    <row r="92" spans="1:62" s="3" customFormat="1" ht="15" x14ac:dyDescent="0.25">
      <c r="A92" s="36"/>
      <c r="B92" s="37"/>
      <c r="C92" s="37"/>
      <c r="D92" s="37"/>
      <c r="E92" s="38" t="s">
        <v>46</v>
      </c>
      <c r="F92" s="38"/>
      <c r="G92" s="39"/>
      <c r="H92" s="40"/>
      <c r="I92" s="11"/>
      <c r="J92" s="11"/>
      <c r="K92" s="11"/>
      <c r="L92" s="41">
        <v>5482</v>
      </c>
      <c r="M92" s="42"/>
      <c r="N92" s="42"/>
      <c r="O92" s="43"/>
      <c r="BG92" s="27"/>
      <c r="BH92" s="28"/>
      <c r="BI92" s="35"/>
      <c r="BJ92" s="19"/>
    </row>
    <row r="93" spans="1:62" s="3" customFormat="1" ht="22.5" x14ac:dyDescent="0.25">
      <c r="A93" s="45"/>
      <c r="B93" s="46" t="s">
        <v>203</v>
      </c>
      <c r="C93" s="141" t="s">
        <v>204</v>
      </c>
      <c r="D93" s="141"/>
      <c r="E93" s="141"/>
      <c r="F93" s="47" t="s">
        <v>80</v>
      </c>
      <c r="G93" s="39" t="s">
        <v>2653</v>
      </c>
      <c r="H93" s="48">
        <v>12320.59</v>
      </c>
      <c r="I93" s="48"/>
      <c r="J93" s="48">
        <v>12320.59</v>
      </c>
      <c r="K93" s="49"/>
      <c r="L93" s="48">
        <v>2.59</v>
      </c>
      <c r="M93" s="48"/>
      <c r="N93" s="48"/>
      <c r="O93" s="50">
        <v>2.59</v>
      </c>
      <c r="BG93" s="27"/>
      <c r="BH93" s="28"/>
      <c r="BI93" s="35"/>
      <c r="BJ93" s="19" t="s">
        <v>204</v>
      </c>
    </row>
    <row r="94" spans="1:62" s="3" customFormat="1" ht="23.25" x14ac:dyDescent="0.25">
      <c r="A94" s="45"/>
      <c r="B94" s="46" t="s">
        <v>1475</v>
      </c>
      <c r="C94" s="141" t="s">
        <v>1476</v>
      </c>
      <c r="D94" s="141"/>
      <c r="E94" s="141"/>
      <c r="F94" s="47" t="s">
        <v>167</v>
      </c>
      <c r="G94" s="39" t="s">
        <v>2654</v>
      </c>
      <c r="H94" s="48">
        <v>18</v>
      </c>
      <c r="I94" s="48"/>
      <c r="J94" s="48">
        <v>18</v>
      </c>
      <c r="K94" s="49"/>
      <c r="L94" s="48">
        <v>0</v>
      </c>
      <c r="M94" s="48"/>
      <c r="N94" s="48"/>
      <c r="O94" s="50">
        <v>0</v>
      </c>
      <c r="BG94" s="27"/>
      <c r="BH94" s="28"/>
      <c r="BI94" s="35"/>
      <c r="BJ94" s="19" t="s">
        <v>1476</v>
      </c>
    </row>
    <row r="95" spans="1:62" s="3" customFormat="1" ht="90" x14ac:dyDescent="0.25">
      <c r="A95" s="29" t="s">
        <v>134</v>
      </c>
      <c r="B95" s="30" t="s">
        <v>2877</v>
      </c>
      <c r="C95" s="136" t="s">
        <v>2878</v>
      </c>
      <c r="D95" s="136"/>
      <c r="E95" s="136"/>
      <c r="F95" s="29" t="s">
        <v>155</v>
      </c>
      <c r="G95" s="52">
        <v>3</v>
      </c>
      <c r="H95" s="33">
        <v>232.56</v>
      </c>
      <c r="I95" s="33"/>
      <c r="J95" s="33">
        <v>232.56</v>
      </c>
      <c r="K95" s="31" t="s">
        <v>42</v>
      </c>
      <c r="L95" s="33">
        <v>6042</v>
      </c>
      <c r="M95" s="33"/>
      <c r="N95" s="34"/>
      <c r="O95" s="33">
        <v>6042</v>
      </c>
      <c r="BG95" s="27"/>
      <c r="BH95" s="28"/>
      <c r="BI95" s="35" t="s">
        <v>2878</v>
      </c>
      <c r="BJ95" s="19"/>
    </row>
    <row r="96" spans="1:62" s="3" customFormat="1" ht="15" x14ac:dyDescent="0.25">
      <c r="A96" s="133" t="s">
        <v>1488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5"/>
      <c r="BG96" s="27"/>
      <c r="BH96" s="28" t="s">
        <v>1488</v>
      </c>
      <c r="BI96" s="35"/>
      <c r="BJ96" s="19"/>
    </row>
    <row r="97" spans="1:62" s="3" customFormat="1" ht="90" x14ac:dyDescent="0.25">
      <c r="A97" s="29" t="s">
        <v>138</v>
      </c>
      <c r="B97" s="30" t="s">
        <v>836</v>
      </c>
      <c r="C97" s="136" t="s">
        <v>837</v>
      </c>
      <c r="D97" s="136"/>
      <c r="E97" s="136"/>
      <c r="F97" s="29" t="s">
        <v>838</v>
      </c>
      <c r="G97" s="32">
        <v>6.6070000000000002</v>
      </c>
      <c r="H97" s="33" t="s">
        <v>839</v>
      </c>
      <c r="I97" s="33" t="s">
        <v>840</v>
      </c>
      <c r="J97" s="33">
        <v>719.49</v>
      </c>
      <c r="K97" s="31" t="s">
        <v>42</v>
      </c>
      <c r="L97" s="33">
        <v>463910</v>
      </c>
      <c r="M97" s="33">
        <v>195517</v>
      </c>
      <c r="N97" s="34" t="s">
        <v>2895</v>
      </c>
      <c r="O97" s="33">
        <v>41167</v>
      </c>
      <c r="BG97" s="27"/>
      <c r="BH97" s="28"/>
      <c r="BI97" s="35" t="s">
        <v>837</v>
      </c>
      <c r="BJ97" s="19"/>
    </row>
    <row r="98" spans="1:62" s="3" customFormat="1" ht="15" x14ac:dyDescent="0.25">
      <c r="A98" s="36"/>
      <c r="B98" s="37"/>
      <c r="C98" s="37"/>
      <c r="D98" s="37"/>
      <c r="E98" s="38" t="s">
        <v>2896</v>
      </c>
      <c r="F98" s="38"/>
      <c r="G98" s="39"/>
      <c r="H98" s="40"/>
      <c r="I98" s="11"/>
      <c r="J98" s="11"/>
      <c r="K98" s="11"/>
      <c r="L98" s="41">
        <v>227272</v>
      </c>
      <c r="M98" s="42"/>
      <c r="N98" s="42"/>
      <c r="O98" s="43"/>
      <c r="BG98" s="27"/>
      <c r="BH98" s="28"/>
      <c r="BI98" s="35"/>
      <c r="BJ98" s="19"/>
    </row>
    <row r="99" spans="1:62" s="3" customFormat="1" ht="15" x14ac:dyDescent="0.25">
      <c r="A99" s="36"/>
      <c r="B99" s="37"/>
      <c r="C99" s="37"/>
      <c r="D99" s="37"/>
      <c r="E99" s="38" t="s">
        <v>2897</v>
      </c>
      <c r="F99" s="38"/>
      <c r="G99" s="39"/>
      <c r="H99" s="40"/>
      <c r="I99" s="11"/>
      <c r="J99" s="11"/>
      <c r="K99" s="11"/>
      <c r="L99" s="41">
        <v>151515</v>
      </c>
      <c r="M99" s="42"/>
      <c r="N99" s="42"/>
      <c r="O99" s="43"/>
      <c r="BG99" s="27"/>
      <c r="BH99" s="28"/>
      <c r="BI99" s="35"/>
      <c r="BJ99" s="19"/>
    </row>
    <row r="100" spans="1:62" s="3" customFormat="1" ht="15" x14ac:dyDescent="0.25">
      <c r="A100" s="36"/>
      <c r="B100" s="37"/>
      <c r="C100" s="37"/>
      <c r="D100" s="37"/>
      <c r="E100" s="38" t="s">
        <v>46</v>
      </c>
      <c r="F100" s="38"/>
      <c r="G100" s="39"/>
      <c r="H100" s="40"/>
      <c r="I100" s="11"/>
      <c r="J100" s="11"/>
      <c r="K100" s="11"/>
      <c r="L100" s="41">
        <v>842697</v>
      </c>
      <c r="M100" s="42"/>
      <c r="N100" s="42"/>
      <c r="O100" s="43"/>
      <c r="BG100" s="27"/>
      <c r="BH100" s="28"/>
      <c r="BI100" s="35"/>
      <c r="BJ100" s="19"/>
    </row>
    <row r="101" spans="1:62" s="3" customFormat="1" ht="22.5" x14ac:dyDescent="0.25">
      <c r="A101" s="45"/>
      <c r="B101" s="46" t="s">
        <v>844</v>
      </c>
      <c r="C101" s="141" t="s">
        <v>845</v>
      </c>
      <c r="D101" s="141"/>
      <c r="E101" s="141"/>
      <c r="F101" s="47" t="s">
        <v>80</v>
      </c>
      <c r="G101" s="39" t="s">
        <v>2898</v>
      </c>
      <c r="H101" s="48">
        <v>33320.519999999997</v>
      </c>
      <c r="I101" s="48"/>
      <c r="J101" s="48">
        <v>33320.519999999997</v>
      </c>
      <c r="K101" s="49"/>
      <c r="L101" s="48">
        <v>22.01</v>
      </c>
      <c r="M101" s="48"/>
      <c r="N101" s="48"/>
      <c r="O101" s="50">
        <v>22.01</v>
      </c>
      <c r="BG101" s="27"/>
      <c r="BH101" s="28"/>
      <c r="BI101" s="35"/>
      <c r="BJ101" s="19" t="s">
        <v>845</v>
      </c>
    </row>
    <row r="102" spans="1:62" s="3" customFormat="1" ht="22.5" x14ac:dyDescent="0.25">
      <c r="A102" s="45"/>
      <c r="B102" s="46" t="s">
        <v>847</v>
      </c>
      <c r="C102" s="141" t="s">
        <v>848</v>
      </c>
      <c r="D102" s="141"/>
      <c r="E102" s="141"/>
      <c r="F102" s="47" t="s">
        <v>257</v>
      </c>
      <c r="G102" s="39" t="s">
        <v>2899</v>
      </c>
      <c r="H102" s="48">
        <v>9.06</v>
      </c>
      <c r="I102" s="48"/>
      <c r="J102" s="48">
        <v>9.06</v>
      </c>
      <c r="K102" s="49"/>
      <c r="L102" s="48">
        <v>116.73</v>
      </c>
      <c r="M102" s="48"/>
      <c r="N102" s="48"/>
      <c r="O102" s="50">
        <v>116.73</v>
      </c>
      <c r="BG102" s="27"/>
      <c r="BH102" s="28"/>
      <c r="BI102" s="35"/>
      <c r="BJ102" s="19" t="s">
        <v>848</v>
      </c>
    </row>
    <row r="103" spans="1:62" s="3" customFormat="1" ht="23.25" x14ac:dyDescent="0.25">
      <c r="A103" s="45"/>
      <c r="B103" s="46" t="s">
        <v>850</v>
      </c>
      <c r="C103" s="141" t="s">
        <v>851</v>
      </c>
      <c r="D103" s="141"/>
      <c r="E103" s="141"/>
      <c r="F103" s="47" t="s">
        <v>80</v>
      </c>
      <c r="G103" s="39" t="s">
        <v>2900</v>
      </c>
      <c r="H103" s="48">
        <v>2964.62</v>
      </c>
      <c r="I103" s="48"/>
      <c r="J103" s="48">
        <v>2964.62</v>
      </c>
      <c r="K103" s="49"/>
      <c r="L103" s="48">
        <v>0.59</v>
      </c>
      <c r="M103" s="48"/>
      <c r="N103" s="48"/>
      <c r="O103" s="50">
        <v>0.59</v>
      </c>
      <c r="BG103" s="27"/>
      <c r="BH103" s="28"/>
      <c r="BI103" s="35"/>
      <c r="BJ103" s="19" t="s">
        <v>851</v>
      </c>
    </row>
    <row r="104" spans="1:62" s="3" customFormat="1" ht="22.5" x14ac:dyDescent="0.25">
      <c r="A104" s="45"/>
      <c r="B104" s="46" t="s">
        <v>853</v>
      </c>
      <c r="C104" s="141" t="s">
        <v>854</v>
      </c>
      <c r="D104" s="141"/>
      <c r="E104" s="141"/>
      <c r="F104" s="47" t="s">
        <v>80</v>
      </c>
      <c r="G104" s="39" t="s">
        <v>2901</v>
      </c>
      <c r="H104" s="48">
        <v>4515.5600000000004</v>
      </c>
      <c r="I104" s="48"/>
      <c r="J104" s="48">
        <v>4515.5600000000004</v>
      </c>
      <c r="K104" s="49"/>
      <c r="L104" s="48">
        <v>57.88</v>
      </c>
      <c r="M104" s="48"/>
      <c r="N104" s="48"/>
      <c r="O104" s="50">
        <v>57.88</v>
      </c>
      <c r="BG104" s="27"/>
      <c r="BH104" s="28"/>
      <c r="BI104" s="35"/>
      <c r="BJ104" s="19" t="s">
        <v>854</v>
      </c>
    </row>
    <row r="105" spans="1:62" s="3" customFormat="1" ht="22.5" x14ac:dyDescent="0.25">
      <c r="A105" s="45"/>
      <c r="B105" s="46" t="s">
        <v>856</v>
      </c>
      <c r="C105" s="141" t="s">
        <v>857</v>
      </c>
      <c r="D105" s="141"/>
      <c r="E105" s="141"/>
      <c r="F105" s="47" t="s">
        <v>80</v>
      </c>
      <c r="G105" s="39" t="s">
        <v>2902</v>
      </c>
      <c r="H105" s="48">
        <v>10321.799999999999</v>
      </c>
      <c r="I105" s="48"/>
      <c r="J105" s="48">
        <v>10321.799999999999</v>
      </c>
      <c r="K105" s="49"/>
      <c r="L105" s="48">
        <v>1568.51</v>
      </c>
      <c r="M105" s="48"/>
      <c r="N105" s="48"/>
      <c r="O105" s="50">
        <v>1568.51</v>
      </c>
      <c r="BG105" s="27"/>
      <c r="BH105" s="28"/>
      <c r="BI105" s="35"/>
      <c r="BJ105" s="19" t="s">
        <v>857</v>
      </c>
    </row>
    <row r="106" spans="1:62" s="3" customFormat="1" ht="22.5" x14ac:dyDescent="0.25">
      <c r="A106" s="45"/>
      <c r="B106" s="46" t="s">
        <v>859</v>
      </c>
      <c r="C106" s="141" t="s">
        <v>860</v>
      </c>
      <c r="D106" s="141"/>
      <c r="E106" s="141"/>
      <c r="F106" s="47" t="s">
        <v>80</v>
      </c>
      <c r="G106" s="39" t="s">
        <v>2903</v>
      </c>
      <c r="H106" s="48">
        <v>10672.41</v>
      </c>
      <c r="I106" s="48"/>
      <c r="J106" s="48">
        <v>10672.41</v>
      </c>
      <c r="K106" s="49"/>
      <c r="L106" s="48">
        <v>0.71</v>
      </c>
      <c r="M106" s="48"/>
      <c r="N106" s="48"/>
      <c r="O106" s="50">
        <v>0.71</v>
      </c>
      <c r="BG106" s="27"/>
      <c r="BH106" s="28"/>
      <c r="BI106" s="35"/>
      <c r="BJ106" s="19" t="s">
        <v>860</v>
      </c>
    </row>
    <row r="107" spans="1:62" s="3" customFormat="1" ht="22.5" x14ac:dyDescent="0.25">
      <c r="A107" s="45"/>
      <c r="B107" s="46" t="s">
        <v>60</v>
      </c>
      <c r="C107" s="141" t="s">
        <v>61</v>
      </c>
      <c r="D107" s="141"/>
      <c r="E107" s="141"/>
      <c r="F107" s="47" t="s">
        <v>62</v>
      </c>
      <c r="G107" s="39" t="s">
        <v>2904</v>
      </c>
      <c r="H107" s="48">
        <v>5.3</v>
      </c>
      <c r="I107" s="48"/>
      <c r="J107" s="48">
        <v>5.3</v>
      </c>
      <c r="K107" s="49"/>
      <c r="L107" s="48">
        <v>20.66</v>
      </c>
      <c r="M107" s="48"/>
      <c r="N107" s="48"/>
      <c r="O107" s="50">
        <v>20.66</v>
      </c>
      <c r="BG107" s="27"/>
      <c r="BH107" s="28"/>
      <c r="BI107" s="35"/>
      <c r="BJ107" s="19" t="s">
        <v>61</v>
      </c>
    </row>
    <row r="108" spans="1:62" s="3" customFormat="1" ht="22.5" x14ac:dyDescent="0.25">
      <c r="A108" s="45"/>
      <c r="B108" s="46" t="s">
        <v>863</v>
      </c>
      <c r="C108" s="141" t="s">
        <v>864</v>
      </c>
      <c r="D108" s="141"/>
      <c r="E108" s="141"/>
      <c r="F108" s="47" t="s">
        <v>80</v>
      </c>
      <c r="G108" s="39" t="s">
        <v>2905</v>
      </c>
      <c r="H108" s="48">
        <v>15512.28</v>
      </c>
      <c r="I108" s="48"/>
      <c r="J108" s="48">
        <v>15512.28</v>
      </c>
      <c r="K108" s="49"/>
      <c r="L108" s="48">
        <v>61.49</v>
      </c>
      <c r="M108" s="48"/>
      <c r="N108" s="48"/>
      <c r="O108" s="50">
        <v>61.49</v>
      </c>
      <c r="BG108" s="27"/>
      <c r="BH108" s="28"/>
      <c r="BI108" s="35"/>
      <c r="BJ108" s="19" t="s">
        <v>864</v>
      </c>
    </row>
    <row r="109" spans="1:62" s="3" customFormat="1" ht="34.5" x14ac:dyDescent="0.25">
      <c r="A109" s="45"/>
      <c r="B109" s="46" t="s">
        <v>866</v>
      </c>
      <c r="C109" s="141" t="s">
        <v>867</v>
      </c>
      <c r="D109" s="141"/>
      <c r="E109" s="141"/>
      <c r="F109" s="47" t="s">
        <v>257</v>
      </c>
      <c r="G109" s="39" t="s">
        <v>2906</v>
      </c>
      <c r="H109" s="48">
        <v>2593.1999999999998</v>
      </c>
      <c r="I109" s="48"/>
      <c r="J109" s="48">
        <v>2593.1999999999998</v>
      </c>
      <c r="K109" s="49"/>
      <c r="L109" s="48">
        <v>17.649999999999999</v>
      </c>
      <c r="M109" s="48"/>
      <c r="N109" s="48"/>
      <c r="O109" s="50">
        <v>17.649999999999999</v>
      </c>
      <c r="BG109" s="27"/>
      <c r="BH109" s="28"/>
      <c r="BI109" s="35"/>
      <c r="BJ109" s="19" t="s">
        <v>867</v>
      </c>
    </row>
    <row r="110" spans="1:62" s="3" customFormat="1" ht="22.5" x14ac:dyDescent="0.25">
      <c r="A110" s="45"/>
      <c r="B110" s="46" t="s">
        <v>869</v>
      </c>
      <c r="C110" s="141" t="s">
        <v>870</v>
      </c>
      <c r="D110" s="141"/>
      <c r="E110" s="141"/>
      <c r="F110" s="47" t="s">
        <v>80</v>
      </c>
      <c r="G110" s="39" t="s">
        <v>2907</v>
      </c>
      <c r="H110" s="48">
        <v>18353.45</v>
      </c>
      <c r="I110" s="48"/>
      <c r="J110" s="48">
        <v>18353.45</v>
      </c>
      <c r="K110" s="49"/>
      <c r="L110" s="48">
        <v>37.590000000000003</v>
      </c>
      <c r="M110" s="48"/>
      <c r="N110" s="48"/>
      <c r="O110" s="50">
        <v>37.590000000000003</v>
      </c>
      <c r="BG110" s="27"/>
      <c r="BH110" s="28"/>
      <c r="BI110" s="35"/>
      <c r="BJ110" s="19" t="s">
        <v>870</v>
      </c>
    </row>
    <row r="111" spans="1:62" s="3" customFormat="1" ht="45.75" x14ac:dyDescent="0.25">
      <c r="A111" s="45"/>
      <c r="B111" s="46" t="s">
        <v>872</v>
      </c>
      <c r="C111" s="141" t="s">
        <v>873</v>
      </c>
      <c r="D111" s="141"/>
      <c r="E111" s="141"/>
      <c r="F111" s="47" t="s">
        <v>80</v>
      </c>
      <c r="G111" s="39" t="s">
        <v>2908</v>
      </c>
      <c r="H111" s="48">
        <v>16540.36</v>
      </c>
      <c r="I111" s="48"/>
      <c r="J111" s="48">
        <v>16540.36</v>
      </c>
      <c r="K111" s="49"/>
      <c r="L111" s="48">
        <v>2841.34</v>
      </c>
      <c r="M111" s="48"/>
      <c r="N111" s="48"/>
      <c r="O111" s="50">
        <v>2841.34</v>
      </c>
      <c r="BG111" s="27"/>
      <c r="BH111" s="28"/>
      <c r="BI111" s="35"/>
      <c r="BJ111" s="19" t="s">
        <v>873</v>
      </c>
    </row>
    <row r="112" spans="1:62" s="3" customFormat="1" ht="57" x14ac:dyDescent="0.25">
      <c r="A112" s="45"/>
      <c r="B112" s="46" t="s">
        <v>875</v>
      </c>
      <c r="C112" s="141" t="s">
        <v>876</v>
      </c>
      <c r="D112" s="141"/>
      <c r="E112" s="141"/>
      <c r="F112" s="47" t="s">
        <v>159</v>
      </c>
      <c r="G112" s="39" t="s">
        <v>2909</v>
      </c>
      <c r="H112" s="48">
        <v>68.7</v>
      </c>
      <c r="I112" s="48"/>
      <c r="J112" s="48">
        <v>68.7</v>
      </c>
      <c r="K112" s="49"/>
      <c r="L112" s="48">
        <v>8.49</v>
      </c>
      <c r="M112" s="48"/>
      <c r="N112" s="48"/>
      <c r="O112" s="50">
        <v>8.49</v>
      </c>
      <c r="BG112" s="27"/>
      <c r="BH112" s="28"/>
      <c r="BI112" s="35"/>
      <c r="BJ112" s="19" t="s">
        <v>876</v>
      </c>
    </row>
    <row r="113" spans="1:62" s="3" customFormat="1" ht="90" x14ac:dyDescent="0.25">
      <c r="A113" s="29" t="s">
        <v>169</v>
      </c>
      <c r="B113" s="30" t="s">
        <v>897</v>
      </c>
      <c r="C113" s="136" t="s">
        <v>898</v>
      </c>
      <c r="D113" s="136"/>
      <c r="E113" s="136"/>
      <c r="F113" s="29" t="s">
        <v>899</v>
      </c>
      <c r="G113" s="52">
        <v>8</v>
      </c>
      <c r="H113" s="33" t="s">
        <v>900</v>
      </c>
      <c r="I113" s="33" t="s">
        <v>901</v>
      </c>
      <c r="J113" s="33">
        <v>8.6999999999999993</v>
      </c>
      <c r="K113" s="31" t="s">
        <v>42</v>
      </c>
      <c r="L113" s="33">
        <v>7307</v>
      </c>
      <c r="M113" s="33">
        <v>2554</v>
      </c>
      <c r="N113" s="34" t="s">
        <v>2910</v>
      </c>
      <c r="O113" s="33">
        <v>602</v>
      </c>
      <c r="BG113" s="27"/>
      <c r="BH113" s="28"/>
      <c r="BI113" s="35" t="s">
        <v>898</v>
      </c>
      <c r="BJ113" s="19"/>
    </row>
    <row r="114" spans="1:62" s="3" customFormat="1" ht="15" x14ac:dyDescent="0.25">
      <c r="A114" s="36"/>
      <c r="B114" s="37"/>
      <c r="C114" s="37"/>
      <c r="D114" s="37"/>
      <c r="E114" s="38" t="s">
        <v>2911</v>
      </c>
      <c r="F114" s="38"/>
      <c r="G114" s="39"/>
      <c r="H114" s="40"/>
      <c r="I114" s="11"/>
      <c r="J114" s="11"/>
      <c r="K114" s="11"/>
      <c r="L114" s="41">
        <v>3658</v>
      </c>
      <c r="M114" s="42"/>
      <c r="N114" s="42"/>
      <c r="O114" s="43"/>
      <c r="BG114" s="27"/>
      <c r="BH114" s="28"/>
      <c r="BI114" s="35"/>
      <c r="BJ114" s="19"/>
    </row>
    <row r="115" spans="1:62" s="3" customFormat="1" ht="15" x14ac:dyDescent="0.25">
      <c r="A115" s="36"/>
      <c r="B115" s="37"/>
      <c r="C115" s="37"/>
      <c r="D115" s="37"/>
      <c r="E115" s="38" t="s">
        <v>2912</v>
      </c>
      <c r="F115" s="38"/>
      <c r="G115" s="39"/>
      <c r="H115" s="40"/>
      <c r="I115" s="11"/>
      <c r="J115" s="11"/>
      <c r="K115" s="11"/>
      <c r="L115" s="41">
        <v>1869</v>
      </c>
      <c r="M115" s="42"/>
      <c r="N115" s="42"/>
      <c r="O115" s="43"/>
      <c r="BG115" s="27"/>
      <c r="BH115" s="28"/>
      <c r="BI115" s="35"/>
      <c r="BJ115" s="19"/>
    </row>
    <row r="116" spans="1:62" s="3" customFormat="1" ht="15" x14ac:dyDescent="0.25">
      <c r="A116" s="36"/>
      <c r="B116" s="37"/>
      <c r="C116" s="37"/>
      <c r="D116" s="37"/>
      <c r="E116" s="38" t="s">
        <v>46</v>
      </c>
      <c r="F116" s="38"/>
      <c r="G116" s="39"/>
      <c r="H116" s="40"/>
      <c r="I116" s="11"/>
      <c r="J116" s="11"/>
      <c r="K116" s="11"/>
      <c r="L116" s="41">
        <v>12834</v>
      </c>
      <c r="M116" s="42"/>
      <c r="N116" s="42"/>
      <c r="O116" s="43"/>
      <c r="BG116" s="27"/>
      <c r="BH116" s="28"/>
      <c r="BI116" s="35"/>
      <c r="BJ116" s="19"/>
    </row>
    <row r="117" spans="1:62" s="3" customFormat="1" ht="23.25" x14ac:dyDescent="0.25">
      <c r="A117" s="45"/>
      <c r="B117" s="46" t="s">
        <v>905</v>
      </c>
      <c r="C117" s="141" t="s">
        <v>906</v>
      </c>
      <c r="D117" s="141"/>
      <c r="E117" s="141"/>
      <c r="F117" s="47" t="s">
        <v>62</v>
      </c>
      <c r="G117" s="39" t="s">
        <v>2913</v>
      </c>
      <c r="H117" s="48">
        <v>26.6</v>
      </c>
      <c r="I117" s="48"/>
      <c r="J117" s="48">
        <v>26.6</v>
      </c>
      <c r="K117" s="49"/>
      <c r="L117" s="48">
        <v>68.099999999999994</v>
      </c>
      <c r="M117" s="48"/>
      <c r="N117" s="48"/>
      <c r="O117" s="50">
        <v>68.099999999999994</v>
      </c>
      <c r="BG117" s="27"/>
      <c r="BH117" s="28"/>
      <c r="BI117" s="35"/>
      <c r="BJ117" s="19" t="s">
        <v>906</v>
      </c>
    </row>
    <row r="118" spans="1:62" s="3" customFormat="1" ht="23.25" x14ac:dyDescent="0.25">
      <c r="A118" s="45"/>
      <c r="B118" s="46" t="s">
        <v>893</v>
      </c>
      <c r="C118" s="141" t="s">
        <v>894</v>
      </c>
      <c r="D118" s="141"/>
      <c r="E118" s="141"/>
      <c r="F118" s="47" t="s">
        <v>895</v>
      </c>
      <c r="G118" s="39" t="s">
        <v>2914</v>
      </c>
      <c r="H118" s="48">
        <v>1</v>
      </c>
      <c r="I118" s="48"/>
      <c r="J118" s="48">
        <v>1</v>
      </c>
      <c r="K118" s="49"/>
      <c r="L118" s="48">
        <v>1.52</v>
      </c>
      <c r="M118" s="48"/>
      <c r="N118" s="48"/>
      <c r="O118" s="50">
        <v>1.52</v>
      </c>
      <c r="BG118" s="27"/>
      <c r="BH118" s="28"/>
      <c r="BI118" s="35"/>
      <c r="BJ118" s="19" t="s">
        <v>894</v>
      </c>
    </row>
    <row r="119" spans="1:62" s="3" customFormat="1" ht="90" x14ac:dyDescent="0.25">
      <c r="A119" s="29" t="s">
        <v>172</v>
      </c>
      <c r="B119" s="30" t="s">
        <v>2915</v>
      </c>
      <c r="C119" s="136" t="s">
        <v>2916</v>
      </c>
      <c r="D119" s="136"/>
      <c r="E119" s="136"/>
      <c r="F119" s="29" t="s">
        <v>88</v>
      </c>
      <c r="G119" s="52">
        <v>1</v>
      </c>
      <c r="H119" s="33">
        <v>30993.07</v>
      </c>
      <c r="I119" s="33"/>
      <c r="J119" s="33">
        <v>30993.07</v>
      </c>
      <c r="K119" s="31" t="s">
        <v>42</v>
      </c>
      <c r="L119" s="33">
        <v>268400</v>
      </c>
      <c r="M119" s="33"/>
      <c r="N119" s="34"/>
      <c r="O119" s="33">
        <v>268400</v>
      </c>
      <c r="BG119" s="27"/>
      <c r="BH119" s="28"/>
      <c r="BI119" s="35" t="s">
        <v>2916</v>
      </c>
      <c r="BJ119" s="19"/>
    </row>
    <row r="120" spans="1:62" s="3" customFormat="1" ht="90" x14ac:dyDescent="0.25">
      <c r="A120" s="29" t="s">
        <v>174</v>
      </c>
      <c r="B120" s="30" t="s">
        <v>2917</v>
      </c>
      <c r="C120" s="136" t="s">
        <v>2918</v>
      </c>
      <c r="D120" s="136"/>
      <c r="E120" s="136"/>
      <c r="F120" s="29" t="s">
        <v>88</v>
      </c>
      <c r="G120" s="52">
        <v>1</v>
      </c>
      <c r="H120" s="33">
        <v>35472.29</v>
      </c>
      <c r="I120" s="33"/>
      <c r="J120" s="33">
        <v>35472.29</v>
      </c>
      <c r="K120" s="31" t="s">
        <v>42</v>
      </c>
      <c r="L120" s="33">
        <v>307190</v>
      </c>
      <c r="M120" s="33"/>
      <c r="N120" s="34"/>
      <c r="O120" s="33">
        <v>307190</v>
      </c>
      <c r="BG120" s="27"/>
      <c r="BH120" s="28"/>
      <c r="BI120" s="35" t="s">
        <v>2918</v>
      </c>
      <c r="BJ120" s="19"/>
    </row>
    <row r="121" spans="1:62" s="3" customFormat="1" ht="90" x14ac:dyDescent="0.25">
      <c r="A121" s="29" t="s">
        <v>176</v>
      </c>
      <c r="B121" s="30" t="s">
        <v>2919</v>
      </c>
      <c r="C121" s="136" t="s">
        <v>2920</v>
      </c>
      <c r="D121" s="136"/>
      <c r="E121" s="136"/>
      <c r="F121" s="29" t="s">
        <v>88</v>
      </c>
      <c r="G121" s="52">
        <v>5</v>
      </c>
      <c r="H121" s="33">
        <v>36978.93</v>
      </c>
      <c r="I121" s="33"/>
      <c r="J121" s="33">
        <v>36978.93</v>
      </c>
      <c r="K121" s="31" t="s">
        <v>42</v>
      </c>
      <c r="L121" s="33">
        <v>1601188</v>
      </c>
      <c r="M121" s="33"/>
      <c r="N121" s="34"/>
      <c r="O121" s="33">
        <v>1601188</v>
      </c>
      <c r="BG121" s="27"/>
      <c r="BH121" s="28"/>
      <c r="BI121" s="35" t="s">
        <v>2920</v>
      </c>
      <c r="BJ121" s="19"/>
    </row>
    <row r="122" spans="1:62" s="3" customFormat="1" ht="90" x14ac:dyDescent="0.25">
      <c r="A122" s="29" t="s">
        <v>196</v>
      </c>
      <c r="B122" s="30" t="s">
        <v>2915</v>
      </c>
      <c r="C122" s="136" t="s">
        <v>2921</v>
      </c>
      <c r="D122" s="136"/>
      <c r="E122" s="136"/>
      <c r="F122" s="29" t="s">
        <v>88</v>
      </c>
      <c r="G122" s="52">
        <v>1</v>
      </c>
      <c r="H122" s="33">
        <v>31612.93</v>
      </c>
      <c r="I122" s="33"/>
      <c r="J122" s="33">
        <v>31612.93</v>
      </c>
      <c r="K122" s="31" t="s">
        <v>42</v>
      </c>
      <c r="L122" s="33">
        <v>273768</v>
      </c>
      <c r="M122" s="33"/>
      <c r="N122" s="34"/>
      <c r="O122" s="33">
        <v>273768</v>
      </c>
      <c r="BG122" s="27"/>
      <c r="BH122" s="28"/>
      <c r="BI122" s="35" t="s">
        <v>2921</v>
      </c>
      <c r="BJ122" s="19"/>
    </row>
    <row r="123" spans="1:62" s="3" customFormat="1" ht="26.25" x14ac:dyDescent="0.25">
      <c r="A123" s="138" t="s">
        <v>2922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40"/>
      <c r="BG123" s="27" t="s">
        <v>2922</v>
      </c>
      <c r="BH123" s="28"/>
      <c r="BI123" s="35"/>
      <c r="BJ123" s="19"/>
    </row>
    <row r="124" spans="1:62" s="3" customFormat="1" ht="90" x14ac:dyDescent="0.25">
      <c r="A124" s="29" t="s">
        <v>212</v>
      </c>
      <c r="B124" s="30" t="s">
        <v>2923</v>
      </c>
      <c r="C124" s="136" t="s">
        <v>2924</v>
      </c>
      <c r="D124" s="136"/>
      <c r="E124" s="136"/>
      <c r="F124" s="29" t="s">
        <v>2262</v>
      </c>
      <c r="G124" s="44">
        <v>0.24</v>
      </c>
      <c r="H124" s="33" t="s">
        <v>2925</v>
      </c>
      <c r="I124" s="33" t="s">
        <v>2926</v>
      </c>
      <c r="J124" s="33">
        <v>25391.63</v>
      </c>
      <c r="K124" s="31" t="s">
        <v>42</v>
      </c>
      <c r="L124" s="33">
        <v>126131</v>
      </c>
      <c r="M124" s="33">
        <v>66123</v>
      </c>
      <c r="N124" s="34" t="s">
        <v>2927</v>
      </c>
      <c r="O124" s="33">
        <v>52775</v>
      </c>
      <c r="BG124" s="27"/>
      <c r="BH124" s="28"/>
      <c r="BI124" s="35" t="s">
        <v>2924</v>
      </c>
      <c r="BJ124" s="19"/>
    </row>
    <row r="125" spans="1:62" s="3" customFormat="1" ht="15" x14ac:dyDescent="0.25">
      <c r="A125" s="36"/>
      <c r="B125" s="37"/>
      <c r="C125" s="37"/>
      <c r="D125" s="37"/>
      <c r="E125" s="38" t="s">
        <v>2928</v>
      </c>
      <c r="F125" s="38"/>
      <c r="G125" s="39"/>
      <c r="H125" s="40"/>
      <c r="I125" s="11"/>
      <c r="J125" s="11"/>
      <c r="K125" s="11"/>
      <c r="L125" s="41">
        <v>65102</v>
      </c>
      <c r="M125" s="42"/>
      <c r="N125" s="42"/>
      <c r="O125" s="43"/>
      <c r="BG125" s="27"/>
      <c r="BH125" s="28"/>
      <c r="BI125" s="35"/>
      <c r="BJ125" s="19"/>
    </row>
    <row r="126" spans="1:62" s="3" customFormat="1" ht="15" x14ac:dyDescent="0.25">
      <c r="A126" s="36"/>
      <c r="B126" s="37"/>
      <c r="C126" s="37"/>
      <c r="D126" s="37"/>
      <c r="E126" s="38" t="s">
        <v>2929</v>
      </c>
      <c r="F126" s="38"/>
      <c r="G126" s="39"/>
      <c r="H126" s="40"/>
      <c r="I126" s="11"/>
      <c r="J126" s="11"/>
      <c r="K126" s="11"/>
      <c r="L126" s="41">
        <v>43401</v>
      </c>
      <c r="M126" s="42"/>
      <c r="N126" s="42"/>
      <c r="O126" s="43"/>
      <c r="BG126" s="27"/>
      <c r="BH126" s="28"/>
      <c r="BI126" s="35"/>
      <c r="BJ126" s="19"/>
    </row>
    <row r="127" spans="1:62" s="3" customFormat="1" ht="15" x14ac:dyDescent="0.25">
      <c r="A127" s="36"/>
      <c r="B127" s="37"/>
      <c r="C127" s="37"/>
      <c r="D127" s="37"/>
      <c r="E127" s="38" t="s">
        <v>46</v>
      </c>
      <c r="F127" s="38"/>
      <c r="G127" s="39"/>
      <c r="H127" s="40"/>
      <c r="I127" s="11"/>
      <c r="J127" s="11"/>
      <c r="K127" s="11"/>
      <c r="L127" s="41">
        <v>234634</v>
      </c>
      <c r="M127" s="42"/>
      <c r="N127" s="42"/>
      <c r="O127" s="43"/>
      <c r="BG127" s="27"/>
      <c r="BH127" s="28"/>
      <c r="BI127" s="35"/>
      <c r="BJ127" s="19"/>
    </row>
    <row r="128" spans="1:62" s="3" customFormat="1" ht="22.5" x14ac:dyDescent="0.25">
      <c r="A128" s="45"/>
      <c r="B128" s="46" t="s">
        <v>2273</v>
      </c>
      <c r="C128" s="141" t="s">
        <v>2274</v>
      </c>
      <c r="D128" s="141"/>
      <c r="E128" s="141"/>
      <c r="F128" s="47" t="s">
        <v>80</v>
      </c>
      <c r="G128" s="39" t="s">
        <v>2930</v>
      </c>
      <c r="H128" s="48">
        <v>15629.17</v>
      </c>
      <c r="I128" s="48"/>
      <c r="J128" s="48">
        <v>15629.17</v>
      </c>
      <c r="K128" s="49"/>
      <c r="L128" s="48">
        <v>26.26</v>
      </c>
      <c r="M128" s="48"/>
      <c r="N128" s="48"/>
      <c r="O128" s="50">
        <v>26.26</v>
      </c>
      <c r="BG128" s="27"/>
      <c r="BH128" s="28"/>
      <c r="BI128" s="35"/>
      <c r="BJ128" s="19" t="s">
        <v>2274</v>
      </c>
    </row>
    <row r="129" spans="1:62" s="3" customFormat="1" ht="23.25" x14ac:dyDescent="0.25">
      <c r="A129" s="45"/>
      <c r="B129" s="46" t="s">
        <v>2931</v>
      </c>
      <c r="C129" s="141" t="s">
        <v>2932</v>
      </c>
      <c r="D129" s="141"/>
      <c r="E129" s="141"/>
      <c r="F129" s="47" t="s">
        <v>50</v>
      </c>
      <c r="G129" s="39" t="s">
        <v>2933</v>
      </c>
      <c r="H129" s="48">
        <v>268.95999999999998</v>
      </c>
      <c r="I129" s="48"/>
      <c r="J129" s="48">
        <v>268.95999999999998</v>
      </c>
      <c r="K129" s="49"/>
      <c r="L129" s="48">
        <v>6067.74</v>
      </c>
      <c r="M129" s="48"/>
      <c r="N129" s="48"/>
      <c r="O129" s="50">
        <v>6067.74</v>
      </c>
      <c r="BG129" s="27"/>
      <c r="BH129" s="28"/>
      <c r="BI129" s="35"/>
      <c r="BJ129" s="19" t="s">
        <v>2932</v>
      </c>
    </row>
    <row r="130" spans="1:62" s="3" customFormat="1" ht="90" x14ac:dyDescent="0.25">
      <c r="A130" s="29" t="s">
        <v>215</v>
      </c>
      <c r="B130" s="30" t="s">
        <v>2934</v>
      </c>
      <c r="C130" s="136" t="s">
        <v>2935</v>
      </c>
      <c r="D130" s="136"/>
      <c r="E130" s="136"/>
      <c r="F130" s="29" t="s">
        <v>50</v>
      </c>
      <c r="G130" s="52">
        <v>24</v>
      </c>
      <c r="H130" s="33">
        <v>6478.06</v>
      </c>
      <c r="I130" s="33"/>
      <c r="J130" s="33">
        <v>6478.06</v>
      </c>
      <c r="K130" s="31" t="s">
        <v>42</v>
      </c>
      <c r="L130" s="33">
        <v>1346400</v>
      </c>
      <c r="M130" s="33"/>
      <c r="N130" s="34"/>
      <c r="O130" s="33">
        <v>1346400</v>
      </c>
      <c r="BG130" s="27"/>
      <c r="BH130" s="28"/>
      <c r="BI130" s="35" t="s">
        <v>2935</v>
      </c>
      <c r="BJ130" s="19"/>
    </row>
    <row r="131" spans="1:62" s="3" customFormat="1" ht="90" x14ac:dyDescent="0.25">
      <c r="A131" s="29" t="s">
        <v>228</v>
      </c>
      <c r="B131" s="30" t="s">
        <v>2936</v>
      </c>
      <c r="C131" s="136" t="s">
        <v>2937</v>
      </c>
      <c r="D131" s="136"/>
      <c r="E131" s="136"/>
      <c r="F131" s="29" t="s">
        <v>141</v>
      </c>
      <c r="G131" s="44">
        <v>0.12</v>
      </c>
      <c r="H131" s="33" t="s">
        <v>2938</v>
      </c>
      <c r="I131" s="33" t="s">
        <v>2939</v>
      </c>
      <c r="J131" s="33">
        <v>7657.72</v>
      </c>
      <c r="K131" s="31" t="s">
        <v>42</v>
      </c>
      <c r="L131" s="33">
        <v>18505</v>
      </c>
      <c r="M131" s="33">
        <v>9696</v>
      </c>
      <c r="N131" s="34" t="s">
        <v>2940</v>
      </c>
      <c r="O131" s="33">
        <v>7958</v>
      </c>
      <c r="BG131" s="27"/>
      <c r="BH131" s="28"/>
      <c r="BI131" s="35" t="s">
        <v>2937</v>
      </c>
      <c r="BJ131" s="19"/>
    </row>
    <row r="132" spans="1:62" s="3" customFormat="1" ht="15" x14ac:dyDescent="0.25">
      <c r="A132" s="36"/>
      <c r="B132" s="37"/>
      <c r="C132" s="37"/>
      <c r="D132" s="37"/>
      <c r="E132" s="38" t="s">
        <v>2941</v>
      </c>
      <c r="F132" s="38"/>
      <c r="G132" s="39"/>
      <c r="H132" s="40"/>
      <c r="I132" s="11"/>
      <c r="J132" s="11"/>
      <c r="K132" s="11"/>
      <c r="L132" s="41">
        <v>10542</v>
      </c>
      <c r="M132" s="42"/>
      <c r="N132" s="42"/>
      <c r="O132" s="43"/>
      <c r="BG132" s="27"/>
      <c r="BH132" s="28"/>
      <c r="BI132" s="35"/>
      <c r="BJ132" s="19"/>
    </row>
    <row r="133" spans="1:62" s="3" customFormat="1" ht="15" x14ac:dyDescent="0.25">
      <c r="A133" s="36"/>
      <c r="B133" s="37"/>
      <c r="C133" s="37"/>
      <c r="D133" s="37"/>
      <c r="E133" s="38" t="s">
        <v>2942</v>
      </c>
      <c r="F133" s="38"/>
      <c r="G133" s="39"/>
      <c r="H133" s="40"/>
      <c r="I133" s="11"/>
      <c r="J133" s="11"/>
      <c r="K133" s="11"/>
      <c r="L133" s="41">
        <v>5369</v>
      </c>
      <c r="M133" s="42"/>
      <c r="N133" s="42"/>
      <c r="O133" s="43"/>
      <c r="BG133" s="27"/>
      <c r="BH133" s="28"/>
      <c r="BI133" s="35"/>
      <c r="BJ133" s="19"/>
    </row>
    <row r="134" spans="1:62" s="3" customFormat="1" ht="15" x14ac:dyDescent="0.25">
      <c r="A134" s="36"/>
      <c r="B134" s="37"/>
      <c r="C134" s="37"/>
      <c r="D134" s="37"/>
      <c r="E134" s="38" t="s">
        <v>46</v>
      </c>
      <c r="F134" s="38"/>
      <c r="G134" s="39"/>
      <c r="H134" s="40"/>
      <c r="I134" s="11"/>
      <c r="J134" s="11"/>
      <c r="K134" s="11"/>
      <c r="L134" s="41">
        <v>34416</v>
      </c>
      <c r="M134" s="42"/>
      <c r="N134" s="42"/>
      <c r="O134" s="43"/>
      <c r="BG134" s="27"/>
      <c r="BH134" s="28"/>
      <c r="BI134" s="35"/>
      <c r="BJ134" s="19"/>
    </row>
    <row r="135" spans="1:62" s="3" customFormat="1" ht="22.5" x14ac:dyDescent="0.25">
      <c r="A135" s="45"/>
      <c r="B135" s="46" t="s">
        <v>147</v>
      </c>
      <c r="C135" s="141" t="s">
        <v>148</v>
      </c>
      <c r="D135" s="141"/>
      <c r="E135" s="141"/>
      <c r="F135" s="47" t="s">
        <v>136</v>
      </c>
      <c r="G135" s="39" t="s">
        <v>2943</v>
      </c>
      <c r="H135" s="48">
        <v>6.72</v>
      </c>
      <c r="I135" s="48"/>
      <c r="J135" s="48">
        <v>6.72</v>
      </c>
      <c r="K135" s="49"/>
      <c r="L135" s="48">
        <v>196.76</v>
      </c>
      <c r="M135" s="48"/>
      <c r="N135" s="48"/>
      <c r="O135" s="50">
        <v>196.76</v>
      </c>
      <c r="BG135" s="27"/>
      <c r="BH135" s="28"/>
      <c r="BI135" s="35"/>
      <c r="BJ135" s="19" t="s">
        <v>148</v>
      </c>
    </row>
    <row r="136" spans="1:62" s="3" customFormat="1" ht="22.5" x14ac:dyDescent="0.25">
      <c r="A136" s="45"/>
      <c r="B136" s="46" t="s">
        <v>150</v>
      </c>
      <c r="C136" s="141" t="s">
        <v>151</v>
      </c>
      <c r="D136" s="141"/>
      <c r="E136" s="141"/>
      <c r="F136" s="47" t="s">
        <v>136</v>
      </c>
      <c r="G136" s="39" t="s">
        <v>2944</v>
      </c>
      <c r="H136" s="48">
        <v>7.08</v>
      </c>
      <c r="I136" s="48"/>
      <c r="J136" s="48">
        <v>7.08</v>
      </c>
      <c r="K136" s="49"/>
      <c r="L136" s="48">
        <v>47.58</v>
      </c>
      <c r="M136" s="48"/>
      <c r="N136" s="48"/>
      <c r="O136" s="50">
        <v>47.58</v>
      </c>
      <c r="BG136" s="27"/>
      <c r="BH136" s="28"/>
      <c r="BI136" s="35"/>
      <c r="BJ136" s="19" t="s">
        <v>151</v>
      </c>
    </row>
    <row r="137" spans="1:62" s="3" customFormat="1" ht="34.5" x14ac:dyDescent="0.25">
      <c r="A137" s="45"/>
      <c r="B137" s="46" t="s">
        <v>153</v>
      </c>
      <c r="C137" s="141" t="s">
        <v>154</v>
      </c>
      <c r="D137" s="141"/>
      <c r="E137" s="141"/>
      <c r="F137" s="47" t="s">
        <v>155</v>
      </c>
      <c r="G137" s="39" t="s">
        <v>2945</v>
      </c>
      <c r="H137" s="48">
        <v>59.7</v>
      </c>
      <c r="I137" s="48"/>
      <c r="J137" s="48">
        <v>59.7</v>
      </c>
      <c r="K137" s="49"/>
      <c r="L137" s="48">
        <v>494.32</v>
      </c>
      <c r="M137" s="48"/>
      <c r="N137" s="48"/>
      <c r="O137" s="50">
        <v>494.32</v>
      </c>
      <c r="BG137" s="27"/>
      <c r="BH137" s="28"/>
      <c r="BI137" s="35"/>
      <c r="BJ137" s="19" t="s">
        <v>154</v>
      </c>
    </row>
    <row r="138" spans="1:62" s="3" customFormat="1" ht="22.5" x14ac:dyDescent="0.25">
      <c r="A138" s="45"/>
      <c r="B138" s="46" t="s">
        <v>157</v>
      </c>
      <c r="C138" s="141" t="s">
        <v>158</v>
      </c>
      <c r="D138" s="141"/>
      <c r="E138" s="141"/>
      <c r="F138" s="47" t="s">
        <v>159</v>
      </c>
      <c r="G138" s="39" t="s">
        <v>2946</v>
      </c>
      <c r="H138" s="48">
        <v>57.1</v>
      </c>
      <c r="I138" s="48"/>
      <c r="J138" s="48">
        <v>57.1</v>
      </c>
      <c r="K138" s="49"/>
      <c r="L138" s="48">
        <v>106.89</v>
      </c>
      <c r="M138" s="48"/>
      <c r="N138" s="48"/>
      <c r="O138" s="50">
        <v>106.89</v>
      </c>
      <c r="BG138" s="27"/>
      <c r="BH138" s="28"/>
      <c r="BI138" s="35"/>
      <c r="BJ138" s="19" t="s">
        <v>158</v>
      </c>
    </row>
    <row r="139" spans="1:62" s="3" customFormat="1" ht="23.25" x14ac:dyDescent="0.25">
      <c r="A139" s="45"/>
      <c r="B139" s="46" t="s">
        <v>161</v>
      </c>
      <c r="C139" s="141" t="s">
        <v>162</v>
      </c>
      <c r="D139" s="141"/>
      <c r="E139" s="141"/>
      <c r="F139" s="47" t="s">
        <v>163</v>
      </c>
      <c r="G139" s="39" t="s">
        <v>2947</v>
      </c>
      <c r="H139" s="48">
        <v>6.26</v>
      </c>
      <c r="I139" s="48"/>
      <c r="J139" s="48">
        <v>6.26</v>
      </c>
      <c r="K139" s="49"/>
      <c r="L139" s="48">
        <v>29.22</v>
      </c>
      <c r="M139" s="48"/>
      <c r="N139" s="48"/>
      <c r="O139" s="50">
        <v>29.22</v>
      </c>
      <c r="BG139" s="27"/>
      <c r="BH139" s="28"/>
      <c r="BI139" s="35"/>
      <c r="BJ139" s="19" t="s">
        <v>162</v>
      </c>
    </row>
    <row r="140" spans="1:62" s="3" customFormat="1" ht="22.5" x14ac:dyDescent="0.25">
      <c r="A140" s="45"/>
      <c r="B140" s="46" t="s">
        <v>165</v>
      </c>
      <c r="C140" s="141" t="s">
        <v>166</v>
      </c>
      <c r="D140" s="141"/>
      <c r="E140" s="141"/>
      <c r="F140" s="47" t="s">
        <v>167</v>
      </c>
      <c r="G140" s="39" t="s">
        <v>2948</v>
      </c>
      <c r="H140" s="48">
        <v>46</v>
      </c>
      <c r="I140" s="48"/>
      <c r="J140" s="48">
        <v>46</v>
      </c>
      <c r="K140" s="49"/>
      <c r="L140" s="48">
        <v>44.16</v>
      </c>
      <c r="M140" s="48"/>
      <c r="N140" s="48"/>
      <c r="O140" s="50">
        <v>44.16</v>
      </c>
      <c r="BG140" s="27"/>
      <c r="BH140" s="28"/>
      <c r="BI140" s="35"/>
      <c r="BJ140" s="19" t="s">
        <v>166</v>
      </c>
    </row>
    <row r="141" spans="1:62" s="3" customFormat="1" ht="90" x14ac:dyDescent="0.25">
      <c r="A141" s="29" t="s">
        <v>230</v>
      </c>
      <c r="B141" s="30" t="s">
        <v>2949</v>
      </c>
      <c r="C141" s="136" t="s">
        <v>2950</v>
      </c>
      <c r="D141" s="136"/>
      <c r="E141" s="136"/>
      <c r="F141" s="29" t="s">
        <v>50</v>
      </c>
      <c r="G141" s="52">
        <v>12</v>
      </c>
      <c r="H141" s="33">
        <v>1157.7</v>
      </c>
      <c r="I141" s="33"/>
      <c r="J141" s="33">
        <v>1157.7</v>
      </c>
      <c r="K141" s="31" t="s">
        <v>42</v>
      </c>
      <c r="L141" s="33">
        <v>120308</v>
      </c>
      <c r="M141" s="33"/>
      <c r="N141" s="34"/>
      <c r="O141" s="33">
        <v>120308</v>
      </c>
      <c r="BG141" s="27"/>
      <c r="BH141" s="28"/>
      <c r="BI141" s="35" t="s">
        <v>2950</v>
      </c>
      <c r="BJ141" s="19"/>
    </row>
    <row r="142" spans="1:62" s="3" customFormat="1" ht="90" x14ac:dyDescent="0.25">
      <c r="A142" s="29" t="s">
        <v>232</v>
      </c>
      <c r="B142" s="30" t="s">
        <v>798</v>
      </c>
      <c r="C142" s="136" t="s">
        <v>799</v>
      </c>
      <c r="D142" s="136"/>
      <c r="E142" s="136"/>
      <c r="F142" s="29" t="s">
        <v>141</v>
      </c>
      <c r="G142" s="32">
        <v>0.192</v>
      </c>
      <c r="H142" s="33" t="s">
        <v>800</v>
      </c>
      <c r="I142" s="33" t="s">
        <v>801</v>
      </c>
      <c r="J142" s="33">
        <v>12553.73</v>
      </c>
      <c r="K142" s="31" t="s">
        <v>42</v>
      </c>
      <c r="L142" s="33">
        <v>45523</v>
      </c>
      <c r="M142" s="33">
        <v>23005</v>
      </c>
      <c r="N142" s="34" t="s">
        <v>2951</v>
      </c>
      <c r="O142" s="33">
        <v>20874</v>
      </c>
      <c r="BG142" s="27"/>
      <c r="BH142" s="28"/>
      <c r="BI142" s="35" t="s">
        <v>799</v>
      </c>
      <c r="BJ142" s="19"/>
    </row>
    <row r="143" spans="1:62" s="3" customFormat="1" ht="15" x14ac:dyDescent="0.25">
      <c r="A143" s="36"/>
      <c r="B143" s="37"/>
      <c r="C143" s="37"/>
      <c r="D143" s="37"/>
      <c r="E143" s="38" t="s">
        <v>2952</v>
      </c>
      <c r="F143" s="38"/>
      <c r="G143" s="39"/>
      <c r="H143" s="40"/>
      <c r="I143" s="11"/>
      <c r="J143" s="11"/>
      <c r="K143" s="11"/>
      <c r="L143" s="41">
        <v>25145</v>
      </c>
      <c r="M143" s="42"/>
      <c r="N143" s="42"/>
      <c r="O143" s="43"/>
      <c r="BG143" s="27"/>
      <c r="BH143" s="28"/>
      <c r="BI143" s="35"/>
      <c r="BJ143" s="19"/>
    </row>
    <row r="144" spans="1:62" s="3" customFormat="1" ht="15" x14ac:dyDescent="0.25">
      <c r="A144" s="36"/>
      <c r="B144" s="37"/>
      <c r="C144" s="37"/>
      <c r="D144" s="37"/>
      <c r="E144" s="38" t="s">
        <v>2953</v>
      </c>
      <c r="F144" s="38"/>
      <c r="G144" s="39"/>
      <c r="H144" s="40"/>
      <c r="I144" s="11"/>
      <c r="J144" s="11"/>
      <c r="K144" s="11"/>
      <c r="L144" s="41">
        <v>12805</v>
      </c>
      <c r="M144" s="42"/>
      <c r="N144" s="42"/>
      <c r="O144" s="43"/>
      <c r="BG144" s="27"/>
      <c r="BH144" s="28"/>
      <c r="BI144" s="35"/>
      <c r="BJ144" s="19"/>
    </row>
    <row r="145" spans="1:62" s="3" customFormat="1" ht="15" x14ac:dyDescent="0.25">
      <c r="A145" s="36"/>
      <c r="B145" s="37"/>
      <c r="C145" s="37"/>
      <c r="D145" s="37"/>
      <c r="E145" s="38" t="s">
        <v>46</v>
      </c>
      <c r="F145" s="38"/>
      <c r="G145" s="39"/>
      <c r="H145" s="40"/>
      <c r="I145" s="11"/>
      <c r="J145" s="11"/>
      <c r="K145" s="11"/>
      <c r="L145" s="41">
        <v>83473</v>
      </c>
      <c r="M145" s="42"/>
      <c r="N145" s="42"/>
      <c r="O145" s="43"/>
      <c r="BG145" s="27"/>
      <c r="BH145" s="28"/>
      <c r="BI145" s="35"/>
      <c r="BJ145" s="19"/>
    </row>
    <row r="146" spans="1:62" s="3" customFormat="1" ht="22.5" x14ac:dyDescent="0.25">
      <c r="A146" s="45"/>
      <c r="B146" s="46" t="s">
        <v>147</v>
      </c>
      <c r="C146" s="141" t="s">
        <v>148</v>
      </c>
      <c r="D146" s="141"/>
      <c r="E146" s="141"/>
      <c r="F146" s="47" t="s">
        <v>136</v>
      </c>
      <c r="G146" s="39" t="s">
        <v>2954</v>
      </c>
      <c r="H146" s="48">
        <v>6.72</v>
      </c>
      <c r="I146" s="48"/>
      <c r="J146" s="48">
        <v>6.72</v>
      </c>
      <c r="K146" s="49"/>
      <c r="L146" s="48">
        <v>553.51</v>
      </c>
      <c r="M146" s="48"/>
      <c r="N146" s="48"/>
      <c r="O146" s="50">
        <v>553.51</v>
      </c>
      <c r="BG146" s="27"/>
      <c r="BH146" s="28"/>
      <c r="BI146" s="35"/>
      <c r="BJ146" s="19" t="s">
        <v>148</v>
      </c>
    </row>
    <row r="147" spans="1:62" s="3" customFormat="1" ht="22.5" x14ac:dyDescent="0.25">
      <c r="A147" s="45"/>
      <c r="B147" s="46" t="s">
        <v>150</v>
      </c>
      <c r="C147" s="141" t="s">
        <v>151</v>
      </c>
      <c r="D147" s="141"/>
      <c r="E147" s="141"/>
      <c r="F147" s="47" t="s">
        <v>136</v>
      </c>
      <c r="G147" s="39" t="s">
        <v>2955</v>
      </c>
      <c r="H147" s="48">
        <v>7.08</v>
      </c>
      <c r="I147" s="48"/>
      <c r="J147" s="48">
        <v>7.08</v>
      </c>
      <c r="K147" s="49"/>
      <c r="L147" s="48">
        <v>96.51</v>
      </c>
      <c r="M147" s="48"/>
      <c r="N147" s="48"/>
      <c r="O147" s="50">
        <v>96.51</v>
      </c>
      <c r="BG147" s="27"/>
      <c r="BH147" s="28"/>
      <c r="BI147" s="35"/>
      <c r="BJ147" s="19" t="s">
        <v>151</v>
      </c>
    </row>
    <row r="148" spans="1:62" s="3" customFormat="1" ht="34.5" x14ac:dyDescent="0.25">
      <c r="A148" s="45"/>
      <c r="B148" s="46" t="s">
        <v>153</v>
      </c>
      <c r="C148" s="141" t="s">
        <v>154</v>
      </c>
      <c r="D148" s="141"/>
      <c r="E148" s="141"/>
      <c r="F148" s="47" t="s">
        <v>155</v>
      </c>
      <c r="G148" s="39" t="s">
        <v>2956</v>
      </c>
      <c r="H148" s="48">
        <v>59.7</v>
      </c>
      <c r="I148" s="48"/>
      <c r="J148" s="48">
        <v>59.7</v>
      </c>
      <c r="K148" s="49"/>
      <c r="L148" s="48">
        <v>1306.71</v>
      </c>
      <c r="M148" s="48"/>
      <c r="N148" s="48"/>
      <c r="O148" s="50">
        <v>1306.71</v>
      </c>
      <c r="BG148" s="27"/>
      <c r="BH148" s="28"/>
      <c r="BI148" s="35"/>
      <c r="BJ148" s="19" t="s">
        <v>154</v>
      </c>
    </row>
    <row r="149" spans="1:62" s="3" customFormat="1" ht="22.5" x14ac:dyDescent="0.25">
      <c r="A149" s="45"/>
      <c r="B149" s="46" t="s">
        <v>157</v>
      </c>
      <c r="C149" s="141" t="s">
        <v>158</v>
      </c>
      <c r="D149" s="141"/>
      <c r="E149" s="141"/>
      <c r="F149" s="47" t="s">
        <v>159</v>
      </c>
      <c r="G149" s="39" t="s">
        <v>2957</v>
      </c>
      <c r="H149" s="48">
        <v>57.1</v>
      </c>
      <c r="I149" s="48"/>
      <c r="J149" s="48">
        <v>57.1</v>
      </c>
      <c r="K149" s="49"/>
      <c r="L149" s="48">
        <v>297.10000000000002</v>
      </c>
      <c r="M149" s="48"/>
      <c r="N149" s="48"/>
      <c r="O149" s="50">
        <v>297.10000000000002</v>
      </c>
      <c r="BG149" s="27"/>
      <c r="BH149" s="28"/>
      <c r="BI149" s="35"/>
      <c r="BJ149" s="19" t="s">
        <v>158</v>
      </c>
    </row>
    <row r="150" spans="1:62" s="3" customFormat="1" ht="23.25" x14ac:dyDescent="0.25">
      <c r="A150" s="45"/>
      <c r="B150" s="46" t="s">
        <v>161</v>
      </c>
      <c r="C150" s="141" t="s">
        <v>162</v>
      </c>
      <c r="D150" s="141"/>
      <c r="E150" s="141"/>
      <c r="F150" s="47" t="s">
        <v>163</v>
      </c>
      <c r="G150" s="39" t="s">
        <v>2958</v>
      </c>
      <c r="H150" s="48">
        <v>6.26</v>
      </c>
      <c r="I150" s="48"/>
      <c r="J150" s="48">
        <v>6.26</v>
      </c>
      <c r="K150" s="49"/>
      <c r="L150" s="48">
        <v>85.82</v>
      </c>
      <c r="M150" s="48"/>
      <c r="N150" s="48"/>
      <c r="O150" s="50">
        <v>85.82</v>
      </c>
      <c r="BG150" s="27"/>
      <c r="BH150" s="28"/>
      <c r="BI150" s="35"/>
      <c r="BJ150" s="19" t="s">
        <v>162</v>
      </c>
    </row>
    <row r="151" spans="1:62" s="3" customFormat="1" ht="22.5" x14ac:dyDescent="0.25">
      <c r="A151" s="45"/>
      <c r="B151" s="46" t="s">
        <v>165</v>
      </c>
      <c r="C151" s="141" t="s">
        <v>166</v>
      </c>
      <c r="D151" s="141"/>
      <c r="E151" s="141"/>
      <c r="F151" s="47" t="s">
        <v>167</v>
      </c>
      <c r="G151" s="39" t="s">
        <v>2959</v>
      </c>
      <c r="H151" s="48">
        <v>46</v>
      </c>
      <c r="I151" s="48"/>
      <c r="J151" s="48">
        <v>46</v>
      </c>
      <c r="K151" s="49"/>
      <c r="L151" s="48">
        <v>70.66</v>
      </c>
      <c r="M151" s="48"/>
      <c r="N151" s="48"/>
      <c r="O151" s="50">
        <v>70.66</v>
      </c>
      <c r="BG151" s="27"/>
      <c r="BH151" s="28"/>
      <c r="BI151" s="35"/>
      <c r="BJ151" s="19" t="s">
        <v>166</v>
      </c>
    </row>
    <row r="152" spans="1:62" s="3" customFormat="1" ht="90" x14ac:dyDescent="0.25">
      <c r="A152" s="29" t="s">
        <v>246</v>
      </c>
      <c r="B152" s="30" t="s">
        <v>2949</v>
      </c>
      <c r="C152" s="136" t="s">
        <v>2960</v>
      </c>
      <c r="D152" s="136"/>
      <c r="E152" s="136"/>
      <c r="F152" s="29" t="s">
        <v>50</v>
      </c>
      <c r="G152" s="53">
        <v>1.6</v>
      </c>
      <c r="H152" s="33">
        <v>1589.71</v>
      </c>
      <c r="I152" s="33"/>
      <c r="J152" s="33">
        <v>1589.71</v>
      </c>
      <c r="K152" s="31" t="s">
        <v>42</v>
      </c>
      <c r="L152" s="33">
        <v>22027</v>
      </c>
      <c r="M152" s="33"/>
      <c r="N152" s="34"/>
      <c r="O152" s="33">
        <v>22027</v>
      </c>
      <c r="BG152" s="27"/>
      <c r="BH152" s="28"/>
      <c r="BI152" s="35" t="s">
        <v>2960</v>
      </c>
      <c r="BJ152" s="19"/>
    </row>
    <row r="153" spans="1:62" s="3" customFormat="1" ht="90" x14ac:dyDescent="0.25">
      <c r="A153" s="29" t="s">
        <v>259</v>
      </c>
      <c r="B153" s="30" t="s">
        <v>2949</v>
      </c>
      <c r="C153" s="136" t="s">
        <v>2961</v>
      </c>
      <c r="D153" s="136"/>
      <c r="E153" s="136"/>
      <c r="F153" s="29" t="s">
        <v>50</v>
      </c>
      <c r="G153" s="53">
        <v>17.600000000000001</v>
      </c>
      <c r="H153" s="33">
        <v>886.86</v>
      </c>
      <c r="I153" s="33"/>
      <c r="J153" s="33">
        <v>886.86</v>
      </c>
      <c r="K153" s="31" t="s">
        <v>42</v>
      </c>
      <c r="L153" s="33">
        <v>135172</v>
      </c>
      <c r="M153" s="33"/>
      <c r="N153" s="34"/>
      <c r="O153" s="33">
        <v>135172</v>
      </c>
      <c r="BG153" s="27"/>
      <c r="BH153" s="28"/>
      <c r="BI153" s="35" t="s">
        <v>2961</v>
      </c>
      <c r="BJ153" s="19"/>
    </row>
    <row r="154" spans="1:62" s="3" customFormat="1" ht="90" x14ac:dyDescent="0.25">
      <c r="A154" s="29" t="s">
        <v>267</v>
      </c>
      <c r="B154" s="30" t="s">
        <v>177</v>
      </c>
      <c r="C154" s="136" t="s">
        <v>178</v>
      </c>
      <c r="D154" s="136"/>
      <c r="E154" s="136"/>
      <c r="F154" s="29" t="s">
        <v>179</v>
      </c>
      <c r="G154" s="53">
        <v>55.2</v>
      </c>
      <c r="H154" s="33" t="s">
        <v>180</v>
      </c>
      <c r="I154" s="33">
        <v>0.53</v>
      </c>
      <c r="J154" s="33">
        <v>114.44</v>
      </c>
      <c r="K154" s="31" t="s">
        <v>42</v>
      </c>
      <c r="L154" s="33">
        <v>105478</v>
      </c>
      <c r="M154" s="33">
        <v>50430</v>
      </c>
      <c r="N154" s="34">
        <v>337</v>
      </c>
      <c r="O154" s="33">
        <v>54711</v>
      </c>
      <c r="BG154" s="27"/>
      <c r="BH154" s="28"/>
      <c r="BI154" s="35" t="s">
        <v>178</v>
      </c>
      <c r="BJ154" s="19"/>
    </row>
    <row r="155" spans="1:62" s="3" customFormat="1" ht="15" x14ac:dyDescent="0.25">
      <c r="A155" s="36"/>
      <c r="B155" s="37"/>
      <c r="C155" s="37"/>
      <c r="D155" s="37"/>
      <c r="E155" s="38" t="s">
        <v>2962</v>
      </c>
      <c r="F155" s="38"/>
      <c r="G155" s="39"/>
      <c r="H155" s="40"/>
      <c r="I155" s="11"/>
      <c r="J155" s="11"/>
      <c r="K155" s="11"/>
      <c r="L155" s="41">
        <v>50430</v>
      </c>
      <c r="M155" s="42"/>
      <c r="N155" s="42"/>
      <c r="O155" s="43"/>
      <c r="BG155" s="27"/>
      <c r="BH155" s="28"/>
      <c r="BI155" s="35"/>
      <c r="BJ155" s="19"/>
    </row>
    <row r="156" spans="1:62" s="3" customFormat="1" ht="15" x14ac:dyDescent="0.25">
      <c r="A156" s="36"/>
      <c r="B156" s="37"/>
      <c r="C156" s="37"/>
      <c r="D156" s="37"/>
      <c r="E156" s="38" t="s">
        <v>2963</v>
      </c>
      <c r="F156" s="38"/>
      <c r="G156" s="39"/>
      <c r="H156" s="40"/>
      <c r="I156" s="11"/>
      <c r="J156" s="11"/>
      <c r="K156" s="11"/>
      <c r="L156" s="41">
        <v>24711</v>
      </c>
      <c r="M156" s="42"/>
      <c r="N156" s="42"/>
      <c r="O156" s="43"/>
      <c r="BG156" s="27"/>
      <c r="BH156" s="28"/>
      <c r="BI156" s="35"/>
      <c r="BJ156" s="19"/>
    </row>
    <row r="157" spans="1:62" s="3" customFormat="1" ht="15" x14ac:dyDescent="0.25">
      <c r="A157" s="36"/>
      <c r="B157" s="37"/>
      <c r="C157" s="37"/>
      <c r="D157" s="37"/>
      <c r="E157" s="38" t="s">
        <v>46</v>
      </c>
      <c r="F157" s="38"/>
      <c r="G157" s="39"/>
      <c r="H157" s="40"/>
      <c r="I157" s="11"/>
      <c r="J157" s="11"/>
      <c r="K157" s="11"/>
      <c r="L157" s="41">
        <v>180619</v>
      </c>
      <c r="M157" s="42"/>
      <c r="N157" s="42"/>
      <c r="O157" s="43"/>
      <c r="BG157" s="27"/>
      <c r="BH157" s="28"/>
      <c r="BI157" s="35"/>
      <c r="BJ157" s="19"/>
    </row>
    <row r="158" spans="1:62" s="3" customFormat="1" ht="22.5" x14ac:dyDescent="0.25">
      <c r="A158" s="45"/>
      <c r="B158" s="46" t="s">
        <v>183</v>
      </c>
      <c r="C158" s="141" t="s">
        <v>184</v>
      </c>
      <c r="D158" s="141"/>
      <c r="E158" s="141"/>
      <c r="F158" s="47" t="s">
        <v>167</v>
      </c>
      <c r="G158" s="39" t="s">
        <v>2964</v>
      </c>
      <c r="H158" s="48">
        <v>9</v>
      </c>
      <c r="I158" s="48"/>
      <c r="J158" s="48">
        <v>9</v>
      </c>
      <c r="K158" s="49"/>
      <c r="L158" s="48">
        <v>79.489999999999995</v>
      </c>
      <c r="M158" s="48"/>
      <c r="N158" s="48"/>
      <c r="O158" s="50">
        <v>79.489999999999995</v>
      </c>
      <c r="BG158" s="27"/>
      <c r="BH158" s="28"/>
      <c r="BI158" s="35"/>
      <c r="BJ158" s="19" t="s">
        <v>184</v>
      </c>
    </row>
    <row r="159" spans="1:62" s="3" customFormat="1" ht="23.25" x14ac:dyDescent="0.25">
      <c r="A159" s="45"/>
      <c r="B159" s="46" t="s">
        <v>186</v>
      </c>
      <c r="C159" s="141" t="s">
        <v>187</v>
      </c>
      <c r="D159" s="141"/>
      <c r="E159" s="141"/>
      <c r="F159" s="47" t="s">
        <v>188</v>
      </c>
      <c r="G159" s="39" t="s">
        <v>2965</v>
      </c>
      <c r="H159" s="48">
        <v>27.66</v>
      </c>
      <c r="I159" s="48"/>
      <c r="J159" s="48">
        <v>27.66</v>
      </c>
      <c r="K159" s="49"/>
      <c r="L159" s="48">
        <v>3206.35</v>
      </c>
      <c r="M159" s="48"/>
      <c r="N159" s="48"/>
      <c r="O159" s="50">
        <v>3206.35</v>
      </c>
      <c r="BG159" s="27"/>
      <c r="BH159" s="28"/>
      <c r="BI159" s="35"/>
      <c r="BJ159" s="19" t="s">
        <v>187</v>
      </c>
    </row>
    <row r="160" spans="1:62" s="3" customFormat="1" ht="34.5" x14ac:dyDescent="0.25">
      <c r="A160" s="45"/>
      <c r="B160" s="46" t="s">
        <v>190</v>
      </c>
      <c r="C160" s="141" t="s">
        <v>191</v>
      </c>
      <c r="D160" s="141"/>
      <c r="E160" s="141"/>
      <c r="F160" s="47" t="s">
        <v>188</v>
      </c>
      <c r="G160" s="39" t="s">
        <v>2965</v>
      </c>
      <c r="H160" s="48">
        <v>18.760000000000002</v>
      </c>
      <c r="I160" s="48"/>
      <c r="J160" s="48">
        <v>18.760000000000002</v>
      </c>
      <c r="K160" s="49"/>
      <c r="L160" s="48">
        <v>2174.66</v>
      </c>
      <c r="M160" s="48"/>
      <c r="N160" s="48"/>
      <c r="O160" s="50">
        <v>2174.66</v>
      </c>
      <c r="BG160" s="27"/>
      <c r="BH160" s="28"/>
      <c r="BI160" s="35"/>
      <c r="BJ160" s="19" t="s">
        <v>191</v>
      </c>
    </row>
    <row r="161" spans="1:62" s="3" customFormat="1" ht="34.5" x14ac:dyDescent="0.25">
      <c r="A161" s="45"/>
      <c r="B161" s="46" t="s">
        <v>192</v>
      </c>
      <c r="C161" s="141" t="s">
        <v>193</v>
      </c>
      <c r="D161" s="141"/>
      <c r="E161" s="141"/>
      <c r="F161" s="47" t="s">
        <v>188</v>
      </c>
      <c r="G161" s="39" t="s">
        <v>2966</v>
      </c>
      <c r="H161" s="48">
        <v>23.52</v>
      </c>
      <c r="I161" s="48"/>
      <c r="J161" s="48">
        <v>23.52</v>
      </c>
      <c r="K161" s="49"/>
      <c r="L161" s="48">
        <v>856.88</v>
      </c>
      <c r="M161" s="48"/>
      <c r="N161" s="48"/>
      <c r="O161" s="50">
        <v>856.88</v>
      </c>
      <c r="BG161" s="27"/>
      <c r="BH161" s="28"/>
      <c r="BI161" s="35"/>
      <c r="BJ161" s="19" t="s">
        <v>193</v>
      </c>
    </row>
    <row r="162" spans="1:62" s="3" customFormat="1" ht="90" x14ac:dyDescent="0.25">
      <c r="A162" s="29" t="s">
        <v>270</v>
      </c>
      <c r="B162" s="30" t="s">
        <v>2967</v>
      </c>
      <c r="C162" s="136" t="s">
        <v>2968</v>
      </c>
      <c r="D162" s="136"/>
      <c r="E162" s="136"/>
      <c r="F162" s="29" t="s">
        <v>2262</v>
      </c>
      <c r="G162" s="32">
        <v>3.9239999999999999</v>
      </c>
      <c r="H162" s="33" t="s">
        <v>2969</v>
      </c>
      <c r="I162" s="33" t="s">
        <v>2970</v>
      </c>
      <c r="J162" s="33">
        <v>44.2</v>
      </c>
      <c r="K162" s="31" t="s">
        <v>42</v>
      </c>
      <c r="L162" s="33">
        <v>394718</v>
      </c>
      <c r="M162" s="33">
        <v>264599</v>
      </c>
      <c r="N162" s="34" t="s">
        <v>2971</v>
      </c>
      <c r="O162" s="33">
        <v>1502</v>
      </c>
      <c r="BG162" s="27"/>
      <c r="BH162" s="28"/>
      <c r="BI162" s="35" t="s">
        <v>2968</v>
      </c>
      <c r="BJ162" s="19"/>
    </row>
    <row r="163" spans="1:62" s="3" customFormat="1" ht="15" x14ac:dyDescent="0.25">
      <c r="A163" s="36"/>
      <c r="B163" s="37"/>
      <c r="C163" s="37"/>
      <c r="D163" s="37"/>
      <c r="E163" s="38" t="s">
        <v>2972</v>
      </c>
      <c r="F163" s="38"/>
      <c r="G163" s="39"/>
      <c r="H163" s="40"/>
      <c r="I163" s="11"/>
      <c r="J163" s="11"/>
      <c r="K163" s="11"/>
      <c r="L163" s="41">
        <v>299730</v>
      </c>
      <c r="M163" s="42"/>
      <c r="N163" s="42"/>
      <c r="O163" s="43"/>
      <c r="BG163" s="27"/>
      <c r="BH163" s="28"/>
      <c r="BI163" s="35"/>
      <c r="BJ163" s="19"/>
    </row>
    <row r="164" spans="1:62" s="3" customFormat="1" ht="15" x14ac:dyDescent="0.25">
      <c r="A164" s="36"/>
      <c r="B164" s="37"/>
      <c r="C164" s="37"/>
      <c r="D164" s="37"/>
      <c r="E164" s="38" t="s">
        <v>2973</v>
      </c>
      <c r="F164" s="38"/>
      <c r="G164" s="39"/>
      <c r="H164" s="40"/>
      <c r="I164" s="11"/>
      <c r="J164" s="11"/>
      <c r="K164" s="11"/>
      <c r="L164" s="41">
        <v>199820</v>
      </c>
      <c r="M164" s="42"/>
      <c r="N164" s="42"/>
      <c r="O164" s="43"/>
      <c r="BG164" s="27"/>
      <c r="BH164" s="28"/>
      <c r="BI164" s="35"/>
      <c r="BJ164" s="19"/>
    </row>
    <row r="165" spans="1:62" s="3" customFormat="1" ht="15" x14ac:dyDescent="0.25">
      <c r="A165" s="36"/>
      <c r="B165" s="37"/>
      <c r="C165" s="37"/>
      <c r="D165" s="37"/>
      <c r="E165" s="38" t="s">
        <v>46</v>
      </c>
      <c r="F165" s="38"/>
      <c r="G165" s="39"/>
      <c r="H165" s="40"/>
      <c r="I165" s="11"/>
      <c r="J165" s="11"/>
      <c r="K165" s="11"/>
      <c r="L165" s="41">
        <v>894268</v>
      </c>
      <c r="M165" s="42"/>
      <c r="N165" s="42"/>
      <c r="O165" s="43"/>
      <c r="BG165" s="27"/>
      <c r="BH165" s="28"/>
      <c r="BI165" s="35"/>
      <c r="BJ165" s="19"/>
    </row>
    <row r="166" spans="1:62" s="3" customFormat="1" ht="22.5" x14ac:dyDescent="0.25">
      <c r="A166" s="45"/>
      <c r="B166" s="46" t="s">
        <v>844</v>
      </c>
      <c r="C166" s="141" t="s">
        <v>845</v>
      </c>
      <c r="D166" s="141"/>
      <c r="E166" s="141"/>
      <c r="F166" s="47" t="s">
        <v>80</v>
      </c>
      <c r="G166" s="39" t="s">
        <v>2974</v>
      </c>
      <c r="H166" s="48">
        <v>33320.519999999997</v>
      </c>
      <c r="I166" s="48"/>
      <c r="J166" s="48">
        <v>33320.519999999997</v>
      </c>
      <c r="K166" s="49"/>
      <c r="L166" s="48">
        <v>13.07</v>
      </c>
      <c r="M166" s="48"/>
      <c r="N166" s="48"/>
      <c r="O166" s="50">
        <v>13.07</v>
      </c>
      <c r="BG166" s="27"/>
      <c r="BH166" s="28"/>
      <c r="BI166" s="35"/>
      <c r="BJ166" s="19" t="s">
        <v>845</v>
      </c>
    </row>
    <row r="167" spans="1:62" s="3" customFormat="1" ht="23.25" x14ac:dyDescent="0.25">
      <c r="A167" s="45"/>
      <c r="B167" s="46" t="s">
        <v>850</v>
      </c>
      <c r="C167" s="141" t="s">
        <v>851</v>
      </c>
      <c r="D167" s="141"/>
      <c r="E167" s="141"/>
      <c r="F167" s="47" t="s">
        <v>80</v>
      </c>
      <c r="G167" s="39" t="s">
        <v>2975</v>
      </c>
      <c r="H167" s="48">
        <v>2964.62</v>
      </c>
      <c r="I167" s="48"/>
      <c r="J167" s="48">
        <v>2964.62</v>
      </c>
      <c r="K167" s="49"/>
      <c r="L167" s="48">
        <v>0.35</v>
      </c>
      <c r="M167" s="48"/>
      <c r="N167" s="48"/>
      <c r="O167" s="50">
        <v>0.35</v>
      </c>
      <c r="BG167" s="27"/>
      <c r="BH167" s="28"/>
      <c r="BI167" s="35"/>
      <c r="BJ167" s="19" t="s">
        <v>851</v>
      </c>
    </row>
    <row r="168" spans="1:62" s="3" customFormat="1" ht="22.5" x14ac:dyDescent="0.25">
      <c r="A168" s="45"/>
      <c r="B168" s="46" t="s">
        <v>853</v>
      </c>
      <c r="C168" s="141" t="s">
        <v>854</v>
      </c>
      <c r="D168" s="141"/>
      <c r="E168" s="141"/>
      <c r="F168" s="47" t="s">
        <v>80</v>
      </c>
      <c r="G168" s="39" t="s">
        <v>2976</v>
      </c>
      <c r="H168" s="48">
        <v>4515.5600000000004</v>
      </c>
      <c r="I168" s="48"/>
      <c r="J168" s="48">
        <v>4515.5600000000004</v>
      </c>
      <c r="K168" s="49"/>
      <c r="L168" s="48">
        <v>34.369999999999997</v>
      </c>
      <c r="M168" s="48"/>
      <c r="N168" s="48"/>
      <c r="O168" s="50">
        <v>34.369999999999997</v>
      </c>
      <c r="BG168" s="27"/>
      <c r="BH168" s="28"/>
      <c r="BI168" s="35"/>
      <c r="BJ168" s="19" t="s">
        <v>854</v>
      </c>
    </row>
    <row r="169" spans="1:62" s="3" customFormat="1" ht="22.5" x14ac:dyDescent="0.25">
      <c r="A169" s="45"/>
      <c r="B169" s="46" t="s">
        <v>2273</v>
      </c>
      <c r="C169" s="141" t="s">
        <v>2274</v>
      </c>
      <c r="D169" s="141"/>
      <c r="E169" s="141"/>
      <c r="F169" s="47" t="s">
        <v>80</v>
      </c>
      <c r="G169" s="39" t="s">
        <v>2977</v>
      </c>
      <c r="H169" s="48">
        <v>15629.17</v>
      </c>
      <c r="I169" s="48"/>
      <c r="J169" s="48">
        <v>15629.17</v>
      </c>
      <c r="K169" s="49"/>
      <c r="L169" s="48">
        <v>61.33</v>
      </c>
      <c r="M169" s="48"/>
      <c r="N169" s="48"/>
      <c r="O169" s="50">
        <v>61.33</v>
      </c>
      <c r="BG169" s="27"/>
      <c r="BH169" s="28"/>
      <c r="BI169" s="35"/>
      <c r="BJ169" s="19" t="s">
        <v>2274</v>
      </c>
    </row>
    <row r="170" spans="1:62" s="3" customFormat="1" ht="22.5" x14ac:dyDescent="0.25">
      <c r="A170" s="45"/>
      <c r="B170" s="46" t="s">
        <v>859</v>
      </c>
      <c r="C170" s="141" t="s">
        <v>860</v>
      </c>
      <c r="D170" s="141"/>
      <c r="E170" s="141"/>
      <c r="F170" s="47" t="s">
        <v>80</v>
      </c>
      <c r="G170" s="39" t="s">
        <v>2978</v>
      </c>
      <c r="H170" s="48">
        <v>10672.41</v>
      </c>
      <c r="I170" s="48"/>
      <c r="J170" s="48">
        <v>10672.41</v>
      </c>
      <c r="K170" s="49"/>
      <c r="L170" s="48">
        <v>0.42</v>
      </c>
      <c r="M170" s="48"/>
      <c r="N170" s="48"/>
      <c r="O170" s="50">
        <v>0.42</v>
      </c>
      <c r="BG170" s="27"/>
      <c r="BH170" s="28"/>
      <c r="BI170" s="35"/>
      <c r="BJ170" s="19" t="s">
        <v>860</v>
      </c>
    </row>
    <row r="171" spans="1:62" s="3" customFormat="1" ht="22.5" x14ac:dyDescent="0.25">
      <c r="A171" s="45"/>
      <c r="B171" s="46" t="s">
        <v>863</v>
      </c>
      <c r="C171" s="141" t="s">
        <v>864</v>
      </c>
      <c r="D171" s="141"/>
      <c r="E171" s="141"/>
      <c r="F171" s="47" t="s">
        <v>80</v>
      </c>
      <c r="G171" s="39" t="s">
        <v>2979</v>
      </c>
      <c r="H171" s="48">
        <v>15512.28</v>
      </c>
      <c r="I171" s="48"/>
      <c r="J171" s="48">
        <v>15512.28</v>
      </c>
      <c r="K171" s="49"/>
      <c r="L171" s="48">
        <v>36.520000000000003</v>
      </c>
      <c r="M171" s="48"/>
      <c r="N171" s="48"/>
      <c r="O171" s="50">
        <v>36.520000000000003</v>
      </c>
      <c r="BG171" s="27"/>
      <c r="BH171" s="28"/>
      <c r="BI171" s="35"/>
      <c r="BJ171" s="19" t="s">
        <v>864</v>
      </c>
    </row>
    <row r="172" spans="1:62" s="3" customFormat="1" ht="22.5" x14ac:dyDescent="0.25">
      <c r="A172" s="45"/>
      <c r="B172" s="46" t="s">
        <v>869</v>
      </c>
      <c r="C172" s="141" t="s">
        <v>870</v>
      </c>
      <c r="D172" s="141"/>
      <c r="E172" s="141"/>
      <c r="F172" s="47" t="s">
        <v>80</v>
      </c>
      <c r="G172" s="39" t="s">
        <v>2980</v>
      </c>
      <c r="H172" s="48">
        <v>18353.45</v>
      </c>
      <c r="I172" s="48"/>
      <c r="J172" s="48">
        <v>18353.45</v>
      </c>
      <c r="K172" s="49"/>
      <c r="L172" s="48">
        <v>22.33</v>
      </c>
      <c r="M172" s="48"/>
      <c r="N172" s="48"/>
      <c r="O172" s="50">
        <v>22.33</v>
      </c>
      <c r="BG172" s="27"/>
      <c r="BH172" s="28"/>
      <c r="BI172" s="35"/>
      <c r="BJ172" s="19" t="s">
        <v>870</v>
      </c>
    </row>
    <row r="173" spans="1:62" s="3" customFormat="1" ht="57" x14ac:dyDescent="0.25">
      <c r="A173" s="45"/>
      <c r="B173" s="46" t="s">
        <v>875</v>
      </c>
      <c r="C173" s="141" t="s">
        <v>876</v>
      </c>
      <c r="D173" s="141"/>
      <c r="E173" s="141"/>
      <c r="F173" s="47" t="s">
        <v>159</v>
      </c>
      <c r="G173" s="39" t="s">
        <v>2981</v>
      </c>
      <c r="H173" s="48">
        <v>68.7</v>
      </c>
      <c r="I173" s="48"/>
      <c r="J173" s="48">
        <v>68.7</v>
      </c>
      <c r="K173" s="49"/>
      <c r="L173" s="48">
        <v>5.04</v>
      </c>
      <c r="M173" s="48"/>
      <c r="N173" s="48"/>
      <c r="O173" s="50">
        <v>5.04</v>
      </c>
      <c r="BG173" s="27"/>
      <c r="BH173" s="28"/>
      <c r="BI173" s="35"/>
      <c r="BJ173" s="19" t="s">
        <v>876</v>
      </c>
    </row>
    <row r="174" spans="1:62" s="3" customFormat="1" ht="90" x14ac:dyDescent="0.25">
      <c r="A174" s="29" t="s">
        <v>305</v>
      </c>
      <c r="B174" s="30" t="s">
        <v>2982</v>
      </c>
      <c r="C174" s="136" t="s">
        <v>2983</v>
      </c>
      <c r="D174" s="136"/>
      <c r="E174" s="136"/>
      <c r="F174" s="29" t="s">
        <v>50</v>
      </c>
      <c r="G174" s="44">
        <v>412.02</v>
      </c>
      <c r="H174" s="33">
        <v>60.39</v>
      </c>
      <c r="I174" s="33"/>
      <c r="J174" s="33">
        <v>60.39</v>
      </c>
      <c r="K174" s="31" t="s">
        <v>42</v>
      </c>
      <c r="L174" s="33">
        <v>215477</v>
      </c>
      <c r="M174" s="33"/>
      <c r="N174" s="34"/>
      <c r="O174" s="33">
        <v>215477</v>
      </c>
      <c r="BG174" s="27"/>
      <c r="BH174" s="28"/>
      <c r="BI174" s="35" t="s">
        <v>2983</v>
      </c>
      <c r="BJ174" s="19"/>
    </row>
    <row r="175" spans="1:62" s="3" customFormat="1" ht="26.25" x14ac:dyDescent="0.25">
      <c r="A175" s="138" t="s">
        <v>2984</v>
      </c>
      <c r="B175" s="139"/>
      <c r="C175" s="139"/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40"/>
      <c r="BG175" s="27" t="s">
        <v>2984</v>
      </c>
      <c r="BH175" s="28"/>
      <c r="BI175" s="35"/>
      <c r="BJ175" s="19"/>
    </row>
    <row r="176" spans="1:62" s="3" customFormat="1" ht="15" x14ac:dyDescent="0.25">
      <c r="A176" s="133" t="s">
        <v>2985</v>
      </c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5"/>
      <c r="BG176" s="27"/>
      <c r="BH176" s="28" t="s">
        <v>2985</v>
      </c>
      <c r="BI176" s="35"/>
      <c r="BJ176" s="19"/>
    </row>
    <row r="177" spans="1:62" s="3" customFormat="1" ht="90" x14ac:dyDescent="0.25">
      <c r="A177" s="29" t="s">
        <v>310</v>
      </c>
      <c r="B177" s="30" t="s">
        <v>247</v>
      </c>
      <c r="C177" s="136" t="s">
        <v>2986</v>
      </c>
      <c r="D177" s="136"/>
      <c r="E177" s="136"/>
      <c r="F177" s="29" t="s">
        <v>249</v>
      </c>
      <c r="G177" s="44">
        <v>0.26</v>
      </c>
      <c r="H177" s="33" t="s">
        <v>250</v>
      </c>
      <c r="I177" s="33" t="s">
        <v>251</v>
      </c>
      <c r="J177" s="33">
        <v>7.57</v>
      </c>
      <c r="K177" s="31" t="s">
        <v>42</v>
      </c>
      <c r="L177" s="33">
        <v>5439</v>
      </c>
      <c r="M177" s="33">
        <v>5231</v>
      </c>
      <c r="N177" s="34" t="s">
        <v>2987</v>
      </c>
      <c r="O177" s="33">
        <v>17</v>
      </c>
      <c r="BG177" s="27"/>
      <c r="BH177" s="28"/>
      <c r="BI177" s="35" t="s">
        <v>2986</v>
      </c>
      <c r="BJ177" s="19"/>
    </row>
    <row r="178" spans="1:62" s="3" customFormat="1" ht="15" x14ac:dyDescent="0.25">
      <c r="A178" s="36"/>
      <c r="B178" s="37"/>
      <c r="C178" s="37"/>
      <c r="D178" s="37"/>
      <c r="E178" s="38" t="s">
        <v>2988</v>
      </c>
      <c r="F178" s="38"/>
      <c r="G178" s="39"/>
      <c r="H178" s="40"/>
      <c r="I178" s="11"/>
      <c r="J178" s="11"/>
      <c r="K178" s="11"/>
      <c r="L178" s="41">
        <v>6162</v>
      </c>
      <c r="M178" s="42"/>
      <c r="N178" s="42"/>
      <c r="O178" s="43"/>
      <c r="BG178" s="27"/>
      <c r="BH178" s="28"/>
      <c r="BI178" s="35"/>
      <c r="BJ178" s="19"/>
    </row>
    <row r="179" spans="1:62" s="3" customFormat="1" ht="15" x14ac:dyDescent="0.25">
      <c r="A179" s="36"/>
      <c r="B179" s="37"/>
      <c r="C179" s="37"/>
      <c r="D179" s="37"/>
      <c r="E179" s="38" t="s">
        <v>2989</v>
      </c>
      <c r="F179" s="38"/>
      <c r="G179" s="39"/>
      <c r="H179" s="40"/>
      <c r="I179" s="11"/>
      <c r="J179" s="11"/>
      <c r="K179" s="11"/>
      <c r="L179" s="41">
        <v>3576</v>
      </c>
      <c r="M179" s="42"/>
      <c r="N179" s="42"/>
      <c r="O179" s="43"/>
      <c r="BG179" s="27"/>
      <c r="BH179" s="28"/>
      <c r="BI179" s="35"/>
      <c r="BJ179" s="19"/>
    </row>
    <row r="180" spans="1:62" s="3" customFormat="1" ht="15" x14ac:dyDescent="0.25">
      <c r="A180" s="36"/>
      <c r="B180" s="37"/>
      <c r="C180" s="37"/>
      <c r="D180" s="37"/>
      <c r="E180" s="38" t="s">
        <v>46</v>
      </c>
      <c r="F180" s="38"/>
      <c r="G180" s="39"/>
      <c r="H180" s="40"/>
      <c r="I180" s="11"/>
      <c r="J180" s="11"/>
      <c r="K180" s="11"/>
      <c r="L180" s="41">
        <v>15177</v>
      </c>
      <c r="M180" s="42"/>
      <c r="N180" s="42"/>
      <c r="O180" s="43"/>
      <c r="BG180" s="27"/>
      <c r="BH180" s="28"/>
      <c r="BI180" s="35"/>
      <c r="BJ180" s="19"/>
    </row>
    <row r="181" spans="1:62" s="3" customFormat="1" ht="22.5" x14ac:dyDescent="0.25">
      <c r="A181" s="45"/>
      <c r="B181" s="46" t="s">
        <v>255</v>
      </c>
      <c r="C181" s="141" t="s">
        <v>256</v>
      </c>
      <c r="D181" s="141"/>
      <c r="E181" s="141"/>
      <c r="F181" s="47" t="s">
        <v>257</v>
      </c>
      <c r="G181" s="39" t="s">
        <v>2990</v>
      </c>
      <c r="H181" s="48">
        <v>2.16</v>
      </c>
      <c r="I181" s="48"/>
      <c r="J181" s="48">
        <v>2.16</v>
      </c>
      <c r="K181" s="49"/>
      <c r="L181" s="48">
        <v>1.97</v>
      </c>
      <c r="M181" s="48"/>
      <c r="N181" s="48"/>
      <c r="O181" s="50">
        <v>1.97</v>
      </c>
      <c r="BG181" s="27"/>
      <c r="BH181" s="28"/>
      <c r="BI181" s="35"/>
      <c r="BJ181" s="19" t="s">
        <v>256</v>
      </c>
    </row>
    <row r="182" spans="1:62" s="3" customFormat="1" ht="90" x14ac:dyDescent="0.25">
      <c r="A182" s="29" t="s">
        <v>317</v>
      </c>
      <c r="B182" s="30" t="s">
        <v>260</v>
      </c>
      <c r="C182" s="136" t="s">
        <v>2991</v>
      </c>
      <c r="D182" s="136"/>
      <c r="E182" s="136"/>
      <c r="F182" s="29" t="s">
        <v>249</v>
      </c>
      <c r="G182" s="44">
        <v>0.26</v>
      </c>
      <c r="H182" s="33" t="s">
        <v>2992</v>
      </c>
      <c r="I182" s="33" t="s">
        <v>2993</v>
      </c>
      <c r="J182" s="33"/>
      <c r="K182" s="31" t="s">
        <v>42</v>
      </c>
      <c r="L182" s="33">
        <v>2270</v>
      </c>
      <c r="M182" s="33">
        <v>1481</v>
      </c>
      <c r="N182" s="34" t="s">
        <v>2994</v>
      </c>
      <c r="O182" s="33"/>
      <c r="BG182" s="27"/>
      <c r="BH182" s="28"/>
      <c r="BI182" s="35" t="s">
        <v>2991</v>
      </c>
      <c r="BJ182" s="19"/>
    </row>
    <row r="183" spans="1:62" s="3" customFormat="1" ht="15" x14ac:dyDescent="0.25">
      <c r="A183" s="36"/>
      <c r="B183" s="37"/>
      <c r="C183" s="37"/>
      <c r="D183" s="37"/>
      <c r="E183" s="38" t="s">
        <v>2995</v>
      </c>
      <c r="F183" s="38"/>
      <c r="G183" s="39"/>
      <c r="H183" s="40"/>
      <c r="I183" s="11"/>
      <c r="J183" s="11"/>
      <c r="K183" s="11"/>
      <c r="L183" s="41">
        <v>2813</v>
      </c>
      <c r="M183" s="42"/>
      <c r="N183" s="42"/>
      <c r="O183" s="43"/>
      <c r="BG183" s="27"/>
      <c r="BH183" s="28"/>
      <c r="BI183" s="35"/>
      <c r="BJ183" s="19"/>
    </row>
    <row r="184" spans="1:62" s="3" customFormat="1" ht="15" x14ac:dyDescent="0.25">
      <c r="A184" s="36"/>
      <c r="B184" s="37"/>
      <c r="C184" s="37"/>
      <c r="D184" s="37"/>
      <c r="E184" s="38" t="s">
        <v>2996</v>
      </c>
      <c r="F184" s="38"/>
      <c r="G184" s="39"/>
      <c r="H184" s="40"/>
      <c r="I184" s="11"/>
      <c r="J184" s="11"/>
      <c r="K184" s="11"/>
      <c r="L184" s="41">
        <v>1633</v>
      </c>
      <c r="M184" s="42"/>
      <c r="N184" s="42"/>
      <c r="O184" s="43"/>
      <c r="BG184" s="27"/>
      <c r="BH184" s="28"/>
      <c r="BI184" s="35"/>
      <c r="BJ184" s="19"/>
    </row>
    <row r="185" spans="1:62" s="3" customFormat="1" ht="15" x14ac:dyDescent="0.25">
      <c r="A185" s="36"/>
      <c r="B185" s="37"/>
      <c r="C185" s="37"/>
      <c r="D185" s="37"/>
      <c r="E185" s="38" t="s">
        <v>46</v>
      </c>
      <c r="F185" s="38"/>
      <c r="G185" s="39"/>
      <c r="H185" s="40"/>
      <c r="I185" s="11"/>
      <c r="J185" s="11"/>
      <c r="K185" s="11"/>
      <c r="L185" s="41">
        <v>6716</v>
      </c>
      <c r="M185" s="42"/>
      <c r="N185" s="42"/>
      <c r="O185" s="43"/>
      <c r="BG185" s="27"/>
      <c r="BH185" s="28"/>
      <c r="BI185" s="35"/>
      <c r="BJ185" s="19"/>
    </row>
    <row r="186" spans="1:62" s="3" customFormat="1" ht="90" x14ac:dyDescent="0.25">
      <c r="A186" s="29" t="s">
        <v>318</v>
      </c>
      <c r="B186" s="30" t="s">
        <v>2997</v>
      </c>
      <c r="C186" s="136" t="s">
        <v>933</v>
      </c>
      <c r="D186" s="136"/>
      <c r="E186" s="136"/>
      <c r="F186" s="29" t="s">
        <v>257</v>
      </c>
      <c r="G186" s="44">
        <v>3.58</v>
      </c>
      <c r="H186" s="33">
        <v>706.79</v>
      </c>
      <c r="I186" s="33"/>
      <c r="J186" s="33">
        <v>706.79</v>
      </c>
      <c r="K186" s="31" t="s">
        <v>42</v>
      </c>
      <c r="L186" s="33">
        <v>21912</v>
      </c>
      <c r="M186" s="33"/>
      <c r="N186" s="34"/>
      <c r="O186" s="33">
        <v>21912</v>
      </c>
      <c r="BG186" s="27"/>
      <c r="BH186" s="28"/>
      <c r="BI186" s="35" t="s">
        <v>933</v>
      </c>
      <c r="BJ186" s="19"/>
    </row>
    <row r="187" spans="1:62" s="3" customFormat="1" ht="90" x14ac:dyDescent="0.25">
      <c r="A187" s="29" t="s">
        <v>330</v>
      </c>
      <c r="B187" s="30" t="s">
        <v>2998</v>
      </c>
      <c r="C187" s="136" t="s">
        <v>2999</v>
      </c>
      <c r="D187" s="136"/>
      <c r="E187" s="136"/>
      <c r="F187" s="29" t="s">
        <v>39</v>
      </c>
      <c r="G187" s="44">
        <v>0.26</v>
      </c>
      <c r="H187" s="33" t="s">
        <v>3000</v>
      </c>
      <c r="I187" s="33" t="s">
        <v>3001</v>
      </c>
      <c r="J187" s="33">
        <v>978.06</v>
      </c>
      <c r="K187" s="31" t="s">
        <v>42</v>
      </c>
      <c r="L187" s="33">
        <v>7674</v>
      </c>
      <c r="M187" s="33">
        <v>4867</v>
      </c>
      <c r="N187" s="34" t="s">
        <v>3002</v>
      </c>
      <c r="O187" s="33">
        <v>2202</v>
      </c>
      <c r="BG187" s="27"/>
      <c r="BH187" s="28"/>
      <c r="BI187" s="35" t="s">
        <v>2999</v>
      </c>
      <c r="BJ187" s="19"/>
    </row>
    <row r="188" spans="1:62" s="3" customFormat="1" ht="15" x14ac:dyDescent="0.25">
      <c r="A188" s="36"/>
      <c r="B188" s="37"/>
      <c r="C188" s="37"/>
      <c r="D188" s="37"/>
      <c r="E188" s="38" t="s">
        <v>3003</v>
      </c>
      <c r="F188" s="38"/>
      <c r="G188" s="39"/>
      <c r="H188" s="40"/>
      <c r="I188" s="11"/>
      <c r="J188" s="11"/>
      <c r="K188" s="11"/>
      <c r="L188" s="41">
        <v>5494</v>
      </c>
      <c r="M188" s="42"/>
      <c r="N188" s="42"/>
      <c r="O188" s="43"/>
      <c r="BG188" s="27"/>
      <c r="BH188" s="28"/>
      <c r="BI188" s="35"/>
      <c r="BJ188" s="19"/>
    </row>
    <row r="189" spans="1:62" s="3" customFormat="1" ht="15" x14ac:dyDescent="0.25">
      <c r="A189" s="36"/>
      <c r="B189" s="37"/>
      <c r="C189" s="37"/>
      <c r="D189" s="37"/>
      <c r="E189" s="38" t="s">
        <v>3004</v>
      </c>
      <c r="F189" s="38"/>
      <c r="G189" s="39"/>
      <c r="H189" s="40"/>
      <c r="I189" s="11"/>
      <c r="J189" s="11"/>
      <c r="K189" s="11"/>
      <c r="L189" s="41">
        <v>3188</v>
      </c>
      <c r="M189" s="42"/>
      <c r="N189" s="42"/>
      <c r="O189" s="43"/>
      <c r="BG189" s="27"/>
      <c r="BH189" s="28"/>
      <c r="BI189" s="35"/>
      <c r="BJ189" s="19"/>
    </row>
    <row r="190" spans="1:62" s="3" customFormat="1" ht="15" x14ac:dyDescent="0.25">
      <c r="A190" s="36"/>
      <c r="B190" s="37"/>
      <c r="C190" s="37"/>
      <c r="D190" s="37"/>
      <c r="E190" s="38" t="s">
        <v>46</v>
      </c>
      <c r="F190" s="38"/>
      <c r="G190" s="39"/>
      <c r="H190" s="40"/>
      <c r="I190" s="11"/>
      <c r="J190" s="11"/>
      <c r="K190" s="11"/>
      <c r="L190" s="41">
        <v>16356</v>
      </c>
      <c r="M190" s="42"/>
      <c r="N190" s="42"/>
      <c r="O190" s="43"/>
      <c r="BG190" s="27"/>
      <c r="BH190" s="28"/>
      <c r="BI190" s="35"/>
      <c r="BJ190" s="19"/>
    </row>
    <row r="191" spans="1:62" s="3" customFormat="1" ht="22.5" x14ac:dyDescent="0.25">
      <c r="A191" s="45"/>
      <c r="B191" s="46" t="s">
        <v>3005</v>
      </c>
      <c r="C191" s="141" t="s">
        <v>3006</v>
      </c>
      <c r="D191" s="141"/>
      <c r="E191" s="141"/>
      <c r="F191" s="47" t="s">
        <v>80</v>
      </c>
      <c r="G191" s="39" t="s">
        <v>3007</v>
      </c>
      <c r="H191" s="48">
        <v>3797.74</v>
      </c>
      <c r="I191" s="48"/>
      <c r="J191" s="48">
        <v>3797.74</v>
      </c>
      <c r="K191" s="49"/>
      <c r="L191" s="48">
        <v>7.9</v>
      </c>
      <c r="M191" s="48"/>
      <c r="N191" s="48"/>
      <c r="O191" s="50">
        <v>7.9</v>
      </c>
      <c r="BG191" s="27"/>
      <c r="BH191" s="28"/>
      <c r="BI191" s="35"/>
      <c r="BJ191" s="19" t="s">
        <v>3006</v>
      </c>
    </row>
    <row r="192" spans="1:62" s="3" customFormat="1" ht="23.25" x14ac:dyDescent="0.25">
      <c r="A192" s="45"/>
      <c r="B192" s="46" t="s">
        <v>1669</v>
      </c>
      <c r="C192" s="141" t="s">
        <v>1670</v>
      </c>
      <c r="D192" s="141"/>
      <c r="E192" s="141"/>
      <c r="F192" s="47" t="s">
        <v>80</v>
      </c>
      <c r="G192" s="39" t="s">
        <v>3008</v>
      </c>
      <c r="H192" s="48">
        <v>1610.15</v>
      </c>
      <c r="I192" s="48"/>
      <c r="J192" s="48">
        <v>1610.15</v>
      </c>
      <c r="K192" s="49"/>
      <c r="L192" s="48">
        <v>65.73</v>
      </c>
      <c r="M192" s="48"/>
      <c r="N192" s="48"/>
      <c r="O192" s="50">
        <v>65.73</v>
      </c>
      <c r="BG192" s="27"/>
      <c r="BH192" s="28"/>
      <c r="BI192" s="35"/>
      <c r="BJ192" s="19" t="s">
        <v>1670</v>
      </c>
    </row>
    <row r="193" spans="1:62" s="3" customFormat="1" ht="23.25" x14ac:dyDescent="0.25">
      <c r="A193" s="45"/>
      <c r="B193" s="46" t="s">
        <v>3009</v>
      </c>
      <c r="C193" s="141" t="s">
        <v>3010</v>
      </c>
      <c r="D193" s="141"/>
      <c r="E193" s="141"/>
      <c r="F193" s="47" t="s">
        <v>80</v>
      </c>
      <c r="G193" s="39" t="s">
        <v>3011</v>
      </c>
      <c r="H193" s="48">
        <v>1738.57</v>
      </c>
      <c r="I193" s="48"/>
      <c r="J193" s="48">
        <v>1738.57</v>
      </c>
      <c r="K193" s="49"/>
      <c r="L193" s="48">
        <v>8.59</v>
      </c>
      <c r="M193" s="48"/>
      <c r="N193" s="48"/>
      <c r="O193" s="50">
        <v>8.59</v>
      </c>
      <c r="BG193" s="27"/>
      <c r="BH193" s="28"/>
      <c r="BI193" s="35"/>
      <c r="BJ193" s="19" t="s">
        <v>3010</v>
      </c>
    </row>
    <row r="194" spans="1:62" s="3" customFormat="1" ht="22.5" x14ac:dyDescent="0.25">
      <c r="A194" s="45"/>
      <c r="B194" s="46" t="s">
        <v>3012</v>
      </c>
      <c r="C194" s="141" t="s">
        <v>3013</v>
      </c>
      <c r="D194" s="141"/>
      <c r="E194" s="141"/>
      <c r="F194" s="47" t="s">
        <v>80</v>
      </c>
      <c r="G194" s="39" t="s">
        <v>3014</v>
      </c>
      <c r="H194" s="48">
        <v>4675.43</v>
      </c>
      <c r="I194" s="48"/>
      <c r="J194" s="48">
        <v>4675.43</v>
      </c>
      <c r="K194" s="49"/>
      <c r="L194" s="48">
        <v>69.290000000000006</v>
      </c>
      <c r="M194" s="48"/>
      <c r="N194" s="48"/>
      <c r="O194" s="50">
        <v>69.290000000000006</v>
      </c>
      <c r="BG194" s="27"/>
      <c r="BH194" s="28"/>
      <c r="BI194" s="35"/>
      <c r="BJ194" s="19" t="s">
        <v>3013</v>
      </c>
    </row>
    <row r="195" spans="1:62" s="3" customFormat="1" ht="22.5" x14ac:dyDescent="0.25">
      <c r="A195" s="45"/>
      <c r="B195" s="46" t="s">
        <v>447</v>
      </c>
      <c r="C195" s="141" t="s">
        <v>448</v>
      </c>
      <c r="D195" s="141"/>
      <c r="E195" s="141"/>
      <c r="F195" s="47" t="s">
        <v>62</v>
      </c>
      <c r="G195" s="39" t="s">
        <v>3015</v>
      </c>
      <c r="H195" s="48">
        <v>9.6199999999999992</v>
      </c>
      <c r="I195" s="48"/>
      <c r="J195" s="48">
        <v>9.6199999999999992</v>
      </c>
      <c r="K195" s="49"/>
      <c r="L195" s="48">
        <v>1.25</v>
      </c>
      <c r="M195" s="48"/>
      <c r="N195" s="48"/>
      <c r="O195" s="50">
        <v>1.25</v>
      </c>
      <c r="BG195" s="27"/>
      <c r="BH195" s="28"/>
      <c r="BI195" s="35"/>
      <c r="BJ195" s="19" t="s">
        <v>448</v>
      </c>
    </row>
    <row r="196" spans="1:62" s="3" customFormat="1" ht="23.25" x14ac:dyDescent="0.25">
      <c r="A196" s="45"/>
      <c r="B196" s="46" t="s">
        <v>3016</v>
      </c>
      <c r="C196" s="141" t="s">
        <v>3017</v>
      </c>
      <c r="D196" s="141"/>
      <c r="E196" s="141"/>
      <c r="F196" s="47" t="s">
        <v>80</v>
      </c>
      <c r="G196" s="39" t="s">
        <v>3018</v>
      </c>
      <c r="H196" s="48">
        <v>3124.22</v>
      </c>
      <c r="I196" s="48"/>
      <c r="J196" s="48">
        <v>3124.22</v>
      </c>
      <c r="K196" s="49"/>
      <c r="L196" s="48">
        <v>101.54</v>
      </c>
      <c r="M196" s="48"/>
      <c r="N196" s="48"/>
      <c r="O196" s="50">
        <v>101.54</v>
      </c>
      <c r="BG196" s="27"/>
      <c r="BH196" s="28"/>
      <c r="BI196" s="35"/>
      <c r="BJ196" s="19" t="s">
        <v>3017</v>
      </c>
    </row>
    <row r="197" spans="1:62" s="3" customFormat="1" ht="90" x14ac:dyDescent="0.25">
      <c r="A197" s="29" t="s">
        <v>333</v>
      </c>
      <c r="B197" s="30" t="s">
        <v>247</v>
      </c>
      <c r="C197" s="136" t="s">
        <v>3019</v>
      </c>
      <c r="D197" s="136"/>
      <c r="E197" s="136"/>
      <c r="F197" s="29" t="s">
        <v>249</v>
      </c>
      <c r="G197" s="44">
        <v>0.26</v>
      </c>
      <c r="H197" s="33" t="s">
        <v>250</v>
      </c>
      <c r="I197" s="33" t="s">
        <v>251</v>
      </c>
      <c r="J197" s="33">
        <v>7.57</v>
      </c>
      <c r="K197" s="31" t="s">
        <v>42</v>
      </c>
      <c r="L197" s="33">
        <v>5439</v>
      </c>
      <c r="M197" s="33">
        <v>5231</v>
      </c>
      <c r="N197" s="34" t="s">
        <v>2987</v>
      </c>
      <c r="O197" s="33">
        <v>17</v>
      </c>
      <c r="BG197" s="27"/>
      <c r="BH197" s="28"/>
      <c r="BI197" s="35" t="s">
        <v>3019</v>
      </c>
      <c r="BJ197" s="19"/>
    </row>
    <row r="198" spans="1:62" s="3" customFormat="1" ht="15" x14ac:dyDescent="0.25">
      <c r="A198" s="36"/>
      <c r="B198" s="37"/>
      <c r="C198" s="37"/>
      <c r="D198" s="37"/>
      <c r="E198" s="38" t="s">
        <v>2988</v>
      </c>
      <c r="F198" s="38"/>
      <c r="G198" s="39"/>
      <c r="H198" s="40"/>
      <c r="I198" s="11"/>
      <c r="J198" s="11"/>
      <c r="K198" s="11"/>
      <c r="L198" s="41">
        <v>6162</v>
      </c>
      <c r="M198" s="42"/>
      <c r="N198" s="42"/>
      <c r="O198" s="43"/>
      <c r="BG198" s="27"/>
      <c r="BH198" s="28"/>
      <c r="BI198" s="35"/>
      <c r="BJ198" s="19"/>
    </row>
    <row r="199" spans="1:62" s="3" customFormat="1" ht="15" x14ac:dyDescent="0.25">
      <c r="A199" s="36"/>
      <c r="B199" s="37"/>
      <c r="C199" s="37"/>
      <c r="D199" s="37"/>
      <c r="E199" s="38" t="s">
        <v>2989</v>
      </c>
      <c r="F199" s="38"/>
      <c r="G199" s="39"/>
      <c r="H199" s="40"/>
      <c r="I199" s="11"/>
      <c r="J199" s="11"/>
      <c r="K199" s="11"/>
      <c r="L199" s="41">
        <v>3576</v>
      </c>
      <c r="M199" s="42"/>
      <c r="N199" s="42"/>
      <c r="O199" s="43"/>
      <c r="BG199" s="27"/>
      <c r="BH199" s="28"/>
      <c r="BI199" s="35"/>
      <c r="BJ199" s="19"/>
    </row>
    <row r="200" spans="1:62" s="3" customFormat="1" ht="15" x14ac:dyDescent="0.25">
      <c r="A200" s="36"/>
      <c r="B200" s="37"/>
      <c r="C200" s="37"/>
      <c r="D200" s="37"/>
      <c r="E200" s="38" t="s">
        <v>46</v>
      </c>
      <c r="F200" s="38"/>
      <c r="G200" s="39"/>
      <c r="H200" s="40"/>
      <c r="I200" s="11"/>
      <c r="J200" s="11"/>
      <c r="K200" s="11"/>
      <c r="L200" s="41">
        <v>15177</v>
      </c>
      <c r="M200" s="42"/>
      <c r="N200" s="42"/>
      <c r="O200" s="43"/>
      <c r="BG200" s="27"/>
      <c r="BH200" s="28"/>
      <c r="BI200" s="35"/>
      <c r="BJ200" s="19"/>
    </row>
    <row r="201" spans="1:62" s="3" customFormat="1" ht="22.5" x14ac:dyDescent="0.25">
      <c r="A201" s="45"/>
      <c r="B201" s="46" t="s">
        <v>255</v>
      </c>
      <c r="C201" s="141" t="s">
        <v>256</v>
      </c>
      <c r="D201" s="141"/>
      <c r="E201" s="141"/>
      <c r="F201" s="47" t="s">
        <v>257</v>
      </c>
      <c r="G201" s="39" t="s">
        <v>2990</v>
      </c>
      <c r="H201" s="48">
        <v>2.16</v>
      </c>
      <c r="I201" s="48"/>
      <c r="J201" s="48">
        <v>2.16</v>
      </c>
      <c r="K201" s="49"/>
      <c r="L201" s="48">
        <v>1.97</v>
      </c>
      <c r="M201" s="48"/>
      <c r="N201" s="48"/>
      <c r="O201" s="50">
        <v>1.97</v>
      </c>
      <c r="BG201" s="27"/>
      <c r="BH201" s="28"/>
      <c r="BI201" s="35"/>
      <c r="BJ201" s="19" t="s">
        <v>256</v>
      </c>
    </row>
    <row r="202" spans="1:62" s="3" customFormat="1" ht="90" x14ac:dyDescent="0.25">
      <c r="A202" s="29" t="s">
        <v>347</v>
      </c>
      <c r="B202" s="30" t="s">
        <v>260</v>
      </c>
      <c r="C202" s="136" t="s">
        <v>3020</v>
      </c>
      <c r="D202" s="136"/>
      <c r="E202" s="136"/>
      <c r="F202" s="29" t="s">
        <v>249</v>
      </c>
      <c r="G202" s="44">
        <v>-0.26</v>
      </c>
      <c r="H202" s="33" t="s">
        <v>3021</v>
      </c>
      <c r="I202" s="33" t="s">
        <v>3022</v>
      </c>
      <c r="J202" s="33"/>
      <c r="K202" s="31" t="s">
        <v>42</v>
      </c>
      <c r="L202" s="33">
        <v>-99</v>
      </c>
      <c r="M202" s="33">
        <v>-65</v>
      </c>
      <c r="N202" s="34" t="s">
        <v>3023</v>
      </c>
      <c r="O202" s="33"/>
      <c r="BG202" s="27"/>
      <c r="BH202" s="28"/>
      <c r="BI202" s="35" t="s">
        <v>3020</v>
      </c>
      <c r="BJ202" s="19"/>
    </row>
    <row r="203" spans="1:62" s="3" customFormat="1" ht="15" x14ac:dyDescent="0.25">
      <c r="A203" s="36"/>
      <c r="B203" s="37"/>
      <c r="C203" s="37"/>
      <c r="D203" s="37"/>
      <c r="E203" s="38" t="s">
        <v>3024</v>
      </c>
      <c r="F203" s="38"/>
      <c r="G203" s="39"/>
      <c r="H203" s="40"/>
      <c r="I203" s="11"/>
      <c r="J203" s="11"/>
      <c r="K203" s="11"/>
      <c r="L203" s="41">
        <v>-123</v>
      </c>
      <c r="M203" s="42"/>
      <c r="N203" s="42"/>
      <c r="O203" s="43"/>
      <c r="BG203" s="27"/>
      <c r="BH203" s="28"/>
      <c r="BI203" s="35"/>
      <c r="BJ203" s="19"/>
    </row>
    <row r="204" spans="1:62" s="3" customFormat="1" ht="15" x14ac:dyDescent="0.25">
      <c r="A204" s="36"/>
      <c r="B204" s="37"/>
      <c r="C204" s="37"/>
      <c r="D204" s="37"/>
      <c r="E204" s="38" t="s">
        <v>3025</v>
      </c>
      <c r="F204" s="38"/>
      <c r="G204" s="39"/>
      <c r="H204" s="40"/>
      <c r="I204" s="11"/>
      <c r="J204" s="11"/>
      <c r="K204" s="11"/>
      <c r="L204" s="41">
        <v>-72</v>
      </c>
      <c r="M204" s="42"/>
      <c r="N204" s="42"/>
      <c r="O204" s="43"/>
      <c r="BG204" s="27"/>
      <c r="BH204" s="28"/>
      <c r="BI204" s="35"/>
      <c r="BJ204" s="19"/>
    </row>
    <row r="205" spans="1:62" s="3" customFormat="1" ht="15" x14ac:dyDescent="0.25">
      <c r="A205" s="36"/>
      <c r="B205" s="37"/>
      <c r="C205" s="37"/>
      <c r="D205" s="37"/>
      <c r="E205" s="38" t="s">
        <v>46</v>
      </c>
      <c r="F205" s="38"/>
      <c r="G205" s="39"/>
      <c r="H205" s="40"/>
      <c r="I205" s="11"/>
      <c r="J205" s="11"/>
      <c r="K205" s="11"/>
      <c r="L205" s="41">
        <v>-294</v>
      </c>
      <c r="M205" s="42"/>
      <c r="N205" s="42"/>
      <c r="O205" s="43"/>
      <c r="BG205" s="27"/>
      <c r="BH205" s="28"/>
      <c r="BI205" s="35"/>
      <c r="BJ205" s="19"/>
    </row>
    <row r="206" spans="1:62" s="3" customFormat="1" ht="90" x14ac:dyDescent="0.25">
      <c r="A206" s="29" t="s">
        <v>352</v>
      </c>
      <c r="B206" s="30" t="s">
        <v>2997</v>
      </c>
      <c r="C206" s="136" t="s">
        <v>3026</v>
      </c>
      <c r="D206" s="136"/>
      <c r="E206" s="136"/>
      <c r="F206" s="29" t="s">
        <v>257</v>
      </c>
      <c r="G206" s="53">
        <v>0.4</v>
      </c>
      <c r="H206" s="33">
        <v>775.6</v>
      </c>
      <c r="I206" s="33"/>
      <c r="J206" s="33">
        <v>775.6</v>
      </c>
      <c r="K206" s="31" t="s">
        <v>42</v>
      </c>
      <c r="L206" s="33">
        <v>2687</v>
      </c>
      <c r="M206" s="33"/>
      <c r="N206" s="34"/>
      <c r="O206" s="33">
        <v>2687</v>
      </c>
      <c r="BG206" s="27"/>
      <c r="BH206" s="28"/>
      <c r="BI206" s="35" t="s">
        <v>3026</v>
      </c>
      <c r="BJ206" s="19"/>
    </row>
    <row r="207" spans="1:62" s="3" customFormat="1" ht="90" x14ac:dyDescent="0.25">
      <c r="A207" s="29" t="s">
        <v>358</v>
      </c>
      <c r="B207" s="30" t="s">
        <v>959</v>
      </c>
      <c r="C207" s="136" t="s">
        <v>3027</v>
      </c>
      <c r="D207" s="136"/>
      <c r="E207" s="136"/>
      <c r="F207" s="29" t="s">
        <v>257</v>
      </c>
      <c r="G207" s="44">
        <v>0.08</v>
      </c>
      <c r="H207" s="33">
        <v>302.38</v>
      </c>
      <c r="I207" s="33"/>
      <c r="J207" s="33">
        <v>302.38</v>
      </c>
      <c r="K207" s="31" t="s">
        <v>42</v>
      </c>
      <c r="L207" s="33">
        <v>209</v>
      </c>
      <c r="M207" s="33"/>
      <c r="N207" s="34"/>
      <c r="O207" s="33">
        <v>209</v>
      </c>
      <c r="BG207" s="27"/>
      <c r="BH207" s="28"/>
      <c r="BI207" s="35" t="s">
        <v>3027</v>
      </c>
      <c r="BJ207" s="19"/>
    </row>
    <row r="208" spans="1:62" s="3" customFormat="1" ht="15" x14ac:dyDescent="0.25">
      <c r="A208" s="133" t="s">
        <v>3028</v>
      </c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5"/>
      <c r="BG208" s="27"/>
      <c r="BH208" s="28" t="s">
        <v>3028</v>
      </c>
      <c r="BI208" s="35"/>
      <c r="BJ208" s="19"/>
    </row>
    <row r="209" spans="1:62" s="3" customFormat="1" ht="90" x14ac:dyDescent="0.25">
      <c r="A209" s="29" t="s">
        <v>359</v>
      </c>
      <c r="B209" s="30" t="s">
        <v>247</v>
      </c>
      <c r="C209" s="136" t="s">
        <v>3029</v>
      </c>
      <c r="D209" s="136"/>
      <c r="E209" s="136"/>
      <c r="F209" s="29" t="s">
        <v>249</v>
      </c>
      <c r="G209" s="52">
        <v>12</v>
      </c>
      <c r="H209" s="33" t="s">
        <v>250</v>
      </c>
      <c r="I209" s="33" t="s">
        <v>251</v>
      </c>
      <c r="J209" s="33">
        <v>7.57</v>
      </c>
      <c r="K209" s="31" t="s">
        <v>42</v>
      </c>
      <c r="L209" s="33">
        <v>251043</v>
      </c>
      <c r="M209" s="33">
        <v>241434</v>
      </c>
      <c r="N209" s="34" t="s">
        <v>3030</v>
      </c>
      <c r="O209" s="33">
        <v>785</v>
      </c>
      <c r="BG209" s="27"/>
      <c r="BH209" s="28"/>
      <c r="BI209" s="35" t="s">
        <v>3029</v>
      </c>
      <c r="BJ209" s="19"/>
    </row>
    <row r="210" spans="1:62" s="3" customFormat="1" ht="15" x14ac:dyDescent="0.25">
      <c r="A210" s="36"/>
      <c r="B210" s="37"/>
      <c r="C210" s="37"/>
      <c r="D210" s="37"/>
      <c r="E210" s="38" t="s">
        <v>3031</v>
      </c>
      <c r="F210" s="38"/>
      <c r="G210" s="39"/>
      <c r="H210" s="40"/>
      <c r="I210" s="11"/>
      <c r="J210" s="11"/>
      <c r="K210" s="11"/>
      <c r="L210" s="41">
        <v>284416</v>
      </c>
      <c r="M210" s="42"/>
      <c r="N210" s="42"/>
      <c r="O210" s="43"/>
      <c r="BG210" s="27"/>
      <c r="BH210" s="28"/>
      <c r="BI210" s="35"/>
      <c r="BJ210" s="19"/>
    </row>
    <row r="211" spans="1:62" s="3" customFormat="1" ht="15" x14ac:dyDescent="0.25">
      <c r="A211" s="36"/>
      <c r="B211" s="37"/>
      <c r="C211" s="37"/>
      <c r="D211" s="37"/>
      <c r="E211" s="38" t="s">
        <v>3032</v>
      </c>
      <c r="F211" s="38"/>
      <c r="G211" s="39"/>
      <c r="H211" s="40"/>
      <c r="I211" s="11"/>
      <c r="J211" s="11"/>
      <c r="K211" s="11"/>
      <c r="L211" s="41">
        <v>165063</v>
      </c>
      <c r="M211" s="42"/>
      <c r="N211" s="42"/>
      <c r="O211" s="43"/>
      <c r="BG211" s="27"/>
      <c r="BH211" s="28"/>
      <c r="BI211" s="35"/>
      <c r="BJ211" s="19"/>
    </row>
    <row r="212" spans="1:62" s="3" customFormat="1" ht="15" x14ac:dyDescent="0.25">
      <c r="A212" s="36"/>
      <c r="B212" s="37"/>
      <c r="C212" s="37"/>
      <c r="D212" s="37"/>
      <c r="E212" s="38" t="s">
        <v>46</v>
      </c>
      <c r="F212" s="38"/>
      <c r="G212" s="39"/>
      <c r="H212" s="40"/>
      <c r="I212" s="11"/>
      <c r="J212" s="11"/>
      <c r="K212" s="11"/>
      <c r="L212" s="41">
        <v>700522</v>
      </c>
      <c r="M212" s="42"/>
      <c r="N212" s="42"/>
      <c r="O212" s="43"/>
      <c r="BG212" s="27"/>
      <c r="BH212" s="28"/>
      <c r="BI212" s="35"/>
      <c r="BJ212" s="19"/>
    </row>
    <row r="213" spans="1:62" s="3" customFormat="1" ht="22.5" x14ac:dyDescent="0.25">
      <c r="A213" s="45"/>
      <c r="B213" s="46" t="s">
        <v>255</v>
      </c>
      <c r="C213" s="141" t="s">
        <v>256</v>
      </c>
      <c r="D213" s="141"/>
      <c r="E213" s="141"/>
      <c r="F213" s="47" t="s">
        <v>257</v>
      </c>
      <c r="G213" s="39" t="s">
        <v>3033</v>
      </c>
      <c r="H213" s="48">
        <v>2.16</v>
      </c>
      <c r="I213" s="48"/>
      <c r="J213" s="48">
        <v>2.16</v>
      </c>
      <c r="K213" s="49"/>
      <c r="L213" s="48">
        <v>90.72</v>
      </c>
      <c r="M213" s="48"/>
      <c r="N213" s="48"/>
      <c r="O213" s="50">
        <v>90.72</v>
      </c>
      <c r="BG213" s="27"/>
      <c r="BH213" s="28"/>
      <c r="BI213" s="35"/>
      <c r="BJ213" s="19" t="s">
        <v>256</v>
      </c>
    </row>
    <row r="214" spans="1:62" s="3" customFormat="1" ht="90" x14ac:dyDescent="0.25">
      <c r="A214" s="29" t="s">
        <v>373</v>
      </c>
      <c r="B214" s="30" t="s">
        <v>260</v>
      </c>
      <c r="C214" s="136" t="s">
        <v>3034</v>
      </c>
      <c r="D214" s="136"/>
      <c r="E214" s="136"/>
      <c r="F214" s="29" t="s">
        <v>249</v>
      </c>
      <c r="G214" s="52">
        <v>12</v>
      </c>
      <c r="H214" s="33" t="s">
        <v>926</v>
      </c>
      <c r="I214" s="33" t="s">
        <v>927</v>
      </c>
      <c r="J214" s="33"/>
      <c r="K214" s="31" t="s">
        <v>42</v>
      </c>
      <c r="L214" s="33">
        <v>59228</v>
      </c>
      <c r="M214" s="33">
        <v>38632</v>
      </c>
      <c r="N214" s="34" t="s">
        <v>3035</v>
      </c>
      <c r="O214" s="33"/>
      <c r="BG214" s="27"/>
      <c r="BH214" s="28"/>
      <c r="BI214" s="35" t="s">
        <v>3034</v>
      </c>
      <c r="BJ214" s="19"/>
    </row>
    <row r="215" spans="1:62" s="3" customFormat="1" ht="15" x14ac:dyDescent="0.25">
      <c r="A215" s="36"/>
      <c r="B215" s="37"/>
      <c r="C215" s="37"/>
      <c r="D215" s="37"/>
      <c r="E215" s="38" t="s">
        <v>3036</v>
      </c>
      <c r="F215" s="38"/>
      <c r="G215" s="39"/>
      <c r="H215" s="40"/>
      <c r="I215" s="11"/>
      <c r="J215" s="11"/>
      <c r="K215" s="11"/>
      <c r="L215" s="41">
        <v>73380</v>
      </c>
      <c r="M215" s="42"/>
      <c r="N215" s="42"/>
      <c r="O215" s="43"/>
      <c r="BG215" s="27"/>
      <c r="BH215" s="28"/>
      <c r="BI215" s="35"/>
      <c r="BJ215" s="19"/>
    </row>
    <row r="216" spans="1:62" s="3" customFormat="1" ht="15" x14ac:dyDescent="0.25">
      <c r="A216" s="36"/>
      <c r="B216" s="37"/>
      <c r="C216" s="37"/>
      <c r="D216" s="37"/>
      <c r="E216" s="38" t="s">
        <v>3037</v>
      </c>
      <c r="F216" s="38"/>
      <c r="G216" s="39"/>
      <c r="H216" s="40"/>
      <c r="I216" s="11"/>
      <c r="J216" s="11"/>
      <c r="K216" s="11"/>
      <c r="L216" s="41">
        <v>42587</v>
      </c>
      <c r="M216" s="42"/>
      <c r="N216" s="42"/>
      <c r="O216" s="43"/>
      <c r="BG216" s="27"/>
      <c r="BH216" s="28"/>
      <c r="BI216" s="35"/>
      <c r="BJ216" s="19"/>
    </row>
    <row r="217" spans="1:62" s="3" customFormat="1" ht="15" x14ac:dyDescent="0.25">
      <c r="A217" s="36"/>
      <c r="B217" s="37"/>
      <c r="C217" s="37"/>
      <c r="D217" s="37"/>
      <c r="E217" s="38" t="s">
        <v>46</v>
      </c>
      <c r="F217" s="38"/>
      <c r="G217" s="39"/>
      <c r="H217" s="40"/>
      <c r="I217" s="11"/>
      <c r="J217" s="11"/>
      <c r="K217" s="11"/>
      <c r="L217" s="41">
        <v>175195</v>
      </c>
      <c r="M217" s="42"/>
      <c r="N217" s="42"/>
      <c r="O217" s="43"/>
      <c r="BG217" s="27"/>
      <c r="BH217" s="28"/>
      <c r="BI217" s="35"/>
      <c r="BJ217" s="19"/>
    </row>
    <row r="218" spans="1:62" s="3" customFormat="1" ht="90" x14ac:dyDescent="0.25">
      <c r="A218" s="29" t="s">
        <v>384</v>
      </c>
      <c r="B218" s="30" t="s">
        <v>2997</v>
      </c>
      <c r="C218" s="136" t="s">
        <v>933</v>
      </c>
      <c r="D218" s="136"/>
      <c r="E218" s="136"/>
      <c r="F218" s="29" t="s">
        <v>257</v>
      </c>
      <c r="G218" s="44">
        <v>104.04</v>
      </c>
      <c r="H218" s="33">
        <v>706.79</v>
      </c>
      <c r="I218" s="33"/>
      <c r="J218" s="33">
        <v>706.79</v>
      </c>
      <c r="K218" s="31" t="s">
        <v>42</v>
      </c>
      <c r="L218" s="33">
        <v>636808</v>
      </c>
      <c r="M218" s="33"/>
      <c r="N218" s="34"/>
      <c r="O218" s="33">
        <v>636808</v>
      </c>
      <c r="BG218" s="27"/>
      <c r="BH218" s="28"/>
      <c r="BI218" s="35" t="s">
        <v>933</v>
      </c>
      <c r="BJ218" s="19"/>
    </row>
    <row r="219" spans="1:62" s="3" customFormat="1" ht="90" x14ac:dyDescent="0.25">
      <c r="A219" s="29" t="s">
        <v>394</v>
      </c>
      <c r="B219" s="30" t="s">
        <v>2998</v>
      </c>
      <c r="C219" s="136" t="s">
        <v>2999</v>
      </c>
      <c r="D219" s="136"/>
      <c r="E219" s="136"/>
      <c r="F219" s="29" t="s">
        <v>39</v>
      </c>
      <c r="G219" s="52">
        <v>12</v>
      </c>
      <c r="H219" s="33" t="s">
        <v>3000</v>
      </c>
      <c r="I219" s="33" t="s">
        <v>3001</v>
      </c>
      <c r="J219" s="33">
        <v>978.06</v>
      </c>
      <c r="K219" s="31" t="s">
        <v>42</v>
      </c>
      <c r="L219" s="33">
        <v>354195</v>
      </c>
      <c r="M219" s="33">
        <v>224628</v>
      </c>
      <c r="N219" s="34" t="s">
        <v>3038</v>
      </c>
      <c r="O219" s="33">
        <v>101639</v>
      </c>
      <c r="BG219" s="27"/>
      <c r="BH219" s="28"/>
      <c r="BI219" s="35" t="s">
        <v>2999</v>
      </c>
      <c r="BJ219" s="19"/>
    </row>
    <row r="220" spans="1:62" s="3" customFormat="1" ht="15" x14ac:dyDescent="0.25">
      <c r="A220" s="36"/>
      <c r="B220" s="37"/>
      <c r="C220" s="37"/>
      <c r="D220" s="37"/>
      <c r="E220" s="38" t="s">
        <v>3039</v>
      </c>
      <c r="F220" s="38"/>
      <c r="G220" s="39"/>
      <c r="H220" s="40"/>
      <c r="I220" s="11"/>
      <c r="J220" s="11"/>
      <c r="K220" s="11"/>
      <c r="L220" s="41">
        <v>253571</v>
      </c>
      <c r="M220" s="42"/>
      <c r="N220" s="42"/>
      <c r="O220" s="43"/>
      <c r="BG220" s="27"/>
      <c r="BH220" s="28"/>
      <c r="BI220" s="35"/>
      <c r="BJ220" s="19"/>
    </row>
    <row r="221" spans="1:62" s="3" customFormat="1" ht="15" x14ac:dyDescent="0.25">
      <c r="A221" s="36"/>
      <c r="B221" s="37"/>
      <c r="C221" s="37"/>
      <c r="D221" s="37"/>
      <c r="E221" s="38" t="s">
        <v>3040</v>
      </c>
      <c r="F221" s="38"/>
      <c r="G221" s="39"/>
      <c r="H221" s="40"/>
      <c r="I221" s="11"/>
      <c r="J221" s="11"/>
      <c r="K221" s="11"/>
      <c r="L221" s="41">
        <v>147162</v>
      </c>
      <c r="M221" s="42"/>
      <c r="N221" s="42"/>
      <c r="O221" s="43"/>
      <c r="BG221" s="27"/>
      <c r="BH221" s="28"/>
      <c r="BI221" s="35"/>
      <c r="BJ221" s="19"/>
    </row>
    <row r="222" spans="1:62" s="3" customFormat="1" ht="15" x14ac:dyDescent="0.25">
      <c r="A222" s="36"/>
      <c r="B222" s="37"/>
      <c r="C222" s="37"/>
      <c r="D222" s="37"/>
      <c r="E222" s="38" t="s">
        <v>46</v>
      </c>
      <c r="F222" s="38"/>
      <c r="G222" s="39"/>
      <c r="H222" s="40"/>
      <c r="I222" s="11"/>
      <c r="J222" s="11"/>
      <c r="K222" s="11"/>
      <c r="L222" s="41">
        <v>754928</v>
      </c>
      <c r="M222" s="42"/>
      <c r="N222" s="42"/>
      <c r="O222" s="43"/>
      <c r="BG222" s="27"/>
      <c r="BH222" s="28"/>
      <c r="BI222" s="35"/>
      <c r="BJ222" s="19"/>
    </row>
    <row r="223" spans="1:62" s="3" customFormat="1" ht="22.5" x14ac:dyDescent="0.25">
      <c r="A223" s="45"/>
      <c r="B223" s="46" t="s">
        <v>3005</v>
      </c>
      <c r="C223" s="141" t="s">
        <v>3006</v>
      </c>
      <c r="D223" s="141"/>
      <c r="E223" s="141"/>
      <c r="F223" s="47" t="s">
        <v>80</v>
      </c>
      <c r="G223" s="39" t="s">
        <v>3041</v>
      </c>
      <c r="H223" s="48">
        <v>3797.74</v>
      </c>
      <c r="I223" s="48"/>
      <c r="J223" s="48">
        <v>3797.74</v>
      </c>
      <c r="K223" s="49"/>
      <c r="L223" s="48">
        <v>364.58</v>
      </c>
      <c r="M223" s="48"/>
      <c r="N223" s="48"/>
      <c r="O223" s="50">
        <v>364.58</v>
      </c>
      <c r="BG223" s="27"/>
      <c r="BH223" s="28"/>
      <c r="BI223" s="35"/>
      <c r="BJ223" s="19" t="s">
        <v>3006</v>
      </c>
    </row>
    <row r="224" spans="1:62" s="3" customFormat="1" ht="23.25" x14ac:dyDescent="0.25">
      <c r="A224" s="45"/>
      <c r="B224" s="46" t="s">
        <v>1669</v>
      </c>
      <c r="C224" s="141" t="s">
        <v>1670</v>
      </c>
      <c r="D224" s="141"/>
      <c r="E224" s="141"/>
      <c r="F224" s="47" t="s">
        <v>80</v>
      </c>
      <c r="G224" s="39" t="s">
        <v>3042</v>
      </c>
      <c r="H224" s="48">
        <v>1610.15</v>
      </c>
      <c r="I224" s="48"/>
      <c r="J224" s="48">
        <v>1610.15</v>
      </c>
      <c r="K224" s="49"/>
      <c r="L224" s="48">
        <v>3033.52</v>
      </c>
      <c r="M224" s="48"/>
      <c r="N224" s="48"/>
      <c r="O224" s="50">
        <v>3033.52</v>
      </c>
      <c r="BG224" s="27"/>
      <c r="BH224" s="28"/>
      <c r="BI224" s="35"/>
      <c r="BJ224" s="19" t="s">
        <v>1670</v>
      </c>
    </row>
    <row r="225" spans="1:62" s="3" customFormat="1" ht="23.25" x14ac:dyDescent="0.25">
      <c r="A225" s="45"/>
      <c r="B225" s="46" t="s">
        <v>3009</v>
      </c>
      <c r="C225" s="141" t="s">
        <v>3010</v>
      </c>
      <c r="D225" s="141"/>
      <c r="E225" s="141"/>
      <c r="F225" s="47" t="s">
        <v>80</v>
      </c>
      <c r="G225" s="39" t="s">
        <v>3043</v>
      </c>
      <c r="H225" s="48">
        <v>1738.57</v>
      </c>
      <c r="I225" s="48"/>
      <c r="J225" s="48">
        <v>1738.57</v>
      </c>
      <c r="K225" s="49"/>
      <c r="L225" s="48">
        <v>396.39</v>
      </c>
      <c r="M225" s="48"/>
      <c r="N225" s="48"/>
      <c r="O225" s="50">
        <v>396.39</v>
      </c>
      <c r="BG225" s="27"/>
      <c r="BH225" s="28"/>
      <c r="BI225" s="35"/>
      <c r="BJ225" s="19" t="s">
        <v>3010</v>
      </c>
    </row>
    <row r="226" spans="1:62" s="3" customFormat="1" ht="22.5" x14ac:dyDescent="0.25">
      <c r="A226" s="45"/>
      <c r="B226" s="46" t="s">
        <v>3012</v>
      </c>
      <c r="C226" s="141" t="s">
        <v>3013</v>
      </c>
      <c r="D226" s="141"/>
      <c r="E226" s="141"/>
      <c r="F226" s="47" t="s">
        <v>80</v>
      </c>
      <c r="G226" s="39" t="s">
        <v>3044</v>
      </c>
      <c r="H226" s="48">
        <v>4675.43</v>
      </c>
      <c r="I226" s="48"/>
      <c r="J226" s="48">
        <v>4675.43</v>
      </c>
      <c r="K226" s="49"/>
      <c r="L226" s="48">
        <v>3197.99</v>
      </c>
      <c r="M226" s="48"/>
      <c r="N226" s="48"/>
      <c r="O226" s="50">
        <v>3197.99</v>
      </c>
      <c r="BG226" s="27"/>
      <c r="BH226" s="28"/>
      <c r="BI226" s="35"/>
      <c r="BJ226" s="19" t="s">
        <v>3013</v>
      </c>
    </row>
    <row r="227" spans="1:62" s="3" customFormat="1" ht="22.5" x14ac:dyDescent="0.25">
      <c r="A227" s="45"/>
      <c r="B227" s="46" t="s">
        <v>447</v>
      </c>
      <c r="C227" s="141" t="s">
        <v>448</v>
      </c>
      <c r="D227" s="141"/>
      <c r="E227" s="141"/>
      <c r="F227" s="47" t="s">
        <v>62</v>
      </c>
      <c r="G227" s="39" t="s">
        <v>3045</v>
      </c>
      <c r="H227" s="48">
        <v>9.6199999999999992</v>
      </c>
      <c r="I227" s="48"/>
      <c r="J227" s="48">
        <v>9.6199999999999992</v>
      </c>
      <c r="K227" s="49"/>
      <c r="L227" s="48">
        <v>57.72</v>
      </c>
      <c r="M227" s="48"/>
      <c r="N227" s="48"/>
      <c r="O227" s="50">
        <v>57.72</v>
      </c>
      <c r="BG227" s="27"/>
      <c r="BH227" s="28"/>
      <c r="BI227" s="35"/>
      <c r="BJ227" s="19" t="s">
        <v>448</v>
      </c>
    </row>
    <row r="228" spans="1:62" s="3" customFormat="1" ht="23.25" x14ac:dyDescent="0.25">
      <c r="A228" s="45"/>
      <c r="B228" s="46" t="s">
        <v>3016</v>
      </c>
      <c r="C228" s="141" t="s">
        <v>3017</v>
      </c>
      <c r="D228" s="141"/>
      <c r="E228" s="141"/>
      <c r="F228" s="47" t="s">
        <v>80</v>
      </c>
      <c r="G228" s="39" t="s">
        <v>3046</v>
      </c>
      <c r="H228" s="48">
        <v>3124.22</v>
      </c>
      <c r="I228" s="48"/>
      <c r="J228" s="48">
        <v>3124.22</v>
      </c>
      <c r="K228" s="49"/>
      <c r="L228" s="48">
        <v>4686.33</v>
      </c>
      <c r="M228" s="48"/>
      <c r="N228" s="48"/>
      <c r="O228" s="50">
        <v>4686.33</v>
      </c>
      <c r="BG228" s="27"/>
      <c r="BH228" s="28"/>
      <c r="BI228" s="35"/>
      <c r="BJ228" s="19" t="s">
        <v>3017</v>
      </c>
    </row>
    <row r="229" spans="1:62" s="3" customFormat="1" ht="90" x14ac:dyDescent="0.25">
      <c r="A229" s="29" t="s">
        <v>399</v>
      </c>
      <c r="B229" s="30" t="s">
        <v>247</v>
      </c>
      <c r="C229" s="136" t="s">
        <v>3019</v>
      </c>
      <c r="D229" s="136"/>
      <c r="E229" s="136"/>
      <c r="F229" s="29" t="s">
        <v>249</v>
      </c>
      <c r="G229" s="52">
        <v>12</v>
      </c>
      <c r="H229" s="33" t="s">
        <v>250</v>
      </c>
      <c r="I229" s="33" t="s">
        <v>251</v>
      </c>
      <c r="J229" s="33">
        <v>7.57</v>
      </c>
      <c r="K229" s="31" t="s">
        <v>42</v>
      </c>
      <c r="L229" s="33">
        <v>251043</v>
      </c>
      <c r="M229" s="33">
        <v>241434</v>
      </c>
      <c r="N229" s="34" t="s">
        <v>3030</v>
      </c>
      <c r="O229" s="33">
        <v>785</v>
      </c>
      <c r="BG229" s="27"/>
      <c r="BH229" s="28"/>
      <c r="BI229" s="35" t="s">
        <v>3019</v>
      </c>
      <c r="BJ229" s="19"/>
    </row>
    <row r="230" spans="1:62" s="3" customFormat="1" ht="15" x14ac:dyDescent="0.25">
      <c r="A230" s="36"/>
      <c r="B230" s="37"/>
      <c r="C230" s="37"/>
      <c r="D230" s="37"/>
      <c r="E230" s="38" t="s">
        <v>3031</v>
      </c>
      <c r="F230" s="38"/>
      <c r="G230" s="39"/>
      <c r="H230" s="40"/>
      <c r="I230" s="11"/>
      <c r="J230" s="11"/>
      <c r="K230" s="11"/>
      <c r="L230" s="41">
        <v>284416</v>
      </c>
      <c r="M230" s="42"/>
      <c r="N230" s="42"/>
      <c r="O230" s="43"/>
      <c r="BG230" s="27"/>
      <c r="BH230" s="28"/>
      <c r="BI230" s="35"/>
      <c r="BJ230" s="19"/>
    </row>
    <row r="231" spans="1:62" s="3" customFormat="1" ht="15" x14ac:dyDescent="0.25">
      <c r="A231" s="36"/>
      <c r="B231" s="37"/>
      <c r="C231" s="37"/>
      <c r="D231" s="37"/>
      <c r="E231" s="38" t="s">
        <v>3032</v>
      </c>
      <c r="F231" s="38"/>
      <c r="G231" s="39"/>
      <c r="H231" s="40"/>
      <c r="I231" s="11"/>
      <c r="J231" s="11"/>
      <c r="K231" s="11"/>
      <c r="L231" s="41">
        <v>165063</v>
      </c>
      <c r="M231" s="42"/>
      <c r="N231" s="42"/>
      <c r="O231" s="43"/>
      <c r="BG231" s="27"/>
      <c r="BH231" s="28"/>
      <c r="BI231" s="35"/>
      <c r="BJ231" s="19"/>
    </row>
    <row r="232" spans="1:62" s="3" customFormat="1" ht="15" x14ac:dyDescent="0.25">
      <c r="A232" s="36"/>
      <c r="B232" s="37"/>
      <c r="C232" s="37"/>
      <c r="D232" s="37"/>
      <c r="E232" s="38" t="s">
        <v>46</v>
      </c>
      <c r="F232" s="38"/>
      <c r="G232" s="39"/>
      <c r="H232" s="40"/>
      <c r="I232" s="11"/>
      <c r="J232" s="11"/>
      <c r="K232" s="11"/>
      <c r="L232" s="41">
        <v>700522</v>
      </c>
      <c r="M232" s="42"/>
      <c r="N232" s="42"/>
      <c r="O232" s="43"/>
      <c r="BG232" s="27"/>
      <c r="BH232" s="28"/>
      <c r="BI232" s="35"/>
      <c r="BJ232" s="19"/>
    </row>
    <row r="233" spans="1:62" s="3" customFormat="1" ht="22.5" x14ac:dyDescent="0.25">
      <c r="A233" s="45"/>
      <c r="B233" s="46" t="s">
        <v>255</v>
      </c>
      <c r="C233" s="141" t="s">
        <v>256</v>
      </c>
      <c r="D233" s="141"/>
      <c r="E233" s="141"/>
      <c r="F233" s="47" t="s">
        <v>257</v>
      </c>
      <c r="G233" s="39" t="s">
        <v>3033</v>
      </c>
      <c r="H233" s="48">
        <v>2.16</v>
      </c>
      <c r="I233" s="48"/>
      <c r="J233" s="48">
        <v>2.16</v>
      </c>
      <c r="K233" s="49"/>
      <c r="L233" s="48">
        <v>90.72</v>
      </c>
      <c r="M233" s="48"/>
      <c r="N233" s="48"/>
      <c r="O233" s="50">
        <v>90.72</v>
      </c>
      <c r="BG233" s="27"/>
      <c r="BH233" s="28"/>
      <c r="BI233" s="35"/>
      <c r="BJ233" s="19" t="s">
        <v>256</v>
      </c>
    </row>
    <row r="234" spans="1:62" s="3" customFormat="1" ht="90" x14ac:dyDescent="0.25">
      <c r="A234" s="29" t="s">
        <v>405</v>
      </c>
      <c r="B234" s="30" t="s">
        <v>260</v>
      </c>
      <c r="C234" s="136" t="s">
        <v>3020</v>
      </c>
      <c r="D234" s="136"/>
      <c r="E234" s="136"/>
      <c r="F234" s="29" t="s">
        <v>249</v>
      </c>
      <c r="G234" s="52">
        <v>-12</v>
      </c>
      <c r="H234" s="33" t="s">
        <v>3021</v>
      </c>
      <c r="I234" s="33" t="s">
        <v>3022</v>
      </c>
      <c r="J234" s="33"/>
      <c r="K234" s="31" t="s">
        <v>42</v>
      </c>
      <c r="L234" s="33">
        <v>-4556</v>
      </c>
      <c r="M234" s="33">
        <v>-2972</v>
      </c>
      <c r="N234" s="34" t="s">
        <v>3047</v>
      </c>
      <c r="O234" s="33"/>
      <c r="BG234" s="27"/>
      <c r="BH234" s="28"/>
      <c r="BI234" s="35" t="s">
        <v>3020</v>
      </c>
      <c r="BJ234" s="19"/>
    </row>
    <row r="235" spans="1:62" s="3" customFormat="1" ht="15" x14ac:dyDescent="0.25">
      <c r="A235" s="36"/>
      <c r="B235" s="37"/>
      <c r="C235" s="37"/>
      <c r="D235" s="37"/>
      <c r="E235" s="38" t="s">
        <v>3048</v>
      </c>
      <c r="F235" s="38"/>
      <c r="G235" s="39"/>
      <c r="H235" s="40"/>
      <c r="I235" s="11"/>
      <c r="J235" s="11"/>
      <c r="K235" s="11"/>
      <c r="L235" s="41">
        <v>-5645</v>
      </c>
      <c r="M235" s="42"/>
      <c r="N235" s="42"/>
      <c r="O235" s="43"/>
      <c r="BG235" s="27"/>
      <c r="BH235" s="28"/>
      <c r="BI235" s="35"/>
      <c r="BJ235" s="19"/>
    </row>
    <row r="236" spans="1:62" s="3" customFormat="1" ht="15" x14ac:dyDescent="0.25">
      <c r="A236" s="36"/>
      <c r="B236" s="37"/>
      <c r="C236" s="37"/>
      <c r="D236" s="37"/>
      <c r="E236" s="38" t="s">
        <v>3049</v>
      </c>
      <c r="F236" s="38"/>
      <c r="G236" s="39"/>
      <c r="H236" s="40"/>
      <c r="I236" s="11"/>
      <c r="J236" s="11"/>
      <c r="K236" s="11"/>
      <c r="L236" s="41">
        <v>-3276</v>
      </c>
      <c r="M236" s="42"/>
      <c r="N236" s="42"/>
      <c r="O236" s="43"/>
      <c r="BG236" s="27"/>
      <c r="BH236" s="28"/>
      <c r="BI236" s="35"/>
      <c r="BJ236" s="19"/>
    </row>
    <row r="237" spans="1:62" s="3" customFormat="1" ht="15" x14ac:dyDescent="0.25">
      <c r="A237" s="36"/>
      <c r="B237" s="37"/>
      <c r="C237" s="37"/>
      <c r="D237" s="37"/>
      <c r="E237" s="38" t="s">
        <v>46</v>
      </c>
      <c r="F237" s="38"/>
      <c r="G237" s="39"/>
      <c r="H237" s="40"/>
      <c r="I237" s="11"/>
      <c r="J237" s="11"/>
      <c r="K237" s="11"/>
      <c r="L237" s="41">
        <v>-13477</v>
      </c>
      <c r="M237" s="42"/>
      <c r="N237" s="42"/>
      <c r="O237" s="43"/>
      <c r="BG237" s="27"/>
      <c r="BH237" s="28"/>
      <c r="BI237" s="35"/>
      <c r="BJ237" s="19"/>
    </row>
    <row r="238" spans="1:62" s="3" customFormat="1" ht="90" x14ac:dyDescent="0.25">
      <c r="A238" s="29" t="s">
        <v>406</v>
      </c>
      <c r="B238" s="30" t="s">
        <v>2997</v>
      </c>
      <c r="C238" s="136" t="s">
        <v>3026</v>
      </c>
      <c r="D238" s="136"/>
      <c r="E238" s="136"/>
      <c r="F238" s="29" t="s">
        <v>257</v>
      </c>
      <c r="G238" s="44">
        <v>18.36</v>
      </c>
      <c r="H238" s="33">
        <v>775.6</v>
      </c>
      <c r="I238" s="33"/>
      <c r="J238" s="33">
        <v>775.6</v>
      </c>
      <c r="K238" s="31" t="s">
        <v>42</v>
      </c>
      <c r="L238" s="33">
        <v>123319</v>
      </c>
      <c r="M238" s="33"/>
      <c r="N238" s="34"/>
      <c r="O238" s="33">
        <v>123319</v>
      </c>
      <c r="BG238" s="27"/>
      <c r="BH238" s="28"/>
      <c r="BI238" s="35" t="s">
        <v>3026</v>
      </c>
      <c r="BJ238" s="19"/>
    </row>
    <row r="239" spans="1:62" s="3" customFormat="1" ht="90" x14ac:dyDescent="0.25">
      <c r="A239" s="29" t="s">
        <v>411</v>
      </c>
      <c r="B239" s="30" t="s">
        <v>959</v>
      </c>
      <c r="C239" s="136" t="s">
        <v>3027</v>
      </c>
      <c r="D239" s="136"/>
      <c r="E239" s="136"/>
      <c r="F239" s="29" t="s">
        <v>257</v>
      </c>
      <c r="G239" s="44">
        <v>3.67</v>
      </c>
      <c r="H239" s="33">
        <v>302.38</v>
      </c>
      <c r="I239" s="33"/>
      <c r="J239" s="33">
        <v>302.38</v>
      </c>
      <c r="K239" s="31" t="s">
        <v>42</v>
      </c>
      <c r="L239" s="33">
        <v>9610</v>
      </c>
      <c r="M239" s="33"/>
      <c r="N239" s="34"/>
      <c r="O239" s="33">
        <v>9610</v>
      </c>
      <c r="BG239" s="27"/>
      <c r="BH239" s="28"/>
      <c r="BI239" s="35" t="s">
        <v>3027</v>
      </c>
      <c r="BJ239" s="19"/>
    </row>
    <row r="240" spans="1:62" s="3" customFormat="1" ht="15" x14ac:dyDescent="0.25">
      <c r="A240" s="133" t="s">
        <v>3050</v>
      </c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5"/>
      <c r="BG240" s="27"/>
      <c r="BH240" s="28" t="s">
        <v>3050</v>
      </c>
      <c r="BI240" s="35"/>
      <c r="BJ240" s="19"/>
    </row>
    <row r="241" spans="1:62" s="3" customFormat="1" ht="90" x14ac:dyDescent="0.25">
      <c r="A241" s="29" t="s">
        <v>414</v>
      </c>
      <c r="B241" s="30" t="s">
        <v>430</v>
      </c>
      <c r="C241" s="136" t="s">
        <v>1014</v>
      </c>
      <c r="D241" s="136"/>
      <c r="E241" s="136"/>
      <c r="F241" s="29" t="s">
        <v>273</v>
      </c>
      <c r="G241" s="53">
        <v>3.7</v>
      </c>
      <c r="H241" s="33" t="s">
        <v>432</v>
      </c>
      <c r="I241" s="33" t="s">
        <v>433</v>
      </c>
      <c r="J241" s="33">
        <v>14.49</v>
      </c>
      <c r="K241" s="31" t="s">
        <v>42</v>
      </c>
      <c r="L241" s="33">
        <v>183574</v>
      </c>
      <c r="M241" s="33">
        <v>170462</v>
      </c>
      <c r="N241" s="34" t="s">
        <v>3051</v>
      </c>
      <c r="O241" s="33">
        <v>464</v>
      </c>
      <c r="BG241" s="27"/>
      <c r="BH241" s="28"/>
      <c r="BI241" s="35" t="s">
        <v>1014</v>
      </c>
      <c r="BJ241" s="19"/>
    </row>
    <row r="242" spans="1:62" s="3" customFormat="1" ht="15" x14ac:dyDescent="0.25">
      <c r="A242" s="36"/>
      <c r="B242" s="37"/>
      <c r="C242" s="37"/>
      <c r="D242" s="37"/>
      <c r="E242" s="38" t="s">
        <v>3052</v>
      </c>
      <c r="F242" s="38"/>
      <c r="G242" s="39"/>
      <c r="H242" s="40"/>
      <c r="I242" s="11"/>
      <c r="J242" s="11"/>
      <c r="K242" s="11"/>
      <c r="L242" s="41">
        <v>196209</v>
      </c>
      <c r="M242" s="42"/>
      <c r="N242" s="42"/>
      <c r="O242" s="43"/>
      <c r="BG242" s="27"/>
      <c r="BH242" s="28"/>
      <c r="BI242" s="35"/>
      <c r="BJ242" s="19"/>
    </row>
    <row r="243" spans="1:62" s="3" customFormat="1" ht="15" x14ac:dyDescent="0.25">
      <c r="A243" s="36"/>
      <c r="B243" s="37"/>
      <c r="C243" s="37"/>
      <c r="D243" s="37"/>
      <c r="E243" s="38" t="s">
        <v>3053</v>
      </c>
      <c r="F243" s="38"/>
      <c r="G243" s="39"/>
      <c r="H243" s="40"/>
      <c r="I243" s="11"/>
      <c r="J243" s="11"/>
      <c r="K243" s="11"/>
      <c r="L243" s="41">
        <v>113872</v>
      </c>
      <c r="M243" s="42"/>
      <c r="N243" s="42"/>
      <c r="O243" s="43"/>
      <c r="BG243" s="27"/>
      <c r="BH243" s="28"/>
      <c r="BI243" s="35"/>
      <c r="BJ243" s="19"/>
    </row>
    <row r="244" spans="1:62" s="3" customFormat="1" ht="15" x14ac:dyDescent="0.25">
      <c r="A244" s="36"/>
      <c r="B244" s="37"/>
      <c r="C244" s="37"/>
      <c r="D244" s="37"/>
      <c r="E244" s="38" t="s">
        <v>46</v>
      </c>
      <c r="F244" s="38"/>
      <c r="G244" s="39"/>
      <c r="H244" s="40"/>
      <c r="I244" s="11"/>
      <c r="J244" s="11"/>
      <c r="K244" s="11"/>
      <c r="L244" s="41">
        <v>493655</v>
      </c>
      <c r="M244" s="42"/>
      <c r="N244" s="42"/>
      <c r="O244" s="43"/>
      <c r="BG244" s="27"/>
      <c r="BH244" s="28"/>
      <c r="BI244" s="35"/>
      <c r="BJ244" s="19"/>
    </row>
    <row r="245" spans="1:62" s="3" customFormat="1" ht="22.5" x14ac:dyDescent="0.25">
      <c r="A245" s="45"/>
      <c r="B245" s="46" t="s">
        <v>437</v>
      </c>
      <c r="C245" s="141" t="s">
        <v>438</v>
      </c>
      <c r="D245" s="141"/>
      <c r="E245" s="141"/>
      <c r="F245" s="47" t="s">
        <v>62</v>
      </c>
      <c r="G245" s="39" t="s">
        <v>3054</v>
      </c>
      <c r="H245" s="48">
        <v>5.08</v>
      </c>
      <c r="I245" s="48"/>
      <c r="J245" s="48">
        <v>5.08</v>
      </c>
      <c r="K245" s="49"/>
      <c r="L245" s="48">
        <v>37.590000000000003</v>
      </c>
      <c r="M245" s="48"/>
      <c r="N245" s="48"/>
      <c r="O245" s="50">
        <v>37.590000000000003</v>
      </c>
      <c r="BG245" s="27"/>
      <c r="BH245" s="28"/>
      <c r="BI245" s="35"/>
      <c r="BJ245" s="19" t="s">
        <v>438</v>
      </c>
    </row>
    <row r="246" spans="1:62" s="3" customFormat="1" ht="22.5" x14ac:dyDescent="0.25">
      <c r="A246" s="45"/>
      <c r="B246" s="46" t="s">
        <v>255</v>
      </c>
      <c r="C246" s="141" t="s">
        <v>256</v>
      </c>
      <c r="D246" s="141"/>
      <c r="E246" s="141"/>
      <c r="F246" s="47" t="s">
        <v>257</v>
      </c>
      <c r="G246" s="39" t="s">
        <v>3054</v>
      </c>
      <c r="H246" s="48">
        <v>2.16</v>
      </c>
      <c r="I246" s="48"/>
      <c r="J246" s="48">
        <v>2.16</v>
      </c>
      <c r="K246" s="49"/>
      <c r="L246" s="48">
        <v>15.98</v>
      </c>
      <c r="M246" s="48"/>
      <c r="N246" s="48"/>
      <c r="O246" s="50">
        <v>15.98</v>
      </c>
      <c r="BG246" s="27"/>
      <c r="BH246" s="28"/>
      <c r="BI246" s="35"/>
      <c r="BJ246" s="19" t="s">
        <v>256</v>
      </c>
    </row>
    <row r="247" spans="1:62" s="3" customFormat="1" ht="90" x14ac:dyDescent="0.25">
      <c r="A247" s="29" t="s">
        <v>429</v>
      </c>
      <c r="B247" s="30" t="s">
        <v>3055</v>
      </c>
      <c r="C247" s="136" t="s">
        <v>3056</v>
      </c>
      <c r="D247" s="136"/>
      <c r="E247" s="136"/>
      <c r="F247" s="29" t="s">
        <v>3057</v>
      </c>
      <c r="G247" s="53">
        <v>3.7</v>
      </c>
      <c r="H247" s="33" t="s">
        <v>3058</v>
      </c>
      <c r="I247" s="33">
        <v>27.99</v>
      </c>
      <c r="J247" s="33">
        <v>8208.09</v>
      </c>
      <c r="K247" s="31" t="s">
        <v>42</v>
      </c>
      <c r="L247" s="33">
        <v>318574</v>
      </c>
      <c r="M247" s="33">
        <v>54375</v>
      </c>
      <c r="N247" s="34">
        <v>1196</v>
      </c>
      <c r="O247" s="33">
        <v>263003</v>
      </c>
      <c r="BG247" s="27"/>
      <c r="BH247" s="28"/>
      <c r="BI247" s="35" t="s">
        <v>3056</v>
      </c>
      <c r="BJ247" s="19"/>
    </row>
    <row r="248" spans="1:62" s="3" customFormat="1" ht="15" x14ac:dyDescent="0.25">
      <c r="A248" s="36"/>
      <c r="B248" s="37"/>
      <c r="C248" s="37"/>
      <c r="D248" s="37"/>
      <c r="E248" s="38" t="s">
        <v>3059</v>
      </c>
      <c r="F248" s="38"/>
      <c r="G248" s="39"/>
      <c r="H248" s="40"/>
      <c r="I248" s="11"/>
      <c r="J248" s="11"/>
      <c r="K248" s="11"/>
      <c r="L248" s="41">
        <v>60900</v>
      </c>
      <c r="M248" s="42"/>
      <c r="N248" s="42"/>
      <c r="O248" s="43"/>
      <c r="BG248" s="27"/>
      <c r="BH248" s="28"/>
      <c r="BI248" s="35"/>
      <c r="BJ248" s="19"/>
    </row>
    <row r="249" spans="1:62" s="3" customFormat="1" ht="15" x14ac:dyDescent="0.25">
      <c r="A249" s="36"/>
      <c r="B249" s="37"/>
      <c r="C249" s="37"/>
      <c r="D249" s="37"/>
      <c r="E249" s="38" t="s">
        <v>3060</v>
      </c>
      <c r="F249" s="38"/>
      <c r="G249" s="39"/>
      <c r="H249" s="40"/>
      <c r="I249" s="11"/>
      <c r="J249" s="11"/>
      <c r="K249" s="11"/>
      <c r="L249" s="41">
        <v>35344</v>
      </c>
      <c r="M249" s="42"/>
      <c r="N249" s="42"/>
      <c r="O249" s="43"/>
      <c r="BG249" s="27"/>
      <c r="BH249" s="28"/>
      <c r="BI249" s="35"/>
      <c r="BJ249" s="19"/>
    </row>
    <row r="250" spans="1:62" s="3" customFormat="1" ht="15" x14ac:dyDescent="0.25">
      <c r="A250" s="36"/>
      <c r="B250" s="37"/>
      <c r="C250" s="37"/>
      <c r="D250" s="37"/>
      <c r="E250" s="38" t="s">
        <v>46</v>
      </c>
      <c r="F250" s="38"/>
      <c r="G250" s="39"/>
      <c r="H250" s="40"/>
      <c r="I250" s="11"/>
      <c r="J250" s="11"/>
      <c r="K250" s="11"/>
      <c r="L250" s="41">
        <v>414818</v>
      </c>
      <c r="M250" s="42"/>
      <c r="N250" s="42"/>
      <c r="O250" s="43"/>
      <c r="BG250" s="27"/>
      <c r="BH250" s="28"/>
      <c r="BI250" s="35"/>
      <c r="BJ250" s="19"/>
    </row>
    <row r="251" spans="1:62" s="3" customFormat="1" ht="23.25" x14ac:dyDescent="0.25">
      <c r="A251" s="45"/>
      <c r="B251" s="46" t="s">
        <v>3061</v>
      </c>
      <c r="C251" s="141" t="s">
        <v>3062</v>
      </c>
      <c r="D251" s="141"/>
      <c r="E251" s="141"/>
      <c r="F251" s="47" t="s">
        <v>62</v>
      </c>
      <c r="G251" s="39" t="s">
        <v>3063</v>
      </c>
      <c r="H251" s="48">
        <v>44.53</v>
      </c>
      <c r="I251" s="48"/>
      <c r="J251" s="48">
        <v>44.53</v>
      </c>
      <c r="K251" s="49"/>
      <c r="L251" s="48">
        <v>25208.43</v>
      </c>
      <c r="M251" s="48"/>
      <c r="N251" s="48"/>
      <c r="O251" s="50">
        <v>25208.43</v>
      </c>
      <c r="BG251" s="27"/>
      <c r="BH251" s="28"/>
      <c r="BI251" s="35"/>
      <c r="BJ251" s="19" t="s">
        <v>3062</v>
      </c>
    </row>
    <row r="252" spans="1:62" s="3" customFormat="1" ht="22.5" x14ac:dyDescent="0.25">
      <c r="A252" s="45"/>
      <c r="B252" s="46" t="s">
        <v>3064</v>
      </c>
      <c r="C252" s="141" t="s">
        <v>3065</v>
      </c>
      <c r="D252" s="141"/>
      <c r="E252" s="141"/>
      <c r="F252" s="47" t="s">
        <v>62</v>
      </c>
      <c r="G252" s="39" t="s">
        <v>3066</v>
      </c>
      <c r="H252" s="48">
        <v>28.04</v>
      </c>
      <c r="I252" s="48"/>
      <c r="J252" s="48">
        <v>28.04</v>
      </c>
      <c r="K252" s="49"/>
      <c r="L252" s="48">
        <v>2074.96</v>
      </c>
      <c r="M252" s="48"/>
      <c r="N252" s="48"/>
      <c r="O252" s="50">
        <v>2074.96</v>
      </c>
      <c r="BG252" s="27"/>
      <c r="BH252" s="28"/>
      <c r="BI252" s="35"/>
      <c r="BJ252" s="19" t="s">
        <v>3065</v>
      </c>
    </row>
    <row r="253" spans="1:62" s="3" customFormat="1" ht="22.5" x14ac:dyDescent="0.25">
      <c r="A253" s="45"/>
      <c r="B253" s="46" t="s">
        <v>3067</v>
      </c>
      <c r="C253" s="141" t="s">
        <v>3068</v>
      </c>
      <c r="D253" s="141"/>
      <c r="E253" s="141"/>
      <c r="F253" s="47" t="s">
        <v>62</v>
      </c>
      <c r="G253" s="39" t="s">
        <v>3069</v>
      </c>
      <c r="H253" s="48">
        <v>83.42</v>
      </c>
      <c r="I253" s="48"/>
      <c r="J253" s="48">
        <v>83.42</v>
      </c>
      <c r="K253" s="49"/>
      <c r="L253" s="48">
        <v>3086.54</v>
      </c>
      <c r="M253" s="48"/>
      <c r="N253" s="48"/>
      <c r="O253" s="50">
        <v>3086.54</v>
      </c>
      <c r="BG253" s="27"/>
      <c r="BH253" s="28"/>
      <c r="BI253" s="35"/>
      <c r="BJ253" s="19" t="s">
        <v>3068</v>
      </c>
    </row>
    <row r="254" spans="1:62" s="3" customFormat="1" ht="15" x14ac:dyDescent="0.25">
      <c r="A254" s="133" t="s">
        <v>3070</v>
      </c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5"/>
      <c r="BG254" s="27"/>
      <c r="BH254" s="28" t="s">
        <v>3070</v>
      </c>
      <c r="BI254" s="35"/>
      <c r="BJ254" s="19"/>
    </row>
    <row r="255" spans="1:62" s="3" customFormat="1" ht="90" x14ac:dyDescent="0.25">
      <c r="A255" s="29" t="s">
        <v>440</v>
      </c>
      <c r="B255" s="30" t="s">
        <v>247</v>
      </c>
      <c r="C255" s="136" t="s">
        <v>3071</v>
      </c>
      <c r="D255" s="136"/>
      <c r="E255" s="136"/>
      <c r="F255" s="29" t="s">
        <v>249</v>
      </c>
      <c r="G255" s="53">
        <v>5.7</v>
      </c>
      <c r="H255" s="33" t="s">
        <v>250</v>
      </c>
      <c r="I255" s="33" t="s">
        <v>251</v>
      </c>
      <c r="J255" s="33">
        <v>7.57</v>
      </c>
      <c r="K255" s="31" t="s">
        <v>42</v>
      </c>
      <c r="L255" s="33">
        <v>119246</v>
      </c>
      <c r="M255" s="33">
        <v>114681</v>
      </c>
      <c r="N255" s="34" t="s">
        <v>3072</v>
      </c>
      <c r="O255" s="33">
        <v>374</v>
      </c>
      <c r="BG255" s="27"/>
      <c r="BH255" s="28"/>
      <c r="BI255" s="35" t="s">
        <v>3071</v>
      </c>
      <c r="BJ255" s="19"/>
    </row>
    <row r="256" spans="1:62" s="3" customFormat="1" ht="15" x14ac:dyDescent="0.25">
      <c r="A256" s="36"/>
      <c r="B256" s="37"/>
      <c r="C256" s="37"/>
      <c r="D256" s="37"/>
      <c r="E256" s="38" t="s">
        <v>3073</v>
      </c>
      <c r="F256" s="38"/>
      <c r="G256" s="39"/>
      <c r="H256" s="40"/>
      <c r="I256" s="11"/>
      <c r="J256" s="11"/>
      <c r="K256" s="11"/>
      <c r="L256" s="41">
        <v>135098</v>
      </c>
      <c r="M256" s="42"/>
      <c r="N256" s="42"/>
      <c r="O256" s="43"/>
      <c r="BG256" s="27"/>
      <c r="BH256" s="28"/>
      <c r="BI256" s="35"/>
      <c r="BJ256" s="19"/>
    </row>
    <row r="257" spans="1:62" s="3" customFormat="1" ht="15" x14ac:dyDescent="0.25">
      <c r="A257" s="36"/>
      <c r="B257" s="37"/>
      <c r="C257" s="37"/>
      <c r="D257" s="37"/>
      <c r="E257" s="38" t="s">
        <v>3074</v>
      </c>
      <c r="F257" s="38"/>
      <c r="G257" s="39"/>
      <c r="H257" s="40"/>
      <c r="I257" s="11"/>
      <c r="J257" s="11"/>
      <c r="K257" s="11"/>
      <c r="L257" s="41">
        <v>78405</v>
      </c>
      <c r="M257" s="42"/>
      <c r="N257" s="42"/>
      <c r="O257" s="43"/>
      <c r="BG257" s="27"/>
      <c r="BH257" s="28"/>
      <c r="BI257" s="35"/>
      <c r="BJ257" s="19"/>
    </row>
    <row r="258" spans="1:62" s="3" customFormat="1" ht="15" x14ac:dyDescent="0.25">
      <c r="A258" s="36"/>
      <c r="B258" s="37"/>
      <c r="C258" s="37"/>
      <c r="D258" s="37"/>
      <c r="E258" s="38" t="s">
        <v>46</v>
      </c>
      <c r="F258" s="38"/>
      <c r="G258" s="39"/>
      <c r="H258" s="40"/>
      <c r="I258" s="11"/>
      <c r="J258" s="11"/>
      <c r="K258" s="11"/>
      <c r="L258" s="41">
        <v>332749</v>
      </c>
      <c r="M258" s="42"/>
      <c r="N258" s="42"/>
      <c r="O258" s="43"/>
      <c r="BG258" s="27"/>
      <c r="BH258" s="28"/>
      <c r="BI258" s="35"/>
      <c r="BJ258" s="19"/>
    </row>
    <row r="259" spans="1:62" s="3" customFormat="1" ht="22.5" x14ac:dyDescent="0.25">
      <c r="A259" s="45"/>
      <c r="B259" s="46" t="s">
        <v>255</v>
      </c>
      <c r="C259" s="141" t="s">
        <v>256</v>
      </c>
      <c r="D259" s="141"/>
      <c r="E259" s="141"/>
      <c r="F259" s="47" t="s">
        <v>257</v>
      </c>
      <c r="G259" s="39" t="s">
        <v>3075</v>
      </c>
      <c r="H259" s="48">
        <v>2.16</v>
      </c>
      <c r="I259" s="48"/>
      <c r="J259" s="48">
        <v>2.16</v>
      </c>
      <c r="K259" s="49"/>
      <c r="L259" s="48">
        <v>43.09</v>
      </c>
      <c r="M259" s="48"/>
      <c r="N259" s="48"/>
      <c r="O259" s="50">
        <v>43.09</v>
      </c>
      <c r="BG259" s="27"/>
      <c r="BH259" s="28"/>
      <c r="BI259" s="35"/>
      <c r="BJ259" s="19" t="s">
        <v>256</v>
      </c>
    </row>
    <row r="260" spans="1:62" s="3" customFormat="1" ht="90" x14ac:dyDescent="0.25">
      <c r="A260" s="29" t="s">
        <v>909</v>
      </c>
      <c r="B260" s="30" t="s">
        <v>260</v>
      </c>
      <c r="C260" s="136" t="s">
        <v>3076</v>
      </c>
      <c r="D260" s="136"/>
      <c r="E260" s="136"/>
      <c r="F260" s="29" t="s">
        <v>249</v>
      </c>
      <c r="G260" s="53">
        <v>5.7</v>
      </c>
      <c r="H260" s="33" t="s">
        <v>3077</v>
      </c>
      <c r="I260" s="33" t="s">
        <v>3078</v>
      </c>
      <c r="J260" s="33"/>
      <c r="K260" s="31" t="s">
        <v>42</v>
      </c>
      <c r="L260" s="33">
        <v>71416</v>
      </c>
      <c r="M260" s="33">
        <v>46582</v>
      </c>
      <c r="N260" s="34" t="s">
        <v>3079</v>
      </c>
      <c r="O260" s="33"/>
      <c r="BG260" s="27"/>
      <c r="BH260" s="28"/>
      <c r="BI260" s="35" t="s">
        <v>3076</v>
      </c>
      <c r="BJ260" s="19"/>
    </row>
    <row r="261" spans="1:62" s="3" customFormat="1" ht="15" x14ac:dyDescent="0.25">
      <c r="A261" s="36"/>
      <c r="B261" s="37"/>
      <c r="C261" s="37"/>
      <c r="D261" s="37"/>
      <c r="E261" s="38" t="s">
        <v>3080</v>
      </c>
      <c r="F261" s="38"/>
      <c r="G261" s="39"/>
      <c r="H261" s="40"/>
      <c r="I261" s="11"/>
      <c r="J261" s="11"/>
      <c r="K261" s="11"/>
      <c r="L261" s="41">
        <v>88480</v>
      </c>
      <c r="M261" s="42"/>
      <c r="N261" s="42"/>
      <c r="O261" s="43"/>
      <c r="BG261" s="27"/>
      <c r="BH261" s="28"/>
      <c r="BI261" s="35"/>
      <c r="BJ261" s="19"/>
    </row>
    <row r="262" spans="1:62" s="3" customFormat="1" ht="15" x14ac:dyDescent="0.25">
      <c r="A262" s="36"/>
      <c r="B262" s="37"/>
      <c r="C262" s="37"/>
      <c r="D262" s="37"/>
      <c r="E262" s="38" t="s">
        <v>3081</v>
      </c>
      <c r="F262" s="38"/>
      <c r="G262" s="39"/>
      <c r="H262" s="40"/>
      <c r="I262" s="11"/>
      <c r="J262" s="11"/>
      <c r="K262" s="11"/>
      <c r="L262" s="41">
        <v>51350</v>
      </c>
      <c r="M262" s="42"/>
      <c r="N262" s="42"/>
      <c r="O262" s="43"/>
      <c r="BG262" s="27"/>
      <c r="BH262" s="28"/>
      <c r="BI262" s="35"/>
      <c r="BJ262" s="19"/>
    </row>
    <row r="263" spans="1:62" s="3" customFormat="1" ht="15" x14ac:dyDescent="0.25">
      <c r="A263" s="36"/>
      <c r="B263" s="37"/>
      <c r="C263" s="37"/>
      <c r="D263" s="37"/>
      <c r="E263" s="38" t="s">
        <v>46</v>
      </c>
      <c r="F263" s="38"/>
      <c r="G263" s="39"/>
      <c r="H263" s="40"/>
      <c r="I263" s="11"/>
      <c r="J263" s="11"/>
      <c r="K263" s="11"/>
      <c r="L263" s="41">
        <v>211246</v>
      </c>
      <c r="M263" s="42"/>
      <c r="N263" s="42"/>
      <c r="O263" s="43"/>
      <c r="BG263" s="27"/>
      <c r="BH263" s="28"/>
      <c r="BI263" s="35"/>
      <c r="BJ263" s="19"/>
    </row>
    <row r="264" spans="1:62" s="3" customFormat="1" ht="90" x14ac:dyDescent="0.25">
      <c r="A264" s="29" t="s">
        <v>912</v>
      </c>
      <c r="B264" s="30" t="s">
        <v>2997</v>
      </c>
      <c r="C264" s="136" t="s">
        <v>933</v>
      </c>
      <c r="D264" s="136"/>
      <c r="E264" s="136"/>
      <c r="F264" s="29" t="s">
        <v>257</v>
      </c>
      <c r="G264" s="32">
        <v>107.559</v>
      </c>
      <c r="H264" s="33">
        <v>706.79</v>
      </c>
      <c r="I264" s="33"/>
      <c r="J264" s="33">
        <v>706.79</v>
      </c>
      <c r="K264" s="31" t="s">
        <v>42</v>
      </c>
      <c r="L264" s="33">
        <v>658347</v>
      </c>
      <c r="M264" s="33"/>
      <c r="N264" s="34"/>
      <c r="O264" s="33">
        <v>658347</v>
      </c>
      <c r="BG264" s="27"/>
      <c r="BH264" s="28"/>
      <c r="BI264" s="35" t="s">
        <v>933</v>
      </c>
      <c r="BJ264" s="19"/>
    </row>
    <row r="265" spans="1:62" s="3" customFormat="1" ht="90" x14ac:dyDescent="0.25">
      <c r="A265" s="29" t="s">
        <v>915</v>
      </c>
      <c r="B265" s="30" t="s">
        <v>247</v>
      </c>
      <c r="C265" s="136" t="s">
        <v>3019</v>
      </c>
      <c r="D265" s="136"/>
      <c r="E265" s="136"/>
      <c r="F265" s="29" t="s">
        <v>249</v>
      </c>
      <c r="G265" s="53">
        <v>5.7</v>
      </c>
      <c r="H265" s="33" t="s">
        <v>250</v>
      </c>
      <c r="I265" s="33" t="s">
        <v>251</v>
      </c>
      <c r="J265" s="33">
        <v>7.57</v>
      </c>
      <c r="K265" s="31" t="s">
        <v>42</v>
      </c>
      <c r="L265" s="33">
        <v>119246</v>
      </c>
      <c r="M265" s="33">
        <v>114681</v>
      </c>
      <c r="N265" s="34" t="s">
        <v>3072</v>
      </c>
      <c r="O265" s="33">
        <v>374</v>
      </c>
      <c r="BG265" s="27"/>
      <c r="BH265" s="28"/>
      <c r="BI265" s="35" t="s">
        <v>3019</v>
      </c>
      <c r="BJ265" s="19"/>
    </row>
    <row r="266" spans="1:62" s="3" customFormat="1" ht="15" x14ac:dyDescent="0.25">
      <c r="A266" s="36"/>
      <c r="B266" s="37"/>
      <c r="C266" s="37"/>
      <c r="D266" s="37"/>
      <c r="E266" s="38" t="s">
        <v>3073</v>
      </c>
      <c r="F266" s="38"/>
      <c r="G266" s="39"/>
      <c r="H266" s="40"/>
      <c r="I266" s="11"/>
      <c r="J266" s="11"/>
      <c r="K266" s="11"/>
      <c r="L266" s="41">
        <v>135098</v>
      </c>
      <c r="M266" s="42"/>
      <c r="N266" s="42"/>
      <c r="O266" s="43"/>
      <c r="BG266" s="27"/>
      <c r="BH266" s="28"/>
      <c r="BI266" s="35"/>
      <c r="BJ266" s="19"/>
    </row>
    <row r="267" spans="1:62" s="3" customFormat="1" ht="15" x14ac:dyDescent="0.25">
      <c r="A267" s="36"/>
      <c r="B267" s="37"/>
      <c r="C267" s="37"/>
      <c r="D267" s="37"/>
      <c r="E267" s="38" t="s">
        <v>3074</v>
      </c>
      <c r="F267" s="38"/>
      <c r="G267" s="39"/>
      <c r="H267" s="40"/>
      <c r="I267" s="11"/>
      <c r="J267" s="11"/>
      <c r="K267" s="11"/>
      <c r="L267" s="41">
        <v>78405</v>
      </c>
      <c r="M267" s="42"/>
      <c r="N267" s="42"/>
      <c r="O267" s="43"/>
      <c r="BG267" s="27"/>
      <c r="BH267" s="28"/>
      <c r="BI267" s="35"/>
      <c r="BJ267" s="19"/>
    </row>
    <row r="268" spans="1:62" s="3" customFormat="1" ht="15" x14ac:dyDescent="0.25">
      <c r="A268" s="36"/>
      <c r="B268" s="37"/>
      <c r="C268" s="37"/>
      <c r="D268" s="37"/>
      <c r="E268" s="38" t="s">
        <v>46</v>
      </c>
      <c r="F268" s="38"/>
      <c r="G268" s="39"/>
      <c r="H268" s="40"/>
      <c r="I268" s="11"/>
      <c r="J268" s="11"/>
      <c r="K268" s="11"/>
      <c r="L268" s="41">
        <v>332749</v>
      </c>
      <c r="M268" s="42"/>
      <c r="N268" s="42"/>
      <c r="O268" s="43"/>
      <c r="BG268" s="27"/>
      <c r="BH268" s="28"/>
      <c r="BI268" s="35"/>
      <c r="BJ268" s="19"/>
    </row>
    <row r="269" spans="1:62" s="3" customFormat="1" ht="22.5" x14ac:dyDescent="0.25">
      <c r="A269" s="45"/>
      <c r="B269" s="46" t="s">
        <v>255</v>
      </c>
      <c r="C269" s="141" t="s">
        <v>256</v>
      </c>
      <c r="D269" s="141"/>
      <c r="E269" s="141"/>
      <c r="F269" s="47" t="s">
        <v>257</v>
      </c>
      <c r="G269" s="39" t="s">
        <v>3075</v>
      </c>
      <c r="H269" s="48">
        <v>2.16</v>
      </c>
      <c r="I269" s="48"/>
      <c r="J269" s="48">
        <v>2.16</v>
      </c>
      <c r="K269" s="49"/>
      <c r="L269" s="48">
        <v>43.09</v>
      </c>
      <c r="M269" s="48"/>
      <c r="N269" s="48"/>
      <c r="O269" s="50">
        <v>43.09</v>
      </c>
      <c r="BG269" s="27"/>
      <c r="BH269" s="28"/>
      <c r="BI269" s="35"/>
      <c r="BJ269" s="19" t="s">
        <v>256</v>
      </c>
    </row>
    <row r="270" spans="1:62" s="3" customFormat="1" ht="90" x14ac:dyDescent="0.25">
      <c r="A270" s="29" t="s">
        <v>920</v>
      </c>
      <c r="B270" s="30" t="s">
        <v>260</v>
      </c>
      <c r="C270" s="136" t="s">
        <v>3020</v>
      </c>
      <c r="D270" s="136"/>
      <c r="E270" s="136"/>
      <c r="F270" s="29" t="s">
        <v>249</v>
      </c>
      <c r="G270" s="53">
        <v>-5.7</v>
      </c>
      <c r="H270" s="33" t="s">
        <v>3021</v>
      </c>
      <c r="I270" s="33" t="s">
        <v>3022</v>
      </c>
      <c r="J270" s="33"/>
      <c r="K270" s="31" t="s">
        <v>42</v>
      </c>
      <c r="L270" s="33">
        <v>-2164</v>
      </c>
      <c r="M270" s="33">
        <v>-1412</v>
      </c>
      <c r="N270" s="34" t="s">
        <v>3082</v>
      </c>
      <c r="O270" s="33"/>
      <c r="BG270" s="27"/>
      <c r="BH270" s="28"/>
      <c r="BI270" s="35" t="s">
        <v>3020</v>
      </c>
      <c r="BJ270" s="19"/>
    </row>
    <row r="271" spans="1:62" s="3" customFormat="1" ht="15" x14ac:dyDescent="0.25">
      <c r="A271" s="36"/>
      <c r="B271" s="37"/>
      <c r="C271" s="37"/>
      <c r="D271" s="37"/>
      <c r="E271" s="38" t="s">
        <v>3083</v>
      </c>
      <c r="F271" s="38"/>
      <c r="G271" s="39"/>
      <c r="H271" s="40"/>
      <c r="I271" s="11"/>
      <c r="J271" s="11"/>
      <c r="K271" s="11"/>
      <c r="L271" s="41">
        <v>-2681</v>
      </c>
      <c r="M271" s="42"/>
      <c r="N271" s="42"/>
      <c r="O271" s="43"/>
      <c r="BG271" s="27"/>
      <c r="BH271" s="28"/>
      <c r="BI271" s="35"/>
      <c r="BJ271" s="19"/>
    </row>
    <row r="272" spans="1:62" s="3" customFormat="1" ht="15" x14ac:dyDescent="0.25">
      <c r="A272" s="36"/>
      <c r="B272" s="37"/>
      <c r="C272" s="37"/>
      <c r="D272" s="37"/>
      <c r="E272" s="38" t="s">
        <v>3084</v>
      </c>
      <c r="F272" s="38"/>
      <c r="G272" s="39"/>
      <c r="H272" s="40"/>
      <c r="I272" s="11"/>
      <c r="J272" s="11"/>
      <c r="K272" s="11"/>
      <c r="L272" s="41">
        <v>-1556</v>
      </c>
      <c r="M272" s="42"/>
      <c r="N272" s="42"/>
      <c r="O272" s="43"/>
      <c r="BG272" s="27"/>
      <c r="BH272" s="28"/>
      <c r="BI272" s="35"/>
      <c r="BJ272" s="19"/>
    </row>
    <row r="273" spans="1:62" s="3" customFormat="1" ht="15" x14ac:dyDescent="0.25">
      <c r="A273" s="36"/>
      <c r="B273" s="37"/>
      <c r="C273" s="37"/>
      <c r="D273" s="37"/>
      <c r="E273" s="38" t="s">
        <v>46</v>
      </c>
      <c r="F273" s="38"/>
      <c r="G273" s="39"/>
      <c r="H273" s="40"/>
      <c r="I273" s="11"/>
      <c r="J273" s="11"/>
      <c r="K273" s="11"/>
      <c r="L273" s="41">
        <v>-6401</v>
      </c>
      <c r="M273" s="42"/>
      <c r="N273" s="42"/>
      <c r="O273" s="43"/>
      <c r="BG273" s="27"/>
      <c r="BH273" s="28"/>
      <c r="BI273" s="35"/>
      <c r="BJ273" s="19"/>
    </row>
    <row r="274" spans="1:62" s="3" customFormat="1" ht="90" x14ac:dyDescent="0.25">
      <c r="A274" s="29" t="s">
        <v>925</v>
      </c>
      <c r="B274" s="30" t="s">
        <v>2997</v>
      </c>
      <c r="C274" s="136" t="s">
        <v>3026</v>
      </c>
      <c r="D274" s="136"/>
      <c r="E274" s="136"/>
      <c r="F274" s="29" t="s">
        <v>257</v>
      </c>
      <c r="G274" s="44">
        <v>8.7200000000000006</v>
      </c>
      <c r="H274" s="33">
        <v>775.6</v>
      </c>
      <c r="I274" s="33"/>
      <c r="J274" s="33">
        <v>775.6</v>
      </c>
      <c r="K274" s="31" t="s">
        <v>42</v>
      </c>
      <c r="L274" s="33">
        <v>58570</v>
      </c>
      <c r="M274" s="33"/>
      <c r="N274" s="34"/>
      <c r="O274" s="33">
        <v>58570</v>
      </c>
      <c r="BG274" s="27"/>
      <c r="BH274" s="28"/>
      <c r="BI274" s="35" t="s">
        <v>3026</v>
      </c>
      <c r="BJ274" s="19"/>
    </row>
    <row r="275" spans="1:62" s="3" customFormat="1" ht="90" x14ac:dyDescent="0.25">
      <c r="A275" s="29" t="s">
        <v>931</v>
      </c>
      <c r="B275" s="30" t="s">
        <v>959</v>
      </c>
      <c r="C275" s="136" t="s">
        <v>3085</v>
      </c>
      <c r="D275" s="136"/>
      <c r="E275" s="136"/>
      <c r="F275" s="29" t="s">
        <v>257</v>
      </c>
      <c r="G275" s="44">
        <v>1.74</v>
      </c>
      <c r="H275" s="33">
        <v>302.38</v>
      </c>
      <c r="I275" s="33"/>
      <c r="J275" s="33">
        <v>302.38</v>
      </c>
      <c r="K275" s="31" t="s">
        <v>42</v>
      </c>
      <c r="L275" s="33">
        <v>4556</v>
      </c>
      <c r="M275" s="33"/>
      <c r="N275" s="34"/>
      <c r="O275" s="33">
        <v>4556</v>
      </c>
      <c r="BG275" s="27"/>
      <c r="BH275" s="28"/>
      <c r="BI275" s="35" t="s">
        <v>3085</v>
      </c>
      <c r="BJ275" s="19"/>
    </row>
    <row r="276" spans="1:62" s="3" customFormat="1" ht="15" x14ac:dyDescent="0.25">
      <c r="A276" s="133" t="s">
        <v>3086</v>
      </c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5"/>
      <c r="BG276" s="27"/>
      <c r="BH276" s="28" t="s">
        <v>3086</v>
      </c>
      <c r="BI276" s="35"/>
      <c r="BJ276" s="19"/>
    </row>
    <row r="277" spans="1:62" s="3" customFormat="1" ht="90" x14ac:dyDescent="0.25">
      <c r="A277" s="29" t="s">
        <v>934</v>
      </c>
      <c r="B277" s="30" t="s">
        <v>430</v>
      </c>
      <c r="C277" s="136" t="s">
        <v>1014</v>
      </c>
      <c r="D277" s="136"/>
      <c r="E277" s="136"/>
      <c r="F277" s="29" t="s">
        <v>273</v>
      </c>
      <c r="G277" s="53">
        <v>17.5</v>
      </c>
      <c r="H277" s="33" t="s">
        <v>432</v>
      </c>
      <c r="I277" s="33" t="s">
        <v>433</v>
      </c>
      <c r="J277" s="33">
        <v>14.49</v>
      </c>
      <c r="K277" s="31" t="s">
        <v>42</v>
      </c>
      <c r="L277" s="33">
        <v>868257</v>
      </c>
      <c r="M277" s="33">
        <v>806241</v>
      </c>
      <c r="N277" s="34" t="s">
        <v>3087</v>
      </c>
      <c r="O277" s="33">
        <v>2194</v>
      </c>
      <c r="BG277" s="27"/>
      <c r="BH277" s="28"/>
      <c r="BI277" s="35" t="s">
        <v>1014</v>
      </c>
      <c r="BJ277" s="19"/>
    </row>
    <row r="278" spans="1:62" s="3" customFormat="1" ht="15" x14ac:dyDescent="0.25">
      <c r="A278" s="36"/>
      <c r="B278" s="37"/>
      <c r="C278" s="37"/>
      <c r="D278" s="37"/>
      <c r="E278" s="38" t="s">
        <v>3088</v>
      </c>
      <c r="F278" s="38"/>
      <c r="G278" s="39"/>
      <c r="H278" s="40"/>
      <c r="I278" s="11"/>
      <c r="J278" s="11"/>
      <c r="K278" s="11"/>
      <c r="L278" s="41">
        <v>928020</v>
      </c>
      <c r="M278" s="42"/>
      <c r="N278" s="42"/>
      <c r="O278" s="43"/>
      <c r="BG278" s="27"/>
      <c r="BH278" s="28"/>
      <c r="BI278" s="35"/>
      <c r="BJ278" s="19"/>
    </row>
    <row r="279" spans="1:62" s="3" customFormat="1" ht="15" x14ac:dyDescent="0.25">
      <c r="A279" s="36"/>
      <c r="B279" s="37"/>
      <c r="C279" s="37"/>
      <c r="D279" s="37"/>
      <c r="E279" s="38" t="s">
        <v>3089</v>
      </c>
      <c r="F279" s="38"/>
      <c r="G279" s="39"/>
      <c r="H279" s="40"/>
      <c r="I279" s="11"/>
      <c r="J279" s="11"/>
      <c r="K279" s="11"/>
      <c r="L279" s="41">
        <v>538583</v>
      </c>
      <c r="M279" s="42"/>
      <c r="N279" s="42"/>
      <c r="O279" s="43"/>
      <c r="BG279" s="27"/>
      <c r="BH279" s="28"/>
      <c r="BI279" s="35"/>
      <c r="BJ279" s="19"/>
    </row>
    <row r="280" spans="1:62" s="3" customFormat="1" ht="15" x14ac:dyDescent="0.25">
      <c r="A280" s="36"/>
      <c r="B280" s="37"/>
      <c r="C280" s="37"/>
      <c r="D280" s="37"/>
      <c r="E280" s="38" t="s">
        <v>46</v>
      </c>
      <c r="F280" s="38"/>
      <c r="G280" s="39"/>
      <c r="H280" s="40"/>
      <c r="I280" s="11"/>
      <c r="J280" s="11"/>
      <c r="K280" s="11"/>
      <c r="L280" s="41">
        <v>2334860</v>
      </c>
      <c r="M280" s="42"/>
      <c r="N280" s="42"/>
      <c r="O280" s="43"/>
      <c r="BG280" s="27"/>
      <c r="BH280" s="28"/>
      <c r="BI280" s="35"/>
      <c r="BJ280" s="19"/>
    </row>
    <row r="281" spans="1:62" s="3" customFormat="1" ht="22.5" x14ac:dyDescent="0.25">
      <c r="A281" s="45"/>
      <c r="B281" s="46" t="s">
        <v>437</v>
      </c>
      <c r="C281" s="141" t="s">
        <v>438</v>
      </c>
      <c r="D281" s="141"/>
      <c r="E281" s="141"/>
      <c r="F281" s="47" t="s">
        <v>62</v>
      </c>
      <c r="G281" s="39" t="s">
        <v>3090</v>
      </c>
      <c r="H281" s="48">
        <v>5.08</v>
      </c>
      <c r="I281" s="48"/>
      <c r="J281" s="48">
        <v>5.08</v>
      </c>
      <c r="K281" s="49"/>
      <c r="L281" s="48">
        <v>177.8</v>
      </c>
      <c r="M281" s="48"/>
      <c r="N281" s="48"/>
      <c r="O281" s="50">
        <v>177.8</v>
      </c>
      <c r="BG281" s="27"/>
      <c r="BH281" s="28"/>
      <c r="BI281" s="35"/>
      <c r="BJ281" s="19" t="s">
        <v>438</v>
      </c>
    </row>
    <row r="282" spans="1:62" s="3" customFormat="1" ht="22.5" x14ac:dyDescent="0.25">
      <c r="A282" s="45"/>
      <c r="B282" s="46" t="s">
        <v>255</v>
      </c>
      <c r="C282" s="141" t="s">
        <v>256</v>
      </c>
      <c r="D282" s="141"/>
      <c r="E282" s="141"/>
      <c r="F282" s="47" t="s">
        <v>257</v>
      </c>
      <c r="G282" s="39" t="s">
        <v>3090</v>
      </c>
      <c r="H282" s="48">
        <v>2.16</v>
      </c>
      <c r="I282" s="48"/>
      <c r="J282" s="48">
        <v>2.16</v>
      </c>
      <c r="K282" s="49"/>
      <c r="L282" s="48">
        <v>75.599999999999994</v>
      </c>
      <c r="M282" s="48"/>
      <c r="N282" s="48"/>
      <c r="O282" s="50">
        <v>75.599999999999994</v>
      </c>
      <c r="BG282" s="27"/>
      <c r="BH282" s="28"/>
      <c r="BI282" s="35"/>
      <c r="BJ282" s="19" t="s">
        <v>256</v>
      </c>
    </row>
    <row r="283" spans="1:62" s="3" customFormat="1" ht="90" x14ac:dyDescent="0.25">
      <c r="A283" s="29" t="s">
        <v>948</v>
      </c>
      <c r="B283" s="30" t="s">
        <v>3055</v>
      </c>
      <c r="C283" s="136" t="s">
        <v>3056</v>
      </c>
      <c r="D283" s="136"/>
      <c r="E283" s="136"/>
      <c r="F283" s="29" t="s">
        <v>3057</v>
      </c>
      <c r="G283" s="53">
        <v>17.5</v>
      </c>
      <c r="H283" s="33" t="s">
        <v>3058</v>
      </c>
      <c r="I283" s="33">
        <v>27.99</v>
      </c>
      <c r="J283" s="33">
        <v>8208.09</v>
      </c>
      <c r="K283" s="31" t="s">
        <v>42</v>
      </c>
      <c r="L283" s="33">
        <v>1506771</v>
      </c>
      <c r="M283" s="33">
        <v>257177</v>
      </c>
      <c r="N283" s="34">
        <v>5658</v>
      </c>
      <c r="O283" s="33">
        <v>1243936</v>
      </c>
      <c r="BG283" s="27"/>
      <c r="BH283" s="28"/>
      <c r="BI283" s="35" t="s">
        <v>3056</v>
      </c>
      <c r="BJ283" s="19"/>
    </row>
    <row r="284" spans="1:62" s="3" customFormat="1" ht="15" x14ac:dyDescent="0.25">
      <c r="A284" s="36"/>
      <c r="B284" s="37"/>
      <c r="C284" s="37"/>
      <c r="D284" s="37"/>
      <c r="E284" s="38" t="s">
        <v>3091</v>
      </c>
      <c r="F284" s="38"/>
      <c r="G284" s="39"/>
      <c r="H284" s="40"/>
      <c r="I284" s="11"/>
      <c r="J284" s="11"/>
      <c r="K284" s="11"/>
      <c r="L284" s="41">
        <v>288038</v>
      </c>
      <c r="M284" s="42"/>
      <c r="N284" s="42"/>
      <c r="O284" s="43"/>
      <c r="BG284" s="27"/>
      <c r="BH284" s="28"/>
      <c r="BI284" s="35"/>
      <c r="BJ284" s="19"/>
    </row>
    <row r="285" spans="1:62" s="3" customFormat="1" ht="15" x14ac:dyDescent="0.25">
      <c r="A285" s="36"/>
      <c r="B285" s="37"/>
      <c r="C285" s="37"/>
      <c r="D285" s="37"/>
      <c r="E285" s="38" t="s">
        <v>3092</v>
      </c>
      <c r="F285" s="38"/>
      <c r="G285" s="39"/>
      <c r="H285" s="40"/>
      <c r="I285" s="11"/>
      <c r="J285" s="11"/>
      <c r="K285" s="11"/>
      <c r="L285" s="41">
        <v>167165</v>
      </c>
      <c r="M285" s="42"/>
      <c r="N285" s="42"/>
      <c r="O285" s="43"/>
      <c r="BG285" s="27"/>
      <c r="BH285" s="28"/>
      <c r="BI285" s="35"/>
      <c r="BJ285" s="19"/>
    </row>
    <row r="286" spans="1:62" s="3" customFormat="1" ht="15" x14ac:dyDescent="0.25">
      <c r="A286" s="36"/>
      <c r="B286" s="37"/>
      <c r="C286" s="37"/>
      <c r="D286" s="37"/>
      <c r="E286" s="38" t="s">
        <v>46</v>
      </c>
      <c r="F286" s="38"/>
      <c r="G286" s="39"/>
      <c r="H286" s="40"/>
      <c r="I286" s="11"/>
      <c r="J286" s="11"/>
      <c r="K286" s="11"/>
      <c r="L286" s="41">
        <v>1961974</v>
      </c>
      <c r="M286" s="42"/>
      <c r="N286" s="42"/>
      <c r="O286" s="43"/>
      <c r="BG286" s="27"/>
      <c r="BH286" s="28"/>
      <c r="BI286" s="35"/>
      <c r="BJ286" s="19"/>
    </row>
    <row r="287" spans="1:62" s="3" customFormat="1" ht="23.25" x14ac:dyDescent="0.25">
      <c r="A287" s="45"/>
      <c r="B287" s="46" t="s">
        <v>3061</v>
      </c>
      <c r="C287" s="141" t="s">
        <v>3062</v>
      </c>
      <c r="D287" s="141"/>
      <c r="E287" s="141"/>
      <c r="F287" s="47" t="s">
        <v>62</v>
      </c>
      <c r="G287" s="39" t="s">
        <v>3093</v>
      </c>
      <c r="H287" s="48">
        <v>44.53</v>
      </c>
      <c r="I287" s="48"/>
      <c r="J287" s="48">
        <v>44.53</v>
      </c>
      <c r="K287" s="49"/>
      <c r="L287" s="48">
        <v>119229.08</v>
      </c>
      <c r="M287" s="48"/>
      <c r="N287" s="48"/>
      <c r="O287" s="50">
        <v>119229.08</v>
      </c>
      <c r="BG287" s="27"/>
      <c r="BH287" s="28"/>
      <c r="BI287" s="35"/>
      <c r="BJ287" s="19" t="s">
        <v>3062</v>
      </c>
    </row>
    <row r="288" spans="1:62" s="3" customFormat="1" ht="22.5" x14ac:dyDescent="0.25">
      <c r="A288" s="45"/>
      <c r="B288" s="46" t="s">
        <v>3064</v>
      </c>
      <c r="C288" s="141" t="s">
        <v>3065</v>
      </c>
      <c r="D288" s="141"/>
      <c r="E288" s="141"/>
      <c r="F288" s="47" t="s">
        <v>62</v>
      </c>
      <c r="G288" s="39" t="s">
        <v>3094</v>
      </c>
      <c r="H288" s="48">
        <v>28.04</v>
      </c>
      <c r="I288" s="48"/>
      <c r="J288" s="48">
        <v>28.04</v>
      </c>
      <c r="K288" s="49"/>
      <c r="L288" s="48">
        <v>9814</v>
      </c>
      <c r="M288" s="48"/>
      <c r="N288" s="48"/>
      <c r="O288" s="50">
        <v>9814</v>
      </c>
      <c r="BG288" s="27"/>
      <c r="BH288" s="28"/>
      <c r="BI288" s="35"/>
      <c r="BJ288" s="19" t="s">
        <v>3065</v>
      </c>
    </row>
    <row r="289" spans="1:62" s="3" customFormat="1" ht="22.5" x14ac:dyDescent="0.25">
      <c r="A289" s="45"/>
      <c r="B289" s="46" t="s">
        <v>3067</v>
      </c>
      <c r="C289" s="141" t="s">
        <v>3068</v>
      </c>
      <c r="D289" s="141"/>
      <c r="E289" s="141"/>
      <c r="F289" s="47" t="s">
        <v>62</v>
      </c>
      <c r="G289" s="39" t="s">
        <v>3095</v>
      </c>
      <c r="H289" s="48">
        <v>83.42</v>
      </c>
      <c r="I289" s="48"/>
      <c r="J289" s="48">
        <v>83.42</v>
      </c>
      <c r="K289" s="49"/>
      <c r="L289" s="48">
        <v>14598.5</v>
      </c>
      <c r="M289" s="48"/>
      <c r="N289" s="48"/>
      <c r="O289" s="50">
        <v>14598.5</v>
      </c>
      <c r="BG289" s="27"/>
      <c r="BH289" s="28"/>
      <c r="BI289" s="35"/>
      <c r="BJ289" s="19" t="s">
        <v>3068</v>
      </c>
    </row>
    <row r="290" spans="1:62" s="3" customFormat="1" ht="15" x14ac:dyDescent="0.25">
      <c r="A290" s="133" t="s">
        <v>3096</v>
      </c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5"/>
      <c r="BG290" s="27"/>
      <c r="BH290" s="28" t="s">
        <v>3096</v>
      </c>
      <c r="BI290" s="35"/>
      <c r="BJ290" s="19"/>
    </row>
    <row r="291" spans="1:62" s="3" customFormat="1" ht="90" x14ac:dyDescent="0.25">
      <c r="A291" s="29" t="s">
        <v>956</v>
      </c>
      <c r="B291" s="30" t="s">
        <v>374</v>
      </c>
      <c r="C291" s="136" t="s">
        <v>375</v>
      </c>
      <c r="D291" s="136"/>
      <c r="E291" s="136"/>
      <c r="F291" s="29" t="s">
        <v>39</v>
      </c>
      <c r="G291" s="52">
        <v>1</v>
      </c>
      <c r="H291" s="33" t="s">
        <v>1889</v>
      </c>
      <c r="I291" s="33" t="s">
        <v>377</v>
      </c>
      <c r="J291" s="33"/>
      <c r="K291" s="31" t="s">
        <v>42</v>
      </c>
      <c r="L291" s="33">
        <v>17807</v>
      </c>
      <c r="M291" s="33">
        <v>16146</v>
      </c>
      <c r="N291" s="34" t="s">
        <v>3097</v>
      </c>
      <c r="O291" s="33"/>
      <c r="BG291" s="27"/>
      <c r="BH291" s="28"/>
      <c r="BI291" s="35" t="s">
        <v>375</v>
      </c>
      <c r="BJ291" s="19"/>
    </row>
    <row r="292" spans="1:62" s="3" customFormat="1" ht="15" x14ac:dyDescent="0.25">
      <c r="A292" s="36"/>
      <c r="B292" s="37"/>
      <c r="C292" s="37"/>
      <c r="D292" s="37"/>
      <c r="E292" s="38" t="s">
        <v>3098</v>
      </c>
      <c r="F292" s="38"/>
      <c r="G292" s="39"/>
      <c r="H292" s="40"/>
      <c r="I292" s="11"/>
      <c r="J292" s="11"/>
      <c r="K292" s="11"/>
      <c r="L292" s="41">
        <v>18249</v>
      </c>
      <c r="M292" s="42"/>
      <c r="N292" s="42"/>
      <c r="O292" s="43"/>
      <c r="BG292" s="27"/>
      <c r="BH292" s="28"/>
      <c r="BI292" s="35"/>
      <c r="BJ292" s="19"/>
    </row>
    <row r="293" spans="1:62" s="3" customFormat="1" ht="15" x14ac:dyDescent="0.25">
      <c r="A293" s="36"/>
      <c r="B293" s="37"/>
      <c r="C293" s="37"/>
      <c r="D293" s="37"/>
      <c r="E293" s="38" t="s">
        <v>3099</v>
      </c>
      <c r="F293" s="38"/>
      <c r="G293" s="39"/>
      <c r="H293" s="40"/>
      <c r="I293" s="11"/>
      <c r="J293" s="11"/>
      <c r="K293" s="11"/>
      <c r="L293" s="41">
        <v>10591</v>
      </c>
      <c r="M293" s="42"/>
      <c r="N293" s="42"/>
      <c r="O293" s="43"/>
      <c r="BG293" s="27"/>
      <c r="BH293" s="28"/>
      <c r="BI293" s="35"/>
      <c r="BJ293" s="19"/>
    </row>
    <row r="294" spans="1:62" s="3" customFormat="1" ht="15" x14ac:dyDescent="0.25">
      <c r="A294" s="36"/>
      <c r="B294" s="37"/>
      <c r="C294" s="37"/>
      <c r="D294" s="37"/>
      <c r="E294" s="38" t="s">
        <v>46</v>
      </c>
      <c r="F294" s="38"/>
      <c r="G294" s="39"/>
      <c r="H294" s="40"/>
      <c r="I294" s="11"/>
      <c r="J294" s="11"/>
      <c r="K294" s="11"/>
      <c r="L294" s="41">
        <v>46647</v>
      </c>
      <c r="M294" s="42"/>
      <c r="N294" s="42"/>
      <c r="O294" s="43"/>
      <c r="BG294" s="27"/>
      <c r="BH294" s="28"/>
      <c r="BI294" s="35"/>
      <c r="BJ294" s="19"/>
    </row>
    <row r="295" spans="1:62" s="3" customFormat="1" ht="90" x14ac:dyDescent="0.25">
      <c r="A295" s="29" t="s">
        <v>958</v>
      </c>
      <c r="B295" s="30" t="s">
        <v>3100</v>
      </c>
      <c r="C295" s="136" t="s">
        <v>3101</v>
      </c>
      <c r="D295" s="136"/>
      <c r="E295" s="136"/>
      <c r="F295" s="29" t="s">
        <v>257</v>
      </c>
      <c r="G295" s="52">
        <v>5</v>
      </c>
      <c r="H295" s="33">
        <v>1184.54</v>
      </c>
      <c r="I295" s="33"/>
      <c r="J295" s="33">
        <v>1184.54</v>
      </c>
      <c r="K295" s="31" t="s">
        <v>42</v>
      </c>
      <c r="L295" s="33">
        <v>51291</v>
      </c>
      <c r="M295" s="33"/>
      <c r="N295" s="34"/>
      <c r="O295" s="33">
        <v>51291</v>
      </c>
      <c r="BG295" s="27"/>
      <c r="BH295" s="28"/>
      <c r="BI295" s="35" t="s">
        <v>3101</v>
      </c>
      <c r="BJ295" s="19"/>
    </row>
    <row r="296" spans="1:62" s="3" customFormat="1" ht="90" x14ac:dyDescent="0.25">
      <c r="A296" s="29" t="s">
        <v>962</v>
      </c>
      <c r="B296" s="30" t="s">
        <v>247</v>
      </c>
      <c r="C296" s="136" t="s">
        <v>3102</v>
      </c>
      <c r="D296" s="136"/>
      <c r="E296" s="136"/>
      <c r="F296" s="29" t="s">
        <v>249</v>
      </c>
      <c r="G296" s="52">
        <v>1</v>
      </c>
      <c r="H296" s="33" t="s">
        <v>250</v>
      </c>
      <c r="I296" s="33" t="s">
        <v>251</v>
      </c>
      <c r="J296" s="33">
        <v>7.57</v>
      </c>
      <c r="K296" s="31" t="s">
        <v>42</v>
      </c>
      <c r="L296" s="33">
        <v>20920</v>
      </c>
      <c r="M296" s="33">
        <v>20119</v>
      </c>
      <c r="N296" s="34" t="s">
        <v>3103</v>
      </c>
      <c r="O296" s="33">
        <v>66</v>
      </c>
      <c r="BG296" s="27"/>
      <c r="BH296" s="28"/>
      <c r="BI296" s="35" t="s">
        <v>3102</v>
      </c>
      <c r="BJ296" s="19"/>
    </row>
    <row r="297" spans="1:62" s="3" customFormat="1" ht="15" x14ac:dyDescent="0.25">
      <c r="A297" s="36"/>
      <c r="B297" s="37"/>
      <c r="C297" s="37"/>
      <c r="D297" s="37"/>
      <c r="E297" s="38" t="s">
        <v>3104</v>
      </c>
      <c r="F297" s="38"/>
      <c r="G297" s="39"/>
      <c r="H297" s="40"/>
      <c r="I297" s="11"/>
      <c r="J297" s="11"/>
      <c r="K297" s="11"/>
      <c r="L297" s="41">
        <v>23700</v>
      </c>
      <c r="M297" s="42"/>
      <c r="N297" s="42"/>
      <c r="O297" s="43"/>
      <c r="BG297" s="27"/>
      <c r="BH297" s="28"/>
      <c r="BI297" s="35"/>
      <c r="BJ297" s="19"/>
    </row>
    <row r="298" spans="1:62" s="3" customFormat="1" ht="15" x14ac:dyDescent="0.25">
      <c r="A298" s="36"/>
      <c r="B298" s="37"/>
      <c r="C298" s="37"/>
      <c r="D298" s="37"/>
      <c r="E298" s="38" t="s">
        <v>3105</v>
      </c>
      <c r="F298" s="38"/>
      <c r="G298" s="39"/>
      <c r="H298" s="40"/>
      <c r="I298" s="11"/>
      <c r="J298" s="11"/>
      <c r="K298" s="11"/>
      <c r="L298" s="41">
        <v>13755</v>
      </c>
      <c r="M298" s="42"/>
      <c r="N298" s="42"/>
      <c r="O298" s="43"/>
      <c r="BG298" s="27"/>
      <c r="BH298" s="28"/>
      <c r="BI298" s="35"/>
      <c r="BJ298" s="19"/>
    </row>
    <row r="299" spans="1:62" s="3" customFormat="1" ht="15" x14ac:dyDescent="0.25">
      <c r="A299" s="36"/>
      <c r="B299" s="37"/>
      <c r="C299" s="37"/>
      <c r="D299" s="37"/>
      <c r="E299" s="38" t="s">
        <v>46</v>
      </c>
      <c r="F299" s="38"/>
      <c r="G299" s="39"/>
      <c r="H299" s="40"/>
      <c r="I299" s="11"/>
      <c r="J299" s="11"/>
      <c r="K299" s="11"/>
      <c r="L299" s="41">
        <v>58375</v>
      </c>
      <c r="M299" s="42"/>
      <c r="N299" s="42"/>
      <c r="O299" s="43"/>
      <c r="BG299" s="27"/>
      <c r="BH299" s="28"/>
      <c r="BI299" s="35"/>
      <c r="BJ299" s="19"/>
    </row>
    <row r="300" spans="1:62" s="3" customFormat="1" ht="22.5" x14ac:dyDescent="0.25">
      <c r="A300" s="45"/>
      <c r="B300" s="46" t="s">
        <v>255</v>
      </c>
      <c r="C300" s="141" t="s">
        <v>256</v>
      </c>
      <c r="D300" s="141"/>
      <c r="E300" s="141"/>
      <c r="F300" s="47" t="s">
        <v>257</v>
      </c>
      <c r="G300" s="39" t="s">
        <v>3106</v>
      </c>
      <c r="H300" s="48">
        <v>2.16</v>
      </c>
      <c r="I300" s="48"/>
      <c r="J300" s="48">
        <v>2.16</v>
      </c>
      <c r="K300" s="49"/>
      <c r="L300" s="48">
        <v>7.56</v>
      </c>
      <c r="M300" s="48"/>
      <c r="N300" s="48"/>
      <c r="O300" s="50">
        <v>7.56</v>
      </c>
      <c r="BG300" s="27"/>
      <c r="BH300" s="28"/>
      <c r="BI300" s="35"/>
      <c r="BJ300" s="19" t="s">
        <v>256</v>
      </c>
    </row>
    <row r="301" spans="1:62" s="3" customFormat="1" ht="90" x14ac:dyDescent="0.25">
      <c r="A301" s="29" t="s">
        <v>967</v>
      </c>
      <c r="B301" s="30" t="s">
        <v>260</v>
      </c>
      <c r="C301" s="136" t="s">
        <v>3107</v>
      </c>
      <c r="D301" s="136"/>
      <c r="E301" s="136"/>
      <c r="F301" s="29" t="s">
        <v>249</v>
      </c>
      <c r="G301" s="52">
        <v>1</v>
      </c>
      <c r="H301" s="33" t="s">
        <v>3108</v>
      </c>
      <c r="I301" s="33" t="s">
        <v>3109</v>
      </c>
      <c r="J301" s="33"/>
      <c r="K301" s="31" t="s">
        <v>42</v>
      </c>
      <c r="L301" s="33">
        <v>5315</v>
      </c>
      <c r="M301" s="33">
        <v>3467</v>
      </c>
      <c r="N301" s="34" t="s">
        <v>3110</v>
      </c>
      <c r="O301" s="33"/>
      <c r="BG301" s="27"/>
      <c r="BH301" s="28"/>
      <c r="BI301" s="35" t="s">
        <v>3107</v>
      </c>
      <c r="BJ301" s="19"/>
    </row>
    <row r="302" spans="1:62" s="3" customFormat="1" ht="15" x14ac:dyDescent="0.25">
      <c r="A302" s="36"/>
      <c r="B302" s="37"/>
      <c r="C302" s="37"/>
      <c r="D302" s="37"/>
      <c r="E302" s="38" t="s">
        <v>3111</v>
      </c>
      <c r="F302" s="38"/>
      <c r="G302" s="39"/>
      <c r="H302" s="40"/>
      <c r="I302" s="11"/>
      <c r="J302" s="11"/>
      <c r="K302" s="11"/>
      <c r="L302" s="41">
        <v>6586</v>
      </c>
      <c r="M302" s="42"/>
      <c r="N302" s="42"/>
      <c r="O302" s="43"/>
      <c r="BG302" s="27"/>
      <c r="BH302" s="28"/>
      <c r="BI302" s="35"/>
      <c r="BJ302" s="19"/>
    </row>
    <row r="303" spans="1:62" s="3" customFormat="1" ht="15" x14ac:dyDescent="0.25">
      <c r="A303" s="36"/>
      <c r="B303" s="37"/>
      <c r="C303" s="37"/>
      <c r="D303" s="37"/>
      <c r="E303" s="38" t="s">
        <v>3112</v>
      </c>
      <c r="F303" s="38"/>
      <c r="G303" s="39"/>
      <c r="H303" s="40"/>
      <c r="I303" s="11"/>
      <c r="J303" s="11"/>
      <c r="K303" s="11"/>
      <c r="L303" s="41">
        <v>3822</v>
      </c>
      <c r="M303" s="42"/>
      <c r="N303" s="42"/>
      <c r="O303" s="43"/>
      <c r="BG303" s="27"/>
      <c r="BH303" s="28"/>
      <c r="BI303" s="35"/>
      <c r="BJ303" s="19"/>
    </row>
    <row r="304" spans="1:62" s="3" customFormat="1" ht="15" x14ac:dyDescent="0.25">
      <c r="A304" s="36"/>
      <c r="B304" s="37"/>
      <c r="C304" s="37"/>
      <c r="D304" s="37"/>
      <c r="E304" s="38" t="s">
        <v>46</v>
      </c>
      <c r="F304" s="38"/>
      <c r="G304" s="39"/>
      <c r="H304" s="40"/>
      <c r="I304" s="11"/>
      <c r="J304" s="11"/>
      <c r="K304" s="11"/>
      <c r="L304" s="41">
        <v>15723</v>
      </c>
      <c r="M304" s="42"/>
      <c r="N304" s="42"/>
      <c r="O304" s="43"/>
      <c r="BG304" s="27"/>
      <c r="BH304" s="28"/>
      <c r="BI304" s="35"/>
      <c r="BJ304" s="19"/>
    </row>
    <row r="305" spans="1:62" s="3" customFormat="1" ht="90" x14ac:dyDescent="0.25">
      <c r="A305" s="29" t="s">
        <v>973</v>
      </c>
      <c r="B305" s="30" t="s">
        <v>2997</v>
      </c>
      <c r="C305" s="136" t="s">
        <v>933</v>
      </c>
      <c r="D305" s="136"/>
      <c r="E305" s="136"/>
      <c r="F305" s="29" t="s">
        <v>257</v>
      </c>
      <c r="G305" s="44">
        <v>9.18</v>
      </c>
      <c r="H305" s="33">
        <v>706.79</v>
      </c>
      <c r="I305" s="33"/>
      <c r="J305" s="33">
        <v>706.79</v>
      </c>
      <c r="K305" s="31" t="s">
        <v>42</v>
      </c>
      <c r="L305" s="33">
        <v>56189</v>
      </c>
      <c r="M305" s="33"/>
      <c r="N305" s="34"/>
      <c r="O305" s="33">
        <v>56189</v>
      </c>
      <c r="BG305" s="27"/>
      <c r="BH305" s="28"/>
      <c r="BI305" s="35" t="s">
        <v>933</v>
      </c>
      <c r="BJ305" s="19"/>
    </row>
    <row r="306" spans="1:62" s="3" customFormat="1" ht="90" x14ac:dyDescent="0.25">
      <c r="A306" s="29" t="s">
        <v>974</v>
      </c>
      <c r="B306" s="30" t="s">
        <v>319</v>
      </c>
      <c r="C306" s="136" t="s">
        <v>320</v>
      </c>
      <c r="D306" s="136"/>
      <c r="E306" s="136"/>
      <c r="F306" s="29" t="s">
        <v>321</v>
      </c>
      <c r="G306" s="32">
        <v>0.17499999999999999</v>
      </c>
      <c r="H306" s="33" t="s">
        <v>322</v>
      </c>
      <c r="I306" s="33" t="s">
        <v>323</v>
      </c>
      <c r="J306" s="33">
        <v>241.92</v>
      </c>
      <c r="K306" s="31" t="s">
        <v>42</v>
      </c>
      <c r="L306" s="33">
        <v>1718</v>
      </c>
      <c r="M306" s="33">
        <v>1243</v>
      </c>
      <c r="N306" s="34" t="s">
        <v>3113</v>
      </c>
      <c r="O306" s="33">
        <v>367</v>
      </c>
      <c r="BG306" s="27"/>
      <c r="BH306" s="28"/>
      <c r="BI306" s="35" t="s">
        <v>320</v>
      </c>
      <c r="BJ306" s="19"/>
    </row>
    <row r="307" spans="1:62" s="3" customFormat="1" ht="15" x14ac:dyDescent="0.25">
      <c r="A307" s="36"/>
      <c r="B307" s="37"/>
      <c r="C307" s="37"/>
      <c r="D307" s="37"/>
      <c r="E307" s="38" t="s">
        <v>3114</v>
      </c>
      <c r="F307" s="38"/>
      <c r="G307" s="39"/>
      <c r="H307" s="40"/>
      <c r="I307" s="11"/>
      <c r="J307" s="11"/>
      <c r="K307" s="11"/>
      <c r="L307" s="41">
        <v>1291</v>
      </c>
      <c r="M307" s="42"/>
      <c r="N307" s="42"/>
      <c r="O307" s="43"/>
      <c r="BG307" s="27"/>
      <c r="BH307" s="28"/>
      <c r="BI307" s="35"/>
      <c r="BJ307" s="19"/>
    </row>
    <row r="308" spans="1:62" s="3" customFormat="1" ht="15" x14ac:dyDescent="0.25">
      <c r="A308" s="36"/>
      <c r="B308" s="37"/>
      <c r="C308" s="37"/>
      <c r="D308" s="37"/>
      <c r="E308" s="38" t="s">
        <v>3115</v>
      </c>
      <c r="F308" s="38"/>
      <c r="G308" s="39"/>
      <c r="H308" s="40"/>
      <c r="I308" s="11"/>
      <c r="J308" s="11"/>
      <c r="K308" s="11"/>
      <c r="L308" s="41">
        <v>734</v>
      </c>
      <c r="M308" s="42"/>
      <c r="N308" s="42"/>
      <c r="O308" s="43"/>
      <c r="BG308" s="27"/>
      <c r="BH308" s="28"/>
      <c r="BI308" s="35"/>
      <c r="BJ308" s="19"/>
    </row>
    <row r="309" spans="1:62" s="3" customFormat="1" ht="15" x14ac:dyDescent="0.25">
      <c r="A309" s="36"/>
      <c r="B309" s="37"/>
      <c r="C309" s="37"/>
      <c r="D309" s="37"/>
      <c r="E309" s="38" t="s">
        <v>46</v>
      </c>
      <c r="F309" s="38"/>
      <c r="G309" s="39"/>
      <c r="H309" s="40"/>
      <c r="I309" s="11"/>
      <c r="J309" s="11"/>
      <c r="K309" s="11"/>
      <c r="L309" s="41">
        <v>3743</v>
      </c>
      <c r="M309" s="42"/>
      <c r="N309" s="42"/>
      <c r="O309" s="43"/>
      <c r="BG309" s="27"/>
      <c r="BH309" s="28"/>
      <c r="BI309" s="35"/>
      <c r="BJ309" s="19"/>
    </row>
    <row r="310" spans="1:62" s="3" customFormat="1" ht="22.5" x14ac:dyDescent="0.25">
      <c r="A310" s="45"/>
      <c r="B310" s="46" t="s">
        <v>327</v>
      </c>
      <c r="C310" s="141" t="s">
        <v>328</v>
      </c>
      <c r="D310" s="141"/>
      <c r="E310" s="141"/>
      <c r="F310" s="47" t="s">
        <v>80</v>
      </c>
      <c r="G310" s="39" t="s">
        <v>3116</v>
      </c>
      <c r="H310" s="48">
        <v>8640</v>
      </c>
      <c r="I310" s="48"/>
      <c r="J310" s="48">
        <v>8640</v>
      </c>
      <c r="K310" s="49"/>
      <c r="L310" s="48">
        <v>42.34</v>
      </c>
      <c r="M310" s="48"/>
      <c r="N310" s="48"/>
      <c r="O310" s="50">
        <v>42.34</v>
      </c>
      <c r="BG310" s="27"/>
      <c r="BH310" s="28"/>
      <c r="BI310" s="35"/>
      <c r="BJ310" s="19" t="s">
        <v>328</v>
      </c>
    </row>
    <row r="311" spans="1:62" s="3" customFormat="1" ht="90" x14ac:dyDescent="0.25">
      <c r="A311" s="29" t="s">
        <v>987</v>
      </c>
      <c r="B311" s="30" t="s">
        <v>412</v>
      </c>
      <c r="C311" s="136" t="s">
        <v>1525</v>
      </c>
      <c r="D311" s="136"/>
      <c r="E311" s="136"/>
      <c r="F311" s="29" t="s">
        <v>50</v>
      </c>
      <c r="G311" s="52">
        <v>100</v>
      </c>
      <c r="H311" s="33">
        <v>9.52</v>
      </c>
      <c r="I311" s="33"/>
      <c r="J311" s="33">
        <v>9.52</v>
      </c>
      <c r="K311" s="31" t="s">
        <v>42</v>
      </c>
      <c r="L311" s="33">
        <v>8244</v>
      </c>
      <c r="M311" s="33"/>
      <c r="N311" s="34"/>
      <c r="O311" s="33">
        <v>8244</v>
      </c>
      <c r="BG311" s="27"/>
      <c r="BH311" s="28"/>
      <c r="BI311" s="35" t="s">
        <v>1525</v>
      </c>
      <c r="BJ311" s="19"/>
    </row>
    <row r="312" spans="1:62" s="3" customFormat="1" ht="90" x14ac:dyDescent="0.25">
      <c r="A312" s="29" t="s">
        <v>992</v>
      </c>
      <c r="B312" s="30" t="s">
        <v>2998</v>
      </c>
      <c r="C312" s="136" t="s">
        <v>2999</v>
      </c>
      <c r="D312" s="136"/>
      <c r="E312" s="136"/>
      <c r="F312" s="29" t="s">
        <v>39</v>
      </c>
      <c r="G312" s="52">
        <v>1</v>
      </c>
      <c r="H312" s="33" t="s">
        <v>3000</v>
      </c>
      <c r="I312" s="33" t="s">
        <v>3001</v>
      </c>
      <c r="J312" s="33">
        <v>978.06</v>
      </c>
      <c r="K312" s="31" t="s">
        <v>42</v>
      </c>
      <c r="L312" s="33">
        <v>29516</v>
      </c>
      <c r="M312" s="33">
        <v>18719</v>
      </c>
      <c r="N312" s="34" t="s">
        <v>3117</v>
      </c>
      <c r="O312" s="33">
        <v>8470</v>
      </c>
      <c r="BG312" s="27"/>
      <c r="BH312" s="28"/>
      <c r="BI312" s="35" t="s">
        <v>2999</v>
      </c>
      <c r="BJ312" s="19"/>
    </row>
    <row r="313" spans="1:62" s="3" customFormat="1" ht="15" x14ac:dyDescent="0.25">
      <c r="A313" s="36"/>
      <c r="B313" s="37"/>
      <c r="C313" s="37"/>
      <c r="D313" s="37"/>
      <c r="E313" s="38" t="s">
        <v>3118</v>
      </c>
      <c r="F313" s="38"/>
      <c r="G313" s="39"/>
      <c r="H313" s="40"/>
      <c r="I313" s="11"/>
      <c r="J313" s="11"/>
      <c r="K313" s="11"/>
      <c r="L313" s="41">
        <v>21131</v>
      </c>
      <c r="M313" s="42"/>
      <c r="N313" s="42"/>
      <c r="O313" s="43"/>
      <c r="BG313" s="27"/>
      <c r="BH313" s="28"/>
      <c r="BI313" s="35"/>
      <c r="BJ313" s="19"/>
    </row>
    <row r="314" spans="1:62" s="3" customFormat="1" ht="15" x14ac:dyDescent="0.25">
      <c r="A314" s="36"/>
      <c r="B314" s="37"/>
      <c r="C314" s="37"/>
      <c r="D314" s="37"/>
      <c r="E314" s="38" t="s">
        <v>3119</v>
      </c>
      <c r="F314" s="38"/>
      <c r="G314" s="39"/>
      <c r="H314" s="40"/>
      <c r="I314" s="11"/>
      <c r="J314" s="11"/>
      <c r="K314" s="11"/>
      <c r="L314" s="41">
        <v>12264</v>
      </c>
      <c r="M314" s="42"/>
      <c r="N314" s="42"/>
      <c r="O314" s="43"/>
      <c r="BG314" s="27"/>
      <c r="BH314" s="28"/>
      <c r="BI314" s="35"/>
      <c r="BJ314" s="19"/>
    </row>
    <row r="315" spans="1:62" s="3" customFormat="1" ht="15" x14ac:dyDescent="0.25">
      <c r="A315" s="36"/>
      <c r="B315" s="37"/>
      <c r="C315" s="37"/>
      <c r="D315" s="37"/>
      <c r="E315" s="38" t="s">
        <v>46</v>
      </c>
      <c r="F315" s="38"/>
      <c r="G315" s="39"/>
      <c r="H315" s="40"/>
      <c r="I315" s="11"/>
      <c r="J315" s="11"/>
      <c r="K315" s="11"/>
      <c r="L315" s="41">
        <v>62911</v>
      </c>
      <c r="M315" s="42"/>
      <c r="N315" s="42"/>
      <c r="O315" s="43"/>
      <c r="BG315" s="27"/>
      <c r="BH315" s="28"/>
      <c r="BI315" s="35"/>
      <c r="BJ315" s="19"/>
    </row>
    <row r="316" spans="1:62" s="3" customFormat="1" ht="22.5" x14ac:dyDescent="0.25">
      <c r="A316" s="45"/>
      <c r="B316" s="46" t="s">
        <v>3005</v>
      </c>
      <c r="C316" s="141" t="s">
        <v>3006</v>
      </c>
      <c r="D316" s="141"/>
      <c r="E316" s="141"/>
      <c r="F316" s="47" t="s">
        <v>80</v>
      </c>
      <c r="G316" s="39" t="s">
        <v>3120</v>
      </c>
      <c r="H316" s="48">
        <v>3797.74</v>
      </c>
      <c r="I316" s="48"/>
      <c r="J316" s="48">
        <v>3797.74</v>
      </c>
      <c r="K316" s="49"/>
      <c r="L316" s="48">
        <v>30.38</v>
      </c>
      <c r="M316" s="48"/>
      <c r="N316" s="48"/>
      <c r="O316" s="50">
        <v>30.38</v>
      </c>
      <c r="BG316" s="27"/>
      <c r="BH316" s="28"/>
      <c r="BI316" s="35"/>
      <c r="BJ316" s="19" t="s">
        <v>3006</v>
      </c>
    </row>
    <row r="317" spans="1:62" s="3" customFormat="1" ht="23.25" x14ac:dyDescent="0.25">
      <c r="A317" s="45"/>
      <c r="B317" s="46" t="s">
        <v>1669</v>
      </c>
      <c r="C317" s="141" t="s">
        <v>1670</v>
      </c>
      <c r="D317" s="141"/>
      <c r="E317" s="141"/>
      <c r="F317" s="47" t="s">
        <v>80</v>
      </c>
      <c r="G317" s="39" t="s">
        <v>3121</v>
      </c>
      <c r="H317" s="48">
        <v>1610.15</v>
      </c>
      <c r="I317" s="48"/>
      <c r="J317" s="48">
        <v>1610.15</v>
      </c>
      <c r="K317" s="49"/>
      <c r="L317" s="48">
        <v>252.79</v>
      </c>
      <c r="M317" s="48"/>
      <c r="N317" s="48"/>
      <c r="O317" s="50">
        <v>252.79</v>
      </c>
      <c r="BG317" s="27"/>
      <c r="BH317" s="28"/>
      <c r="BI317" s="35"/>
      <c r="BJ317" s="19" t="s">
        <v>1670</v>
      </c>
    </row>
    <row r="318" spans="1:62" s="3" customFormat="1" ht="23.25" x14ac:dyDescent="0.25">
      <c r="A318" s="45"/>
      <c r="B318" s="46" t="s">
        <v>3009</v>
      </c>
      <c r="C318" s="141" t="s">
        <v>3010</v>
      </c>
      <c r="D318" s="141"/>
      <c r="E318" s="141"/>
      <c r="F318" s="47" t="s">
        <v>80</v>
      </c>
      <c r="G318" s="39" t="s">
        <v>3122</v>
      </c>
      <c r="H318" s="48">
        <v>1738.57</v>
      </c>
      <c r="I318" s="48"/>
      <c r="J318" s="48">
        <v>1738.57</v>
      </c>
      <c r="K318" s="49"/>
      <c r="L318" s="48">
        <v>33.03</v>
      </c>
      <c r="M318" s="48"/>
      <c r="N318" s="48"/>
      <c r="O318" s="50">
        <v>33.03</v>
      </c>
      <c r="BG318" s="27"/>
      <c r="BH318" s="28"/>
      <c r="BI318" s="35"/>
      <c r="BJ318" s="19" t="s">
        <v>3010</v>
      </c>
    </row>
    <row r="319" spans="1:62" s="3" customFormat="1" ht="22.5" x14ac:dyDescent="0.25">
      <c r="A319" s="45"/>
      <c r="B319" s="46" t="s">
        <v>3012</v>
      </c>
      <c r="C319" s="141" t="s">
        <v>3013</v>
      </c>
      <c r="D319" s="141"/>
      <c r="E319" s="141"/>
      <c r="F319" s="47" t="s">
        <v>80</v>
      </c>
      <c r="G319" s="39" t="s">
        <v>3123</v>
      </c>
      <c r="H319" s="48">
        <v>4675.43</v>
      </c>
      <c r="I319" s="48"/>
      <c r="J319" s="48">
        <v>4675.43</v>
      </c>
      <c r="K319" s="49"/>
      <c r="L319" s="48">
        <v>266.5</v>
      </c>
      <c r="M319" s="48"/>
      <c r="N319" s="48"/>
      <c r="O319" s="50">
        <v>266.5</v>
      </c>
      <c r="BG319" s="27"/>
      <c r="BH319" s="28"/>
      <c r="BI319" s="35"/>
      <c r="BJ319" s="19" t="s">
        <v>3013</v>
      </c>
    </row>
    <row r="320" spans="1:62" s="3" customFormat="1" ht="22.5" x14ac:dyDescent="0.25">
      <c r="A320" s="45"/>
      <c r="B320" s="46" t="s">
        <v>447</v>
      </c>
      <c r="C320" s="141" t="s">
        <v>448</v>
      </c>
      <c r="D320" s="141"/>
      <c r="E320" s="141"/>
      <c r="F320" s="47" t="s">
        <v>62</v>
      </c>
      <c r="G320" s="39" t="s">
        <v>3124</v>
      </c>
      <c r="H320" s="48">
        <v>9.6199999999999992</v>
      </c>
      <c r="I320" s="48"/>
      <c r="J320" s="48">
        <v>9.6199999999999992</v>
      </c>
      <c r="K320" s="49"/>
      <c r="L320" s="48">
        <v>4.8099999999999996</v>
      </c>
      <c r="M320" s="48"/>
      <c r="N320" s="48"/>
      <c r="O320" s="50">
        <v>4.8099999999999996</v>
      </c>
      <c r="BG320" s="27"/>
      <c r="BH320" s="28"/>
      <c r="BI320" s="35"/>
      <c r="BJ320" s="19" t="s">
        <v>448</v>
      </c>
    </row>
    <row r="321" spans="1:62" s="3" customFormat="1" ht="23.25" x14ac:dyDescent="0.25">
      <c r="A321" s="45"/>
      <c r="B321" s="46" t="s">
        <v>3016</v>
      </c>
      <c r="C321" s="141" t="s">
        <v>3017</v>
      </c>
      <c r="D321" s="141"/>
      <c r="E321" s="141"/>
      <c r="F321" s="47" t="s">
        <v>80</v>
      </c>
      <c r="G321" s="39" t="s">
        <v>3125</v>
      </c>
      <c r="H321" s="48">
        <v>3124.22</v>
      </c>
      <c r="I321" s="48"/>
      <c r="J321" s="48">
        <v>3124.22</v>
      </c>
      <c r="K321" s="49"/>
      <c r="L321" s="48">
        <v>390.53</v>
      </c>
      <c r="M321" s="48"/>
      <c r="N321" s="48"/>
      <c r="O321" s="50">
        <v>390.53</v>
      </c>
      <c r="BG321" s="27"/>
      <c r="BH321" s="28"/>
      <c r="BI321" s="35"/>
      <c r="BJ321" s="19" t="s">
        <v>3017</v>
      </c>
    </row>
    <row r="322" spans="1:62" s="3" customFormat="1" ht="90" x14ac:dyDescent="0.25">
      <c r="A322" s="29" t="s">
        <v>993</v>
      </c>
      <c r="B322" s="30" t="s">
        <v>247</v>
      </c>
      <c r="C322" s="136" t="s">
        <v>3019</v>
      </c>
      <c r="D322" s="136"/>
      <c r="E322" s="136"/>
      <c r="F322" s="29" t="s">
        <v>249</v>
      </c>
      <c r="G322" s="52">
        <v>1</v>
      </c>
      <c r="H322" s="33" t="s">
        <v>250</v>
      </c>
      <c r="I322" s="33" t="s">
        <v>251</v>
      </c>
      <c r="J322" s="33">
        <v>7.57</v>
      </c>
      <c r="K322" s="31" t="s">
        <v>42</v>
      </c>
      <c r="L322" s="33">
        <v>20920</v>
      </c>
      <c r="M322" s="33">
        <v>20119</v>
      </c>
      <c r="N322" s="34" t="s">
        <v>3103</v>
      </c>
      <c r="O322" s="33">
        <v>66</v>
      </c>
      <c r="BG322" s="27"/>
      <c r="BH322" s="28"/>
      <c r="BI322" s="35" t="s">
        <v>3019</v>
      </c>
      <c r="BJ322" s="19"/>
    </row>
    <row r="323" spans="1:62" s="3" customFormat="1" ht="15" x14ac:dyDescent="0.25">
      <c r="A323" s="36"/>
      <c r="B323" s="37"/>
      <c r="C323" s="37"/>
      <c r="D323" s="37"/>
      <c r="E323" s="38" t="s">
        <v>3104</v>
      </c>
      <c r="F323" s="38"/>
      <c r="G323" s="39"/>
      <c r="H323" s="40"/>
      <c r="I323" s="11"/>
      <c r="J323" s="11"/>
      <c r="K323" s="11"/>
      <c r="L323" s="41">
        <v>23700</v>
      </c>
      <c r="M323" s="42"/>
      <c r="N323" s="42"/>
      <c r="O323" s="43"/>
      <c r="BG323" s="27"/>
      <c r="BH323" s="28"/>
      <c r="BI323" s="35"/>
      <c r="BJ323" s="19"/>
    </row>
    <row r="324" spans="1:62" s="3" customFormat="1" ht="15" x14ac:dyDescent="0.25">
      <c r="A324" s="36"/>
      <c r="B324" s="37"/>
      <c r="C324" s="37"/>
      <c r="D324" s="37"/>
      <c r="E324" s="38" t="s">
        <v>3105</v>
      </c>
      <c r="F324" s="38"/>
      <c r="G324" s="39"/>
      <c r="H324" s="40"/>
      <c r="I324" s="11"/>
      <c r="J324" s="11"/>
      <c r="K324" s="11"/>
      <c r="L324" s="41">
        <v>13755</v>
      </c>
      <c r="M324" s="42"/>
      <c r="N324" s="42"/>
      <c r="O324" s="43"/>
      <c r="BG324" s="27"/>
      <c r="BH324" s="28"/>
      <c r="BI324" s="35"/>
      <c r="BJ324" s="19"/>
    </row>
    <row r="325" spans="1:62" s="3" customFormat="1" ht="15" x14ac:dyDescent="0.25">
      <c r="A325" s="36"/>
      <c r="B325" s="37"/>
      <c r="C325" s="37"/>
      <c r="D325" s="37"/>
      <c r="E325" s="38" t="s">
        <v>46</v>
      </c>
      <c r="F325" s="38"/>
      <c r="G325" s="39"/>
      <c r="H325" s="40"/>
      <c r="I325" s="11"/>
      <c r="J325" s="11"/>
      <c r="K325" s="11"/>
      <c r="L325" s="41">
        <v>58375</v>
      </c>
      <c r="M325" s="42"/>
      <c r="N325" s="42"/>
      <c r="O325" s="43"/>
      <c r="BG325" s="27"/>
      <c r="BH325" s="28"/>
      <c r="BI325" s="35"/>
      <c r="BJ325" s="19"/>
    </row>
    <row r="326" spans="1:62" s="3" customFormat="1" ht="22.5" x14ac:dyDescent="0.25">
      <c r="A326" s="45"/>
      <c r="B326" s="46" t="s">
        <v>255</v>
      </c>
      <c r="C326" s="141" t="s">
        <v>256</v>
      </c>
      <c r="D326" s="141"/>
      <c r="E326" s="141"/>
      <c r="F326" s="47" t="s">
        <v>257</v>
      </c>
      <c r="G326" s="39" t="s">
        <v>3106</v>
      </c>
      <c r="H326" s="48">
        <v>2.16</v>
      </c>
      <c r="I326" s="48"/>
      <c r="J326" s="48">
        <v>2.16</v>
      </c>
      <c r="K326" s="49"/>
      <c r="L326" s="48">
        <v>7.56</v>
      </c>
      <c r="M326" s="48"/>
      <c r="N326" s="48"/>
      <c r="O326" s="50">
        <v>7.56</v>
      </c>
      <c r="BG326" s="27"/>
      <c r="BH326" s="28"/>
      <c r="BI326" s="35"/>
      <c r="BJ326" s="19" t="s">
        <v>256</v>
      </c>
    </row>
    <row r="327" spans="1:62" s="3" customFormat="1" ht="90" x14ac:dyDescent="0.25">
      <c r="A327" s="29" t="s">
        <v>995</v>
      </c>
      <c r="B327" s="30" t="s">
        <v>260</v>
      </c>
      <c r="C327" s="136" t="s">
        <v>3020</v>
      </c>
      <c r="D327" s="136"/>
      <c r="E327" s="136"/>
      <c r="F327" s="29" t="s">
        <v>249</v>
      </c>
      <c r="G327" s="52">
        <v>-1</v>
      </c>
      <c r="H327" s="33" t="s">
        <v>3021</v>
      </c>
      <c r="I327" s="33" t="s">
        <v>3022</v>
      </c>
      <c r="J327" s="33"/>
      <c r="K327" s="31" t="s">
        <v>42</v>
      </c>
      <c r="L327" s="33">
        <v>-380</v>
      </c>
      <c r="M327" s="33">
        <v>-248</v>
      </c>
      <c r="N327" s="34" t="s">
        <v>3126</v>
      </c>
      <c r="O327" s="33"/>
      <c r="BG327" s="27"/>
      <c r="BH327" s="28"/>
      <c r="BI327" s="35" t="s">
        <v>3020</v>
      </c>
      <c r="BJ327" s="19"/>
    </row>
    <row r="328" spans="1:62" s="3" customFormat="1" ht="15" x14ac:dyDescent="0.25">
      <c r="A328" s="36"/>
      <c r="B328" s="37"/>
      <c r="C328" s="37"/>
      <c r="D328" s="37"/>
      <c r="E328" s="38" t="s">
        <v>3127</v>
      </c>
      <c r="F328" s="38"/>
      <c r="G328" s="39"/>
      <c r="H328" s="40"/>
      <c r="I328" s="11"/>
      <c r="J328" s="11"/>
      <c r="K328" s="11"/>
      <c r="L328" s="41">
        <v>-470</v>
      </c>
      <c r="M328" s="42"/>
      <c r="N328" s="42"/>
      <c r="O328" s="43"/>
      <c r="BG328" s="27"/>
      <c r="BH328" s="28"/>
      <c r="BI328" s="35"/>
      <c r="BJ328" s="19"/>
    </row>
    <row r="329" spans="1:62" s="3" customFormat="1" ht="15" x14ac:dyDescent="0.25">
      <c r="A329" s="36"/>
      <c r="B329" s="37"/>
      <c r="C329" s="37"/>
      <c r="D329" s="37"/>
      <c r="E329" s="38" t="s">
        <v>3128</v>
      </c>
      <c r="F329" s="38"/>
      <c r="G329" s="39"/>
      <c r="H329" s="40"/>
      <c r="I329" s="11"/>
      <c r="J329" s="11"/>
      <c r="K329" s="11"/>
      <c r="L329" s="41">
        <v>-273</v>
      </c>
      <c r="M329" s="42"/>
      <c r="N329" s="42"/>
      <c r="O329" s="43"/>
      <c r="BG329" s="27"/>
      <c r="BH329" s="28"/>
      <c r="BI329" s="35"/>
      <c r="BJ329" s="19"/>
    </row>
    <row r="330" spans="1:62" s="3" customFormat="1" ht="15" x14ac:dyDescent="0.25">
      <c r="A330" s="36"/>
      <c r="B330" s="37"/>
      <c r="C330" s="37"/>
      <c r="D330" s="37"/>
      <c r="E330" s="38" t="s">
        <v>46</v>
      </c>
      <c r="F330" s="38"/>
      <c r="G330" s="39"/>
      <c r="H330" s="40"/>
      <c r="I330" s="11"/>
      <c r="J330" s="11"/>
      <c r="K330" s="11"/>
      <c r="L330" s="41">
        <v>-1123</v>
      </c>
      <c r="M330" s="42"/>
      <c r="N330" s="42"/>
      <c r="O330" s="43"/>
      <c r="BG330" s="27"/>
      <c r="BH330" s="28"/>
      <c r="BI330" s="35"/>
      <c r="BJ330" s="19"/>
    </row>
    <row r="331" spans="1:62" s="3" customFormat="1" ht="90" x14ac:dyDescent="0.25">
      <c r="A331" s="29" t="s">
        <v>1000</v>
      </c>
      <c r="B331" s="30" t="s">
        <v>2997</v>
      </c>
      <c r="C331" s="136" t="s">
        <v>3026</v>
      </c>
      <c r="D331" s="136"/>
      <c r="E331" s="136"/>
      <c r="F331" s="29" t="s">
        <v>257</v>
      </c>
      <c r="G331" s="44">
        <v>1.53</v>
      </c>
      <c r="H331" s="33">
        <v>775.6</v>
      </c>
      <c r="I331" s="33"/>
      <c r="J331" s="33">
        <v>775.6</v>
      </c>
      <c r="K331" s="31" t="s">
        <v>42</v>
      </c>
      <c r="L331" s="33">
        <v>10277</v>
      </c>
      <c r="M331" s="33"/>
      <c r="N331" s="34"/>
      <c r="O331" s="33">
        <v>10277</v>
      </c>
      <c r="BG331" s="27"/>
      <c r="BH331" s="28"/>
      <c r="BI331" s="35" t="s">
        <v>3026</v>
      </c>
      <c r="BJ331" s="19"/>
    </row>
    <row r="332" spans="1:62" s="3" customFormat="1" ht="90" x14ac:dyDescent="0.25">
      <c r="A332" s="29" t="s">
        <v>1004</v>
      </c>
      <c r="B332" s="30" t="s">
        <v>959</v>
      </c>
      <c r="C332" s="136" t="s">
        <v>3085</v>
      </c>
      <c r="D332" s="136"/>
      <c r="E332" s="136"/>
      <c r="F332" s="29" t="s">
        <v>257</v>
      </c>
      <c r="G332" s="44">
        <v>0.31</v>
      </c>
      <c r="H332" s="33">
        <v>302.38</v>
      </c>
      <c r="I332" s="33"/>
      <c r="J332" s="33">
        <v>302.38</v>
      </c>
      <c r="K332" s="31" t="s">
        <v>42</v>
      </c>
      <c r="L332" s="33">
        <v>812</v>
      </c>
      <c r="M332" s="33"/>
      <c r="N332" s="34"/>
      <c r="O332" s="33">
        <v>812</v>
      </c>
      <c r="BG332" s="27"/>
      <c r="BH332" s="28"/>
      <c r="BI332" s="35" t="s">
        <v>3085</v>
      </c>
      <c r="BJ332" s="19"/>
    </row>
    <row r="333" spans="1:62" s="3" customFormat="1" ht="15" x14ac:dyDescent="0.25">
      <c r="A333" s="133" t="s">
        <v>3129</v>
      </c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5"/>
      <c r="BG333" s="27"/>
      <c r="BH333" s="28" t="s">
        <v>3129</v>
      </c>
      <c r="BI333" s="35"/>
      <c r="BJ333" s="19"/>
    </row>
    <row r="334" spans="1:62" s="3" customFormat="1" ht="90" x14ac:dyDescent="0.25">
      <c r="A334" s="29" t="s">
        <v>1005</v>
      </c>
      <c r="B334" s="30" t="s">
        <v>374</v>
      </c>
      <c r="C334" s="136" t="s">
        <v>375</v>
      </c>
      <c r="D334" s="136"/>
      <c r="E334" s="136"/>
      <c r="F334" s="29" t="s">
        <v>39</v>
      </c>
      <c r="G334" s="44">
        <v>0.84</v>
      </c>
      <c r="H334" s="33" t="s">
        <v>1889</v>
      </c>
      <c r="I334" s="33" t="s">
        <v>377</v>
      </c>
      <c r="J334" s="33"/>
      <c r="K334" s="31" t="s">
        <v>42</v>
      </c>
      <c r="L334" s="33">
        <v>14958</v>
      </c>
      <c r="M334" s="33">
        <v>13563</v>
      </c>
      <c r="N334" s="34" t="s">
        <v>3130</v>
      </c>
      <c r="O334" s="33"/>
      <c r="BG334" s="27"/>
      <c r="BH334" s="28"/>
      <c r="BI334" s="35" t="s">
        <v>375</v>
      </c>
      <c r="BJ334" s="19"/>
    </row>
    <row r="335" spans="1:62" s="3" customFormat="1" ht="15" x14ac:dyDescent="0.25">
      <c r="A335" s="36"/>
      <c r="B335" s="37"/>
      <c r="C335" s="37"/>
      <c r="D335" s="37"/>
      <c r="E335" s="38" t="s">
        <v>3131</v>
      </c>
      <c r="F335" s="38"/>
      <c r="G335" s="39"/>
      <c r="H335" s="40"/>
      <c r="I335" s="11"/>
      <c r="J335" s="11"/>
      <c r="K335" s="11"/>
      <c r="L335" s="41">
        <v>15329</v>
      </c>
      <c r="M335" s="42"/>
      <c r="N335" s="42"/>
      <c r="O335" s="43"/>
      <c r="BG335" s="27"/>
      <c r="BH335" s="28"/>
      <c r="BI335" s="35"/>
      <c r="BJ335" s="19"/>
    </row>
    <row r="336" spans="1:62" s="3" customFormat="1" ht="15" x14ac:dyDescent="0.25">
      <c r="A336" s="36"/>
      <c r="B336" s="37"/>
      <c r="C336" s="37"/>
      <c r="D336" s="37"/>
      <c r="E336" s="38" t="s">
        <v>3132</v>
      </c>
      <c r="F336" s="38"/>
      <c r="G336" s="39"/>
      <c r="H336" s="40"/>
      <c r="I336" s="11"/>
      <c r="J336" s="11"/>
      <c r="K336" s="11"/>
      <c r="L336" s="41">
        <v>8897</v>
      </c>
      <c r="M336" s="42"/>
      <c r="N336" s="42"/>
      <c r="O336" s="43"/>
      <c r="BG336" s="27"/>
      <c r="BH336" s="28"/>
      <c r="BI336" s="35"/>
      <c r="BJ336" s="19"/>
    </row>
    <row r="337" spans="1:62" s="3" customFormat="1" ht="15" x14ac:dyDescent="0.25">
      <c r="A337" s="36"/>
      <c r="B337" s="37"/>
      <c r="C337" s="37"/>
      <c r="D337" s="37"/>
      <c r="E337" s="38" t="s">
        <v>46</v>
      </c>
      <c r="F337" s="38"/>
      <c r="G337" s="39"/>
      <c r="H337" s="40"/>
      <c r="I337" s="11"/>
      <c r="J337" s="11"/>
      <c r="K337" s="11"/>
      <c r="L337" s="41">
        <v>39184</v>
      </c>
      <c r="M337" s="42"/>
      <c r="N337" s="42"/>
      <c r="O337" s="43"/>
      <c r="BG337" s="27"/>
      <c r="BH337" s="28"/>
      <c r="BI337" s="35"/>
      <c r="BJ337" s="19"/>
    </row>
    <row r="338" spans="1:62" s="3" customFormat="1" ht="90" x14ac:dyDescent="0.25">
      <c r="A338" s="29" t="s">
        <v>1010</v>
      </c>
      <c r="B338" s="30" t="s">
        <v>3100</v>
      </c>
      <c r="C338" s="136" t="s">
        <v>3101</v>
      </c>
      <c r="D338" s="136"/>
      <c r="E338" s="136"/>
      <c r="F338" s="29" t="s">
        <v>257</v>
      </c>
      <c r="G338" s="53">
        <v>4.2</v>
      </c>
      <c r="H338" s="33">
        <v>1184.54</v>
      </c>
      <c r="I338" s="33"/>
      <c r="J338" s="33">
        <v>1184.54</v>
      </c>
      <c r="K338" s="31" t="s">
        <v>42</v>
      </c>
      <c r="L338" s="33">
        <v>43084</v>
      </c>
      <c r="M338" s="33"/>
      <c r="N338" s="34"/>
      <c r="O338" s="33">
        <v>43084</v>
      </c>
      <c r="BG338" s="27"/>
      <c r="BH338" s="28"/>
      <c r="BI338" s="35" t="s">
        <v>3101</v>
      </c>
      <c r="BJ338" s="19"/>
    </row>
    <row r="339" spans="1:62" s="3" customFormat="1" ht="90" x14ac:dyDescent="0.25">
      <c r="A339" s="29" t="s">
        <v>1011</v>
      </c>
      <c r="B339" s="30" t="s">
        <v>247</v>
      </c>
      <c r="C339" s="136" t="s">
        <v>2986</v>
      </c>
      <c r="D339" s="136"/>
      <c r="E339" s="136"/>
      <c r="F339" s="29" t="s">
        <v>249</v>
      </c>
      <c r="G339" s="44">
        <v>0.84</v>
      </c>
      <c r="H339" s="33" t="s">
        <v>250</v>
      </c>
      <c r="I339" s="33" t="s">
        <v>251</v>
      </c>
      <c r="J339" s="33">
        <v>7.57</v>
      </c>
      <c r="K339" s="31" t="s">
        <v>42</v>
      </c>
      <c r="L339" s="33">
        <v>17573</v>
      </c>
      <c r="M339" s="33">
        <v>16900</v>
      </c>
      <c r="N339" s="34" t="s">
        <v>3133</v>
      </c>
      <c r="O339" s="33">
        <v>55</v>
      </c>
      <c r="BG339" s="27"/>
      <c r="BH339" s="28"/>
      <c r="BI339" s="35" t="s">
        <v>2986</v>
      </c>
      <c r="BJ339" s="19"/>
    </row>
    <row r="340" spans="1:62" s="3" customFormat="1" ht="15" x14ac:dyDescent="0.25">
      <c r="A340" s="36"/>
      <c r="B340" s="37"/>
      <c r="C340" s="37"/>
      <c r="D340" s="37"/>
      <c r="E340" s="38" t="s">
        <v>3134</v>
      </c>
      <c r="F340" s="38"/>
      <c r="G340" s="39"/>
      <c r="H340" s="40"/>
      <c r="I340" s="11"/>
      <c r="J340" s="11"/>
      <c r="K340" s="11"/>
      <c r="L340" s="41">
        <v>19909</v>
      </c>
      <c r="M340" s="42"/>
      <c r="N340" s="42"/>
      <c r="O340" s="43"/>
      <c r="BG340" s="27"/>
      <c r="BH340" s="28"/>
      <c r="BI340" s="35"/>
      <c r="BJ340" s="19"/>
    </row>
    <row r="341" spans="1:62" s="3" customFormat="1" ht="15" x14ac:dyDescent="0.25">
      <c r="A341" s="36"/>
      <c r="B341" s="37"/>
      <c r="C341" s="37"/>
      <c r="D341" s="37"/>
      <c r="E341" s="38" t="s">
        <v>3135</v>
      </c>
      <c r="F341" s="38"/>
      <c r="G341" s="39"/>
      <c r="H341" s="40"/>
      <c r="I341" s="11"/>
      <c r="J341" s="11"/>
      <c r="K341" s="11"/>
      <c r="L341" s="41">
        <v>11554</v>
      </c>
      <c r="M341" s="42"/>
      <c r="N341" s="42"/>
      <c r="O341" s="43"/>
      <c r="BG341" s="27"/>
      <c r="BH341" s="28"/>
      <c r="BI341" s="35"/>
      <c r="BJ341" s="19"/>
    </row>
    <row r="342" spans="1:62" s="3" customFormat="1" ht="15" x14ac:dyDescent="0.25">
      <c r="A342" s="36"/>
      <c r="B342" s="37"/>
      <c r="C342" s="37"/>
      <c r="D342" s="37"/>
      <c r="E342" s="38" t="s">
        <v>46</v>
      </c>
      <c r="F342" s="38"/>
      <c r="G342" s="39"/>
      <c r="H342" s="40"/>
      <c r="I342" s="11"/>
      <c r="J342" s="11"/>
      <c r="K342" s="11"/>
      <c r="L342" s="41">
        <v>49036</v>
      </c>
      <c r="M342" s="42"/>
      <c r="N342" s="42"/>
      <c r="O342" s="43"/>
      <c r="BG342" s="27"/>
      <c r="BH342" s="28"/>
      <c r="BI342" s="35"/>
      <c r="BJ342" s="19"/>
    </row>
    <row r="343" spans="1:62" s="3" customFormat="1" ht="22.5" x14ac:dyDescent="0.25">
      <c r="A343" s="45"/>
      <c r="B343" s="46" t="s">
        <v>255</v>
      </c>
      <c r="C343" s="141" t="s">
        <v>256</v>
      </c>
      <c r="D343" s="141"/>
      <c r="E343" s="141"/>
      <c r="F343" s="47" t="s">
        <v>257</v>
      </c>
      <c r="G343" s="39" t="s">
        <v>3136</v>
      </c>
      <c r="H343" s="48">
        <v>2.16</v>
      </c>
      <c r="I343" s="48"/>
      <c r="J343" s="48">
        <v>2.16</v>
      </c>
      <c r="K343" s="49"/>
      <c r="L343" s="48">
        <v>6.35</v>
      </c>
      <c r="M343" s="48"/>
      <c r="N343" s="48"/>
      <c r="O343" s="50">
        <v>6.35</v>
      </c>
      <c r="BG343" s="27"/>
      <c r="BH343" s="28"/>
      <c r="BI343" s="35"/>
      <c r="BJ343" s="19" t="s">
        <v>256</v>
      </c>
    </row>
    <row r="344" spans="1:62" s="3" customFormat="1" ht="90" x14ac:dyDescent="0.25">
      <c r="A344" s="29" t="s">
        <v>1013</v>
      </c>
      <c r="B344" s="30" t="s">
        <v>260</v>
      </c>
      <c r="C344" s="136" t="s">
        <v>2991</v>
      </c>
      <c r="D344" s="136"/>
      <c r="E344" s="136"/>
      <c r="F344" s="29" t="s">
        <v>249</v>
      </c>
      <c r="G344" s="44">
        <v>0.84</v>
      </c>
      <c r="H344" s="33" t="s">
        <v>2992</v>
      </c>
      <c r="I344" s="33" t="s">
        <v>2993</v>
      </c>
      <c r="J344" s="33"/>
      <c r="K344" s="31" t="s">
        <v>42</v>
      </c>
      <c r="L344" s="33">
        <v>7335</v>
      </c>
      <c r="M344" s="33">
        <v>4784</v>
      </c>
      <c r="N344" s="34" t="s">
        <v>3137</v>
      </c>
      <c r="O344" s="33"/>
      <c r="BG344" s="27"/>
      <c r="BH344" s="28"/>
      <c r="BI344" s="35" t="s">
        <v>2991</v>
      </c>
      <c r="BJ344" s="19"/>
    </row>
    <row r="345" spans="1:62" s="3" customFormat="1" ht="15" x14ac:dyDescent="0.25">
      <c r="A345" s="36"/>
      <c r="B345" s="37"/>
      <c r="C345" s="37"/>
      <c r="D345" s="37"/>
      <c r="E345" s="38" t="s">
        <v>3138</v>
      </c>
      <c r="F345" s="38"/>
      <c r="G345" s="39"/>
      <c r="H345" s="40"/>
      <c r="I345" s="11"/>
      <c r="J345" s="11"/>
      <c r="K345" s="11"/>
      <c r="L345" s="41">
        <v>9088</v>
      </c>
      <c r="M345" s="42"/>
      <c r="N345" s="42"/>
      <c r="O345" s="43"/>
      <c r="BG345" s="27"/>
      <c r="BH345" s="28"/>
      <c r="BI345" s="35"/>
      <c r="BJ345" s="19"/>
    </row>
    <row r="346" spans="1:62" s="3" customFormat="1" ht="15" x14ac:dyDescent="0.25">
      <c r="A346" s="36"/>
      <c r="B346" s="37"/>
      <c r="C346" s="37"/>
      <c r="D346" s="37"/>
      <c r="E346" s="38" t="s">
        <v>3139</v>
      </c>
      <c r="F346" s="38"/>
      <c r="G346" s="39"/>
      <c r="H346" s="40"/>
      <c r="I346" s="11"/>
      <c r="J346" s="11"/>
      <c r="K346" s="11"/>
      <c r="L346" s="41">
        <v>5274</v>
      </c>
      <c r="M346" s="42"/>
      <c r="N346" s="42"/>
      <c r="O346" s="43"/>
      <c r="BG346" s="27"/>
      <c r="BH346" s="28"/>
      <c r="BI346" s="35"/>
      <c r="BJ346" s="19"/>
    </row>
    <row r="347" spans="1:62" s="3" customFormat="1" ht="15" x14ac:dyDescent="0.25">
      <c r="A347" s="36"/>
      <c r="B347" s="37"/>
      <c r="C347" s="37"/>
      <c r="D347" s="37"/>
      <c r="E347" s="38" t="s">
        <v>46</v>
      </c>
      <c r="F347" s="38"/>
      <c r="G347" s="39"/>
      <c r="H347" s="40"/>
      <c r="I347" s="11"/>
      <c r="J347" s="11"/>
      <c r="K347" s="11"/>
      <c r="L347" s="41">
        <v>21697</v>
      </c>
      <c r="M347" s="42"/>
      <c r="N347" s="42"/>
      <c r="O347" s="43"/>
      <c r="BG347" s="27"/>
      <c r="BH347" s="28"/>
      <c r="BI347" s="35"/>
      <c r="BJ347" s="19"/>
    </row>
    <row r="348" spans="1:62" s="3" customFormat="1" ht="90" x14ac:dyDescent="0.25">
      <c r="A348" s="29" t="s">
        <v>1019</v>
      </c>
      <c r="B348" s="30" t="s">
        <v>2997</v>
      </c>
      <c r="C348" s="136" t="s">
        <v>933</v>
      </c>
      <c r="D348" s="136"/>
      <c r="E348" s="136"/>
      <c r="F348" s="29" t="s">
        <v>257</v>
      </c>
      <c r="G348" s="32">
        <v>11.567</v>
      </c>
      <c r="H348" s="33">
        <v>706.79</v>
      </c>
      <c r="I348" s="33"/>
      <c r="J348" s="33">
        <v>706.79</v>
      </c>
      <c r="K348" s="31" t="s">
        <v>42</v>
      </c>
      <c r="L348" s="33">
        <v>70799</v>
      </c>
      <c r="M348" s="33"/>
      <c r="N348" s="34"/>
      <c r="O348" s="33">
        <v>70799</v>
      </c>
      <c r="BG348" s="27"/>
      <c r="BH348" s="28"/>
      <c r="BI348" s="35" t="s">
        <v>933</v>
      </c>
      <c r="BJ348" s="19"/>
    </row>
    <row r="349" spans="1:62" s="3" customFormat="1" ht="90" x14ac:dyDescent="0.25">
      <c r="A349" s="29" t="s">
        <v>1030</v>
      </c>
      <c r="B349" s="30" t="s">
        <v>319</v>
      </c>
      <c r="C349" s="136" t="s">
        <v>320</v>
      </c>
      <c r="D349" s="136"/>
      <c r="E349" s="136"/>
      <c r="F349" s="29" t="s">
        <v>321</v>
      </c>
      <c r="G349" s="32">
        <v>0.14699999999999999</v>
      </c>
      <c r="H349" s="33" t="s">
        <v>322</v>
      </c>
      <c r="I349" s="33" t="s">
        <v>323</v>
      </c>
      <c r="J349" s="33">
        <v>241.92</v>
      </c>
      <c r="K349" s="31" t="s">
        <v>42</v>
      </c>
      <c r="L349" s="33">
        <v>1443</v>
      </c>
      <c r="M349" s="33">
        <v>1044</v>
      </c>
      <c r="N349" s="34" t="s">
        <v>3140</v>
      </c>
      <c r="O349" s="33">
        <v>308</v>
      </c>
      <c r="BG349" s="27"/>
      <c r="BH349" s="28"/>
      <c r="BI349" s="35" t="s">
        <v>320</v>
      </c>
      <c r="BJ349" s="19"/>
    </row>
    <row r="350" spans="1:62" s="3" customFormat="1" ht="15" x14ac:dyDescent="0.25">
      <c r="A350" s="36"/>
      <c r="B350" s="37"/>
      <c r="C350" s="37"/>
      <c r="D350" s="37"/>
      <c r="E350" s="38" t="s">
        <v>3141</v>
      </c>
      <c r="F350" s="38"/>
      <c r="G350" s="39"/>
      <c r="H350" s="40"/>
      <c r="I350" s="11"/>
      <c r="J350" s="11"/>
      <c r="K350" s="11"/>
      <c r="L350" s="41">
        <v>1084</v>
      </c>
      <c r="M350" s="42"/>
      <c r="N350" s="42"/>
      <c r="O350" s="43"/>
      <c r="BG350" s="27"/>
      <c r="BH350" s="28"/>
      <c r="BI350" s="35"/>
      <c r="BJ350" s="19"/>
    </row>
    <row r="351" spans="1:62" s="3" customFormat="1" ht="15" x14ac:dyDescent="0.25">
      <c r="A351" s="36"/>
      <c r="B351" s="37"/>
      <c r="C351" s="37"/>
      <c r="D351" s="37"/>
      <c r="E351" s="38" t="s">
        <v>3142</v>
      </c>
      <c r="F351" s="38"/>
      <c r="G351" s="39"/>
      <c r="H351" s="40"/>
      <c r="I351" s="11"/>
      <c r="J351" s="11"/>
      <c r="K351" s="11"/>
      <c r="L351" s="41">
        <v>617</v>
      </c>
      <c r="M351" s="42"/>
      <c r="N351" s="42"/>
      <c r="O351" s="43"/>
      <c r="BG351" s="27"/>
      <c r="BH351" s="28"/>
      <c r="BI351" s="35"/>
      <c r="BJ351" s="19"/>
    </row>
    <row r="352" spans="1:62" s="3" customFormat="1" ht="15" x14ac:dyDescent="0.25">
      <c r="A352" s="36"/>
      <c r="B352" s="37"/>
      <c r="C352" s="37"/>
      <c r="D352" s="37"/>
      <c r="E352" s="38" t="s">
        <v>46</v>
      </c>
      <c r="F352" s="38"/>
      <c r="G352" s="39"/>
      <c r="H352" s="40"/>
      <c r="I352" s="11"/>
      <c r="J352" s="11"/>
      <c r="K352" s="11"/>
      <c r="L352" s="41">
        <v>3144</v>
      </c>
      <c r="M352" s="42"/>
      <c r="N352" s="42"/>
      <c r="O352" s="43"/>
      <c r="BG352" s="27"/>
      <c r="BH352" s="28"/>
      <c r="BI352" s="35"/>
      <c r="BJ352" s="19"/>
    </row>
    <row r="353" spans="1:62" s="3" customFormat="1" ht="22.5" x14ac:dyDescent="0.25">
      <c r="A353" s="45"/>
      <c r="B353" s="46" t="s">
        <v>327</v>
      </c>
      <c r="C353" s="141" t="s">
        <v>328</v>
      </c>
      <c r="D353" s="141"/>
      <c r="E353" s="141"/>
      <c r="F353" s="47" t="s">
        <v>80</v>
      </c>
      <c r="G353" s="39" t="s">
        <v>3143</v>
      </c>
      <c r="H353" s="48">
        <v>8640</v>
      </c>
      <c r="I353" s="48"/>
      <c r="J353" s="48">
        <v>8640</v>
      </c>
      <c r="K353" s="49"/>
      <c r="L353" s="48">
        <v>35.56</v>
      </c>
      <c r="M353" s="48"/>
      <c r="N353" s="48"/>
      <c r="O353" s="50">
        <v>35.56</v>
      </c>
      <c r="BG353" s="27"/>
      <c r="BH353" s="28"/>
      <c r="BI353" s="35"/>
      <c r="BJ353" s="19" t="s">
        <v>328</v>
      </c>
    </row>
    <row r="354" spans="1:62" s="3" customFormat="1" ht="90" x14ac:dyDescent="0.25">
      <c r="A354" s="29" t="s">
        <v>1035</v>
      </c>
      <c r="B354" s="30" t="s">
        <v>412</v>
      </c>
      <c r="C354" s="136" t="s">
        <v>1525</v>
      </c>
      <c r="D354" s="136"/>
      <c r="E354" s="136"/>
      <c r="F354" s="29" t="s">
        <v>50</v>
      </c>
      <c r="G354" s="52">
        <v>84</v>
      </c>
      <c r="H354" s="33">
        <v>9.52</v>
      </c>
      <c r="I354" s="33"/>
      <c r="J354" s="33">
        <v>9.52</v>
      </c>
      <c r="K354" s="31" t="s">
        <v>42</v>
      </c>
      <c r="L354" s="33">
        <v>6925</v>
      </c>
      <c r="M354" s="33"/>
      <c r="N354" s="34"/>
      <c r="O354" s="33">
        <v>6925</v>
      </c>
      <c r="BG354" s="27"/>
      <c r="BH354" s="28"/>
      <c r="BI354" s="35" t="s">
        <v>1525</v>
      </c>
      <c r="BJ354" s="19"/>
    </row>
    <row r="355" spans="1:62" s="3" customFormat="1" ht="90" x14ac:dyDescent="0.25">
      <c r="A355" s="29" t="s">
        <v>1041</v>
      </c>
      <c r="B355" s="30" t="s">
        <v>2998</v>
      </c>
      <c r="C355" s="136" t="s">
        <v>2999</v>
      </c>
      <c r="D355" s="136"/>
      <c r="E355" s="136"/>
      <c r="F355" s="29" t="s">
        <v>39</v>
      </c>
      <c r="G355" s="44">
        <v>0.84</v>
      </c>
      <c r="H355" s="33" t="s">
        <v>3000</v>
      </c>
      <c r="I355" s="33" t="s">
        <v>3001</v>
      </c>
      <c r="J355" s="33">
        <v>978.06</v>
      </c>
      <c r="K355" s="31" t="s">
        <v>42</v>
      </c>
      <c r="L355" s="33">
        <v>24794</v>
      </c>
      <c r="M355" s="33">
        <v>15724</v>
      </c>
      <c r="N355" s="34" t="s">
        <v>3144</v>
      </c>
      <c r="O355" s="33">
        <v>7115</v>
      </c>
      <c r="BG355" s="27"/>
      <c r="BH355" s="28"/>
      <c r="BI355" s="35" t="s">
        <v>2999</v>
      </c>
      <c r="BJ355" s="19"/>
    </row>
    <row r="356" spans="1:62" s="3" customFormat="1" ht="15" x14ac:dyDescent="0.25">
      <c r="A356" s="36"/>
      <c r="B356" s="37"/>
      <c r="C356" s="37"/>
      <c r="D356" s="37"/>
      <c r="E356" s="38" t="s">
        <v>3145</v>
      </c>
      <c r="F356" s="38"/>
      <c r="G356" s="39"/>
      <c r="H356" s="40"/>
      <c r="I356" s="11"/>
      <c r="J356" s="11"/>
      <c r="K356" s="11"/>
      <c r="L356" s="41">
        <v>17750</v>
      </c>
      <c r="M356" s="42"/>
      <c r="N356" s="42"/>
      <c r="O356" s="43"/>
      <c r="BG356" s="27"/>
      <c r="BH356" s="28"/>
      <c r="BI356" s="35"/>
      <c r="BJ356" s="19"/>
    </row>
    <row r="357" spans="1:62" s="3" customFormat="1" ht="15" x14ac:dyDescent="0.25">
      <c r="A357" s="36"/>
      <c r="B357" s="37"/>
      <c r="C357" s="37"/>
      <c r="D357" s="37"/>
      <c r="E357" s="38" t="s">
        <v>3146</v>
      </c>
      <c r="F357" s="38"/>
      <c r="G357" s="39"/>
      <c r="H357" s="40"/>
      <c r="I357" s="11"/>
      <c r="J357" s="11"/>
      <c r="K357" s="11"/>
      <c r="L357" s="41">
        <v>10301</v>
      </c>
      <c r="M357" s="42"/>
      <c r="N357" s="42"/>
      <c r="O357" s="43"/>
      <c r="BG357" s="27"/>
      <c r="BH357" s="28"/>
      <c r="BI357" s="35"/>
      <c r="BJ357" s="19"/>
    </row>
    <row r="358" spans="1:62" s="3" customFormat="1" ht="15" x14ac:dyDescent="0.25">
      <c r="A358" s="36"/>
      <c r="B358" s="37"/>
      <c r="C358" s="37"/>
      <c r="D358" s="37"/>
      <c r="E358" s="38" t="s">
        <v>46</v>
      </c>
      <c r="F358" s="38"/>
      <c r="G358" s="39"/>
      <c r="H358" s="40"/>
      <c r="I358" s="11"/>
      <c r="J358" s="11"/>
      <c r="K358" s="11"/>
      <c r="L358" s="41">
        <v>52845</v>
      </c>
      <c r="M358" s="42"/>
      <c r="N358" s="42"/>
      <c r="O358" s="43"/>
      <c r="BG358" s="27"/>
      <c r="BH358" s="28"/>
      <c r="BI358" s="35"/>
      <c r="BJ358" s="19"/>
    </row>
    <row r="359" spans="1:62" s="3" customFormat="1" ht="22.5" x14ac:dyDescent="0.25">
      <c r="A359" s="45"/>
      <c r="B359" s="46" t="s">
        <v>3005</v>
      </c>
      <c r="C359" s="141" t="s">
        <v>3006</v>
      </c>
      <c r="D359" s="141"/>
      <c r="E359" s="141"/>
      <c r="F359" s="47" t="s">
        <v>80</v>
      </c>
      <c r="G359" s="39" t="s">
        <v>3147</v>
      </c>
      <c r="H359" s="48">
        <v>3797.74</v>
      </c>
      <c r="I359" s="48"/>
      <c r="J359" s="48">
        <v>3797.74</v>
      </c>
      <c r="K359" s="49"/>
      <c r="L359" s="48">
        <v>25.52</v>
      </c>
      <c r="M359" s="48"/>
      <c r="N359" s="48"/>
      <c r="O359" s="50">
        <v>25.52</v>
      </c>
      <c r="BG359" s="27"/>
      <c r="BH359" s="28"/>
      <c r="BI359" s="35"/>
      <c r="BJ359" s="19" t="s">
        <v>3006</v>
      </c>
    </row>
    <row r="360" spans="1:62" s="3" customFormat="1" ht="23.25" x14ac:dyDescent="0.25">
      <c r="A360" s="45"/>
      <c r="B360" s="46" t="s">
        <v>1669</v>
      </c>
      <c r="C360" s="141" t="s">
        <v>1670</v>
      </c>
      <c r="D360" s="141"/>
      <c r="E360" s="141"/>
      <c r="F360" s="47" t="s">
        <v>80</v>
      </c>
      <c r="G360" s="39" t="s">
        <v>3148</v>
      </c>
      <c r="H360" s="48">
        <v>1610.15</v>
      </c>
      <c r="I360" s="48"/>
      <c r="J360" s="48">
        <v>1610.15</v>
      </c>
      <c r="K360" s="49"/>
      <c r="L360" s="48">
        <v>212.35</v>
      </c>
      <c r="M360" s="48"/>
      <c r="N360" s="48"/>
      <c r="O360" s="50">
        <v>212.35</v>
      </c>
      <c r="BG360" s="27"/>
      <c r="BH360" s="28"/>
      <c r="BI360" s="35"/>
      <c r="BJ360" s="19" t="s">
        <v>1670</v>
      </c>
    </row>
    <row r="361" spans="1:62" s="3" customFormat="1" ht="23.25" x14ac:dyDescent="0.25">
      <c r="A361" s="45"/>
      <c r="B361" s="46" t="s">
        <v>3009</v>
      </c>
      <c r="C361" s="141" t="s">
        <v>3010</v>
      </c>
      <c r="D361" s="141"/>
      <c r="E361" s="141"/>
      <c r="F361" s="47" t="s">
        <v>80</v>
      </c>
      <c r="G361" s="39" t="s">
        <v>3149</v>
      </c>
      <c r="H361" s="48">
        <v>1738.57</v>
      </c>
      <c r="I361" s="48"/>
      <c r="J361" s="48">
        <v>1738.57</v>
      </c>
      <c r="K361" s="49"/>
      <c r="L361" s="48">
        <v>27.75</v>
      </c>
      <c r="M361" s="48"/>
      <c r="N361" s="48"/>
      <c r="O361" s="50">
        <v>27.75</v>
      </c>
      <c r="BG361" s="27"/>
      <c r="BH361" s="28"/>
      <c r="BI361" s="35"/>
      <c r="BJ361" s="19" t="s">
        <v>3010</v>
      </c>
    </row>
    <row r="362" spans="1:62" s="3" customFormat="1" ht="22.5" x14ac:dyDescent="0.25">
      <c r="A362" s="45"/>
      <c r="B362" s="46" t="s">
        <v>3012</v>
      </c>
      <c r="C362" s="141" t="s">
        <v>3013</v>
      </c>
      <c r="D362" s="141"/>
      <c r="E362" s="141"/>
      <c r="F362" s="47" t="s">
        <v>80</v>
      </c>
      <c r="G362" s="39" t="s">
        <v>3150</v>
      </c>
      <c r="H362" s="48">
        <v>4675.43</v>
      </c>
      <c r="I362" s="48"/>
      <c r="J362" s="48">
        <v>4675.43</v>
      </c>
      <c r="K362" s="49"/>
      <c r="L362" s="48">
        <v>223.86</v>
      </c>
      <c r="M362" s="48"/>
      <c r="N362" s="48"/>
      <c r="O362" s="50">
        <v>223.86</v>
      </c>
      <c r="BG362" s="27"/>
      <c r="BH362" s="28"/>
      <c r="BI362" s="35"/>
      <c r="BJ362" s="19" t="s">
        <v>3013</v>
      </c>
    </row>
    <row r="363" spans="1:62" s="3" customFormat="1" ht="22.5" x14ac:dyDescent="0.25">
      <c r="A363" s="45"/>
      <c r="B363" s="46" t="s">
        <v>447</v>
      </c>
      <c r="C363" s="141" t="s">
        <v>448</v>
      </c>
      <c r="D363" s="141"/>
      <c r="E363" s="141"/>
      <c r="F363" s="47" t="s">
        <v>62</v>
      </c>
      <c r="G363" s="39" t="s">
        <v>3151</v>
      </c>
      <c r="H363" s="48">
        <v>9.6199999999999992</v>
      </c>
      <c r="I363" s="48"/>
      <c r="J363" s="48">
        <v>9.6199999999999992</v>
      </c>
      <c r="K363" s="49"/>
      <c r="L363" s="48">
        <v>4.04</v>
      </c>
      <c r="M363" s="48"/>
      <c r="N363" s="48"/>
      <c r="O363" s="50">
        <v>4.04</v>
      </c>
      <c r="BG363" s="27"/>
      <c r="BH363" s="28"/>
      <c r="BI363" s="35"/>
      <c r="BJ363" s="19" t="s">
        <v>448</v>
      </c>
    </row>
    <row r="364" spans="1:62" s="3" customFormat="1" ht="23.25" x14ac:dyDescent="0.25">
      <c r="A364" s="45"/>
      <c r="B364" s="46" t="s">
        <v>3016</v>
      </c>
      <c r="C364" s="141" t="s">
        <v>3017</v>
      </c>
      <c r="D364" s="141"/>
      <c r="E364" s="141"/>
      <c r="F364" s="47" t="s">
        <v>80</v>
      </c>
      <c r="G364" s="39" t="s">
        <v>3152</v>
      </c>
      <c r="H364" s="48">
        <v>3124.22</v>
      </c>
      <c r="I364" s="48"/>
      <c r="J364" s="48">
        <v>3124.22</v>
      </c>
      <c r="K364" s="49"/>
      <c r="L364" s="48">
        <v>328.04</v>
      </c>
      <c r="M364" s="48"/>
      <c r="N364" s="48"/>
      <c r="O364" s="50">
        <v>328.04</v>
      </c>
      <c r="BG364" s="27"/>
      <c r="BH364" s="28"/>
      <c r="BI364" s="35"/>
      <c r="BJ364" s="19" t="s">
        <v>3017</v>
      </c>
    </row>
    <row r="365" spans="1:62" s="3" customFormat="1" ht="90" x14ac:dyDescent="0.25">
      <c r="A365" s="29" t="s">
        <v>1042</v>
      </c>
      <c r="B365" s="30" t="s">
        <v>247</v>
      </c>
      <c r="C365" s="136" t="s">
        <v>3019</v>
      </c>
      <c r="D365" s="136"/>
      <c r="E365" s="136"/>
      <c r="F365" s="29" t="s">
        <v>249</v>
      </c>
      <c r="G365" s="44">
        <v>0.84</v>
      </c>
      <c r="H365" s="33" t="s">
        <v>250</v>
      </c>
      <c r="I365" s="33" t="s">
        <v>251</v>
      </c>
      <c r="J365" s="33">
        <v>7.57</v>
      </c>
      <c r="K365" s="31" t="s">
        <v>42</v>
      </c>
      <c r="L365" s="33">
        <v>17573</v>
      </c>
      <c r="M365" s="33">
        <v>16900</v>
      </c>
      <c r="N365" s="34" t="s">
        <v>3133</v>
      </c>
      <c r="O365" s="33">
        <v>55</v>
      </c>
      <c r="BG365" s="27"/>
      <c r="BH365" s="28"/>
      <c r="BI365" s="35" t="s">
        <v>3019</v>
      </c>
      <c r="BJ365" s="19"/>
    </row>
    <row r="366" spans="1:62" s="3" customFormat="1" ht="15" x14ac:dyDescent="0.25">
      <c r="A366" s="36"/>
      <c r="B366" s="37"/>
      <c r="C366" s="37"/>
      <c r="D366" s="37"/>
      <c r="E366" s="38" t="s">
        <v>3134</v>
      </c>
      <c r="F366" s="38"/>
      <c r="G366" s="39"/>
      <c r="H366" s="40"/>
      <c r="I366" s="11"/>
      <c r="J366" s="11"/>
      <c r="K366" s="11"/>
      <c r="L366" s="41">
        <v>19909</v>
      </c>
      <c r="M366" s="42"/>
      <c r="N366" s="42"/>
      <c r="O366" s="43"/>
      <c r="BG366" s="27"/>
      <c r="BH366" s="28"/>
      <c r="BI366" s="35"/>
      <c r="BJ366" s="19"/>
    </row>
    <row r="367" spans="1:62" s="3" customFormat="1" ht="15" x14ac:dyDescent="0.25">
      <c r="A367" s="36"/>
      <c r="B367" s="37"/>
      <c r="C367" s="37"/>
      <c r="D367" s="37"/>
      <c r="E367" s="38" t="s">
        <v>3135</v>
      </c>
      <c r="F367" s="38"/>
      <c r="G367" s="39"/>
      <c r="H367" s="40"/>
      <c r="I367" s="11"/>
      <c r="J367" s="11"/>
      <c r="K367" s="11"/>
      <c r="L367" s="41">
        <v>11554</v>
      </c>
      <c r="M367" s="42"/>
      <c r="N367" s="42"/>
      <c r="O367" s="43"/>
      <c r="BG367" s="27"/>
      <c r="BH367" s="28"/>
      <c r="BI367" s="35"/>
      <c r="BJ367" s="19"/>
    </row>
    <row r="368" spans="1:62" s="3" customFormat="1" ht="15" x14ac:dyDescent="0.25">
      <c r="A368" s="36"/>
      <c r="B368" s="37"/>
      <c r="C368" s="37"/>
      <c r="D368" s="37"/>
      <c r="E368" s="38" t="s">
        <v>46</v>
      </c>
      <c r="F368" s="38"/>
      <c r="G368" s="39"/>
      <c r="H368" s="40"/>
      <c r="I368" s="11"/>
      <c r="J368" s="11"/>
      <c r="K368" s="11"/>
      <c r="L368" s="41">
        <v>49036</v>
      </c>
      <c r="M368" s="42"/>
      <c r="N368" s="42"/>
      <c r="O368" s="43"/>
      <c r="BG368" s="27"/>
      <c r="BH368" s="28"/>
      <c r="BI368" s="35"/>
      <c r="BJ368" s="19"/>
    </row>
    <row r="369" spans="1:62" s="3" customFormat="1" ht="22.5" x14ac:dyDescent="0.25">
      <c r="A369" s="45"/>
      <c r="B369" s="46" t="s">
        <v>255</v>
      </c>
      <c r="C369" s="141" t="s">
        <v>256</v>
      </c>
      <c r="D369" s="141"/>
      <c r="E369" s="141"/>
      <c r="F369" s="47" t="s">
        <v>257</v>
      </c>
      <c r="G369" s="39" t="s">
        <v>3136</v>
      </c>
      <c r="H369" s="48">
        <v>2.16</v>
      </c>
      <c r="I369" s="48"/>
      <c r="J369" s="48">
        <v>2.16</v>
      </c>
      <c r="K369" s="49"/>
      <c r="L369" s="48">
        <v>6.35</v>
      </c>
      <c r="M369" s="48"/>
      <c r="N369" s="48"/>
      <c r="O369" s="50">
        <v>6.35</v>
      </c>
      <c r="BG369" s="27"/>
      <c r="BH369" s="28"/>
      <c r="BI369" s="35"/>
      <c r="BJ369" s="19" t="s">
        <v>256</v>
      </c>
    </row>
    <row r="370" spans="1:62" s="3" customFormat="1" ht="90" x14ac:dyDescent="0.25">
      <c r="A370" s="29" t="s">
        <v>1047</v>
      </c>
      <c r="B370" s="30" t="s">
        <v>260</v>
      </c>
      <c r="C370" s="136" t="s">
        <v>3020</v>
      </c>
      <c r="D370" s="136"/>
      <c r="E370" s="136"/>
      <c r="F370" s="29" t="s">
        <v>249</v>
      </c>
      <c r="G370" s="44">
        <v>-0.84</v>
      </c>
      <c r="H370" s="33" t="s">
        <v>3021</v>
      </c>
      <c r="I370" s="33" t="s">
        <v>3022</v>
      </c>
      <c r="J370" s="33"/>
      <c r="K370" s="31" t="s">
        <v>42</v>
      </c>
      <c r="L370" s="33">
        <v>-319</v>
      </c>
      <c r="M370" s="33">
        <v>-208</v>
      </c>
      <c r="N370" s="34" t="s">
        <v>3153</v>
      </c>
      <c r="O370" s="33"/>
      <c r="BG370" s="27"/>
      <c r="BH370" s="28"/>
      <c r="BI370" s="35" t="s">
        <v>3020</v>
      </c>
      <c r="BJ370" s="19"/>
    </row>
    <row r="371" spans="1:62" s="3" customFormat="1" ht="15" x14ac:dyDescent="0.25">
      <c r="A371" s="36"/>
      <c r="B371" s="37"/>
      <c r="C371" s="37"/>
      <c r="D371" s="37"/>
      <c r="E371" s="38" t="s">
        <v>3154</v>
      </c>
      <c r="F371" s="38"/>
      <c r="G371" s="39"/>
      <c r="H371" s="40"/>
      <c r="I371" s="11"/>
      <c r="J371" s="11"/>
      <c r="K371" s="11"/>
      <c r="L371" s="41">
        <v>-395</v>
      </c>
      <c r="M371" s="42"/>
      <c r="N371" s="42"/>
      <c r="O371" s="43"/>
      <c r="BG371" s="27"/>
      <c r="BH371" s="28"/>
      <c r="BI371" s="35"/>
      <c r="BJ371" s="19"/>
    </row>
    <row r="372" spans="1:62" s="3" customFormat="1" ht="15" x14ac:dyDescent="0.25">
      <c r="A372" s="36"/>
      <c r="B372" s="37"/>
      <c r="C372" s="37"/>
      <c r="D372" s="37"/>
      <c r="E372" s="38" t="s">
        <v>3155</v>
      </c>
      <c r="F372" s="38"/>
      <c r="G372" s="39"/>
      <c r="H372" s="40"/>
      <c r="I372" s="11"/>
      <c r="J372" s="11"/>
      <c r="K372" s="11"/>
      <c r="L372" s="41">
        <v>-229</v>
      </c>
      <c r="M372" s="42"/>
      <c r="N372" s="42"/>
      <c r="O372" s="43"/>
      <c r="BG372" s="27"/>
      <c r="BH372" s="28"/>
      <c r="BI372" s="35"/>
      <c r="BJ372" s="19"/>
    </row>
    <row r="373" spans="1:62" s="3" customFormat="1" ht="15" x14ac:dyDescent="0.25">
      <c r="A373" s="36"/>
      <c r="B373" s="37"/>
      <c r="C373" s="37"/>
      <c r="D373" s="37"/>
      <c r="E373" s="38" t="s">
        <v>46</v>
      </c>
      <c r="F373" s="38"/>
      <c r="G373" s="39"/>
      <c r="H373" s="40"/>
      <c r="I373" s="11"/>
      <c r="J373" s="11"/>
      <c r="K373" s="11"/>
      <c r="L373" s="41">
        <v>-943</v>
      </c>
      <c r="M373" s="42"/>
      <c r="N373" s="42"/>
      <c r="O373" s="43"/>
      <c r="BG373" s="27"/>
      <c r="BH373" s="28"/>
      <c r="BI373" s="35"/>
      <c r="BJ373" s="19"/>
    </row>
    <row r="374" spans="1:62" s="3" customFormat="1" ht="90" x14ac:dyDescent="0.25">
      <c r="A374" s="29" t="s">
        <v>1048</v>
      </c>
      <c r="B374" s="30" t="s">
        <v>2997</v>
      </c>
      <c r="C374" s="136" t="s">
        <v>3026</v>
      </c>
      <c r="D374" s="136"/>
      <c r="E374" s="136"/>
      <c r="F374" s="29" t="s">
        <v>257</v>
      </c>
      <c r="G374" s="44">
        <v>1.29</v>
      </c>
      <c r="H374" s="33">
        <v>775.6</v>
      </c>
      <c r="I374" s="33"/>
      <c r="J374" s="33">
        <v>775.6</v>
      </c>
      <c r="K374" s="31" t="s">
        <v>42</v>
      </c>
      <c r="L374" s="33">
        <v>8665</v>
      </c>
      <c r="M374" s="33"/>
      <c r="N374" s="34"/>
      <c r="O374" s="33">
        <v>8665</v>
      </c>
      <c r="BG374" s="27"/>
      <c r="BH374" s="28"/>
      <c r="BI374" s="35" t="s">
        <v>3026</v>
      </c>
      <c r="BJ374" s="19"/>
    </row>
    <row r="375" spans="1:62" s="3" customFormat="1" ht="90" x14ac:dyDescent="0.25">
      <c r="A375" s="29" t="s">
        <v>1051</v>
      </c>
      <c r="B375" s="30" t="s">
        <v>959</v>
      </c>
      <c r="C375" s="136" t="s">
        <v>3085</v>
      </c>
      <c r="D375" s="136"/>
      <c r="E375" s="136"/>
      <c r="F375" s="29" t="s">
        <v>257</v>
      </c>
      <c r="G375" s="44">
        <v>0.26</v>
      </c>
      <c r="H375" s="33">
        <v>302.38</v>
      </c>
      <c r="I375" s="33"/>
      <c r="J375" s="33">
        <v>302.38</v>
      </c>
      <c r="K375" s="31" t="s">
        <v>42</v>
      </c>
      <c r="L375" s="33">
        <v>681</v>
      </c>
      <c r="M375" s="33"/>
      <c r="N375" s="34"/>
      <c r="O375" s="33">
        <v>681</v>
      </c>
      <c r="BG375" s="27"/>
      <c r="BH375" s="28"/>
      <c r="BI375" s="35" t="s">
        <v>3085</v>
      </c>
      <c r="BJ375" s="19"/>
    </row>
    <row r="376" spans="1:62" s="3" customFormat="1" ht="15" x14ac:dyDescent="0.25">
      <c r="A376" s="133" t="s">
        <v>3156</v>
      </c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5"/>
      <c r="BG376" s="27"/>
      <c r="BH376" s="28" t="s">
        <v>3156</v>
      </c>
      <c r="BI376" s="35"/>
      <c r="BJ376" s="19"/>
    </row>
    <row r="377" spans="1:62" s="3" customFormat="1" ht="90" x14ac:dyDescent="0.25">
      <c r="A377" s="29" t="s">
        <v>1074</v>
      </c>
      <c r="B377" s="30" t="s">
        <v>374</v>
      </c>
      <c r="C377" s="136" t="s">
        <v>375</v>
      </c>
      <c r="D377" s="136"/>
      <c r="E377" s="136"/>
      <c r="F377" s="29" t="s">
        <v>39</v>
      </c>
      <c r="G377" s="44">
        <v>0.44</v>
      </c>
      <c r="H377" s="33" t="s">
        <v>1889</v>
      </c>
      <c r="I377" s="33" t="s">
        <v>377</v>
      </c>
      <c r="J377" s="33"/>
      <c r="K377" s="31" t="s">
        <v>42</v>
      </c>
      <c r="L377" s="33">
        <v>7835</v>
      </c>
      <c r="M377" s="33">
        <v>7104</v>
      </c>
      <c r="N377" s="34" t="s">
        <v>3157</v>
      </c>
      <c r="O377" s="33"/>
      <c r="BG377" s="27"/>
      <c r="BH377" s="28"/>
      <c r="BI377" s="35" t="s">
        <v>375</v>
      </c>
      <c r="BJ377" s="19"/>
    </row>
    <row r="378" spans="1:62" s="3" customFormat="1" ht="15" x14ac:dyDescent="0.25">
      <c r="A378" s="36"/>
      <c r="B378" s="37"/>
      <c r="C378" s="37"/>
      <c r="D378" s="37"/>
      <c r="E378" s="38" t="s">
        <v>3158</v>
      </c>
      <c r="F378" s="38"/>
      <c r="G378" s="39"/>
      <c r="H378" s="40"/>
      <c r="I378" s="11"/>
      <c r="J378" s="11"/>
      <c r="K378" s="11"/>
      <c r="L378" s="41">
        <v>8029</v>
      </c>
      <c r="M378" s="42"/>
      <c r="N378" s="42"/>
      <c r="O378" s="43"/>
      <c r="BG378" s="27"/>
      <c r="BH378" s="28"/>
      <c r="BI378" s="35"/>
      <c r="BJ378" s="19"/>
    </row>
    <row r="379" spans="1:62" s="3" customFormat="1" ht="15" x14ac:dyDescent="0.25">
      <c r="A379" s="36"/>
      <c r="B379" s="37"/>
      <c r="C379" s="37"/>
      <c r="D379" s="37"/>
      <c r="E379" s="38" t="s">
        <v>3159</v>
      </c>
      <c r="F379" s="38"/>
      <c r="G379" s="39"/>
      <c r="H379" s="40"/>
      <c r="I379" s="11"/>
      <c r="J379" s="11"/>
      <c r="K379" s="11"/>
      <c r="L379" s="41">
        <v>4660</v>
      </c>
      <c r="M379" s="42"/>
      <c r="N379" s="42"/>
      <c r="O379" s="43"/>
      <c r="BG379" s="27"/>
      <c r="BH379" s="28"/>
      <c r="BI379" s="35"/>
      <c r="BJ379" s="19"/>
    </row>
    <row r="380" spans="1:62" s="3" customFormat="1" ht="15" x14ac:dyDescent="0.25">
      <c r="A380" s="36"/>
      <c r="B380" s="37"/>
      <c r="C380" s="37"/>
      <c r="D380" s="37"/>
      <c r="E380" s="38" t="s">
        <v>46</v>
      </c>
      <c r="F380" s="38"/>
      <c r="G380" s="39"/>
      <c r="H380" s="40"/>
      <c r="I380" s="11"/>
      <c r="J380" s="11"/>
      <c r="K380" s="11"/>
      <c r="L380" s="41">
        <v>20524</v>
      </c>
      <c r="M380" s="42"/>
      <c r="N380" s="42"/>
      <c r="O380" s="43"/>
      <c r="BG380" s="27"/>
      <c r="BH380" s="28"/>
      <c r="BI380" s="35"/>
      <c r="BJ380" s="19"/>
    </row>
    <row r="381" spans="1:62" s="3" customFormat="1" ht="90" x14ac:dyDescent="0.25">
      <c r="A381" s="29" t="s">
        <v>1088</v>
      </c>
      <c r="B381" s="30" t="s">
        <v>3100</v>
      </c>
      <c r="C381" s="136" t="s">
        <v>3160</v>
      </c>
      <c r="D381" s="136"/>
      <c r="E381" s="136"/>
      <c r="F381" s="29" t="s">
        <v>257</v>
      </c>
      <c r="G381" s="53">
        <v>4.4000000000000004</v>
      </c>
      <c r="H381" s="33">
        <v>1184.54</v>
      </c>
      <c r="I381" s="33"/>
      <c r="J381" s="33">
        <v>1184.54</v>
      </c>
      <c r="K381" s="31" t="s">
        <v>42</v>
      </c>
      <c r="L381" s="33">
        <v>45136</v>
      </c>
      <c r="M381" s="33"/>
      <c r="N381" s="34"/>
      <c r="O381" s="33">
        <v>45136</v>
      </c>
      <c r="BG381" s="27"/>
      <c r="BH381" s="28"/>
      <c r="BI381" s="35" t="s">
        <v>3160</v>
      </c>
      <c r="BJ381" s="19"/>
    </row>
    <row r="382" spans="1:62" s="3" customFormat="1" ht="90" x14ac:dyDescent="0.25">
      <c r="A382" s="29" t="s">
        <v>1108</v>
      </c>
      <c r="B382" s="30" t="s">
        <v>247</v>
      </c>
      <c r="C382" s="136" t="s">
        <v>3161</v>
      </c>
      <c r="D382" s="136"/>
      <c r="E382" s="136"/>
      <c r="F382" s="29" t="s">
        <v>249</v>
      </c>
      <c r="G382" s="44">
        <v>0.44</v>
      </c>
      <c r="H382" s="33" t="s">
        <v>250</v>
      </c>
      <c r="I382" s="33" t="s">
        <v>251</v>
      </c>
      <c r="J382" s="33">
        <v>7.57</v>
      </c>
      <c r="K382" s="31" t="s">
        <v>42</v>
      </c>
      <c r="L382" s="33">
        <v>9205</v>
      </c>
      <c r="M382" s="33">
        <v>8853</v>
      </c>
      <c r="N382" s="34" t="s">
        <v>3162</v>
      </c>
      <c r="O382" s="33">
        <v>28</v>
      </c>
      <c r="BG382" s="27"/>
      <c r="BH382" s="28"/>
      <c r="BI382" s="35" t="s">
        <v>3161</v>
      </c>
      <c r="BJ382" s="19"/>
    </row>
    <row r="383" spans="1:62" s="3" customFormat="1" ht="15" x14ac:dyDescent="0.25">
      <c r="A383" s="36"/>
      <c r="B383" s="37"/>
      <c r="C383" s="37"/>
      <c r="D383" s="37"/>
      <c r="E383" s="38" t="s">
        <v>3163</v>
      </c>
      <c r="F383" s="38"/>
      <c r="G383" s="39"/>
      <c r="H383" s="40"/>
      <c r="I383" s="11"/>
      <c r="J383" s="11"/>
      <c r="K383" s="11"/>
      <c r="L383" s="41">
        <v>10429</v>
      </c>
      <c r="M383" s="42"/>
      <c r="N383" s="42"/>
      <c r="O383" s="43"/>
      <c r="BG383" s="27"/>
      <c r="BH383" s="28"/>
      <c r="BI383" s="35"/>
      <c r="BJ383" s="19"/>
    </row>
    <row r="384" spans="1:62" s="3" customFormat="1" ht="15" x14ac:dyDescent="0.25">
      <c r="A384" s="36"/>
      <c r="B384" s="37"/>
      <c r="C384" s="37"/>
      <c r="D384" s="37"/>
      <c r="E384" s="38" t="s">
        <v>3164</v>
      </c>
      <c r="F384" s="38"/>
      <c r="G384" s="39"/>
      <c r="H384" s="40"/>
      <c r="I384" s="11"/>
      <c r="J384" s="11"/>
      <c r="K384" s="11"/>
      <c r="L384" s="41">
        <v>6053</v>
      </c>
      <c r="M384" s="42"/>
      <c r="N384" s="42"/>
      <c r="O384" s="43"/>
      <c r="BG384" s="27"/>
      <c r="BH384" s="28"/>
      <c r="BI384" s="35"/>
      <c r="BJ384" s="19"/>
    </row>
    <row r="385" spans="1:62" s="3" customFormat="1" ht="15" x14ac:dyDescent="0.25">
      <c r="A385" s="36"/>
      <c r="B385" s="37"/>
      <c r="C385" s="37"/>
      <c r="D385" s="37"/>
      <c r="E385" s="38" t="s">
        <v>46</v>
      </c>
      <c r="F385" s="38"/>
      <c r="G385" s="39"/>
      <c r="H385" s="40"/>
      <c r="I385" s="11"/>
      <c r="J385" s="11"/>
      <c r="K385" s="11"/>
      <c r="L385" s="41">
        <v>25687</v>
      </c>
      <c r="M385" s="42"/>
      <c r="N385" s="42"/>
      <c r="O385" s="43"/>
      <c r="BG385" s="27"/>
      <c r="BH385" s="28"/>
      <c r="BI385" s="35"/>
      <c r="BJ385" s="19"/>
    </row>
    <row r="386" spans="1:62" s="3" customFormat="1" ht="22.5" x14ac:dyDescent="0.25">
      <c r="A386" s="45"/>
      <c r="B386" s="46" t="s">
        <v>255</v>
      </c>
      <c r="C386" s="141" t="s">
        <v>256</v>
      </c>
      <c r="D386" s="141"/>
      <c r="E386" s="141"/>
      <c r="F386" s="47" t="s">
        <v>257</v>
      </c>
      <c r="G386" s="39" t="s">
        <v>3165</v>
      </c>
      <c r="H386" s="48">
        <v>2.16</v>
      </c>
      <c r="I386" s="48"/>
      <c r="J386" s="48">
        <v>2.16</v>
      </c>
      <c r="K386" s="49"/>
      <c r="L386" s="48">
        <v>3.33</v>
      </c>
      <c r="M386" s="48"/>
      <c r="N386" s="48"/>
      <c r="O386" s="50">
        <v>3.33</v>
      </c>
      <c r="BG386" s="27"/>
      <c r="BH386" s="28"/>
      <c r="BI386" s="35"/>
      <c r="BJ386" s="19" t="s">
        <v>256</v>
      </c>
    </row>
    <row r="387" spans="1:62" s="3" customFormat="1" ht="90" x14ac:dyDescent="0.25">
      <c r="A387" s="29" t="s">
        <v>1118</v>
      </c>
      <c r="B387" s="30" t="s">
        <v>260</v>
      </c>
      <c r="C387" s="136" t="s">
        <v>3034</v>
      </c>
      <c r="D387" s="136"/>
      <c r="E387" s="136"/>
      <c r="F387" s="29" t="s">
        <v>249</v>
      </c>
      <c r="G387" s="44">
        <v>0.44</v>
      </c>
      <c r="H387" s="33" t="s">
        <v>926</v>
      </c>
      <c r="I387" s="33" t="s">
        <v>927</v>
      </c>
      <c r="J387" s="33"/>
      <c r="K387" s="31" t="s">
        <v>42</v>
      </c>
      <c r="L387" s="33">
        <v>2172</v>
      </c>
      <c r="M387" s="33">
        <v>1417</v>
      </c>
      <c r="N387" s="34" t="s">
        <v>3166</v>
      </c>
      <c r="O387" s="33"/>
      <c r="BG387" s="27"/>
      <c r="BH387" s="28"/>
      <c r="BI387" s="35" t="s">
        <v>3034</v>
      </c>
      <c r="BJ387" s="19"/>
    </row>
    <row r="388" spans="1:62" s="3" customFormat="1" ht="15" x14ac:dyDescent="0.25">
      <c r="A388" s="36"/>
      <c r="B388" s="37"/>
      <c r="C388" s="37"/>
      <c r="D388" s="37"/>
      <c r="E388" s="38" t="s">
        <v>3167</v>
      </c>
      <c r="F388" s="38"/>
      <c r="G388" s="39"/>
      <c r="H388" s="40"/>
      <c r="I388" s="11"/>
      <c r="J388" s="11"/>
      <c r="K388" s="11"/>
      <c r="L388" s="41">
        <v>2691</v>
      </c>
      <c r="M388" s="42"/>
      <c r="N388" s="42"/>
      <c r="O388" s="43"/>
      <c r="BG388" s="27"/>
      <c r="BH388" s="28"/>
      <c r="BI388" s="35"/>
      <c r="BJ388" s="19"/>
    </row>
    <row r="389" spans="1:62" s="3" customFormat="1" ht="15" x14ac:dyDescent="0.25">
      <c r="A389" s="36"/>
      <c r="B389" s="37"/>
      <c r="C389" s="37"/>
      <c r="D389" s="37"/>
      <c r="E389" s="38" t="s">
        <v>3168</v>
      </c>
      <c r="F389" s="38"/>
      <c r="G389" s="39"/>
      <c r="H389" s="40"/>
      <c r="I389" s="11"/>
      <c r="J389" s="11"/>
      <c r="K389" s="11"/>
      <c r="L389" s="41">
        <v>1562</v>
      </c>
      <c r="M389" s="42"/>
      <c r="N389" s="42"/>
      <c r="O389" s="43"/>
      <c r="BG389" s="27"/>
      <c r="BH389" s="28"/>
      <c r="BI389" s="35"/>
      <c r="BJ389" s="19"/>
    </row>
    <row r="390" spans="1:62" s="3" customFormat="1" ht="15" x14ac:dyDescent="0.25">
      <c r="A390" s="36"/>
      <c r="B390" s="37"/>
      <c r="C390" s="37"/>
      <c r="D390" s="37"/>
      <c r="E390" s="38" t="s">
        <v>46</v>
      </c>
      <c r="F390" s="38"/>
      <c r="G390" s="39"/>
      <c r="H390" s="40"/>
      <c r="I390" s="11"/>
      <c r="J390" s="11"/>
      <c r="K390" s="11"/>
      <c r="L390" s="41">
        <v>6425</v>
      </c>
      <c r="M390" s="42"/>
      <c r="N390" s="42"/>
      <c r="O390" s="43"/>
      <c r="BG390" s="27"/>
      <c r="BH390" s="28"/>
      <c r="BI390" s="35"/>
      <c r="BJ390" s="19"/>
    </row>
    <row r="391" spans="1:62" s="3" customFormat="1" ht="90" x14ac:dyDescent="0.25">
      <c r="A391" s="29" t="s">
        <v>1122</v>
      </c>
      <c r="B391" s="30" t="s">
        <v>2997</v>
      </c>
      <c r="C391" s="136" t="s">
        <v>933</v>
      </c>
      <c r="D391" s="136"/>
      <c r="E391" s="136"/>
      <c r="F391" s="29" t="s">
        <v>257</v>
      </c>
      <c r="G391" s="32">
        <v>3.8149999999999999</v>
      </c>
      <c r="H391" s="33">
        <v>706.79</v>
      </c>
      <c r="I391" s="33"/>
      <c r="J391" s="33">
        <v>706.79</v>
      </c>
      <c r="K391" s="31" t="s">
        <v>42</v>
      </c>
      <c r="L391" s="33">
        <v>23351</v>
      </c>
      <c r="M391" s="33"/>
      <c r="N391" s="34"/>
      <c r="O391" s="33">
        <v>23351</v>
      </c>
      <c r="BG391" s="27"/>
      <c r="BH391" s="28"/>
      <c r="BI391" s="35" t="s">
        <v>933</v>
      </c>
      <c r="BJ391" s="19"/>
    </row>
    <row r="392" spans="1:62" s="3" customFormat="1" ht="90" x14ac:dyDescent="0.25">
      <c r="A392" s="29" t="s">
        <v>1131</v>
      </c>
      <c r="B392" s="30" t="s">
        <v>319</v>
      </c>
      <c r="C392" s="136" t="s">
        <v>320</v>
      </c>
      <c r="D392" s="136"/>
      <c r="E392" s="136"/>
      <c r="F392" s="29" t="s">
        <v>321</v>
      </c>
      <c r="G392" s="32">
        <v>7.6999999999999999E-2</v>
      </c>
      <c r="H392" s="33" t="s">
        <v>322</v>
      </c>
      <c r="I392" s="33" t="s">
        <v>323</v>
      </c>
      <c r="J392" s="33">
        <v>241.92</v>
      </c>
      <c r="K392" s="31" t="s">
        <v>42</v>
      </c>
      <c r="L392" s="33">
        <v>756</v>
      </c>
      <c r="M392" s="33">
        <v>547</v>
      </c>
      <c r="N392" s="34" t="s">
        <v>3169</v>
      </c>
      <c r="O392" s="33">
        <v>161</v>
      </c>
      <c r="BG392" s="27"/>
      <c r="BH392" s="28"/>
      <c r="BI392" s="35" t="s">
        <v>320</v>
      </c>
      <c r="BJ392" s="19"/>
    </row>
    <row r="393" spans="1:62" s="3" customFormat="1" ht="15" x14ac:dyDescent="0.25">
      <c r="A393" s="36"/>
      <c r="B393" s="37"/>
      <c r="C393" s="37"/>
      <c r="D393" s="37"/>
      <c r="E393" s="38" t="s">
        <v>3170</v>
      </c>
      <c r="F393" s="38"/>
      <c r="G393" s="39"/>
      <c r="H393" s="40"/>
      <c r="I393" s="11"/>
      <c r="J393" s="11"/>
      <c r="K393" s="11"/>
      <c r="L393" s="41">
        <v>568</v>
      </c>
      <c r="M393" s="42"/>
      <c r="N393" s="42"/>
      <c r="O393" s="43"/>
      <c r="BG393" s="27"/>
      <c r="BH393" s="28"/>
      <c r="BI393" s="35"/>
      <c r="BJ393" s="19"/>
    </row>
    <row r="394" spans="1:62" s="3" customFormat="1" ht="15" x14ac:dyDescent="0.25">
      <c r="A394" s="36"/>
      <c r="B394" s="37"/>
      <c r="C394" s="37"/>
      <c r="D394" s="37"/>
      <c r="E394" s="38" t="s">
        <v>3171</v>
      </c>
      <c r="F394" s="38"/>
      <c r="G394" s="39"/>
      <c r="H394" s="40"/>
      <c r="I394" s="11"/>
      <c r="J394" s="11"/>
      <c r="K394" s="11"/>
      <c r="L394" s="41">
        <v>323</v>
      </c>
      <c r="M394" s="42"/>
      <c r="N394" s="42"/>
      <c r="O394" s="43"/>
      <c r="BG394" s="27"/>
      <c r="BH394" s="28"/>
      <c r="BI394" s="35"/>
      <c r="BJ394" s="19"/>
    </row>
    <row r="395" spans="1:62" s="3" customFormat="1" ht="15" x14ac:dyDescent="0.25">
      <c r="A395" s="36"/>
      <c r="B395" s="37"/>
      <c r="C395" s="37"/>
      <c r="D395" s="37"/>
      <c r="E395" s="38" t="s">
        <v>46</v>
      </c>
      <c r="F395" s="38"/>
      <c r="G395" s="39"/>
      <c r="H395" s="40"/>
      <c r="I395" s="11"/>
      <c r="J395" s="11"/>
      <c r="K395" s="11"/>
      <c r="L395" s="41">
        <v>1647</v>
      </c>
      <c r="M395" s="42"/>
      <c r="N395" s="42"/>
      <c r="O395" s="43"/>
      <c r="BG395" s="27"/>
      <c r="BH395" s="28"/>
      <c r="BI395" s="35"/>
      <c r="BJ395" s="19"/>
    </row>
    <row r="396" spans="1:62" s="3" customFormat="1" ht="22.5" x14ac:dyDescent="0.25">
      <c r="A396" s="45"/>
      <c r="B396" s="46" t="s">
        <v>327</v>
      </c>
      <c r="C396" s="141" t="s">
        <v>328</v>
      </c>
      <c r="D396" s="141"/>
      <c r="E396" s="141"/>
      <c r="F396" s="47" t="s">
        <v>80</v>
      </c>
      <c r="G396" s="39" t="s">
        <v>3172</v>
      </c>
      <c r="H396" s="48">
        <v>8640</v>
      </c>
      <c r="I396" s="48"/>
      <c r="J396" s="48">
        <v>8640</v>
      </c>
      <c r="K396" s="49"/>
      <c r="L396" s="48">
        <v>18.63</v>
      </c>
      <c r="M396" s="48"/>
      <c r="N396" s="48"/>
      <c r="O396" s="50">
        <v>18.63</v>
      </c>
      <c r="BG396" s="27"/>
      <c r="BH396" s="28"/>
      <c r="BI396" s="35"/>
      <c r="BJ396" s="19" t="s">
        <v>328</v>
      </c>
    </row>
    <row r="397" spans="1:62" s="3" customFormat="1" ht="90" x14ac:dyDescent="0.25">
      <c r="A397" s="29" t="s">
        <v>1150</v>
      </c>
      <c r="B397" s="30" t="s">
        <v>412</v>
      </c>
      <c r="C397" s="136" t="s">
        <v>1525</v>
      </c>
      <c r="D397" s="136"/>
      <c r="E397" s="136"/>
      <c r="F397" s="29" t="s">
        <v>50</v>
      </c>
      <c r="G397" s="52">
        <v>44</v>
      </c>
      <c r="H397" s="33">
        <v>9.52</v>
      </c>
      <c r="I397" s="33"/>
      <c r="J397" s="33">
        <v>9.52</v>
      </c>
      <c r="K397" s="31" t="s">
        <v>42</v>
      </c>
      <c r="L397" s="33">
        <v>3628</v>
      </c>
      <c r="M397" s="33"/>
      <c r="N397" s="34"/>
      <c r="O397" s="33">
        <v>3628</v>
      </c>
      <c r="BG397" s="27"/>
      <c r="BH397" s="28"/>
      <c r="BI397" s="35" t="s">
        <v>1525</v>
      </c>
      <c r="BJ397" s="19"/>
    </row>
    <row r="398" spans="1:62" s="3" customFormat="1" ht="90" x14ac:dyDescent="0.25">
      <c r="A398" s="29" t="s">
        <v>1153</v>
      </c>
      <c r="B398" s="30" t="s">
        <v>3173</v>
      </c>
      <c r="C398" s="136" t="s">
        <v>3174</v>
      </c>
      <c r="D398" s="136"/>
      <c r="E398" s="136"/>
      <c r="F398" s="29" t="s">
        <v>273</v>
      </c>
      <c r="G398" s="44">
        <v>0.44</v>
      </c>
      <c r="H398" s="33" t="s">
        <v>3175</v>
      </c>
      <c r="I398" s="33" t="s">
        <v>3176</v>
      </c>
      <c r="J398" s="33">
        <v>22912.94</v>
      </c>
      <c r="K398" s="31" t="s">
        <v>42</v>
      </c>
      <c r="L398" s="33">
        <v>144864</v>
      </c>
      <c r="M398" s="33">
        <v>57317</v>
      </c>
      <c r="N398" s="34" t="s">
        <v>3177</v>
      </c>
      <c r="O398" s="33">
        <v>87308</v>
      </c>
      <c r="BG398" s="27"/>
      <c r="BH398" s="28"/>
      <c r="BI398" s="35" t="s">
        <v>3174</v>
      </c>
      <c r="BJ398" s="19"/>
    </row>
    <row r="399" spans="1:62" s="3" customFormat="1" ht="15" x14ac:dyDescent="0.25">
      <c r="A399" s="36"/>
      <c r="B399" s="37"/>
      <c r="C399" s="37"/>
      <c r="D399" s="37"/>
      <c r="E399" s="38" t="s">
        <v>3178</v>
      </c>
      <c r="F399" s="38"/>
      <c r="G399" s="39"/>
      <c r="H399" s="40"/>
      <c r="I399" s="11"/>
      <c r="J399" s="11"/>
      <c r="K399" s="11"/>
      <c r="L399" s="41">
        <v>64716</v>
      </c>
      <c r="M399" s="42"/>
      <c r="N399" s="42"/>
      <c r="O399" s="43"/>
      <c r="BG399" s="27"/>
      <c r="BH399" s="28"/>
      <c r="BI399" s="35"/>
      <c r="BJ399" s="19"/>
    </row>
    <row r="400" spans="1:62" s="3" customFormat="1" ht="15" x14ac:dyDescent="0.25">
      <c r="A400" s="36"/>
      <c r="B400" s="37"/>
      <c r="C400" s="37"/>
      <c r="D400" s="37"/>
      <c r="E400" s="38" t="s">
        <v>3179</v>
      </c>
      <c r="F400" s="38"/>
      <c r="G400" s="39"/>
      <c r="H400" s="40"/>
      <c r="I400" s="11"/>
      <c r="J400" s="11"/>
      <c r="K400" s="11"/>
      <c r="L400" s="41">
        <v>37558</v>
      </c>
      <c r="M400" s="42"/>
      <c r="N400" s="42"/>
      <c r="O400" s="43"/>
      <c r="BG400" s="27"/>
      <c r="BH400" s="28"/>
      <c r="BI400" s="35"/>
      <c r="BJ400" s="19"/>
    </row>
    <row r="401" spans="1:62" s="3" customFormat="1" ht="15" x14ac:dyDescent="0.25">
      <c r="A401" s="36"/>
      <c r="B401" s="37"/>
      <c r="C401" s="37"/>
      <c r="D401" s="37"/>
      <c r="E401" s="38" t="s">
        <v>46</v>
      </c>
      <c r="F401" s="38"/>
      <c r="G401" s="39"/>
      <c r="H401" s="40"/>
      <c r="I401" s="11"/>
      <c r="J401" s="11"/>
      <c r="K401" s="11"/>
      <c r="L401" s="41">
        <v>247138</v>
      </c>
      <c r="M401" s="42"/>
      <c r="N401" s="42"/>
      <c r="O401" s="43"/>
      <c r="BG401" s="27"/>
      <c r="BH401" s="28"/>
      <c r="BI401" s="35"/>
      <c r="BJ401" s="19"/>
    </row>
    <row r="402" spans="1:62" s="3" customFormat="1" ht="22.5" x14ac:dyDescent="0.25">
      <c r="A402" s="45"/>
      <c r="B402" s="46" t="s">
        <v>3180</v>
      </c>
      <c r="C402" s="141" t="s">
        <v>3181</v>
      </c>
      <c r="D402" s="141"/>
      <c r="E402" s="141"/>
      <c r="F402" s="47" t="s">
        <v>80</v>
      </c>
      <c r="G402" s="39" t="s">
        <v>3182</v>
      </c>
      <c r="H402" s="48">
        <v>5803.08</v>
      </c>
      <c r="I402" s="48"/>
      <c r="J402" s="48">
        <v>5803.08</v>
      </c>
      <c r="K402" s="49"/>
      <c r="L402" s="48">
        <v>22.98</v>
      </c>
      <c r="M402" s="48"/>
      <c r="N402" s="48"/>
      <c r="O402" s="50">
        <v>22.98</v>
      </c>
      <c r="BG402" s="27"/>
      <c r="BH402" s="28"/>
      <c r="BI402" s="35"/>
      <c r="BJ402" s="19" t="s">
        <v>3181</v>
      </c>
    </row>
    <row r="403" spans="1:62" s="3" customFormat="1" ht="22.5" x14ac:dyDescent="0.25">
      <c r="A403" s="45"/>
      <c r="B403" s="46" t="s">
        <v>3183</v>
      </c>
      <c r="C403" s="141" t="s">
        <v>3184</v>
      </c>
      <c r="D403" s="141"/>
      <c r="E403" s="141"/>
      <c r="F403" s="47" t="s">
        <v>62</v>
      </c>
      <c r="G403" s="39" t="s">
        <v>3185</v>
      </c>
      <c r="H403" s="48">
        <v>3.76</v>
      </c>
      <c r="I403" s="48"/>
      <c r="J403" s="48">
        <v>3.76</v>
      </c>
      <c r="K403" s="49"/>
      <c r="L403" s="48">
        <v>1985.28</v>
      </c>
      <c r="M403" s="48"/>
      <c r="N403" s="48"/>
      <c r="O403" s="50">
        <v>1985.28</v>
      </c>
      <c r="BG403" s="27"/>
      <c r="BH403" s="28"/>
      <c r="BI403" s="35"/>
      <c r="BJ403" s="19" t="s">
        <v>3184</v>
      </c>
    </row>
    <row r="404" spans="1:62" s="3" customFormat="1" ht="34.5" x14ac:dyDescent="0.25">
      <c r="A404" s="45"/>
      <c r="B404" s="46" t="s">
        <v>3186</v>
      </c>
      <c r="C404" s="141" t="s">
        <v>3187</v>
      </c>
      <c r="D404" s="141"/>
      <c r="E404" s="141"/>
      <c r="F404" s="47" t="s">
        <v>50</v>
      </c>
      <c r="G404" s="39" t="s">
        <v>3188</v>
      </c>
      <c r="H404" s="48">
        <v>179.88</v>
      </c>
      <c r="I404" s="48"/>
      <c r="J404" s="48">
        <v>179.88</v>
      </c>
      <c r="K404" s="49"/>
      <c r="L404" s="48">
        <v>8073.01</v>
      </c>
      <c r="M404" s="48"/>
      <c r="N404" s="48"/>
      <c r="O404" s="50">
        <v>8073.01</v>
      </c>
      <c r="BG404" s="27"/>
      <c r="BH404" s="28"/>
      <c r="BI404" s="35"/>
      <c r="BJ404" s="19" t="s">
        <v>3187</v>
      </c>
    </row>
    <row r="405" spans="1:62" s="3" customFormat="1" ht="22.5" x14ac:dyDescent="0.25">
      <c r="A405" s="45"/>
      <c r="B405" s="46" t="s">
        <v>255</v>
      </c>
      <c r="C405" s="141" t="s">
        <v>256</v>
      </c>
      <c r="D405" s="141"/>
      <c r="E405" s="141"/>
      <c r="F405" s="47" t="s">
        <v>257</v>
      </c>
      <c r="G405" s="39" t="s">
        <v>3189</v>
      </c>
      <c r="H405" s="48">
        <v>2.16</v>
      </c>
      <c r="I405" s="48"/>
      <c r="J405" s="48">
        <v>2.16</v>
      </c>
      <c r="K405" s="49"/>
      <c r="L405" s="48">
        <v>0.42</v>
      </c>
      <c r="M405" s="48"/>
      <c r="N405" s="48"/>
      <c r="O405" s="50">
        <v>0.42</v>
      </c>
      <c r="BG405" s="27"/>
      <c r="BH405" s="28"/>
      <c r="BI405" s="35"/>
      <c r="BJ405" s="19" t="s">
        <v>256</v>
      </c>
    </row>
    <row r="406" spans="1:62" s="3" customFormat="1" ht="90" x14ac:dyDescent="0.25">
      <c r="A406" s="29" t="s">
        <v>1161</v>
      </c>
      <c r="B406" s="30" t="s">
        <v>3190</v>
      </c>
      <c r="C406" s="136" t="s">
        <v>3191</v>
      </c>
      <c r="D406" s="136"/>
      <c r="E406" s="136"/>
      <c r="F406" s="29" t="s">
        <v>62</v>
      </c>
      <c r="G406" s="44">
        <v>5.28</v>
      </c>
      <c r="H406" s="33">
        <v>11.75</v>
      </c>
      <c r="I406" s="33"/>
      <c r="J406" s="33">
        <v>11.75</v>
      </c>
      <c r="K406" s="31" t="s">
        <v>42</v>
      </c>
      <c r="L406" s="33">
        <v>537</v>
      </c>
      <c r="M406" s="33"/>
      <c r="N406" s="34"/>
      <c r="O406" s="33">
        <v>537</v>
      </c>
      <c r="BG406" s="27"/>
      <c r="BH406" s="28"/>
      <c r="BI406" s="35" t="s">
        <v>3191</v>
      </c>
      <c r="BJ406" s="19"/>
    </row>
    <row r="407" spans="1:62" s="3" customFormat="1" ht="15" x14ac:dyDescent="0.25">
      <c r="A407" s="133" t="s">
        <v>3192</v>
      </c>
      <c r="B407" s="134"/>
      <c r="C407" s="134"/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4"/>
      <c r="O407" s="135"/>
      <c r="BG407" s="27"/>
      <c r="BH407" s="28" t="s">
        <v>3192</v>
      </c>
      <c r="BI407" s="35"/>
      <c r="BJ407" s="19"/>
    </row>
    <row r="408" spans="1:62" s="3" customFormat="1" ht="90" x14ac:dyDescent="0.25">
      <c r="A408" s="29" t="s">
        <v>1170</v>
      </c>
      <c r="B408" s="30" t="s">
        <v>374</v>
      </c>
      <c r="C408" s="136" t="s">
        <v>375</v>
      </c>
      <c r="D408" s="136"/>
      <c r="E408" s="136"/>
      <c r="F408" s="29" t="s">
        <v>39</v>
      </c>
      <c r="G408" s="53">
        <v>0.3</v>
      </c>
      <c r="H408" s="33" t="s">
        <v>1889</v>
      </c>
      <c r="I408" s="33" t="s">
        <v>377</v>
      </c>
      <c r="J408" s="33"/>
      <c r="K408" s="31" t="s">
        <v>42</v>
      </c>
      <c r="L408" s="33">
        <v>5342</v>
      </c>
      <c r="M408" s="33">
        <v>4844</v>
      </c>
      <c r="N408" s="34" t="s">
        <v>3193</v>
      </c>
      <c r="O408" s="33"/>
      <c r="BG408" s="27"/>
      <c r="BH408" s="28"/>
      <c r="BI408" s="35" t="s">
        <v>375</v>
      </c>
      <c r="BJ408" s="19"/>
    </row>
    <row r="409" spans="1:62" s="3" customFormat="1" ht="15" x14ac:dyDescent="0.25">
      <c r="A409" s="36"/>
      <c r="B409" s="37"/>
      <c r="C409" s="37"/>
      <c r="D409" s="37"/>
      <c r="E409" s="38" t="s">
        <v>3194</v>
      </c>
      <c r="F409" s="38"/>
      <c r="G409" s="39"/>
      <c r="H409" s="40"/>
      <c r="I409" s="11"/>
      <c r="J409" s="11"/>
      <c r="K409" s="11"/>
      <c r="L409" s="41">
        <v>5475</v>
      </c>
      <c r="M409" s="42"/>
      <c r="N409" s="42"/>
      <c r="O409" s="43"/>
      <c r="BG409" s="27"/>
      <c r="BH409" s="28"/>
      <c r="BI409" s="35"/>
      <c r="BJ409" s="19"/>
    </row>
    <row r="410" spans="1:62" s="3" customFormat="1" ht="15" x14ac:dyDescent="0.25">
      <c r="A410" s="36"/>
      <c r="B410" s="37"/>
      <c r="C410" s="37"/>
      <c r="D410" s="37"/>
      <c r="E410" s="38" t="s">
        <v>3195</v>
      </c>
      <c r="F410" s="38"/>
      <c r="G410" s="39"/>
      <c r="H410" s="40"/>
      <c r="I410" s="11"/>
      <c r="J410" s="11"/>
      <c r="K410" s="11"/>
      <c r="L410" s="41">
        <v>3177</v>
      </c>
      <c r="M410" s="42"/>
      <c r="N410" s="42"/>
      <c r="O410" s="43"/>
      <c r="BG410" s="27"/>
      <c r="BH410" s="28"/>
      <c r="BI410" s="35"/>
      <c r="BJ410" s="19"/>
    </row>
    <row r="411" spans="1:62" s="3" customFormat="1" ht="15" x14ac:dyDescent="0.25">
      <c r="A411" s="36"/>
      <c r="B411" s="37"/>
      <c r="C411" s="37"/>
      <c r="D411" s="37"/>
      <c r="E411" s="38" t="s">
        <v>46</v>
      </c>
      <c r="F411" s="38"/>
      <c r="G411" s="39"/>
      <c r="H411" s="40"/>
      <c r="I411" s="11"/>
      <c r="J411" s="11"/>
      <c r="K411" s="11"/>
      <c r="L411" s="41">
        <v>13994</v>
      </c>
      <c r="M411" s="42"/>
      <c r="N411" s="42"/>
      <c r="O411" s="43"/>
      <c r="BG411" s="27"/>
      <c r="BH411" s="28"/>
      <c r="BI411" s="35"/>
      <c r="BJ411" s="19"/>
    </row>
    <row r="412" spans="1:62" s="3" customFormat="1" ht="90" x14ac:dyDescent="0.25">
      <c r="A412" s="29" t="s">
        <v>1172</v>
      </c>
      <c r="B412" s="30" t="s">
        <v>3100</v>
      </c>
      <c r="C412" s="136" t="s">
        <v>3160</v>
      </c>
      <c r="D412" s="136"/>
      <c r="E412" s="136"/>
      <c r="F412" s="29" t="s">
        <v>257</v>
      </c>
      <c r="G412" s="52">
        <v>3</v>
      </c>
      <c r="H412" s="33">
        <v>1184.54</v>
      </c>
      <c r="I412" s="33"/>
      <c r="J412" s="33">
        <v>1184.54</v>
      </c>
      <c r="K412" s="31" t="s">
        <v>42</v>
      </c>
      <c r="L412" s="33">
        <v>30774</v>
      </c>
      <c r="M412" s="33"/>
      <c r="N412" s="34"/>
      <c r="O412" s="33">
        <v>30774</v>
      </c>
      <c r="BG412" s="27"/>
      <c r="BH412" s="28"/>
      <c r="BI412" s="35" t="s">
        <v>3160</v>
      </c>
      <c r="BJ412" s="19"/>
    </row>
    <row r="413" spans="1:62" s="3" customFormat="1" ht="90" x14ac:dyDescent="0.25">
      <c r="A413" s="29" t="s">
        <v>1180</v>
      </c>
      <c r="B413" s="30" t="s">
        <v>247</v>
      </c>
      <c r="C413" s="136" t="s">
        <v>3196</v>
      </c>
      <c r="D413" s="136"/>
      <c r="E413" s="136"/>
      <c r="F413" s="29" t="s">
        <v>249</v>
      </c>
      <c r="G413" s="53">
        <v>0.3</v>
      </c>
      <c r="H413" s="33" t="s">
        <v>250</v>
      </c>
      <c r="I413" s="33" t="s">
        <v>251</v>
      </c>
      <c r="J413" s="33">
        <v>7.57</v>
      </c>
      <c r="K413" s="31" t="s">
        <v>42</v>
      </c>
      <c r="L413" s="33">
        <v>6276</v>
      </c>
      <c r="M413" s="33">
        <v>6036</v>
      </c>
      <c r="N413" s="34" t="s">
        <v>3197</v>
      </c>
      <c r="O413" s="33">
        <v>19</v>
      </c>
      <c r="BG413" s="27"/>
      <c r="BH413" s="28"/>
      <c r="BI413" s="35" t="s">
        <v>3196</v>
      </c>
      <c r="BJ413" s="19"/>
    </row>
    <row r="414" spans="1:62" s="3" customFormat="1" ht="15" x14ac:dyDescent="0.25">
      <c r="A414" s="36"/>
      <c r="B414" s="37"/>
      <c r="C414" s="37"/>
      <c r="D414" s="37"/>
      <c r="E414" s="38" t="s">
        <v>3198</v>
      </c>
      <c r="F414" s="38"/>
      <c r="G414" s="39"/>
      <c r="H414" s="40"/>
      <c r="I414" s="11"/>
      <c r="J414" s="11"/>
      <c r="K414" s="11"/>
      <c r="L414" s="41">
        <v>7111</v>
      </c>
      <c r="M414" s="42"/>
      <c r="N414" s="42"/>
      <c r="O414" s="43"/>
      <c r="BG414" s="27"/>
      <c r="BH414" s="28"/>
      <c r="BI414" s="35"/>
      <c r="BJ414" s="19"/>
    </row>
    <row r="415" spans="1:62" s="3" customFormat="1" ht="15" x14ac:dyDescent="0.25">
      <c r="A415" s="36"/>
      <c r="B415" s="37"/>
      <c r="C415" s="37"/>
      <c r="D415" s="37"/>
      <c r="E415" s="38" t="s">
        <v>3199</v>
      </c>
      <c r="F415" s="38"/>
      <c r="G415" s="39"/>
      <c r="H415" s="40"/>
      <c r="I415" s="11"/>
      <c r="J415" s="11"/>
      <c r="K415" s="11"/>
      <c r="L415" s="41">
        <v>4127</v>
      </c>
      <c r="M415" s="42"/>
      <c r="N415" s="42"/>
      <c r="O415" s="43"/>
      <c r="BG415" s="27"/>
      <c r="BH415" s="28"/>
      <c r="BI415" s="35"/>
      <c r="BJ415" s="19"/>
    </row>
    <row r="416" spans="1:62" s="3" customFormat="1" ht="15" x14ac:dyDescent="0.25">
      <c r="A416" s="36"/>
      <c r="B416" s="37"/>
      <c r="C416" s="37"/>
      <c r="D416" s="37"/>
      <c r="E416" s="38" t="s">
        <v>46</v>
      </c>
      <c r="F416" s="38"/>
      <c r="G416" s="39"/>
      <c r="H416" s="40"/>
      <c r="I416" s="11"/>
      <c r="J416" s="11"/>
      <c r="K416" s="11"/>
      <c r="L416" s="41">
        <v>17514</v>
      </c>
      <c r="M416" s="42"/>
      <c r="N416" s="42"/>
      <c r="O416" s="43"/>
      <c r="BG416" s="27"/>
      <c r="BH416" s="28"/>
      <c r="BI416" s="35"/>
      <c r="BJ416" s="19"/>
    </row>
    <row r="417" spans="1:62" s="3" customFormat="1" ht="22.5" x14ac:dyDescent="0.25">
      <c r="A417" s="45"/>
      <c r="B417" s="46" t="s">
        <v>255</v>
      </c>
      <c r="C417" s="141" t="s">
        <v>256</v>
      </c>
      <c r="D417" s="141"/>
      <c r="E417" s="141"/>
      <c r="F417" s="47" t="s">
        <v>257</v>
      </c>
      <c r="G417" s="39" t="s">
        <v>3200</v>
      </c>
      <c r="H417" s="48">
        <v>2.16</v>
      </c>
      <c r="I417" s="48"/>
      <c r="J417" s="48">
        <v>2.16</v>
      </c>
      <c r="K417" s="49"/>
      <c r="L417" s="48">
        <v>2.27</v>
      </c>
      <c r="M417" s="48"/>
      <c r="N417" s="48"/>
      <c r="O417" s="50">
        <v>2.27</v>
      </c>
      <c r="BG417" s="27"/>
      <c r="BH417" s="28"/>
      <c r="BI417" s="35"/>
      <c r="BJ417" s="19" t="s">
        <v>256</v>
      </c>
    </row>
    <row r="418" spans="1:62" s="3" customFormat="1" ht="90" x14ac:dyDescent="0.25">
      <c r="A418" s="29" t="s">
        <v>1189</v>
      </c>
      <c r="B418" s="30" t="s">
        <v>260</v>
      </c>
      <c r="C418" s="136" t="s">
        <v>3201</v>
      </c>
      <c r="D418" s="136"/>
      <c r="E418" s="136"/>
      <c r="F418" s="29" t="s">
        <v>249</v>
      </c>
      <c r="G418" s="53">
        <v>0.3</v>
      </c>
      <c r="H418" s="33" t="s">
        <v>3202</v>
      </c>
      <c r="I418" s="33" t="s">
        <v>3203</v>
      </c>
      <c r="J418" s="33"/>
      <c r="K418" s="31" t="s">
        <v>42</v>
      </c>
      <c r="L418" s="33">
        <v>1709</v>
      </c>
      <c r="M418" s="33">
        <v>1115</v>
      </c>
      <c r="N418" s="34" t="s">
        <v>3204</v>
      </c>
      <c r="O418" s="33"/>
      <c r="BG418" s="27"/>
      <c r="BH418" s="28"/>
      <c r="BI418" s="35" t="s">
        <v>3201</v>
      </c>
      <c r="BJ418" s="19"/>
    </row>
    <row r="419" spans="1:62" s="3" customFormat="1" ht="15" x14ac:dyDescent="0.25">
      <c r="A419" s="36"/>
      <c r="B419" s="37"/>
      <c r="C419" s="37"/>
      <c r="D419" s="37"/>
      <c r="E419" s="38" t="s">
        <v>3205</v>
      </c>
      <c r="F419" s="38"/>
      <c r="G419" s="39"/>
      <c r="H419" s="40"/>
      <c r="I419" s="11"/>
      <c r="J419" s="11"/>
      <c r="K419" s="11"/>
      <c r="L419" s="41">
        <v>2118</v>
      </c>
      <c r="M419" s="42"/>
      <c r="N419" s="42"/>
      <c r="O419" s="43"/>
      <c r="BG419" s="27"/>
      <c r="BH419" s="28"/>
      <c r="BI419" s="35"/>
      <c r="BJ419" s="19"/>
    </row>
    <row r="420" spans="1:62" s="3" customFormat="1" ht="15" x14ac:dyDescent="0.25">
      <c r="A420" s="36"/>
      <c r="B420" s="37"/>
      <c r="C420" s="37"/>
      <c r="D420" s="37"/>
      <c r="E420" s="38" t="s">
        <v>3206</v>
      </c>
      <c r="F420" s="38"/>
      <c r="G420" s="39"/>
      <c r="H420" s="40"/>
      <c r="I420" s="11"/>
      <c r="J420" s="11"/>
      <c r="K420" s="11"/>
      <c r="L420" s="41">
        <v>1229</v>
      </c>
      <c r="M420" s="42"/>
      <c r="N420" s="42"/>
      <c r="O420" s="43"/>
      <c r="BG420" s="27"/>
      <c r="BH420" s="28"/>
      <c r="BI420" s="35"/>
      <c r="BJ420" s="19"/>
    </row>
    <row r="421" spans="1:62" s="3" customFormat="1" ht="15" x14ac:dyDescent="0.25">
      <c r="A421" s="36"/>
      <c r="B421" s="37"/>
      <c r="C421" s="37"/>
      <c r="D421" s="37"/>
      <c r="E421" s="38" t="s">
        <v>46</v>
      </c>
      <c r="F421" s="38"/>
      <c r="G421" s="39"/>
      <c r="H421" s="40"/>
      <c r="I421" s="11"/>
      <c r="J421" s="11"/>
      <c r="K421" s="11"/>
      <c r="L421" s="41">
        <v>5056</v>
      </c>
      <c r="M421" s="42"/>
      <c r="N421" s="42"/>
      <c r="O421" s="43"/>
      <c r="BG421" s="27"/>
      <c r="BH421" s="28"/>
      <c r="BI421" s="35"/>
      <c r="BJ421" s="19"/>
    </row>
    <row r="422" spans="1:62" s="3" customFormat="1" ht="90" x14ac:dyDescent="0.25">
      <c r="A422" s="29" t="s">
        <v>1190</v>
      </c>
      <c r="B422" s="30" t="s">
        <v>2997</v>
      </c>
      <c r="C422" s="136" t="s">
        <v>933</v>
      </c>
      <c r="D422" s="136"/>
      <c r="E422" s="136"/>
      <c r="F422" s="29" t="s">
        <v>257</v>
      </c>
      <c r="G422" s="32">
        <v>2.907</v>
      </c>
      <c r="H422" s="33">
        <v>706.79</v>
      </c>
      <c r="I422" s="33"/>
      <c r="J422" s="33">
        <v>706.79</v>
      </c>
      <c r="K422" s="31" t="s">
        <v>42</v>
      </c>
      <c r="L422" s="33">
        <v>17793</v>
      </c>
      <c r="M422" s="33"/>
      <c r="N422" s="34"/>
      <c r="O422" s="33">
        <v>17793</v>
      </c>
      <c r="BG422" s="27"/>
      <c r="BH422" s="28"/>
      <c r="BI422" s="35" t="s">
        <v>933</v>
      </c>
      <c r="BJ422" s="19"/>
    </row>
    <row r="423" spans="1:62" s="3" customFormat="1" ht="90" x14ac:dyDescent="0.25">
      <c r="A423" s="29" t="s">
        <v>1198</v>
      </c>
      <c r="B423" s="30" t="s">
        <v>319</v>
      </c>
      <c r="C423" s="136" t="s">
        <v>320</v>
      </c>
      <c r="D423" s="136"/>
      <c r="E423" s="136"/>
      <c r="F423" s="29" t="s">
        <v>321</v>
      </c>
      <c r="G423" s="51">
        <v>5.2499999999999998E-2</v>
      </c>
      <c r="H423" s="33" t="s">
        <v>322</v>
      </c>
      <c r="I423" s="33" t="s">
        <v>323</v>
      </c>
      <c r="J423" s="33">
        <v>241.92</v>
      </c>
      <c r="K423" s="31" t="s">
        <v>42</v>
      </c>
      <c r="L423" s="33">
        <v>515</v>
      </c>
      <c r="M423" s="33">
        <v>373</v>
      </c>
      <c r="N423" s="34" t="s">
        <v>3207</v>
      </c>
      <c r="O423" s="33">
        <v>110</v>
      </c>
      <c r="BG423" s="27"/>
      <c r="BH423" s="28"/>
      <c r="BI423" s="35" t="s">
        <v>320</v>
      </c>
      <c r="BJ423" s="19"/>
    </row>
    <row r="424" spans="1:62" s="3" customFormat="1" ht="15" x14ac:dyDescent="0.25">
      <c r="A424" s="36"/>
      <c r="B424" s="37"/>
      <c r="C424" s="37"/>
      <c r="D424" s="37"/>
      <c r="E424" s="38" t="s">
        <v>3208</v>
      </c>
      <c r="F424" s="38"/>
      <c r="G424" s="39"/>
      <c r="H424" s="40"/>
      <c r="I424" s="11"/>
      <c r="J424" s="11"/>
      <c r="K424" s="11"/>
      <c r="L424" s="41">
        <v>388</v>
      </c>
      <c r="M424" s="42"/>
      <c r="N424" s="42"/>
      <c r="O424" s="43"/>
      <c r="BG424" s="27"/>
      <c r="BH424" s="28"/>
      <c r="BI424" s="35"/>
      <c r="BJ424" s="19"/>
    </row>
    <row r="425" spans="1:62" s="3" customFormat="1" ht="15" x14ac:dyDescent="0.25">
      <c r="A425" s="36"/>
      <c r="B425" s="37"/>
      <c r="C425" s="37"/>
      <c r="D425" s="37"/>
      <c r="E425" s="38" t="s">
        <v>3209</v>
      </c>
      <c r="F425" s="38"/>
      <c r="G425" s="39"/>
      <c r="H425" s="40"/>
      <c r="I425" s="11"/>
      <c r="J425" s="11"/>
      <c r="K425" s="11"/>
      <c r="L425" s="41">
        <v>220</v>
      </c>
      <c r="M425" s="42"/>
      <c r="N425" s="42"/>
      <c r="O425" s="43"/>
      <c r="BG425" s="27"/>
      <c r="BH425" s="28"/>
      <c r="BI425" s="35"/>
      <c r="BJ425" s="19"/>
    </row>
    <row r="426" spans="1:62" s="3" customFormat="1" ht="15" x14ac:dyDescent="0.25">
      <c r="A426" s="36"/>
      <c r="B426" s="37"/>
      <c r="C426" s="37"/>
      <c r="D426" s="37"/>
      <c r="E426" s="38" t="s">
        <v>46</v>
      </c>
      <c r="F426" s="38"/>
      <c r="G426" s="39"/>
      <c r="H426" s="40"/>
      <c r="I426" s="11"/>
      <c r="J426" s="11"/>
      <c r="K426" s="11"/>
      <c r="L426" s="41">
        <v>1123</v>
      </c>
      <c r="M426" s="42"/>
      <c r="N426" s="42"/>
      <c r="O426" s="43"/>
      <c r="BG426" s="27"/>
      <c r="BH426" s="28"/>
      <c r="BI426" s="35"/>
      <c r="BJ426" s="19"/>
    </row>
    <row r="427" spans="1:62" s="3" customFormat="1" ht="22.5" x14ac:dyDescent="0.25">
      <c r="A427" s="45"/>
      <c r="B427" s="46" t="s">
        <v>327</v>
      </c>
      <c r="C427" s="141" t="s">
        <v>328</v>
      </c>
      <c r="D427" s="141"/>
      <c r="E427" s="141"/>
      <c r="F427" s="47" t="s">
        <v>80</v>
      </c>
      <c r="G427" s="39" t="s">
        <v>3210</v>
      </c>
      <c r="H427" s="48">
        <v>8640</v>
      </c>
      <c r="I427" s="48"/>
      <c r="J427" s="48">
        <v>8640</v>
      </c>
      <c r="K427" s="49"/>
      <c r="L427" s="48">
        <v>12.7</v>
      </c>
      <c r="M427" s="48"/>
      <c r="N427" s="48"/>
      <c r="O427" s="50">
        <v>12.7</v>
      </c>
      <c r="BG427" s="27"/>
      <c r="BH427" s="28"/>
      <c r="BI427" s="35"/>
      <c r="BJ427" s="19" t="s">
        <v>328</v>
      </c>
    </row>
    <row r="428" spans="1:62" s="3" customFormat="1" ht="90" x14ac:dyDescent="0.25">
      <c r="A428" s="29" t="s">
        <v>1207</v>
      </c>
      <c r="B428" s="30" t="s">
        <v>412</v>
      </c>
      <c r="C428" s="136" t="s">
        <v>1525</v>
      </c>
      <c r="D428" s="136"/>
      <c r="E428" s="136"/>
      <c r="F428" s="29" t="s">
        <v>50</v>
      </c>
      <c r="G428" s="52">
        <v>30</v>
      </c>
      <c r="H428" s="33">
        <v>9.52</v>
      </c>
      <c r="I428" s="33"/>
      <c r="J428" s="33">
        <v>9.52</v>
      </c>
      <c r="K428" s="31" t="s">
        <v>42</v>
      </c>
      <c r="L428" s="33">
        <v>2473</v>
      </c>
      <c r="M428" s="33"/>
      <c r="N428" s="34"/>
      <c r="O428" s="33">
        <v>2473</v>
      </c>
      <c r="BG428" s="27"/>
      <c r="BH428" s="28"/>
      <c r="BI428" s="35" t="s">
        <v>1525</v>
      </c>
      <c r="BJ428" s="19"/>
    </row>
    <row r="429" spans="1:62" s="3" customFormat="1" ht="90" x14ac:dyDescent="0.25">
      <c r="A429" s="29" t="s">
        <v>1209</v>
      </c>
      <c r="B429" s="30" t="s">
        <v>3211</v>
      </c>
      <c r="C429" s="136" t="s">
        <v>3212</v>
      </c>
      <c r="D429" s="136"/>
      <c r="E429" s="136"/>
      <c r="F429" s="29" t="s">
        <v>273</v>
      </c>
      <c r="G429" s="53">
        <v>0.3</v>
      </c>
      <c r="H429" s="33" t="s">
        <v>3213</v>
      </c>
      <c r="I429" s="33" t="s">
        <v>3214</v>
      </c>
      <c r="J429" s="33">
        <v>0.96</v>
      </c>
      <c r="K429" s="31" t="s">
        <v>42</v>
      </c>
      <c r="L429" s="33">
        <v>1208</v>
      </c>
      <c r="M429" s="33">
        <v>1199</v>
      </c>
      <c r="N429" s="34" t="s">
        <v>3215</v>
      </c>
      <c r="O429" s="33">
        <v>3</v>
      </c>
      <c r="BG429" s="27"/>
      <c r="BH429" s="28"/>
      <c r="BI429" s="35" t="s">
        <v>3212</v>
      </c>
      <c r="BJ429" s="19"/>
    </row>
    <row r="430" spans="1:62" s="3" customFormat="1" ht="15" x14ac:dyDescent="0.25">
      <c r="A430" s="36"/>
      <c r="B430" s="37"/>
      <c r="C430" s="37"/>
      <c r="D430" s="37"/>
      <c r="E430" s="38" t="s">
        <v>3216</v>
      </c>
      <c r="F430" s="38"/>
      <c r="G430" s="39"/>
      <c r="H430" s="40"/>
      <c r="I430" s="11"/>
      <c r="J430" s="11"/>
      <c r="K430" s="11"/>
      <c r="L430" s="41">
        <v>1202</v>
      </c>
      <c r="M430" s="42"/>
      <c r="N430" s="42"/>
      <c r="O430" s="43"/>
      <c r="BG430" s="27"/>
      <c r="BH430" s="28"/>
      <c r="BI430" s="35"/>
      <c r="BJ430" s="19"/>
    </row>
    <row r="431" spans="1:62" s="3" customFormat="1" ht="15" x14ac:dyDescent="0.25">
      <c r="A431" s="36"/>
      <c r="B431" s="37"/>
      <c r="C431" s="37"/>
      <c r="D431" s="37"/>
      <c r="E431" s="38" t="s">
        <v>3217</v>
      </c>
      <c r="F431" s="38"/>
      <c r="G431" s="39"/>
      <c r="H431" s="40"/>
      <c r="I431" s="11"/>
      <c r="J431" s="11"/>
      <c r="K431" s="11"/>
      <c r="L431" s="41">
        <v>589</v>
      </c>
      <c r="M431" s="42"/>
      <c r="N431" s="42"/>
      <c r="O431" s="43"/>
      <c r="BG431" s="27"/>
      <c r="BH431" s="28"/>
      <c r="BI431" s="35"/>
      <c r="BJ431" s="19"/>
    </row>
    <row r="432" spans="1:62" s="3" customFormat="1" ht="15" x14ac:dyDescent="0.25">
      <c r="A432" s="36"/>
      <c r="B432" s="37"/>
      <c r="C432" s="37"/>
      <c r="D432" s="37"/>
      <c r="E432" s="38" t="s">
        <v>46</v>
      </c>
      <c r="F432" s="38"/>
      <c r="G432" s="39"/>
      <c r="H432" s="40"/>
      <c r="I432" s="11"/>
      <c r="J432" s="11"/>
      <c r="K432" s="11"/>
      <c r="L432" s="41">
        <v>2999</v>
      </c>
      <c r="M432" s="42"/>
      <c r="N432" s="42"/>
      <c r="O432" s="43"/>
      <c r="BG432" s="27"/>
      <c r="BH432" s="28"/>
      <c r="BI432" s="35"/>
      <c r="BJ432" s="19"/>
    </row>
    <row r="433" spans="1:62" s="3" customFormat="1" ht="22.5" x14ac:dyDescent="0.25">
      <c r="A433" s="45"/>
      <c r="B433" s="46" t="s">
        <v>447</v>
      </c>
      <c r="C433" s="141" t="s">
        <v>448</v>
      </c>
      <c r="D433" s="141"/>
      <c r="E433" s="141"/>
      <c r="F433" s="47" t="s">
        <v>62</v>
      </c>
      <c r="G433" s="39" t="s">
        <v>3218</v>
      </c>
      <c r="H433" s="48">
        <v>9.6199999999999992</v>
      </c>
      <c r="I433" s="48"/>
      <c r="J433" s="48">
        <v>9.6199999999999992</v>
      </c>
      <c r="K433" s="49"/>
      <c r="L433" s="48">
        <v>0.28999999999999998</v>
      </c>
      <c r="M433" s="48"/>
      <c r="N433" s="48"/>
      <c r="O433" s="50">
        <v>0.28999999999999998</v>
      </c>
      <c r="BG433" s="27"/>
      <c r="BH433" s="28"/>
      <c r="BI433" s="35"/>
      <c r="BJ433" s="19" t="s">
        <v>448</v>
      </c>
    </row>
    <row r="434" spans="1:62" s="3" customFormat="1" ht="90" x14ac:dyDescent="0.25">
      <c r="A434" s="29" t="s">
        <v>1219</v>
      </c>
      <c r="B434" s="30" t="s">
        <v>3190</v>
      </c>
      <c r="C434" s="136" t="s">
        <v>3191</v>
      </c>
      <c r="D434" s="136"/>
      <c r="E434" s="136"/>
      <c r="F434" s="29" t="s">
        <v>62</v>
      </c>
      <c r="G434" s="53">
        <v>3.6</v>
      </c>
      <c r="H434" s="33">
        <v>11.75</v>
      </c>
      <c r="I434" s="33"/>
      <c r="J434" s="33">
        <v>11.75</v>
      </c>
      <c r="K434" s="31" t="s">
        <v>42</v>
      </c>
      <c r="L434" s="33">
        <v>366</v>
      </c>
      <c r="M434" s="33"/>
      <c r="N434" s="34"/>
      <c r="O434" s="33">
        <v>366</v>
      </c>
      <c r="BG434" s="27"/>
      <c r="BH434" s="28"/>
      <c r="BI434" s="35" t="s">
        <v>3191</v>
      </c>
      <c r="BJ434" s="19"/>
    </row>
    <row r="435" spans="1:62" s="3" customFormat="1" ht="90" x14ac:dyDescent="0.25">
      <c r="A435" s="29" t="s">
        <v>1222</v>
      </c>
      <c r="B435" s="30" t="s">
        <v>3219</v>
      </c>
      <c r="C435" s="136" t="s">
        <v>3220</v>
      </c>
      <c r="D435" s="136"/>
      <c r="E435" s="136"/>
      <c r="F435" s="29" t="s">
        <v>273</v>
      </c>
      <c r="G435" s="53">
        <v>0.3</v>
      </c>
      <c r="H435" s="33" t="s">
        <v>3221</v>
      </c>
      <c r="I435" s="33" t="s">
        <v>3222</v>
      </c>
      <c r="J435" s="33">
        <v>6674.25</v>
      </c>
      <c r="K435" s="31" t="s">
        <v>42</v>
      </c>
      <c r="L435" s="33">
        <v>24345</v>
      </c>
      <c r="M435" s="33">
        <v>6709</v>
      </c>
      <c r="N435" s="34" t="s">
        <v>3223</v>
      </c>
      <c r="O435" s="33">
        <v>17339</v>
      </c>
      <c r="BG435" s="27"/>
      <c r="BH435" s="28"/>
      <c r="BI435" s="35" t="s">
        <v>3220</v>
      </c>
      <c r="BJ435" s="19"/>
    </row>
    <row r="436" spans="1:62" s="3" customFormat="1" ht="15" x14ac:dyDescent="0.25">
      <c r="A436" s="36"/>
      <c r="B436" s="37"/>
      <c r="C436" s="37"/>
      <c r="D436" s="37"/>
      <c r="E436" s="38" t="s">
        <v>3224</v>
      </c>
      <c r="F436" s="38"/>
      <c r="G436" s="39"/>
      <c r="H436" s="40"/>
      <c r="I436" s="11"/>
      <c r="J436" s="11"/>
      <c r="K436" s="11"/>
      <c r="L436" s="41">
        <v>7610</v>
      </c>
      <c r="M436" s="42"/>
      <c r="N436" s="42"/>
      <c r="O436" s="43"/>
      <c r="BG436" s="27"/>
      <c r="BH436" s="28"/>
      <c r="BI436" s="35"/>
      <c r="BJ436" s="19"/>
    </row>
    <row r="437" spans="1:62" s="3" customFormat="1" ht="15" x14ac:dyDescent="0.25">
      <c r="A437" s="36"/>
      <c r="B437" s="37"/>
      <c r="C437" s="37"/>
      <c r="D437" s="37"/>
      <c r="E437" s="38" t="s">
        <v>3225</v>
      </c>
      <c r="F437" s="38"/>
      <c r="G437" s="39"/>
      <c r="H437" s="40"/>
      <c r="I437" s="11"/>
      <c r="J437" s="11"/>
      <c r="K437" s="11"/>
      <c r="L437" s="41">
        <v>4417</v>
      </c>
      <c r="M437" s="42"/>
      <c r="N437" s="42"/>
      <c r="O437" s="43"/>
      <c r="BG437" s="27"/>
      <c r="BH437" s="28"/>
      <c r="BI437" s="35"/>
      <c r="BJ437" s="19"/>
    </row>
    <row r="438" spans="1:62" s="3" customFormat="1" ht="15" x14ac:dyDescent="0.25">
      <c r="A438" s="36"/>
      <c r="B438" s="37"/>
      <c r="C438" s="37"/>
      <c r="D438" s="37"/>
      <c r="E438" s="38" t="s">
        <v>46</v>
      </c>
      <c r="F438" s="38"/>
      <c r="G438" s="39"/>
      <c r="H438" s="40"/>
      <c r="I438" s="11"/>
      <c r="J438" s="11"/>
      <c r="K438" s="11"/>
      <c r="L438" s="41">
        <v>36372</v>
      </c>
      <c r="M438" s="42"/>
      <c r="N438" s="42"/>
      <c r="O438" s="43"/>
      <c r="BG438" s="27"/>
      <c r="BH438" s="28"/>
      <c r="BI438" s="35"/>
      <c r="BJ438" s="19"/>
    </row>
    <row r="439" spans="1:62" s="3" customFormat="1" ht="34.5" x14ac:dyDescent="0.25">
      <c r="A439" s="45"/>
      <c r="B439" s="46" t="s">
        <v>3226</v>
      </c>
      <c r="C439" s="141" t="s">
        <v>3227</v>
      </c>
      <c r="D439" s="141"/>
      <c r="E439" s="141"/>
      <c r="F439" s="47" t="s">
        <v>50</v>
      </c>
      <c r="G439" s="39" t="s">
        <v>3228</v>
      </c>
      <c r="H439" s="48">
        <v>60.41</v>
      </c>
      <c r="I439" s="48"/>
      <c r="J439" s="48">
        <v>60.41</v>
      </c>
      <c r="K439" s="49"/>
      <c r="L439" s="48">
        <v>1848.55</v>
      </c>
      <c r="M439" s="48"/>
      <c r="N439" s="48"/>
      <c r="O439" s="50">
        <v>1848.55</v>
      </c>
      <c r="BG439" s="27"/>
      <c r="BH439" s="28"/>
      <c r="BI439" s="35"/>
      <c r="BJ439" s="19" t="s">
        <v>3227</v>
      </c>
    </row>
    <row r="440" spans="1:62" s="3" customFormat="1" ht="22.5" x14ac:dyDescent="0.25">
      <c r="A440" s="45"/>
      <c r="B440" s="46" t="s">
        <v>3229</v>
      </c>
      <c r="C440" s="141" t="s">
        <v>3230</v>
      </c>
      <c r="D440" s="141"/>
      <c r="E440" s="141"/>
      <c r="F440" s="47" t="s">
        <v>80</v>
      </c>
      <c r="G440" s="39" t="s">
        <v>3231</v>
      </c>
      <c r="H440" s="48">
        <v>10152.34</v>
      </c>
      <c r="I440" s="48"/>
      <c r="J440" s="48">
        <v>10152.34</v>
      </c>
      <c r="K440" s="49"/>
      <c r="L440" s="48">
        <v>152.29</v>
      </c>
      <c r="M440" s="48"/>
      <c r="N440" s="48"/>
      <c r="O440" s="50">
        <v>152.29</v>
      </c>
      <c r="BG440" s="27"/>
      <c r="BH440" s="28"/>
      <c r="BI440" s="35"/>
      <c r="BJ440" s="19" t="s">
        <v>3230</v>
      </c>
    </row>
    <row r="441" spans="1:62" s="3" customFormat="1" ht="22.5" x14ac:dyDescent="0.25">
      <c r="A441" s="45"/>
      <c r="B441" s="46" t="s">
        <v>447</v>
      </c>
      <c r="C441" s="141" t="s">
        <v>448</v>
      </c>
      <c r="D441" s="141"/>
      <c r="E441" s="141"/>
      <c r="F441" s="47" t="s">
        <v>62</v>
      </c>
      <c r="G441" s="39" t="s">
        <v>3232</v>
      </c>
      <c r="H441" s="48">
        <v>9.6199999999999992</v>
      </c>
      <c r="I441" s="48"/>
      <c r="J441" s="48">
        <v>9.6199999999999992</v>
      </c>
      <c r="K441" s="49"/>
      <c r="L441" s="48">
        <v>1.44</v>
      </c>
      <c r="M441" s="48"/>
      <c r="N441" s="48"/>
      <c r="O441" s="50">
        <v>1.44</v>
      </c>
      <c r="BG441" s="27"/>
      <c r="BH441" s="28"/>
      <c r="BI441" s="35"/>
      <c r="BJ441" s="19" t="s">
        <v>448</v>
      </c>
    </row>
    <row r="442" spans="1:62" s="3" customFormat="1" ht="15" x14ac:dyDescent="0.25">
      <c r="A442" s="133" t="s">
        <v>3233</v>
      </c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4"/>
      <c r="O442" s="135"/>
      <c r="BG442" s="27"/>
      <c r="BH442" s="28" t="s">
        <v>3233</v>
      </c>
      <c r="BI442" s="35"/>
      <c r="BJ442" s="19"/>
    </row>
    <row r="443" spans="1:62" s="3" customFormat="1" ht="90" x14ac:dyDescent="0.25">
      <c r="A443" s="29" t="s">
        <v>1231</v>
      </c>
      <c r="B443" s="30" t="s">
        <v>247</v>
      </c>
      <c r="C443" s="136" t="s">
        <v>3234</v>
      </c>
      <c r="D443" s="136"/>
      <c r="E443" s="136"/>
      <c r="F443" s="29" t="s">
        <v>249</v>
      </c>
      <c r="G443" s="44">
        <v>0.49</v>
      </c>
      <c r="H443" s="33" t="s">
        <v>250</v>
      </c>
      <c r="I443" s="33" t="s">
        <v>251</v>
      </c>
      <c r="J443" s="33">
        <v>7.57</v>
      </c>
      <c r="K443" s="31" t="s">
        <v>42</v>
      </c>
      <c r="L443" s="33">
        <v>10251</v>
      </c>
      <c r="M443" s="33">
        <v>9859</v>
      </c>
      <c r="N443" s="34" t="s">
        <v>3235</v>
      </c>
      <c r="O443" s="33">
        <v>32</v>
      </c>
      <c r="BG443" s="27"/>
      <c r="BH443" s="28"/>
      <c r="BI443" s="35" t="s">
        <v>3234</v>
      </c>
      <c r="BJ443" s="19"/>
    </row>
    <row r="444" spans="1:62" s="3" customFormat="1" ht="15" x14ac:dyDescent="0.25">
      <c r="A444" s="36"/>
      <c r="B444" s="37"/>
      <c r="C444" s="37"/>
      <c r="D444" s="37"/>
      <c r="E444" s="38" t="s">
        <v>3236</v>
      </c>
      <c r="F444" s="38"/>
      <c r="G444" s="39"/>
      <c r="H444" s="40"/>
      <c r="I444" s="11"/>
      <c r="J444" s="11"/>
      <c r="K444" s="11"/>
      <c r="L444" s="41">
        <v>11614</v>
      </c>
      <c r="M444" s="42"/>
      <c r="N444" s="42"/>
      <c r="O444" s="43"/>
      <c r="BG444" s="27"/>
      <c r="BH444" s="28"/>
      <c r="BI444" s="35"/>
      <c r="BJ444" s="19"/>
    </row>
    <row r="445" spans="1:62" s="3" customFormat="1" ht="15" x14ac:dyDescent="0.25">
      <c r="A445" s="36"/>
      <c r="B445" s="37"/>
      <c r="C445" s="37"/>
      <c r="D445" s="37"/>
      <c r="E445" s="38" t="s">
        <v>3237</v>
      </c>
      <c r="F445" s="38"/>
      <c r="G445" s="39"/>
      <c r="H445" s="40"/>
      <c r="I445" s="11"/>
      <c r="J445" s="11"/>
      <c r="K445" s="11"/>
      <c r="L445" s="41">
        <v>6741</v>
      </c>
      <c r="M445" s="42"/>
      <c r="N445" s="42"/>
      <c r="O445" s="43"/>
      <c r="BG445" s="27"/>
      <c r="BH445" s="28"/>
      <c r="BI445" s="35"/>
      <c r="BJ445" s="19"/>
    </row>
    <row r="446" spans="1:62" s="3" customFormat="1" ht="15" x14ac:dyDescent="0.25">
      <c r="A446" s="36"/>
      <c r="B446" s="37"/>
      <c r="C446" s="37"/>
      <c r="D446" s="37"/>
      <c r="E446" s="38" t="s">
        <v>46</v>
      </c>
      <c r="F446" s="38"/>
      <c r="G446" s="39"/>
      <c r="H446" s="40"/>
      <c r="I446" s="11"/>
      <c r="J446" s="11"/>
      <c r="K446" s="11"/>
      <c r="L446" s="41">
        <v>28606</v>
      </c>
      <c r="M446" s="42"/>
      <c r="N446" s="42"/>
      <c r="O446" s="43"/>
      <c r="BG446" s="27"/>
      <c r="BH446" s="28"/>
      <c r="BI446" s="35"/>
      <c r="BJ446" s="19"/>
    </row>
    <row r="447" spans="1:62" s="3" customFormat="1" ht="22.5" x14ac:dyDescent="0.25">
      <c r="A447" s="45"/>
      <c r="B447" s="46" t="s">
        <v>255</v>
      </c>
      <c r="C447" s="141" t="s">
        <v>256</v>
      </c>
      <c r="D447" s="141"/>
      <c r="E447" s="141"/>
      <c r="F447" s="47" t="s">
        <v>257</v>
      </c>
      <c r="G447" s="39" t="s">
        <v>3238</v>
      </c>
      <c r="H447" s="48">
        <v>2.16</v>
      </c>
      <c r="I447" s="48"/>
      <c r="J447" s="48">
        <v>2.16</v>
      </c>
      <c r="K447" s="49"/>
      <c r="L447" s="48">
        <v>3.7</v>
      </c>
      <c r="M447" s="48"/>
      <c r="N447" s="48"/>
      <c r="O447" s="50">
        <v>3.7</v>
      </c>
      <c r="BG447" s="27"/>
      <c r="BH447" s="28"/>
      <c r="BI447" s="35"/>
      <c r="BJ447" s="19" t="s">
        <v>256</v>
      </c>
    </row>
    <row r="448" spans="1:62" s="3" customFormat="1" ht="90" x14ac:dyDescent="0.25">
      <c r="A448" s="29" t="s">
        <v>1234</v>
      </c>
      <c r="B448" s="30" t="s">
        <v>260</v>
      </c>
      <c r="C448" s="136" t="s">
        <v>3239</v>
      </c>
      <c r="D448" s="136"/>
      <c r="E448" s="136"/>
      <c r="F448" s="29" t="s">
        <v>249</v>
      </c>
      <c r="G448" s="44">
        <v>0.49</v>
      </c>
      <c r="H448" s="33" t="s">
        <v>1036</v>
      </c>
      <c r="I448" s="33" t="s">
        <v>1037</v>
      </c>
      <c r="J448" s="33"/>
      <c r="K448" s="31" t="s">
        <v>42</v>
      </c>
      <c r="L448" s="33">
        <v>558</v>
      </c>
      <c r="M448" s="33">
        <v>364</v>
      </c>
      <c r="N448" s="34" t="s">
        <v>3240</v>
      </c>
      <c r="O448" s="33"/>
      <c r="BG448" s="27"/>
      <c r="BH448" s="28"/>
      <c r="BI448" s="35" t="s">
        <v>3239</v>
      </c>
      <c r="BJ448" s="19"/>
    </row>
    <row r="449" spans="1:62" s="3" customFormat="1" ht="15" x14ac:dyDescent="0.25">
      <c r="A449" s="36"/>
      <c r="B449" s="37"/>
      <c r="C449" s="37"/>
      <c r="D449" s="37"/>
      <c r="E449" s="38" t="s">
        <v>3241</v>
      </c>
      <c r="F449" s="38"/>
      <c r="G449" s="39"/>
      <c r="H449" s="40"/>
      <c r="I449" s="11"/>
      <c r="J449" s="11"/>
      <c r="K449" s="11"/>
      <c r="L449" s="41">
        <v>691</v>
      </c>
      <c r="M449" s="42"/>
      <c r="N449" s="42"/>
      <c r="O449" s="43"/>
      <c r="BG449" s="27"/>
      <c r="BH449" s="28"/>
      <c r="BI449" s="35"/>
      <c r="BJ449" s="19"/>
    </row>
    <row r="450" spans="1:62" s="3" customFormat="1" ht="15" x14ac:dyDescent="0.25">
      <c r="A450" s="36"/>
      <c r="B450" s="37"/>
      <c r="C450" s="37"/>
      <c r="D450" s="37"/>
      <c r="E450" s="38" t="s">
        <v>3242</v>
      </c>
      <c r="F450" s="38"/>
      <c r="G450" s="39"/>
      <c r="H450" s="40"/>
      <c r="I450" s="11"/>
      <c r="J450" s="11"/>
      <c r="K450" s="11"/>
      <c r="L450" s="41">
        <v>401</v>
      </c>
      <c r="M450" s="42"/>
      <c r="N450" s="42"/>
      <c r="O450" s="43"/>
      <c r="BG450" s="27"/>
      <c r="BH450" s="28"/>
      <c r="BI450" s="35"/>
      <c r="BJ450" s="19"/>
    </row>
    <row r="451" spans="1:62" s="3" customFormat="1" ht="15" x14ac:dyDescent="0.25">
      <c r="A451" s="36"/>
      <c r="B451" s="37"/>
      <c r="C451" s="37"/>
      <c r="D451" s="37"/>
      <c r="E451" s="38" t="s">
        <v>46</v>
      </c>
      <c r="F451" s="38"/>
      <c r="G451" s="39"/>
      <c r="H451" s="40"/>
      <c r="I451" s="11"/>
      <c r="J451" s="11"/>
      <c r="K451" s="11"/>
      <c r="L451" s="41">
        <v>1650</v>
      </c>
      <c r="M451" s="42"/>
      <c r="N451" s="42"/>
      <c r="O451" s="43"/>
      <c r="BG451" s="27"/>
      <c r="BH451" s="28"/>
      <c r="BI451" s="35"/>
      <c r="BJ451" s="19"/>
    </row>
    <row r="452" spans="1:62" s="3" customFormat="1" ht="90" x14ac:dyDescent="0.25">
      <c r="A452" s="29" t="s">
        <v>1250</v>
      </c>
      <c r="B452" s="30" t="s">
        <v>2997</v>
      </c>
      <c r="C452" s="136" t="s">
        <v>933</v>
      </c>
      <c r="D452" s="136"/>
      <c r="E452" s="136"/>
      <c r="F452" s="29" t="s">
        <v>257</v>
      </c>
      <c r="G452" s="32">
        <v>1.7490000000000001</v>
      </c>
      <c r="H452" s="33">
        <v>706.79</v>
      </c>
      <c r="I452" s="33"/>
      <c r="J452" s="33">
        <v>706.79</v>
      </c>
      <c r="K452" s="31" t="s">
        <v>42</v>
      </c>
      <c r="L452" s="33">
        <v>10705</v>
      </c>
      <c r="M452" s="33"/>
      <c r="N452" s="34"/>
      <c r="O452" s="33">
        <v>10705</v>
      </c>
      <c r="BG452" s="27"/>
      <c r="BH452" s="28"/>
      <c r="BI452" s="35" t="s">
        <v>933</v>
      </c>
      <c r="BJ452" s="19"/>
    </row>
    <row r="453" spans="1:62" s="3" customFormat="1" ht="90" x14ac:dyDescent="0.25">
      <c r="A453" s="29" t="s">
        <v>1261</v>
      </c>
      <c r="B453" s="30" t="s">
        <v>247</v>
      </c>
      <c r="C453" s="136" t="s">
        <v>3019</v>
      </c>
      <c r="D453" s="136"/>
      <c r="E453" s="136"/>
      <c r="F453" s="29" t="s">
        <v>249</v>
      </c>
      <c r="G453" s="44">
        <v>0.49</v>
      </c>
      <c r="H453" s="33" t="s">
        <v>250</v>
      </c>
      <c r="I453" s="33" t="s">
        <v>251</v>
      </c>
      <c r="J453" s="33">
        <v>7.57</v>
      </c>
      <c r="K453" s="31" t="s">
        <v>42</v>
      </c>
      <c r="L453" s="33">
        <v>10251</v>
      </c>
      <c r="M453" s="33">
        <v>9859</v>
      </c>
      <c r="N453" s="34" t="s">
        <v>3235</v>
      </c>
      <c r="O453" s="33">
        <v>32</v>
      </c>
      <c r="BG453" s="27"/>
      <c r="BH453" s="28"/>
      <c r="BI453" s="35" t="s">
        <v>3019</v>
      </c>
      <c r="BJ453" s="19"/>
    </row>
    <row r="454" spans="1:62" s="3" customFormat="1" ht="15" x14ac:dyDescent="0.25">
      <c r="A454" s="36"/>
      <c r="B454" s="37"/>
      <c r="C454" s="37"/>
      <c r="D454" s="37"/>
      <c r="E454" s="38" t="s">
        <v>3236</v>
      </c>
      <c r="F454" s="38"/>
      <c r="G454" s="39"/>
      <c r="H454" s="40"/>
      <c r="I454" s="11"/>
      <c r="J454" s="11"/>
      <c r="K454" s="11"/>
      <c r="L454" s="41">
        <v>11614</v>
      </c>
      <c r="M454" s="42"/>
      <c r="N454" s="42"/>
      <c r="O454" s="43"/>
      <c r="BG454" s="27"/>
      <c r="BH454" s="28"/>
      <c r="BI454" s="35"/>
      <c r="BJ454" s="19"/>
    </row>
    <row r="455" spans="1:62" s="3" customFormat="1" ht="15" x14ac:dyDescent="0.25">
      <c r="A455" s="36"/>
      <c r="B455" s="37"/>
      <c r="C455" s="37"/>
      <c r="D455" s="37"/>
      <c r="E455" s="38" t="s">
        <v>3237</v>
      </c>
      <c r="F455" s="38"/>
      <c r="G455" s="39"/>
      <c r="H455" s="40"/>
      <c r="I455" s="11"/>
      <c r="J455" s="11"/>
      <c r="K455" s="11"/>
      <c r="L455" s="41">
        <v>6741</v>
      </c>
      <c r="M455" s="42"/>
      <c r="N455" s="42"/>
      <c r="O455" s="43"/>
      <c r="BG455" s="27"/>
      <c r="BH455" s="28"/>
      <c r="BI455" s="35"/>
      <c r="BJ455" s="19"/>
    </row>
    <row r="456" spans="1:62" s="3" customFormat="1" ht="15" x14ac:dyDescent="0.25">
      <c r="A456" s="36"/>
      <c r="B456" s="37"/>
      <c r="C456" s="37"/>
      <c r="D456" s="37"/>
      <c r="E456" s="38" t="s">
        <v>46</v>
      </c>
      <c r="F456" s="38"/>
      <c r="G456" s="39"/>
      <c r="H456" s="40"/>
      <c r="I456" s="11"/>
      <c r="J456" s="11"/>
      <c r="K456" s="11"/>
      <c r="L456" s="41">
        <v>28606</v>
      </c>
      <c r="M456" s="42"/>
      <c r="N456" s="42"/>
      <c r="O456" s="43"/>
      <c r="BG456" s="27"/>
      <c r="BH456" s="28"/>
      <c r="BI456" s="35"/>
      <c r="BJ456" s="19"/>
    </row>
    <row r="457" spans="1:62" s="3" customFormat="1" ht="22.5" x14ac:dyDescent="0.25">
      <c r="A457" s="45"/>
      <c r="B457" s="46" t="s">
        <v>255</v>
      </c>
      <c r="C457" s="141" t="s">
        <v>256</v>
      </c>
      <c r="D457" s="141"/>
      <c r="E457" s="141"/>
      <c r="F457" s="47" t="s">
        <v>257</v>
      </c>
      <c r="G457" s="39" t="s">
        <v>3238</v>
      </c>
      <c r="H457" s="48">
        <v>2.16</v>
      </c>
      <c r="I457" s="48"/>
      <c r="J457" s="48">
        <v>2.16</v>
      </c>
      <c r="K457" s="49"/>
      <c r="L457" s="48">
        <v>3.7</v>
      </c>
      <c r="M457" s="48"/>
      <c r="N457" s="48"/>
      <c r="O457" s="50">
        <v>3.7</v>
      </c>
      <c r="BG457" s="27"/>
      <c r="BH457" s="28"/>
      <c r="BI457" s="35"/>
      <c r="BJ457" s="19" t="s">
        <v>256</v>
      </c>
    </row>
    <row r="458" spans="1:62" s="3" customFormat="1" ht="90" x14ac:dyDescent="0.25">
      <c r="A458" s="29" t="s">
        <v>1262</v>
      </c>
      <c r="B458" s="30" t="s">
        <v>260</v>
      </c>
      <c r="C458" s="136" t="s">
        <v>3020</v>
      </c>
      <c r="D458" s="136"/>
      <c r="E458" s="136"/>
      <c r="F458" s="29" t="s">
        <v>249</v>
      </c>
      <c r="G458" s="44">
        <v>-0.49</v>
      </c>
      <c r="H458" s="33" t="s">
        <v>3021</v>
      </c>
      <c r="I458" s="33" t="s">
        <v>3022</v>
      </c>
      <c r="J458" s="33"/>
      <c r="K458" s="31" t="s">
        <v>42</v>
      </c>
      <c r="L458" s="33">
        <v>-186</v>
      </c>
      <c r="M458" s="33">
        <v>-121</v>
      </c>
      <c r="N458" s="34" t="s">
        <v>3243</v>
      </c>
      <c r="O458" s="33"/>
      <c r="BG458" s="27"/>
      <c r="BH458" s="28"/>
      <c r="BI458" s="35" t="s">
        <v>3020</v>
      </c>
      <c r="BJ458" s="19"/>
    </row>
    <row r="459" spans="1:62" s="3" customFormat="1" ht="15" x14ac:dyDescent="0.25">
      <c r="A459" s="36"/>
      <c r="B459" s="37"/>
      <c r="C459" s="37"/>
      <c r="D459" s="37"/>
      <c r="E459" s="38" t="s">
        <v>3244</v>
      </c>
      <c r="F459" s="38"/>
      <c r="G459" s="39"/>
      <c r="H459" s="40"/>
      <c r="I459" s="11"/>
      <c r="J459" s="11"/>
      <c r="K459" s="11"/>
      <c r="L459" s="41">
        <v>-230</v>
      </c>
      <c r="M459" s="42"/>
      <c r="N459" s="42"/>
      <c r="O459" s="43"/>
      <c r="BG459" s="27"/>
      <c r="BH459" s="28"/>
      <c r="BI459" s="35"/>
      <c r="BJ459" s="19"/>
    </row>
    <row r="460" spans="1:62" s="3" customFormat="1" ht="15" x14ac:dyDescent="0.25">
      <c r="A460" s="36"/>
      <c r="B460" s="37"/>
      <c r="C460" s="37"/>
      <c r="D460" s="37"/>
      <c r="E460" s="38" t="s">
        <v>3245</v>
      </c>
      <c r="F460" s="38"/>
      <c r="G460" s="39"/>
      <c r="H460" s="40"/>
      <c r="I460" s="11"/>
      <c r="J460" s="11"/>
      <c r="K460" s="11"/>
      <c r="L460" s="41">
        <v>-133</v>
      </c>
      <c r="M460" s="42"/>
      <c r="N460" s="42"/>
      <c r="O460" s="43"/>
      <c r="BG460" s="27"/>
      <c r="BH460" s="28"/>
      <c r="BI460" s="35"/>
      <c r="BJ460" s="19"/>
    </row>
    <row r="461" spans="1:62" s="3" customFormat="1" ht="15" x14ac:dyDescent="0.25">
      <c r="A461" s="36"/>
      <c r="B461" s="37"/>
      <c r="C461" s="37"/>
      <c r="D461" s="37"/>
      <c r="E461" s="38" t="s">
        <v>46</v>
      </c>
      <c r="F461" s="38"/>
      <c r="G461" s="39"/>
      <c r="H461" s="40"/>
      <c r="I461" s="11"/>
      <c r="J461" s="11"/>
      <c r="K461" s="11"/>
      <c r="L461" s="41">
        <v>-549</v>
      </c>
      <c r="M461" s="42"/>
      <c r="N461" s="42"/>
      <c r="O461" s="43"/>
      <c r="BG461" s="27"/>
      <c r="BH461" s="28"/>
      <c r="BI461" s="35"/>
      <c r="BJ461" s="19"/>
    </row>
    <row r="462" spans="1:62" s="3" customFormat="1" ht="90" x14ac:dyDescent="0.25">
      <c r="A462" s="29" t="s">
        <v>1267</v>
      </c>
      <c r="B462" s="30" t="s">
        <v>2997</v>
      </c>
      <c r="C462" s="136" t="s">
        <v>3026</v>
      </c>
      <c r="D462" s="136"/>
      <c r="E462" s="136"/>
      <c r="F462" s="29" t="s">
        <v>257</v>
      </c>
      <c r="G462" s="44">
        <v>0.75</v>
      </c>
      <c r="H462" s="33">
        <v>775.6</v>
      </c>
      <c r="I462" s="33"/>
      <c r="J462" s="33">
        <v>775.6</v>
      </c>
      <c r="K462" s="31" t="s">
        <v>42</v>
      </c>
      <c r="L462" s="33">
        <v>5038</v>
      </c>
      <c r="M462" s="33"/>
      <c r="N462" s="34"/>
      <c r="O462" s="33">
        <v>5038</v>
      </c>
      <c r="BG462" s="27"/>
      <c r="BH462" s="28"/>
      <c r="BI462" s="35" t="s">
        <v>3026</v>
      </c>
      <c r="BJ462" s="19"/>
    </row>
    <row r="463" spans="1:62" s="3" customFormat="1" ht="90" x14ac:dyDescent="0.25">
      <c r="A463" s="29" t="s">
        <v>1268</v>
      </c>
      <c r="B463" s="30" t="s">
        <v>959</v>
      </c>
      <c r="C463" s="136" t="s">
        <v>3085</v>
      </c>
      <c r="D463" s="136"/>
      <c r="E463" s="136"/>
      <c r="F463" s="29" t="s">
        <v>257</v>
      </c>
      <c r="G463" s="44">
        <v>0.15</v>
      </c>
      <c r="H463" s="33">
        <v>302.38</v>
      </c>
      <c r="I463" s="33"/>
      <c r="J463" s="33">
        <v>302.38</v>
      </c>
      <c r="K463" s="31" t="s">
        <v>42</v>
      </c>
      <c r="L463" s="33">
        <v>393</v>
      </c>
      <c r="M463" s="33"/>
      <c r="N463" s="34"/>
      <c r="O463" s="33">
        <v>393</v>
      </c>
      <c r="BG463" s="27"/>
      <c r="BH463" s="28"/>
      <c r="BI463" s="35" t="s">
        <v>3085</v>
      </c>
      <c r="BJ463" s="19"/>
    </row>
    <row r="464" spans="1:62" s="3" customFormat="1" ht="15" x14ac:dyDescent="0.25">
      <c r="A464" s="133" t="s">
        <v>3246</v>
      </c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5"/>
      <c r="BG464" s="27"/>
      <c r="BH464" s="28" t="s">
        <v>3246</v>
      </c>
      <c r="BI464" s="35"/>
      <c r="BJ464" s="19"/>
    </row>
    <row r="465" spans="1:62" s="3" customFormat="1" ht="90" x14ac:dyDescent="0.25">
      <c r="A465" s="29" t="s">
        <v>1270</v>
      </c>
      <c r="B465" s="30" t="s">
        <v>247</v>
      </c>
      <c r="C465" s="136" t="s">
        <v>3247</v>
      </c>
      <c r="D465" s="136"/>
      <c r="E465" s="136"/>
      <c r="F465" s="29" t="s">
        <v>249</v>
      </c>
      <c r="G465" s="44">
        <v>1.53</v>
      </c>
      <c r="H465" s="33" t="s">
        <v>250</v>
      </c>
      <c r="I465" s="33" t="s">
        <v>251</v>
      </c>
      <c r="J465" s="33">
        <v>7.57</v>
      </c>
      <c r="K465" s="31" t="s">
        <v>42</v>
      </c>
      <c r="L465" s="33">
        <v>32008</v>
      </c>
      <c r="M465" s="33">
        <v>30783</v>
      </c>
      <c r="N465" s="34" t="s">
        <v>3248</v>
      </c>
      <c r="O465" s="33">
        <v>100</v>
      </c>
      <c r="BG465" s="27"/>
      <c r="BH465" s="28"/>
      <c r="BI465" s="35" t="s">
        <v>3247</v>
      </c>
      <c r="BJ465" s="19"/>
    </row>
    <row r="466" spans="1:62" s="3" customFormat="1" ht="15" x14ac:dyDescent="0.25">
      <c r="A466" s="36"/>
      <c r="B466" s="37"/>
      <c r="C466" s="37"/>
      <c r="D466" s="37"/>
      <c r="E466" s="38" t="s">
        <v>3249</v>
      </c>
      <c r="F466" s="38"/>
      <c r="G466" s="39"/>
      <c r="H466" s="40"/>
      <c r="I466" s="11"/>
      <c r="J466" s="11"/>
      <c r="K466" s="11"/>
      <c r="L466" s="41">
        <v>36263</v>
      </c>
      <c r="M466" s="42"/>
      <c r="N466" s="42"/>
      <c r="O466" s="43"/>
      <c r="BG466" s="27"/>
      <c r="BH466" s="28"/>
      <c r="BI466" s="35"/>
      <c r="BJ466" s="19"/>
    </row>
    <row r="467" spans="1:62" s="3" customFormat="1" ht="15" x14ac:dyDescent="0.25">
      <c r="A467" s="36"/>
      <c r="B467" s="37"/>
      <c r="C467" s="37"/>
      <c r="D467" s="37"/>
      <c r="E467" s="38" t="s">
        <v>3250</v>
      </c>
      <c r="F467" s="38"/>
      <c r="G467" s="39"/>
      <c r="H467" s="40"/>
      <c r="I467" s="11"/>
      <c r="J467" s="11"/>
      <c r="K467" s="11"/>
      <c r="L467" s="41">
        <v>21046</v>
      </c>
      <c r="M467" s="42"/>
      <c r="N467" s="42"/>
      <c r="O467" s="43"/>
      <c r="BG467" s="27"/>
      <c r="BH467" s="28"/>
      <c r="BI467" s="35"/>
      <c r="BJ467" s="19"/>
    </row>
    <row r="468" spans="1:62" s="3" customFormat="1" ht="15" x14ac:dyDescent="0.25">
      <c r="A468" s="36"/>
      <c r="B468" s="37"/>
      <c r="C468" s="37"/>
      <c r="D468" s="37"/>
      <c r="E468" s="38" t="s">
        <v>46</v>
      </c>
      <c r="F468" s="38"/>
      <c r="G468" s="39"/>
      <c r="H468" s="40"/>
      <c r="I468" s="11"/>
      <c r="J468" s="11"/>
      <c r="K468" s="11"/>
      <c r="L468" s="41">
        <v>89317</v>
      </c>
      <c r="M468" s="42"/>
      <c r="N468" s="42"/>
      <c r="O468" s="43"/>
      <c r="BG468" s="27"/>
      <c r="BH468" s="28"/>
      <c r="BI468" s="35"/>
      <c r="BJ468" s="19"/>
    </row>
    <row r="469" spans="1:62" s="3" customFormat="1" ht="22.5" x14ac:dyDescent="0.25">
      <c r="A469" s="45"/>
      <c r="B469" s="46" t="s">
        <v>255</v>
      </c>
      <c r="C469" s="141" t="s">
        <v>256</v>
      </c>
      <c r="D469" s="141"/>
      <c r="E469" s="141"/>
      <c r="F469" s="47" t="s">
        <v>257</v>
      </c>
      <c r="G469" s="39" t="s">
        <v>3251</v>
      </c>
      <c r="H469" s="48">
        <v>2.16</v>
      </c>
      <c r="I469" s="48"/>
      <c r="J469" s="48">
        <v>2.16</v>
      </c>
      <c r="K469" s="49"/>
      <c r="L469" s="48">
        <v>11.57</v>
      </c>
      <c r="M469" s="48"/>
      <c r="N469" s="48"/>
      <c r="O469" s="50">
        <v>11.57</v>
      </c>
      <c r="BG469" s="27"/>
      <c r="BH469" s="28"/>
      <c r="BI469" s="35"/>
      <c r="BJ469" s="19" t="s">
        <v>256</v>
      </c>
    </row>
    <row r="470" spans="1:62" s="3" customFormat="1" ht="90" x14ac:dyDescent="0.25">
      <c r="A470" s="29" t="s">
        <v>1280</v>
      </c>
      <c r="B470" s="30" t="s">
        <v>260</v>
      </c>
      <c r="C470" s="136" t="s">
        <v>3239</v>
      </c>
      <c r="D470" s="136"/>
      <c r="E470" s="136"/>
      <c r="F470" s="29" t="s">
        <v>249</v>
      </c>
      <c r="G470" s="44">
        <v>1.53</v>
      </c>
      <c r="H470" s="33" t="s">
        <v>1036</v>
      </c>
      <c r="I470" s="33" t="s">
        <v>1037</v>
      </c>
      <c r="J470" s="33"/>
      <c r="K470" s="31" t="s">
        <v>42</v>
      </c>
      <c r="L470" s="33">
        <v>1743</v>
      </c>
      <c r="M470" s="33">
        <v>1137</v>
      </c>
      <c r="N470" s="34" t="s">
        <v>3252</v>
      </c>
      <c r="O470" s="33"/>
      <c r="BG470" s="27"/>
      <c r="BH470" s="28"/>
      <c r="BI470" s="35" t="s">
        <v>3239</v>
      </c>
      <c r="BJ470" s="19"/>
    </row>
    <row r="471" spans="1:62" s="3" customFormat="1" ht="15" x14ac:dyDescent="0.25">
      <c r="A471" s="36"/>
      <c r="B471" s="37"/>
      <c r="C471" s="37"/>
      <c r="D471" s="37"/>
      <c r="E471" s="38" t="s">
        <v>3253</v>
      </c>
      <c r="F471" s="38"/>
      <c r="G471" s="39"/>
      <c r="H471" s="40"/>
      <c r="I471" s="11"/>
      <c r="J471" s="11"/>
      <c r="K471" s="11"/>
      <c r="L471" s="41">
        <v>2159</v>
      </c>
      <c r="M471" s="42"/>
      <c r="N471" s="42"/>
      <c r="O471" s="43"/>
      <c r="BG471" s="27"/>
      <c r="BH471" s="28"/>
      <c r="BI471" s="35"/>
      <c r="BJ471" s="19"/>
    </row>
    <row r="472" spans="1:62" s="3" customFormat="1" ht="15" x14ac:dyDescent="0.25">
      <c r="A472" s="36"/>
      <c r="B472" s="37"/>
      <c r="C472" s="37"/>
      <c r="D472" s="37"/>
      <c r="E472" s="38" t="s">
        <v>3254</v>
      </c>
      <c r="F472" s="38"/>
      <c r="G472" s="39"/>
      <c r="H472" s="40"/>
      <c r="I472" s="11"/>
      <c r="J472" s="11"/>
      <c r="K472" s="11"/>
      <c r="L472" s="41">
        <v>1253</v>
      </c>
      <c r="M472" s="42"/>
      <c r="N472" s="42"/>
      <c r="O472" s="43"/>
      <c r="BG472" s="27"/>
      <c r="BH472" s="28"/>
      <c r="BI472" s="35"/>
      <c r="BJ472" s="19"/>
    </row>
    <row r="473" spans="1:62" s="3" customFormat="1" ht="15" x14ac:dyDescent="0.25">
      <c r="A473" s="36"/>
      <c r="B473" s="37"/>
      <c r="C473" s="37"/>
      <c r="D473" s="37"/>
      <c r="E473" s="38" t="s">
        <v>46</v>
      </c>
      <c r="F473" s="38"/>
      <c r="G473" s="39"/>
      <c r="H473" s="40"/>
      <c r="I473" s="11"/>
      <c r="J473" s="11"/>
      <c r="K473" s="11"/>
      <c r="L473" s="41">
        <v>5155</v>
      </c>
      <c r="M473" s="42"/>
      <c r="N473" s="42"/>
      <c r="O473" s="43"/>
      <c r="BG473" s="27"/>
      <c r="BH473" s="28"/>
      <c r="BI473" s="35"/>
      <c r="BJ473" s="19"/>
    </row>
    <row r="474" spans="1:62" s="3" customFormat="1" ht="90" x14ac:dyDescent="0.25">
      <c r="A474" s="29" t="s">
        <v>1281</v>
      </c>
      <c r="B474" s="30" t="s">
        <v>2997</v>
      </c>
      <c r="C474" s="136" t="s">
        <v>933</v>
      </c>
      <c r="D474" s="136"/>
      <c r="E474" s="136"/>
      <c r="F474" s="29" t="s">
        <v>257</v>
      </c>
      <c r="G474" s="32">
        <v>5.4619999999999997</v>
      </c>
      <c r="H474" s="33">
        <v>706.79</v>
      </c>
      <c r="I474" s="33"/>
      <c r="J474" s="33">
        <v>706.79</v>
      </c>
      <c r="K474" s="31" t="s">
        <v>42</v>
      </c>
      <c r="L474" s="33">
        <v>33432</v>
      </c>
      <c r="M474" s="33"/>
      <c r="N474" s="34"/>
      <c r="O474" s="33">
        <v>33432</v>
      </c>
      <c r="BG474" s="27"/>
      <c r="BH474" s="28"/>
      <c r="BI474" s="35" t="s">
        <v>933</v>
      </c>
      <c r="BJ474" s="19"/>
    </row>
    <row r="475" spans="1:62" s="3" customFormat="1" ht="90" x14ac:dyDescent="0.25">
      <c r="A475" s="29" t="s">
        <v>1286</v>
      </c>
      <c r="B475" s="30" t="s">
        <v>247</v>
      </c>
      <c r="C475" s="136" t="s">
        <v>3019</v>
      </c>
      <c r="D475" s="136"/>
      <c r="E475" s="136"/>
      <c r="F475" s="29" t="s">
        <v>249</v>
      </c>
      <c r="G475" s="44">
        <v>1.53</v>
      </c>
      <c r="H475" s="33" t="s">
        <v>250</v>
      </c>
      <c r="I475" s="33" t="s">
        <v>251</v>
      </c>
      <c r="J475" s="33">
        <v>7.57</v>
      </c>
      <c r="K475" s="31" t="s">
        <v>42</v>
      </c>
      <c r="L475" s="33">
        <v>32008</v>
      </c>
      <c r="M475" s="33">
        <v>30783</v>
      </c>
      <c r="N475" s="34" t="s">
        <v>3248</v>
      </c>
      <c r="O475" s="33">
        <v>100</v>
      </c>
      <c r="BG475" s="27"/>
      <c r="BH475" s="28"/>
      <c r="BI475" s="35" t="s">
        <v>3019</v>
      </c>
      <c r="BJ475" s="19"/>
    </row>
    <row r="476" spans="1:62" s="3" customFormat="1" ht="15" x14ac:dyDescent="0.25">
      <c r="A476" s="36"/>
      <c r="B476" s="37"/>
      <c r="C476" s="37"/>
      <c r="D476" s="37"/>
      <c r="E476" s="38" t="s">
        <v>3249</v>
      </c>
      <c r="F476" s="38"/>
      <c r="G476" s="39"/>
      <c r="H476" s="40"/>
      <c r="I476" s="11"/>
      <c r="J476" s="11"/>
      <c r="K476" s="11"/>
      <c r="L476" s="41">
        <v>36263</v>
      </c>
      <c r="M476" s="42"/>
      <c r="N476" s="42"/>
      <c r="O476" s="43"/>
      <c r="BG476" s="27"/>
      <c r="BH476" s="28"/>
      <c r="BI476" s="35"/>
      <c r="BJ476" s="19"/>
    </row>
    <row r="477" spans="1:62" s="3" customFormat="1" ht="15" x14ac:dyDescent="0.25">
      <c r="A477" s="36"/>
      <c r="B477" s="37"/>
      <c r="C477" s="37"/>
      <c r="D477" s="37"/>
      <c r="E477" s="38" t="s">
        <v>3250</v>
      </c>
      <c r="F477" s="38"/>
      <c r="G477" s="39"/>
      <c r="H477" s="40"/>
      <c r="I477" s="11"/>
      <c r="J477" s="11"/>
      <c r="K477" s="11"/>
      <c r="L477" s="41">
        <v>21046</v>
      </c>
      <c r="M477" s="42"/>
      <c r="N477" s="42"/>
      <c r="O477" s="43"/>
      <c r="BG477" s="27"/>
      <c r="BH477" s="28"/>
      <c r="BI477" s="35"/>
      <c r="BJ477" s="19"/>
    </row>
    <row r="478" spans="1:62" s="3" customFormat="1" ht="15" x14ac:dyDescent="0.25">
      <c r="A478" s="36"/>
      <c r="B478" s="37"/>
      <c r="C478" s="37"/>
      <c r="D478" s="37"/>
      <c r="E478" s="38" t="s">
        <v>46</v>
      </c>
      <c r="F478" s="38"/>
      <c r="G478" s="39"/>
      <c r="H478" s="40"/>
      <c r="I478" s="11"/>
      <c r="J478" s="11"/>
      <c r="K478" s="11"/>
      <c r="L478" s="41">
        <v>89317</v>
      </c>
      <c r="M478" s="42"/>
      <c r="N478" s="42"/>
      <c r="O478" s="43"/>
      <c r="BG478" s="27"/>
      <c r="BH478" s="28"/>
      <c r="BI478" s="35"/>
      <c r="BJ478" s="19"/>
    </row>
    <row r="479" spans="1:62" s="3" customFormat="1" ht="22.5" x14ac:dyDescent="0.25">
      <c r="A479" s="45"/>
      <c r="B479" s="46" t="s">
        <v>255</v>
      </c>
      <c r="C479" s="141" t="s">
        <v>256</v>
      </c>
      <c r="D479" s="141"/>
      <c r="E479" s="141"/>
      <c r="F479" s="47" t="s">
        <v>257</v>
      </c>
      <c r="G479" s="39" t="s">
        <v>3251</v>
      </c>
      <c r="H479" s="48">
        <v>2.16</v>
      </c>
      <c r="I479" s="48"/>
      <c r="J479" s="48">
        <v>2.16</v>
      </c>
      <c r="K479" s="49"/>
      <c r="L479" s="48">
        <v>11.57</v>
      </c>
      <c r="M479" s="48"/>
      <c r="N479" s="48"/>
      <c r="O479" s="50">
        <v>11.57</v>
      </c>
      <c r="BG479" s="27"/>
      <c r="BH479" s="28"/>
      <c r="BI479" s="35"/>
      <c r="BJ479" s="19" t="s">
        <v>256</v>
      </c>
    </row>
    <row r="480" spans="1:62" s="3" customFormat="1" ht="90" x14ac:dyDescent="0.25">
      <c r="A480" s="29" t="s">
        <v>1292</v>
      </c>
      <c r="B480" s="30" t="s">
        <v>260</v>
      </c>
      <c r="C480" s="136" t="s">
        <v>3020</v>
      </c>
      <c r="D480" s="136"/>
      <c r="E480" s="136"/>
      <c r="F480" s="29" t="s">
        <v>249</v>
      </c>
      <c r="G480" s="44">
        <v>-1.53</v>
      </c>
      <c r="H480" s="33" t="s">
        <v>3021</v>
      </c>
      <c r="I480" s="33" t="s">
        <v>3022</v>
      </c>
      <c r="J480" s="33"/>
      <c r="K480" s="31" t="s">
        <v>42</v>
      </c>
      <c r="L480" s="33">
        <v>-581</v>
      </c>
      <c r="M480" s="33">
        <v>-379</v>
      </c>
      <c r="N480" s="34" t="s">
        <v>3255</v>
      </c>
      <c r="O480" s="33"/>
      <c r="BG480" s="27"/>
      <c r="BH480" s="28"/>
      <c r="BI480" s="35" t="s">
        <v>3020</v>
      </c>
      <c r="BJ480" s="19"/>
    </row>
    <row r="481" spans="1:62" s="3" customFormat="1" ht="15" x14ac:dyDescent="0.25">
      <c r="A481" s="36"/>
      <c r="B481" s="37"/>
      <c r="C481" s="37"/>
      <c r="D481" s="37"/>
      <c r="E481" s="38" t="s">
        <v>3256</v>
      </c>
      <c r="F481" s="38"/>
      <c r="G481" s="39"/>
      <c r="H481" s="40"/>
      <c r="I481" s="11"/>
      <c r="J481" s="11"/>
      <c r="K481" s="11"/>
      <c r="L481" s="41">
        <v>-720</v>
      </c>
      <c r="M481" s="42"/>
      <c r="N481" s="42"/>
      <c r="O481" s="43"/>
      <c r="BG481" s="27"/>
      <c r="BH481" s="28"/>
      <c r="BI481" s="35"/>
      <c r="BJ481" s="19"/>
    </row>
    <row r="482" spans="1:62" s="3" customFormat="1" ht="15" x14ac:dyDescent="0.25">
      <c r="A482" s="36"/>
      <c r="B482" s="37"/>
      <c r="C482" s="37"/>
      <c r="D482" s="37"/>
      <c r="E482" s="38" t="s">
        <v>3257</v>
      </c>
      <c r="F482" s="38"/>
      <c r="G482" s="39"/>
      <c r="H482" s="40"/>
      <c r="I482" s="11"/>
      <c r="J482" s="11"/>
      <c r="K482" s="11"/>
      <c r="L482" s="41">
        <v>-418</v>
      </c>
      <c r="M482" s="42"/>
      <c r="N482" s="42"/>
      <c r="O482" s="43"/>
      <c r="BG482" s="27"/>
      <c r="BH482" s="28"/>
      <c r="BI482" s="35"/>
      <c r="BJ482" s="19"/>
    </row>
    <row r="483" spans="1:62" s="3" customFormat="1" ht="15" x14ac:dyDescent="0.25">
      <c r="A483" s="36"/>
      <c r="B483" s="37"/>
      <c r="C483" s="37"/>
      <c r="D483" s="37"/>
      <c r="E483" s="38" t="s">
        <v>46</v>
      </c>
      <c r="F483" s="38"/>
      <c r="G483" s="39"/>
      <c r="H483" s="40"/>
      <c r="I483" s="11"/>
      <c r="J483" s="11"/>
      <c r="K483" s="11"/>
      <c r="L483" s="41">
        <v>-1719</v>
      </c>
      <c r="M483" s="42"/>
      <c r="N483" s="42"/>
      <c r="O483" s="43"/>
      <c r="BG483" s="27"/>
      <c r="BH483" s="28"/>
      <c r="BI483" s="35"/>
      <c r="BJ483" s="19"/>
    </row>
    <row r="484" spans="1:62" s="3" customFormat="1" ht="90" x14ac:dyDescent="0.25">
      <c r="A484" s="29" t="s">
        <v>1307</v>
      </c>
      <c r="B484" s="30" t="s">
        <v>2997</v>
      </c>
      <c r="C484" s="136" t="s">
        <v>3026</v>
      </c>
      <c r="D484" s="136"/>
      <c r="E484" s="136"/>
      <c r="F484" s="29" t="s">
        <v>257</v>
      </c>
      <c r="G484" s="44">
        <v>2.34</v>
      </c>
      <c r="H484" s="33">
        <v>775.6</v>
      </c>
      <c r="I484" s="33"/>
      <c r="J484" s="33">
        <v>775.6</v>
      </c>
      <c r="K484" s="31" t="s">
        <v>42</v>
      </c>
      <c r="L484" s="33">
        <v>15717</v>
      </c>
      <c r="M484" s="33"/>
      <c r="N484" s="34"/>
      <c r="O484" s="33">
        <v>15717</v>
      </c>
      <c r="BG484" s="27"/>
      <c r="BH484" s="28"/>
      <c r="BI484" s="35" t="s">
        <v>3026</v>
      </c>
      <c r="BJ484" s="19"/>
    </row>
    <row r="485" spans="1:62" s="3" customFormat="1" ht="90" x14ac:dyDescent="0.25">
      <c r="A485" s="29" t="s">
        <v>1324</v>
      </c>
      <c r="B485" s="30" t="s">
        <v>959</v>
      </c>
      <c r="C485" s="136" t="s">
        <v>3085</v>
      </c>
      <c r="D485" s="136"/>
      <c r="E485" s="136"/>
      <c r="F485" s="29" t="s">
        <v>257</v>
      </c>
      <c r="G485" s="32">
        <v>0.46800000000000003</v>
      </c>
      <c r="H485" s="33">
        <v>302.38</v>
      </c>
      <c r="I485" s="33"/>
      <c r="J485" s="33">
        <v>302.38</v>
      </c>
      <c r="K485" s="31" t="s">
        <v>42</v>
      </c>
      <c r="L485" s="33">
        <v>1226</v>
      </c>
      <c r="M485" s="33"/>
      <c r="N485" s="34"/>
      <c r="O485" s="33">
        <v>1226</v>
      </c>
      <c r="BG485" s="27"/>
      <c r="BH485" s="28"/>
      <c r="BI485" s="35" t="s">
        <v>3085</v>
      </c>
      <c r="BJ485" s="19"/>
    </row>
    <row r="486" spans="1:62" s="3" customFormat="1" ht="15" x14ac:dyDescent="0.25">
      <c r="A486" s="133" t="s">
        <v>3258</v>
      </c>
      <c r="B486" s="134"/>
      <c r="C486" s="134"/>
      <c r="D486" s="134"/>
      <c r="E486" s="134"/>
      <c r="F486" s="134"/>
      <c r="G486" s="134"/>
      <c r="H486" s="134"/>
      <c r="I486" s="134"/>
      <c r="J486" s="134"/>
      <c r="K486" s="134"/>
      <c r="L486" s="134"/>
      <c r="M486" s="134"/>
      <c r="N486" s="134"/>
      <c r="O486" s="135"/>
      <c r="BG486" s="27"/>
      <c r="BH486" s="28" t="s">
        <v>3258</v>
      </c>
      <c r="BI486" s="35"/>
      <c r="BJ486" s="19"/>
    </row>
    <row r="487" spans="1:62" s="3" customFormat="1" ht="90" x14ac:dyDescent="0.25">
      <c r="A487" s="29" t="s">
        <v>3259</v>
      </c>
      <c r="B487" s="30" t="s">
        <v>374</v>
      </c>
      <c r="C487" s="136" t="s">
        <v>375</v>
      </c>
      <c r="D487" s="136"/>
      <c r="E487" s="136"/>
      <c r="F487" s="29" t="s">
        <v>39</v>
      </c>
      <c r="G487" s="44">
        <v>0.51</v>
      </c>
      <c r="H487" s="33" t="s">
        <v>1889</v>
      </c>
      <c r="I487" s="33" t="s">
        <v>377</v>
      </c>
      <c r="J487" s="33"/>
      <c r="K487" s="31" t="s">
        <v>42</v>
      </c>
      <c r="L487" s="33">
        <v>9081</v>
      </c>
      <c r="M487" s="33">
        <v>8234</v>
      </c>
      <c r="N487" s="34" t="s">
        <v>3260</v>
      </c>
      <c r="O487" s="33"/>
      <c r="BG487" s="27"/>
      <c r="BH487" s="28"/>
      <c r="BI487" s="35" t="s">
        <v>375</v>
      </c>
      <c r="BJ487" s="19"/>
    </row>
    <row r="488" spans="1:62" s="3" customFormat="1" ht="15" x14ac:dyDescent="0.25">
      <c r="A488" s="36"/>
      <c r="B488" s="37"/>
      <c r="C488" s="37"/>
      <c r="D488" s="37"/>
      <c r="E488" s="38" t="s">
        <v>3261</v>
      </c>
      <c r="F488" s="38"/>
      <c r="G488" s="39"/>
      <c r="H488" s="40"/>
      <c r="I488" s="11"/>
      <c r="J488" s="11"/>
      <c r="K488" s="11"/>
      <c r="L488" s="41">
        <v>9306</v>
      </c>
      <c r="M488" s="42"/>
      <c r="N488" s="42"/>
      <c r="O488" s="43"/>
      <c r="BG488" s="27"/>
      <c r="BH488" s="28"/>
      <c r="BI488" s="35"/>
      <c r="BJ488" s="19"/>
    </row>
    <row r="489" spans="1:62" s="3" customFormat="1" ht="15" x14ac:dyDescent="0.25">
      <c r="A489" s="36"/>
      <c r="B489" s="37"/>
      <c r="C489" s="37"/>
      <c r="D489" s="37"/>
      <c r="E489" s="38" t="s">
        <v>3262</v>
      </c>
      <c r="F489" s="38"/>
      <c r="G489" s="39"/>
      <c r="H489" s="40"/>
      <c r="I489" s="11"/>
      <c r="J489" s="11"/>
      <c r="K489" s="11"/>
      <c r="L489" s="41">
        <v>5401</v>
      </c>
      <c r="M489" s="42"/>
      <c r="N489" s="42"/>
      <c r="O489" s="43"/>
      <c r="BG489" s="27"/>
      <c r="BH489" s="28"/>
      <c r="BI489" s="35"/>
      <c r="BJ489" s="19"/>
    </row>
    <row r="490" spans="1:62" s="3" customFormat="1" ht="15" x14ac:dyDescent="0.25">
      <c r="A490" s="36"/>
      <c r="B490" s="37"/>
      <c r="C490" s="37"/>
      <c r="D490" s="37"/>
      <c r="E490" s="38" t="s">
        <v>46</v>
      </c>
      <c r="F490" s="38"/>
      <c r="G490" s="39"/>
      <c r="H490" s="40"/>
      <c r="I490" s="11"/>
      <c r="J490" s="11"/>
      <c r="K490" s="11"/>
      <c r="L490" s="41">
        <v>23788</v>
      </c>
      <c r="M490" s="42"/>
      <c r="N490" s="42"/>
      <c r="O490" s="43"/>
      <c r="BG490" s="27"/>
      <c r="BH490" s="28"/>
      <c r="BI490" s="35"/>
      <c r="BJ490" s="19"/>
    </row>
    <row r="491" spans="1:62" s="3" customFormat="1" ht="90" x14ac:dyDescent="0.25">
      <c r="A491" s="29" t="s">
        <v>3263</v>
      </c>
      <c r="B491" s="30" t="s">
        <v>3100</v>
      </c>
      <c r="C491" s="136" t="s">
        <v>3160</v>
      </c>
      <c r="D491" s="136"/>
      <c r="E491" s="136"/>
      <c r="F491" s="29" t="s">
        <v>257</v>
      </c>
      <c r="G491" s="53">
        <v>5.0999999999999996</v>
      </c>
      <c r="H491" s="33">
        <v>1184.54</v>
      </c>
      <c r="I491" s="33"/>
      <c r="J491" s="33">
        <v>1184.54</v>
      </c>
      <c r="K491" s="31" t="s">
        <v>42</v>
      </c>
      <c r="L491" s="33">
        <v>52316</v>
      </c>
      <c r="M491" s="33"/>
      <c r="N491" s="34"/>
      <c r="O491" s="33">
        <v>52316</v>
      </c>
      <c r="BG491" s="27"/>
      <c r="BH491" s="28"/>
      <c r="BI491" s="35" t="s">
        <v>3160</v>
      </c>
      <c r="BJ491" s="19"/>
    </row>
    <row r="492" spans="1:62" s="3" customFormat="1" ht="90" x14ac:dyDescent="0.25">
      <c r="A492" s="29" t="s">
        <v>3264</v>
      </c>
      <c r="B492" s="30" t="s">
        <v>247</v>
      </c>
      <c r="C492" s="136" t="s">
        <v>3196</v>
      </c>
      <c r="D492" s="136"/>
      <c r="E492" s="136"/>
      <c r="F492" s="29" t="s">
        <v>249</v>
      </c>
      <c r="G492" s="44">
        <v>0.51</v>
      </c>
      <c r="H492" s="33" t="s">
        <v>250</v>
      </c>
      <c r="I492" s="33" t="s">
        <v>251</v>
      </c>
      <c r="J492" s="33">
        <v>7.57</v>
      </c>
      <c r="K492" s="31" t="s">
        <v>42</v>
      </c>
      <c r="L492" s="33">
        <v>10669</v>
      </c>
      <c r="M492" s="33">
        <v>10261</v>
      </c>
      <c r="N492" s="34" t="s">
        <v>3265</v>
      </c>
      <c r="O492" s="33">
        <v>33</v>
      </c>
      <c r="BG492" s="27"/>
      <c r="BH492" s="28"/>
      <c r="BI492" s="35" t="s">
        <v>3196</v>
      </c>
      <c r="BJ492" s="19"/>
    </row>
    <row r="493" spans="1:62" s="3" customFormat="1" ht="15" x14ac:dyDescent="0.25">
      <c r="A493" s="36"/>
      <c r="B493" s="37"/>
      <c r="C493" s="37"/>
      <c r="D493" s="37"/>
      <c r="E493" s="38" t="s">
        <v>3266</v>
      </c>
      <c r="F493" s="38"/>
      <c r="G493" s="39"/>
      <c r="H493" s="40"/>
      <c r="I493" s="11"/>
      <c r="J493" s="11"/>
      <c r="K493" s="11"/>
      <c r="L493" s="41">
        <v>12088</v>
      </c>
      <c r="M493" s="42"/>
      <c r="N493" s="42"/>
      <c r="O493" s="43"/>
      <c r="BG493" s="27"/>
      <c r="BH493" s="28"/>
      <c r="BI493" s="35"/>
      <c r="BJ493" s="19"/>
    </row>
    <row r="494" spans="1:62" s="3" customFormat="1" ht="15" x14ac:dyDescent="0.25">
      <c r="A494" s="36"/>
      <c r="B494" s="37"/>
      <c r="C494" s="37"/>
      <c r="D494" s="37"/>
      <c r="E494" s="38" t="s">
        <v>3267</v>
      </c>
      <c r="F494" s="38"/>
      <c r="G494" s="39"/>
      <c r="H494" s="40"/>
      <c r="I494" s="11"/>
      <c r="J494" s="11"/>
      <c r="K494" s="11"/>
      <c r="L494" s="41">
        <v>7015</v>
      </c>
      <c r="M494" s="42"/>
      <c r="N494" s="42"/>
      <c r="O494" s="43"/>
      <c r="BG494" s="27"/>
      <c r="BH494" s="28"/>
      <c r="BI494" s="35"/>
      <c r="BJ494" s="19"/>
    </row>
    <row r="495" spans="1:62" s="3" customFormat="1" ht="15" x14ac:dyDescent="0.25">
      <c r="A495" s="36"/>
      <c r="B495" s="37"/>
      <c r="C495" s="37"/>
      <c r="D495" s="37"/>
      <c r="E495" s="38" t="s">
        <v>46</v>
      </c>
      <c r="F495" s="38"/>
      <c r="G495" s="39"/>
      <c r="H495" s="40"/>
      <c r="I495" s="11"/>
      <c r="J495" s="11"/>
      <c r="K495" s="11"/>
      <c r="L495" s="41">
        <v>29772</v>
      </c>
      <c r="M495" s="42"/>
      <c r="N495" s="42"/>
      <c r="O495" s="43"/>
      <c r="BG495" s="27"/>
      <c r="BH495" s="28"/>
      <c r="BI495" s="35"/>
      <c r="BJ495" s="19"/>
    </row>
    <row r="496" spans="1:62" s="3" customFormat="1" ht="22.5" x14ac:dyDescent="0.25">
      <c r="A496" s="45"/>
      <c r="B496" s="46" t="s">
        <v>255</v>
      </c>
      <c r="C496" s="141" t="s">
        <v>256</v>
      </c>
      <c r="D496" s="141"/>
      <c r="E496" s="141"/>
      <c r="F496" s="47" t="s">
        <v>257</v>
      </c>
      <c r="G496" s="39" t="s">
        <v>3268</v>
      </c>
      <c r="H496" s="48">
        <v>2.16</v>
      </c>
      <c r="I496" s="48"/>
      <c r="J496" s="48">
        <v>2.16</v>
      </c>
      <c r="K496" s="49"/>
      <c r="L496" s="48">
        <v>3.86</v>
      </c>
      <c r="M496" s="48"/>
      <c r="N496" s="48"/>
      <c r="O496" s="50">
        <v>3.86</v>
      </c>
      <c r="BG496" s="27"/>
      <c r="BH496" s="28"/>
      <c r="BI496" s="35"/>
      <c r="BJ496" s="19" t="s">
        <v>256</v>
      </c>
    </row>
    <row r="497" spans="1:62" s="3" customFormat="1" ht="90" x14ac:dyDescent="0.25">
      <c r="A497" s="29" t="s">
        <v>3269</v>
      </c>
      <c r="B497" s="30" t="s">
        <v>260</v>
      </c>
      <c r="C497" s="136" t="s">
        <v>3201</v>
      </c>
      <c r="D497" s="136"/>
      <c r="E497" s="136"/>
      <c r="F497" s="29" t="s">
        <v>249</v>
      </c>
      <c r="G497" s="44">
        <v>0.51</v>
      </c>
      <c r="H497" s="33" t="s">
        <v>3202</v>
      </c>
      <c r="I497" s="33" t="s">
        <v>3203</v>
      </c>
      <c r="J497" s="33"/>
      <c r="K497" s="31" t="s">
        <v>42</v>
      </c>
      <c r="L497" s="33">
        <v>2904</v>
      </c>
      <c r="M497" s="33">
        <v>1894</v>
      </c>
      <c r="N497" s="34" t="s">
        <v>3270</v>
      </c>
      <c r="O497" s="33"/>
      <c r="BG497" s="27"/>
      <c r="BH497" s="28"/>
      <c r="BI497" s="35" t="s">
        <v>3201</v>
      </c>
      <c r="BJ497" s="19"/>
    </row>
    <row r="498" spans="1:62" s="3" customFormat="1" ht="15" x14ac:dyDescent="0.25">
      <c r="A498" s="36"/>
      <c r="B498" s="37"/>
      <c r="C498" s="37"/>
      <c r="D498" s="37"/>
      <c r="E498" s="38" t="s">
        <v>3271</v>
      </c>
      <c r="F498" s="38"/>
      <c r="G498" s="39"/>
      <c r="H498" s="40"/>
      <c r="I498" s="11"/>
      <c r="J498" s="11"/>
      <c r="K498" s="11"/>
      <c r="L498" s="41">
        <v>3597</v>
      </c>
      <c r="M498" s="42"/>
      <c r="N498" s="42"/>
      <c r="O498" s="43"/>
      <c r="BG498" s="27"/>
      <c r="BH498" s="28"/>
      <c r="BI498" s="35"/>
      <c r="BJ498" s="19"/>
    </row>
    <row r="499" spans="1:62" s="3" customFormat="1" ht="15" x14ac:dyDescent="0.25">
      <c r="A499" s="36"/>
      <c r="B499" s="37"/>
      <c r="C499" s="37"/>
      <c r="D499" s="37"/>
      <c r="E499" s="38" t="s">
        <v>3272</v>
      </c>
      <c r="F499" s="38"/>
      <c r="G499" s="39"/>
      <c r="H499" s="40"/>
      <c r="I499" s="11"/>
      <c r="J499" s="11"/>
      <c r="K499" s="11"/>
      <c r="L499" s="41">
        <v>2088</v>
      </c>
      <c r="M499" s="42"/>
      <c r="N499" s="42"/>
      <c r="O499" s="43"/>
      <c r="BG499" s="27"/>
      <c r="BH499" s="28"/>
      <c r="BI499" s="35"/>
      <c r="BJ499" s="19"/>
    </row>
    <row r="500" spans="1:62" s="3" customFormat="1" ht="15" x14ac:dyDescent="0.25">
      <c r="A500" s="36"/>
      <c r="B500" s="37"/>
      <c r="C500" s="37"/>
      <c r="D500" s="37"/>
      <c r="E500" s="38" t="s">
        <v>46</v>
      </c>
      <c r="F500" s="38"/>
      <c r="G500" s="39"/>
      <c r="H500" s="40"/>
      <c r="I500" s="11"/>
      <c r="J500" s="11"/>
      <c r="K500" s="11"/>
      <c r="L500" s="41">
        <v>8589</v>
      </c>
      <c r="M500" s="42"/>
      <c r="N500" s="42"/>
      <c r="O500" s="43"/>
      <c r="BG500" s="27"/>
      <c r="BH500" s="28"/>
      <c r="BI500" s="35"/>
      <c r="BJ500" s="19"/>
    </row>
    <row r="501" spans="1:62" s="3" customFormat="1" ht="90" x14ac:dyDescent="0.25">
      <c r="A501" s="29" t="s">
        <v>3273</v>
      </c>
      <c r="B501" s="30" t="s">
        <v>2997</v>
      </c>
      <c r="C501" s="136" t="s">
        <v>933</v>
      </c>
      <c r="D501" s="136"/>
      <c r="E501" s="136"/>
      <c r="F501" s="29" t="s">
        <v>257</v>
      </c>
      <c r="G501" s="32">
        <v>4.9420000000000002</v>
      </c>
      <c r="H501" s="33">
        <v>706.79</v>
      </c>
      <c r="I501" s="33"/>
      <c r="J501" s="33">
        <v>706.79</v>
      </c>
      <c r="K501" s="31" t="s">
        <v>42</v>
      </c>
      <c r="L501" s="33">
        <v>30249</v>
      </c>
      <c r="M501" s="33"/>
      <c r="N501" s="34"/>
      <c r="O501" s="33">
        <v>30249</v>
      </c>
      <c r="BG501" s="27"/>
      <c r="BH501" s="28"/>
      <c r="BI501" s="35" t="s">
        <v>933</v>
      </c>
      <c r="BJ501" s="19"/>
    </row>
    <row r="502" spans="1:62" s="3" customFormat="1" ht="90" x14ac:dyDescent="0.25">
      <c r="A502" s="29" t="s">
        <v>3274</v>
      </c>
      <c r="B502" s="30" t="s">
        <v>3211</v>
      </c>
      <c r="C502" s="136" t="s">
        <v>3212</v>
      </c>
      <c r="D502" s="136"/>
      <c r="E502" s="136"/>
      <c r="F502" s="29" t="s">
        <v>273</v>
      </c>
      <c r="G502" s="44">
        <v>0.51</v>
      </c>
      <c r="H502" s="33" t="s">
        <v>3213</v>
      </c>
      <c r="I502" s="33" t="s">
        <v>3214</v>
      </c>
      <c r="J502" s="33">
        <v>0.96</v>
      </c>
      <c r="K502" s="31" t="s">
        <v>42</v>
      </c>
      <c r="L502" s="33">
        <v>2054</v>
      </c>
      <c r="M502" s="33">
        <v>2039</v>
      </c>
      <c r="N502" s="34" t="s">
        <v>3275</v>
      </c>
      <c r="O502" s="33">
        <v>4</v>
      </c>
      <c r="BG502" s="27"/>
      <c r="BH502" s="28"/>
      <c r="BI502" s="35" t="s">
        <v>3212</v>
      </c>
      <c r="BJ502" s="19"/>
    </row>
    <row r="503" spans="1:62" s="3" customFormat="1" ht="15" x14ac:dyDescent="0.25">
      <c r="A503" s="36"/>
      <c r="B503" s="37"/>
      <c r="C503" s="37"/>
      <c r="D503" s="37"/>
      <c r="E503" s="38" t="s">
        <v>3276</v>
      </c>
      <c r="F503" s="38"/>
      <c r="G503" s="39"/>
      <c r="H503" s="40"/>
      <c r="I503" s="11"/>
      <c r="J503" s="11"/>
      <c r="K503" s="11"/>
      <c r="L503" s="41">
        <v>2043</v>
      </c>
      <c r="M503" s="42"/>
      <c r="N503" s="42"/>
      <c r="O503" s="43"/>
      <c r="BG503" s="27"/>
      <c r="BH503" s="28"/>
      <c r="BI503" s="35"/>
      <c r="BJ503" s="19"/>
    </row>
    <row r="504" spans="1:62" s="3" customFormat="1" ht="15" x14ac:dyDescent="0.25">
      <c r="A504" s="36"/>
      <c r="B504" s="37"/>
      <c r="C504" s="37"/>
      <c r="D504" s="37"/>
      <c r="E504" s="38" t="s">
        <v>3277</v>
      </c>
      <c r="F504" s="38"/>
      <c r="G504" s="39"/>
      <c r="H504" s="40"/>
      <c r="I504" s="11"/>
      <c r="J504" s="11"/>
      <c r="K504" s="11"/>
      <c r="L504" s="41">
        <v>1001</v>
      </c>
      <c r="M504" s="42"/>
      <c r="N504" s="42"/>
      <c r="O504" s="43"/>
      <c r="BG504" s="27"/>
      <c r="BH504" s="28"/>
      <c r="BI504" s="35"/>
      <c r="BJ504" s="19"/>
    </row>
    <row r="505" spans="1:62" s="3" customFormat="1" ht="15" x14ac:dyDescent="0.25">
      <c r="A505" s="36"/>
      <c r="B505" s="37"/>
      <c r="C505" s="37"/>
      <c r="D505" s="37"/>
      <c r="E505" s="38" t="s">
        <v>46</v>
      </c>
      <c r="F505" s="38"/>
      <c r="G505" s="39"/>
      <c r="H505" s="40"/>
      <c r="I505" s="11"/>
      <c r="J505" s="11"/>
      <c r="K505" s="11"/>
      <c r="L505" s="41">
        <v>5098</v>
      </c>
      <c r="M505" s="42"/>
      <c r="N505" s="42"/>
      <c r="O505" s="43"/>
      <c r="BG505" s="27"/>
      <c r="BH505" s="28"/>
      <c r="BI505" s="35"/>
      <c r="BJ505" s="19"/>
    </row>
    <row r="506" spans="1:62" s="3" customFormat="1" ht="22.5" x14ac:dyDescent="0.25">
      <c r="A506" s="45"/>
      <c r="B506" s="46" t="s">
        <v>447</v>
      </c>
      <c r="C506" s="141" t="s">
        <v>448</v>
      </c>
      <c r="D506" s="141"/>
      <c r="E506" s="141"/>
      <c r="F506" s="47" t="s">
        <v>62</v>
      </c>
      <c r="G506" s="39" t="s">
        <v>3278</v>
      </c>
      <c r="H506" s="48">
        <v>9.6199999999999992</v>
      </c>
      <c r="I506" s="48"/>
      <c r="J506" s="48">
        <v>9.6199999999999992</v>
      </c>
      <c r="K506" s="49"/>
      <c r="L506" s="48">
        <v>0.49</v>
      </c>
      <c r="M506" s="48"/>
      <c r="N506" s="48"/>
      <c r="O506" s="50">
        <v>0.49</v>
      </c>
      <c r="BG506" s="27"/>
      <c r="BH506" s="28"/>
      <c r="BI506" s="35"/>
      <c r="BJ506" s="19" t="s">
        <v>448</v>
      </c>
    </row>
    <row r="507" spans="1:62" s="3" customFormat="1" ht="90" x14ac:dyDescent="0.25">
      <c r="A507" s="29" t="s">
        <v>3279</v>
      </c>
      <c r="B507" s="30" t="s">
        <v>3190</v>
      </c>
      <c r="C507" s="136" t="s">
        <v>3191</v>
      </c>
      <c r="D507" s="136"/>
      <c r="E507" s="136"/>
      <c r="F507" s="29" t="s">
        <v>62</v>
      </c>
      <c r="G507" s="44">
        <v>6.12</v>
      </c>
      <c r="H507" s="33">
        <v>11.75</v>
      </c>
      <c r="I507" s="33"/>
      <c r="J507" s="33">
        <v>11.75</v>
      </c>
      <c r="K507" s="31" t="s">
        <v>42</v>
      </c>
      <c r="L507" s="33">
        <v>623</v>
      </c>
      <c r="M507" s="33"/>
      <c r="N507" s="34"/>
      <c r="O507" s="33">
        <v>623</v>
      </c>
      <c r="BG507" s="27"/>
      <c r="BH507" s="28"/>
      <c r="BI507" s="35" t="s">
        <v>3191</v>
      </c>
      <c r="BJ507" s="19"/>
    </row>
    <row r="508" spans="1:62" s="3" customFormat="1" ht="90" x14ac:dyDescent="0.25">
      <c r="A508" s="29" t="s">
        <v>3280</v>
      </c>
      <c r="B508" s="30" t="s">
        <v>3219</v>
      </c>
      <c r="C508" s="136" t="s">
        <v>3220</v>
      </c>
      <c r="D508" s="136"/>
      <c r="E508" s="136"/>
      <c r="F508" s="29" t="s">
        <v>273</v>
      </c>
      <c r="G508" s="44">
        <v>0.51</v>
      </c>
      <c r="H508" s="33" t="s">
        <v>3221</v>
      </c>
      <c r="I508" s="33" t="s">
        <v>3222</v>
      </c>
      <c r="J508" s="33">
        <v>6674.25</v>
      </c>
      <c r="K508" s="31" t="s">
        <v>42</v>
      </c>
      <c r="L508" s="33">
        <v>41387</v>
      </c>
      <c r="M508" s="33">
        <v>11405</v>
      </c>
      <c r="N508" s="34" t="s">
        <v>3281</v>
      </c>
      <c r="O508" s="33">
        <v>29477</v>
      </c>
      <c r="BG508" s="27"/>
      <c r="BH508" s="28"/>
      <c r="BI508" s="35" t="s">
        <v>3220</v>
      </c>
      <c r="BJ508" s="19"/>
    </row>
    <row r="509" spans="1:62" s="3" customFormat="1" ht="15" x14ac:dyDescent="0.25">
      <c r="A509" s="36"/>
      <c r="B509" s="37"/>
      <c r="C509" s="37"/>
      <c r="D509" s="37"/>
      <c r="E509" s="38" t="s">
        <v>3282</v>
      </c>
      <c r="F509" s="38"/>
      <c r="G509" s="39"/>
      <c r="H509" s="40"/>
      <c r="I509" s="11"/>
      <c r="J509" s="11"/>
      <c r="K509" s="11"/>
      <c r="L509" s="41">
        <v>12938</v>
      </c>
      <c r="M509" s="42"/>
      <c r="N509" s="42"/>
      <c r="O509" s="43"/>
      <c r="BG509" s="27"/>
      <c r="BH509" s="28"/>
      <c r="BI509" s="35"/>
      <c r="BJ509" s="19"/>
    </row>
    <row r="510" spans="1:62" s="3" customFormat="1" ht="15" x14ac:dyDescent="0.25">
      <c r="A510" s="36"/>
      <c r="B510" s="37"/>
      <c r="C510" s="37"/>
      <c r="D510" s="37"/>
      <c r="E510" s="38" t="s">
        <v>3283</v>
      </c>
      <c r="F510" s="38"/>
      <c r="G510" s="39"/>
      <c r="H510" s="40"/>
      <c r="I510" s="11"/>
      <c r="J510" s="11"/>
      <c r="K510" s="11"/>
      <c r="L510" s="41">
        <v>7509</v>
      </c>
      <c r="M510" s="42"/>
      <c r="N510" s="42"/>
      <c r="O510" s="43"/>
      <c r="BG510" s="27"/>
      <c r="BH510" s="28"/>
      <c r="BI510" s="35"/>
      <c r="BJ510" s="19"/>
    </row>
    <row r="511" spans="1:62" s="3" customFormat="1" ht="15" x14ac:dyDescent="0.25">
      <c r="A511" s="36"/>
      <c r="B511" s="37"/>
      <c r="C511" s="37"/>
      <c r="D511" s="37"/>
      <c r="E511" s="38" t="s">
        <v>46</v>
      </c>
      <c r="F511" s="38"/>
      <c r="G511" s="39"/>
      <c r="H511" s="40"/>
      <c r="I511" s="11"/>
      <c r="J511" s="11"/>
      <c r="K511" s="11"/>
      <c r="L511" s="41">
        <v>61834</v>
      </c>
      <c r="M511" s="42"/>
      <c r="N511" s="42"/>
      <c r="O511" s="43"/>
      <c r="BG511" s="27"/>
      <c r="BH511" s="28"/>
      <c r="BI511" s="35"/>
      <c r="BJ511" s="19"/>
    </row>
    <row r="512" spans="1:62" s="3" customFormat="1" ht="34.5" x14ac:dyDescent="0.25">
      <c r="A512" s="45"/>
      <c r="B512" s="46" t="s">
        <v>3226</v>
      </c>
      <c r="C512" s="141" t="s">
        <v>3227</v>
      </c>
      <c r="D512" s="141"/>
      <c r="E512" s="141"/>
      <c r="F512" s="47" t="s">
        <v>50</v>
      </c>
      <c r="G512" s="39" t="s">
        <v>3284</v>
      </c>
      <c r="H512" s="48">
        <v>60.41</v>
      </c>
      <c r="I512" s="48"/>
      <c r="J512" s="48">
        <v>60.41</v>
      </c>
      <c r="K512" s="49"/>
      <c r="L512" s="48">
        <v>3142.53</v>
      </c>
      <c r="M512" s="48"/>
      <c r="N512" s="48"/>
      <c r="O512" s="50">
        <v>3142.53</v>
      </c>
      <c r="BG512" s="27"/>
      <c r="BH512" s="28"/>
      <c r="BI512" s="35"/>
      <c r="BJ512" s="19" t="s">
        <v>3227</v>
      </c>
    </row>
    <row r="513" spans="1:62" s="3" customFormat="1" ht="22.5" x14ac:dyDescent="0.25">
      <c r="A513" s="45"/>
      <c r="B513" s="46" t="s">
        <v>3229</v>
      </c>
      <c r="C513" s="141" t="s">
        <v>3230</v>
      </c>
      <c r="D513" s="141"/>
      <c r="E513" s="141"/>
      <c r="F513" s="47" t="s">
        <v>80</v>
      </c>
      <c r="G513" s="39" t="s">
        <v>3285</v>
      </c>
      <c r="H513" s="48">
        <v>10152.34</v>
      </c>
      <c r="I513" s="48"/>
      <c r="J513" s="48">
        <v>10152.34</v>
      </c>
      <c r="K513" s="49"/>
      <c r="L513" s="48">
        <v>258.88</v>
      </c>
      <c r="M513" s="48"/>
      <c r="N513" s="48"/>
      <c r="O513" s="50">
        <v>258.88</v>
      </c>
      <c r="BG513" s="27"/>
      <c r="BH513" s="28"/>
      <c r="BI513" s="35"/>
      <c r="BJ513" s="19" t="s">
        <v>3230</v>
      </c>
    </row>
    <row r="514" spans="1:62" s="3" customFormat="1" ht="22.5" x14ac:dyDescent="0.25">
      <c r="A514" s="45"/>
      <c r="B514" s="46" t="s">
        <v>447</v>
      </c>
      <c r="C514" s="141" t="s">
        <v>448</v>
      </c>
      <c r="D514" s="141"/>
      <c r="E514" s="141"/>
      <c r="F514" s="47" t="s">
        <v>62</v>
      </c>
      <c r="G514" s="39" t="s">
        <v>3286</v>
      </c>
      <c r="H514" s="48">
        <v>9.6199999999999992</v>
      </c>
      <c r="I514" s="48"/>
      <c r="J514" s="48">
        <v>9.6199999999999992</v>
      </c>
      <c r="K514" s="49"/>
      <c r="L514" s="48">
        <v>2.4500000000000002</v>
      </c>
      <c r="M514" s="48"/>
      <c r="N514" s="48"/>
      <c r="O514" s="50">
        <v>2.4500000000000002</v>
      </c>
      <c r="BG514" s="27"/>
      <c r="BH514" s="28"/>
      <c r="BI514" s="35"/>
      <c r="BJ514" s="19" t="s">
        <v>448</v>
      </c>
    </row>
    <row r="515" spans="1:62" s="3" customFormat="1" ht="15" x14ac:dyDescent="0.25">
      <c r="A515" s="133" t="s">
        <v>3287</v>
      </c>
      <c r="B515" s="134"/>
      <c r="C515" s="134"/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4"/>
      <c r="O515" s="135"/>
      <c r="BG515" s="27"/>
      <c r="BH515" s="28" t="s">
        <v>3287</v>
      </c>
      <c r="BI515" s="35"/>
      <c r="BJ515" s="19"/>
    </row>
    <row r="516" spans="1:62" s="3" customFormat="1" ht="90" x14ac:dyDescent="0.25">
      <c r="A516" s="29" t="s">
        <v>3288</v>
      </c>
      <c r="B516" s="30" t="s">
        <v>374</v>
      </c>
      <c r="C516" s="136" t="s">
        <v>375</v>
      </c>
      <c r="D516" s="136"/>
      <c r="E516" s="136"/>
      <c r="F516" s="29" t="s">
        <v>39</v>
      </c>
      <c r="G516" s="32">
        <v>5.5E-2</v>
      </c>
      <c r="H516" s="33" t="s">
        <v>1889</v>
      </c>
      <c r="I516" s="33" t="s">
        <v>377</v>
      </c>
      <c r="J516" s="33"/>
      <c r="K516" s="31" t="s">
        <v>42</v>
      </c>
      <c r="L516" s="33">
        <v>979</v>
      </c>
      <c r="M516" s="33">
        <v>888</v>
      </c>
      <c r="N516" s="34" t="s">
        <v>3289</v>
      </c>
      <c r="O516" s="33"/>
      <c r="BG516" s="27"/>
      <c r="BH516" s="28"/>
      <c r="BI516" s="35" t="s">
        <v>375</v>
      </c>
      <c r="BJ516" s="19"/>
    </row>
    <row r="517" spans="1:62" s="3" customFormat="1" ht="15" x14ac:dyDescent="0.25">
      <c r="A517" s="36"/>
      <c r="B517" s="37"/>
      <c r="C517" s="37"/>
      <c r="D517" s="37"/>
      <c r="E517" s="38" t="s">
        <v>3290</v>
      </c>
      <c r="F517" s="38"/>
      <c r="G517" s="39"/>
      <c r="H517" s="40"/>
      <c r="I517" s="11"/>
      <c r="J517" s="11"/>
      <c r="K517" s="11"/>
      <c r="L517" s="41">
        <v>1004</v>
      </c>
      <c r="M517" s="42"/>
      <c r="N517" s="42"/>
      <c r="O517" s="43"/>
      <c r="BG517" s="27"/>
      <c r="BH517" s="28"/>
      <c r="BI517" s="35"/>
      <c r="BJ517" s="19"/>
    </row>
    <row r="518" spans="1:62" s="3" customFormat="1" ht="15" x14ac:dyDescent="0.25">
      <c r="A518" s="36"/>
      <c r="B518" s="37"/>
      <c r="C518" s="37"/>
      <c r="D518" s="37"/>
      <c r="E518" s="38" t="s">
        <v>3291</v>
      </c>
      <c r="F518" s="38"/>
      <c r="G518" s="39"/>
      <c r="H518" s="40"/>
      <c r="I518" s="11"/>
      <c r="J518" s="11"/>
      <c r="K518" s="11"/>
      <c r="L518" s="41">
        <v>582</v>
      </c>
      <c r="M518" s="42"/>
      <c r="N518" s="42"/>
      <c r="O518" s="43"/>
      <c r="BG518" s="27"/>
      <c r="BH518" s="28"/>
      <c r="BI518" s="35"/>
      <c r="BJ518" s="19"/>
    </row>
    <row r="519" spans="1:62" s="3" customFormat="1" ht="15" x14ac:dyDescent="0.25">
      <c r="A519" s="36"/>
      <c r="B519" s="37"/>
      <c r="C519" s="37"/>
      <c r="D519" s="37"/>
      <c r="E519" s="38" t="s">
        <v>46</v>
      </c>
      <c r="F519" s="38"/>
      <c r="G519" s="39"/>
      <c r="H519" s="40"/>
      <c r="I519" s="11"/>
      <c r="J519" s="11"/>
      <c r="K519" s="11"/>
      <c r="L519" s="41">
        <v>2565</v>
      </c>
      <c r="M519" s="42"/>
      <c r="N519" s="42"/>
      <c r="O519" s="43"/>
      <c r="BG519" s="27"/>
      <c r="BH519" s="28"/>
      <c r="BI519" s="35"/>
      <c r="BJ519" s="19"/>
    </row>
    <row r="520" spans="1:62" s="3" customFormat="1" ht="90" x14ac:dyDescent="0.25">
      <c r="A520" s="29" t="s">
        <v>3292</v>
      </c>
      <c r="B520" s="30" t="s">
        <v>3100</v>
      </c>
      <c r="C520" s="136" t="s">
        <v>3160</v>
      </c>
      <c r="D520" s="136"/>
      <c r="E520" s="136"/>
      <c r="F520" s="29" t="s">
        <v>257</v>
      </c>
      <c r="G520" s="44">
        <v>0.55000000000000004</v>
      </c>
      <c r="H520" s="33">
        <v>1184.54</v>
      </c>
      <c r="I520" s="33"/>
      <c r="J520" s="33">
        <v>1184.54</v>
      </c>
      <c r="K520" s="31" t="s">
        <v>42</v>
      </c>
      <c r="L520" s="33">
        <v>5642</v>
      </c>
      <c r="M520" s="33"/>
      <c r="N520" s="34"/>
      <c r="O520" s="33">
        <v>5642</v>
      </c>
      <c r="BG520" s="27"/>
      <c r="BH520" s="28"/>
      <c r="BI520" s="35" t="s">
        <v>3160</v>
      </c>
      <c r="BJ520" s="19"/>
    </row>
    <row r="521" spans="1:62" s="3" customFormat="1" ht="90" x14ac:dyDescent="0.25">
      <c r="A521" s="29" t="s">
        <v>3293</v>
      </c>
      <c r="B521" s="30" t="s">
        <v>247</v>
      </c>
      <c r="C521" s="136" t="s">
        <v>3161</v>
      </c>
      <c r="D521" s="136"/>
      <c r="E521" s="136"/>
      <c r="F521" s="29" t="s">
        <v>249</v>
      </c>
      <c r="G521" s="32">
        <v>5.5E-2</v>
      </c>
      <c r="H521" s="33" t="s">
        <v>250</v>
      </c>
      <c r="I521" s="33" t="s">
        <v>251</v>
      </c>
      <c r="J521" s="33">
        <v>7.57</v>
      </c>
      <c r="K521" s="31" t="s">
        <v>42</v>
      </c>
      <c r="L521" s="33">
        <v>1151</v>
      </c>
      <c r="M521" s="33">
        <v>1107</v>
      </c>
      <c r="N521" s="34" t="s">
        <v>3294</v>
      </c>
      <c r="O521" s="33">
        <v>4</v>
      </c>
      <c r="BG521" s="27"/>
      <c r="BH521" s="28"/>
      <c r="BI521" s="35" t="s">
        <v>3161</v>
      </c>
      <c r="BJ521" s="19"/>
    </row>
    <row r="522" spans="1:62" s="3" customFormat="1" ht="15" x14ac:dyDescent="0.25">
      <c r="A522" s="36"/>
      <c r="B522" s="37"/>
      <c r="C522" s="37"/>
      <c r="D522" s="37"/>
      <c r="E522" s="38" t="s">
        <v>3295</v>
      </c>
      <c r="F522" s="38"/>
      <c r="G522" s="39"/>
      <c r="H522" s="40"/>
      <c r="I522" s="11"/>
      <c r="J522" s="11"/>
      <c r="K522" s="11"/>
      <c r="L522" s="41">
        <v>1304</v>
      </c>
      <c r="M522" s="42"/>
      <c r="N522" s="42"/>
      <c r="O522" s="43"/>
      <c r="BG522" s="27"/>
      <c r="BH522" s="28"/>
      <c r="BI522" s="35"/>
      <c r="BJ522" s="19"/>
    </row>
    <row r="523" spans="1:62" s="3" customFormat="1" ht="15" x14ac:dyDescent="0.25">
      <c r="A523" s="36"/>
      <c r="B523" s="37"/>
      <c r="C523" s="37"/>
      <c r="D523" s="37"/>
      <c r="E523" s="38" t="s">
        <v>3296</v>
      </c>
      <c r="F523" s="38"/>
      <c r="G523" s="39"/>
      <c r="H523" s="40"/>
      <c r="I523" s="11"/>
      <c r="J523" s="11"/>
      <c r="K523" s="11"/>
      <c r="L523" s="41">
        <v>757</v>
      </c>
      <c r="M523" s="42"/>
      <c r="N523" s="42"/>
      <c r="O523" s="43"/>
      <c r="BG523" s="27"/>
      <c r="BH523" s="28"/>
      <c r="BI523" s="35"/>
      <c r="BJ523" s="19"/>
    </row>
    <row r="524" spans="1:62" s="3" customFormat="1" ht="15" x14ac:dyDescent="0.25">
      <c r="A524" s="36"/>
      <c r="B524" s="37"/>
      <c r="C524" s="37"/>
      <c r="D524" s="37"/>
      <c r="E524" s="38" t="s">
        <v>46</v>
      </c>
      <c r="F524" s="38"/>
      <c r="G524" s="39"/>
      <c r="H524" s="40"/>
      <c r="I524" s="11"/>
      <c r="J524" s="11"/>
      <c r="K524" s="11"/>
      <c r="L524" s="41">
        <v>3212</v>
      </c>
      <c r="M524" s="42"/>
      <c r="N524" s="42"/>
      <c r="O524" s="43"/>
      <c r="BG524" s="27"/>
      <c r="BH524" s="28"/>
      <c r="BI524" s="35"/>
      <c r="BJ524" s="19"/>
    </row>
    <row r="525" spans="1:62" s="3" customFormat="1" ht="22.5" x14ac:dyDescent="0.25">
      <c r="A525" s="45"/>
      <c r="B525" s="46" t="s">
        <v>255</v>
      </c>
      <c r="C525" s="141" t="s">
        <v>256</v>
      </c>
      <c r="D525" s="141"/>
      <c r="E525" s="141"/>
      <c r="F525" s="47" t="s">
        <v>257</v>
      </c>
      <c r="G525" s="39" t="s">
        <v>3297</v>
      </c>
      <c r="H525" s="48">
        <v>2.16</v>
      </c>
      <c r="I525" s="48"/>
      <c r="J525" s="48">
        <v>2.16</v>
      </c>
      <c r="K525" s="49"/>
      <c r="L525" s="48">
        <v>0.42</v>
      </c>
      <c r="M525" s="48"/>
      <c r="N525" s="48"/>
      <c r="O525" s="50">
        <v>0.42</v>
      </c>
      <c r="BG525" s="27"/>
      <c r="BH525" s="28"/>
      <c r="BI525" s="35"/>
      <c r="BJ525" s="19" t="s">
        <v>256</v>
      </c>
    </row>
    <row r="526" spans="1:62" s="3" customFormat="1" ht="90" x14ac:dyDescent="0.25">
      <c r="A526" s="29" t="s">
        <v>3298</v>
      </c>
      <c r="B526" s="30" t="s">
        <v>260</v>
      </c>
      <c r="C526" s="136" t="s">
        <v>3034</v>
      </c>
      <c r="D526" s="136"/>
      <c r="E526" s="136"/>
      <c r="F526" s="29" t="s">
        <v>249</v>
      </c>
      <c r="G526" s="32">
        <v>5.5E-2</v>
      </c>
      <c r="H526" s="33" t="s">
        <v>926</v>
      </c>
      <c r="I526" s="33" t="s">
        <v>927</v>
      </c>
      <c r="J526" s="33"/>
      <c r="K526" s="31" t="s">
        <v>42</v>
      </c>
      <c r="L526" s="33">
        <v>271</v>
      </c>
      <c r="M526" s="33">
        <v>177</v>
      </c>
      <c r="N526" s="34" t="s">
        <v>3299</v>
      </c>
      <c r="O526" s="33"/>
      <c r="BG526" s="27"/>
      <c r="BH526" s="28"/>
      <c r="BI526" s="35" t="s">
        <v>3034</v>
      </c>
      <c r="BJ526" s="19"/>
    </row>
    <row r="527" spans="1:62" s="3" customFormat="1" ht="15" x14ac:dyDescent="0.25">
      <c r="A527" s="36"/>
      <c r="B527" s="37"/>
      <c r="C527" s="37"/>
      <c r="D527" s="37"/>
      <c r="E527" s="38" t="s">
        <v>3300</v>
      </c>
      <c r="F527" s="38"/>
      <c r="G527" s="39"/>
      <c r="H527" s="40"/>
      <c r="I527" s="11"/>
      <c r="J527" s="11"/>
      <c r="K527" s="11"/>
      <c r="L527" s="41">
        <v>336</v>
      </c>
      <c r="M527" s="42"/>
      <c r="N527" s="42"/>
      <c r="O527" s="43"/>
      <c r="BG527" s="27"/>
      <c r="BH527" s="28"/>
      <c r="BI527" s="35"/>
      <c r="BJ527" s="19"/>
    </row>
    <row r="528" spans="1:62" s="3" customFormat="1" ht="15" x14ac:dyDescent="0.25">
      <c r="A528" s="36"/>
      <c r="B528" s="37"/>
      <c r="C528" s="37"/>
      <c r="D528" s="37"/>
      <c r="E528" s="38" t="s">
        <v>3301</v>
      </c>
      <c r="F528" s="38"/>
      <c r="G528" s="39"/>
      <c r="H528" s="40"/>
      <c r="I528" s="11"/>
      <c r="J528" s="11"/>
      <c r="K528" s="11"/>
      <c r="L528" s="41">
        <v>195</v>
      </c>
      <c r="M528" s="42"/>
      <c r="N528" s="42"/>
      <c r="O528" s="43"/>
      <c r="BG528" s="27"/>
      <c r="BH528" s="28"/>
      <c r="BI528" s="35"/>
      <c r="BJ528" s="19"/>
    </row>
    <row r="529" spans="1:62" s="3" customFormat="1" ht="15" x14ac:dyDescent="0.25">
      <c r="A529" s="36"/>
      <c r="B529" s="37"/>
      <c r="C529" s="37"/>
      <c r="D529" s="37"/>
      <c r="E529" s="38" t="s">
        <v>46</v>
      </c>
      <c r="F529" s="38"/>
      <c r="G529" s="39"/>
      <c r="H529" s="40"/>
      <c r="I529" s="11"/>
      <c r="J529" s="11"/>
      <c r="K529" s="11"/>
      <c r="L529" s="41">
        <v>802</v>
      </c>
      <c r="M529" s="42"/>
      <c r="N529" s="42"/>
      <c r="O529" s="43"/>
      <c r="BG529" s="27"/>
      <c r="BH529" s="28"/>
      <c r="BI529" s="35"/>
      <c r="BJ529" s="19"/>
    </row>
    <row r="530" spans="1:62" s="3" customFormat="1" ht="90" x14ac:dyDescent="0.25">
      <c r="A530" s="29" t="s">
        <v>3302</v>
      </c>
      <c r="B530" s="30" t="s">
        <v>2997</v>
      </c>
      <c r="C530" s="136" t="s">
        <v>933</v>
      </c>
      <c r="D530" s="136"/>
      <c r="E530" s="136"/>
      <c r="F530" s="29" t="s">
        <v>257</v>
      </c>
      <c r="G530" s="32">
        <v>0.47699999999999998</v>
      </c>
      <c r="H530" s="33">
        <v>706.79</v>
      </c>
      <c r="I530" s="33"/>
      <c r="J530" s="33">
        <v>706.79</v>
      </c>
      <c r="K530" s="31" t="s">
        <v>42</v>
      </c>
      <c r="L530" s="33">
        <v>2920</v>
      </c>
      <c r="M530" s="33"/>
      <c r="N530" s="34"/>
      <c r="O530" s="33">
        <v>2920</v>
      </c>
      <c r="BG530" s="27"/>
      <c r="BH530" s="28"/>
      <c r="BI530" s="35" t="s">
        <v>933</v>
      </c>
      <c r="BJ530" s="19"/>
    </row>
    <row r="531" spans="1:62" s="3" customFormat="1" ht="90" x14ac:dyDescent="0.25">
      <c r="A531" s="29" t="s">
        <v>3303</v>
      </c>
      <c r="B531" s="30" t="s">
        <v>319</v>
      </c>
      <c r="C531" s="136" t="s">
        <v>320</v>
      </c>
      <c r="D531" s="136"/>
      <c r="E531" s="136"/>
      <c r="F531" s="29" t="s">
        <v>321</v>
      </c>
      <c r="G531" s="44">
        <v>0.01</v>
      </c>
      <c r="H531" s="33" t="s">
        <v>322</v>
      </c>
      <c r="I531" s="33" t="s">
        <v>323</v>
      </c>
      <c r="J531" s="33">
        <v>241.92</v>
      </c>
      <c r="K531" s="31" t="s">
        <v>42</v>
      </c>
      <c r="L531" s="33">
        <v>98</v>
      </c>
      <c r="M531" s="33">
        <v>71</v>
      </c>
      <c r="N531" s="34" t="s">
        <v>3304</v>
      </c>
      <c r="O531" s="33">
        <v>21</v>
      </c>
      <c r="BG531" s="27"/>
      <c r="BH531" s="28"/>
      <c r="BI531" s="35" t="s">
        <v>320</v>
      </c>
      <c r="BJ531" s="19"/>
    </row>
    <row r="532" spans="1:62" s="3" customFormat="1" ht="15" x14ac:dyDescent="0.25">
      <c r="A532" s="36"/>
      <c r="B532" s="37"/>
      <c r="C532" s="37"/>
      <c r="D532" s="37"/>
      <c r="E532" s="38" t="s">
        <v>3305</v>
      </c>
      <c r="F532" s="38"/>
      <c r="G532" s="39"/>
      <c r="H532" s="40"/>
      <c r="I532" s="11"/>
      <c r="J532" s="11"/>
      <c r="K532" s="11"/>
      <c r="L532" s="41">
        <v>73</v>
      </c>
      <c r="M532" s="42"/>
      <c r="N532" s="42"/>
      <c r="O532" s="43"/>
      <c r="BG532" s="27"/>
      <c r="BH532" s="28"/>
      <c r="BI532" s="35"/>
      <c r="BJ532" s="19"/>
    </row>
    <row r="533" spans="1:62" s="3" customFormat="1" ht="15" x14ac:dyDescent="0.25">
      <c r="A533" s="36"/>
      <c r="B533" s="37"/>
      <c r="C533" s="37"/>
      <c r="D533" s="37"/>
      <c r="E533" s="38" t="s">
        <v>3306</v>
      </c>
      <c r="F533" s="38"/>
      <c r="G533" s="39"/>
      <c r="H533" s="40"/>
      <c r="I533" s="11"/>
      <c r="J533" s="11"/>
      <c r="K533" s="11"/>
      <c r="L533" s="41">
        <v>42</v>
      </c>
      <c r="M533" s="42"/>
      <c r="N533" s="42"/>
      <c r="O533" s="43"/>
      <c r="BG533" s="27"/>
      <c r="BH533" s="28"/>
      <c r="BI533" s="35"/>
      <c r="BJ533" s="19"/>
    </row>
    <row r="534" spans="1:62" s="3" customFormat="1" ht="15" x14ac:dyDescent="0.25">
      <c r="A534" s="36"/>
      <c r="B534" s="37"/>
      <c r="C534" s="37"/>
      <c r="D534" s="37"/>
      <c r="E534" s="38" t="s">
        <v>46</v>
      </c>
      <c r="F534" s="38"/>
      <c r="G534" s="39"/>
      <c r="H534" s="40"/>
      <c r="I534" s="11"/>
      <c r="J534" s="11"/>
      <c r="K534" s="11"/>
      <c r="L534" s="41">
        <v>213</v>
      </c>
      <c r="M534" s="42"/>
      <c r="N534" s="42"/>
      <c r="O534" s="43"/>
      <c r="BG534" s="27"/>
      <c r="BH534" s="28"/>
      <c r="BI534" s="35"/>
      <c r="BJ534" s="19"/>
    </row>
    <row r="535" spans="1:62" s="3" customFormat="1" ht="22.5" x14ac:dyDescent="0.25">
      <c r="A535" s="45"/>
      <c r="B535" s="46" t="s">
        <v>327</v>
      </c>
      <c r="C535" s="141" t="s">
        <v>328</v>
      </c>
      <c r="D535" s="141"/>
      <c r="E535" s="141"/>
      <c r="F535" s="47" t="s">
        <v>80</v>
      </c>
      <c r="G535" s="39" t="s">
        <v>3307</v>
      </c>
      <c r="H535" s="48">
        <v>8640</v>
      </c>
      <c r="I535" s="48"/>
      <c r="J535" s="48">
        <v>8640</v>
      </c>
      <c r="K535" s="49"/>
      <c r="L535" s="48">
        <v>2.42</v>
      </c>
      <c r="M535" s="48"/>
      <c r="N535" s="48"/>
      <c r="O535" s="50">
        <v>2.42</v>
      </c>
      <c r="BG535" s="27"/>
      <c r="BH535" s="28"/>
      <c r="BI535" s="35"/>
      <c r="BJ535" s="19" t="s">
        <v>328</v>
      </c>
    </row>
    <row r="536" spans="1:62" s="3" customFormat="1" ht="90" x14ac:dyDescent="0.25">
      <c r="A536" s="29" t="s">
        <v>3308</v>
      </c>
      <c r="B536" s="30" t="s">
        <v>412</v>
      </c>
      <c r="C536" s="136" t="s">
        <v>1525</v>
      </c>
      <c r="D536" s="136"/>
      <c r="E536" s="136"/>
      <c r="F536" s="29" t="s">
        <v>50</v>
      </c>
      <c r="G536" s="53">
        <v>5.5</v>
      </c>
      <c r="H536" s="33">
        <v>9.52</v>
      </c>
      <c r="I536" s="33"/>
      <c r="J536" s="33">
        <v>9.52</v>
      </c>
      <c r="K536" s="31" t="s">
        <v>42</v>
      </c>
      <c r="L536" s="33">
        <v>453</v>
      </c>
      <c r="M536" s="33"/>
      <c r="N536" s="34"/>
      <c r="O536" s="33">
        <v>453</v>
      </c>
      <c r="BG536" s="27"/>
      <c r="BH536" s="28"/>
      <c r="BI536" s="35" t="s">
        <v>1525</v>
      </c>
      <c r="BJ536" s="19"/>
    </row>
    <row r="537" spans="1:62" s="3" customFormat="1" ht="90" x14ac:dyDescent="0.25">
      <c r="A537" s="29" t="s">
        <v>3309</v>
      </c>
      <c r="B537" s="30" t="s">
        <v>3173</v>
      </c>
      <c r="C537" s="136" t="s">
        <v>3174</v>
      </c>
      <c r="D537" s="136"/>
      <c r="E537" s="136"/>
      <c r="F537" s="29" t="s">
        <v>273</v>
      </c>
      <c r="G537" s="32">
        <v>5.5E-2</v>
      </c>
      <c r="H537" s="33" t="s">
        <v>3175</v>
      </c>
      <c r="I537" s="33" t="s">
        <v>3176</v>
      </c>
      <c r="J537" s="33">
        <v>22912.94</v>
      </c>
      <c r="K537" s="31" t="s">
        <v>42</v>
      </c>
      <c r="L537" s="33">
        <v>18108</v>
      </c>
      <c r="M537" s="33">
        <v>7165</v>
      </c>
      <c r="N537" s="34" t="s">
        <v>3310</v>
      </c>
      <c r="O537" s="33">
        <v>10913</v>
      </c>
      <c r="BG537" s="27"/>
      <c r="BH537" s="28"/>
      <c r="BI537" s="35" t="s">
        <v>3174</v>
      </c>
      <c r="BJ537" s="19"/>
    </row>
    <row r="538" spans="1:62" s="3" customFormat="1" ht="15" x14ac:dyDescent="0.25">
      <c r="A538" s="36"/>
      <c r="B538" s="37"/>
      <c r="C538" s="37"/>
      <c r="D538" s="37"/>
      <c r="E538" s="38" t="s">
        <v>3311</v>
      </c>
      <c r="F538" s="38"/>
      <c r="G538" s="39"/>
      <c r="H538" s="40"/>
      <c r="I538" s="11"/>
      <c r="J538" s="11"/>
      <c r="K538" s="11"/>
      <c r="L538" s="41">
        <v>8090</v>
      </c>
      <c r="M538" s="42"/>
      <c r="N538" s="42"/>
      <c r="O538" s="43"/>
      <c r="BG538" s="27"/>
      <c r="BH538" s="28"/>
      <c r="BI538" s="35"/>
      <c r="BJ538" s="19"/>
    </row>
    <row r="539" spans="1:62" s="3" customFormat="1" ht="15" x14ac:dyDescent="0.25">
      <c r="A539" s="36"/>
      <c r="B539" s="37"/>
      <c r="C539" s="37"/>
      <c r="D539" s="37"/>
      <c r="E539" s="38" t="s">
        <v>3312</v>
      </c>
      <c r="F539" s="38"/>
      <c r="G539" s="39"/>
      <c r="H539" s="40"/>
      <c r="I539" s="11"/>
      <c r="J539" s="11"/>
      <c r="K539" s="11"/>
      <c r="L539" s="41">
        <v>4695</v>
      </c>
      <c r="M539" s="42"/>
      <c r="N539" s="42"/>
      <c r="O539" s="43"/>
      <c r="BG539" s="27"/>
      <c r="BH539" s="28"/>
      <c r="BI539" s="35"/>
      <c r="BJ539" s="19"/>
    </row>
    <row r="540" spans="1:62" s="3" customFormat="1" ht="15" x14ac:dyDescent="0.25">
      <c r="A540" s="36"/>
      <c r="B540" s="37"/>
      <c r="C540" s="37"/>
      <c r="D540" s="37"/>
      <c r="E540" s="38" t="s">
        <v>46</v>
      </c>
      <c r="F540" s="38"/>
      <c r="G540" s="39"/>
      <c r="H540" s="40"/>
      <c r="I540" s="11"/>
      <c r="J540" s="11"/>
      <c r="K540" s="11"/>
      <c r="L540" s="41">
        <v>30893</v>
      </c>
      <c r="M540" s="42"/>
      <c r="N540" s="42"/>
      <c r="O540" s="43"/>
      <c r="BG540" s="27"/>
      <c r="BH540" s="28"/>
      <c r="BI540" s="35"/>
      <c r="BJ540" s="19"/>
    </row>
    <row r="541" spans="1:62" s="3" customFormat="1" ht="22.5" x14ac:dyDescent="0.25">
      <c r="A541" s="45"/>
      <c r="B541" s="46" t="s">
        <v>3180</v>
      </c>
      <c r="C541" s="141" t="s">
        <v>3181</v>
      </c>
      <c r="D541" s="141"/>
      <c r="E541" s="141"/>
      <c r="F541" s="47" t="s">
        <v>80</v>
      </c>
      <c r="G541" s="39" t="s">
        <v>3313</v>
      </c>
      <c r="H541" s="48">
        <v>5803.08</v>
      </c>
      <c r="I541" s="48"/>
      <c r="J541" s="48">
        <v>5803.08</v>
      </c>
      <c r="K541" s="49"/>
      <c r="L541" s="48">
        <v>2.87</v>
      </c>
      <c r="M541" s="48"/>
      <c r="N541" s="48"/>
      <c r="O541" s="50">
        <v>2.87</v>
      </c>
      <c r="BG541" s="27"/>
      <c r="BH541" s="28"/>
      <c r="BI541" s="35"/>
      <c r="BJ541" s="19" t="s">
        <v>3181</v>
      </c>
    </row>
    <row r="542" spans="1:62" s="3" customFormat="1" ht="22.5" x14ac:dyDescent="0.25">
      <c r="A542" s="45"/>
      <c r="B542" s="46" t="s">
        <v>3183</v>
      </c>
      <c r="C542" s="141" t="s">
        <v>3184</v>
      </c>
      <c r="D542" s="141"/>
      <c r="E542" s="141"/>
      <c r="F542" s="47" t="s">
        <v>62</v>
      </c>
      <c r="G542" s="39" t="s">
        <v>3314</v>
      </c>
      <c r="H542" s="48">
        <v>3.76</v>
      </c>
      <c r="I542" s="48"/>
      <c r="J542" s="48">
        <v>3.76</v>
      </c>
      <c r="K542" s="49"/>
      <c r="L542" s="48">
        <v>248.16</v>
      </c>
      <c r="M542" s="48"/>
      <c r="N542" s="48"/>
      <c r="O542" s="50">
        <v>248.16</v>
      </c>
      <c r="BG542" s="27"/>
      <c r="BH542" s="28"/>
      <c r="BI542" s="35"/>
      <c r="BJ542" s="19" t="s">
        <v>3184</v>
      </c>
    </row>
    <row r="543" spans="1:62" s="3" customFormat="1" ht="34.5" x14ac:dyDescent="0.25">
      <c r="A543" s="45"/>
      <c r="B543" s="46" t="s">
        <v>3186</v>
      </c>
      <c r="C543" s="141" t="s">
        <v>3187</v>
      </c>
      <c r="D543" s="141"/>
      <c r="E543" s="141"/>
      <c r="F543" s="47" t="s">
        <v>50</v>
      </c>
      <c r="G543" s="39" t="s">
        <v>3315</v>
      </c>
      <c r="H543" s="48">
        <v>179.88</v>
      </c>
      <c r="I543" s="48"/>
      <c r="J543" s="48">
        <v>179.88</v>
      </c>
      <c r="K543" s="49"/>
      <c r="L543" s="48">
        <v>1009.13</v>
      </c>
      <c r="M543" s="48"/>
      <c r="N543" s="48"/>
      <c r="O543" s="50">
        <v>1009.13</v>
      </c>
      <c r="BG543" s="27"/>
      <c r="BH543" s="28"/>
      <c r="BI543" s="35"/>
      <c r="BJ543" s="19" t="s">
        <v>3187</v>
      </c>
    </row>
    <row r="544" spans="1:62" s="3" customFormat="1" ht="22.5" x14ac:dyDescent="0.25">
      <c r="A544" s="45"/>
      <c r="B544" s="46" t="s">
        <v>255</v>
      </c>
      <c r="C544" s="141" t="s">
        <v>256</v>
      </c>
      <c r="D544" s="141"/>
      <c r="E544" s="141"/>
      <c r="F544" s="47" t="s">
        <v>257</v>
      </c>
      <c r="G544" s="39" t="s">
        <v>3316</v>
      </c>
      <c r="H544" s="48">
        <v>2.16</v>
      </c>
      <c r="I544" s="48"/>
      <c r="J544" s="48">
        <v>2.16</v>
      </c>
      <c r="K544" s="49"/>
      <c r="L544" s="48">
        <v>0.05</v>
      </c>
      <c r="M544" s="48"/>
      <c r="N544" s="48"/>
      <c r="O544" s="50">
        <v>0.05</v>
      </c>
      <c r="BG544" s="27"/>
      <c r="BH544" s="28"/>
      <c r="BI544" s="35"/>
      <c r="BJ544" s="19" t="s">
        <v>256</v>
      </c>
    </row>
    <row r="545" spans="1:62" s="3" customFormat="1" ht="90" x14ac:dyDescent="0.25">
      <c r="A545" s="29" t="s">
        <v>3317</v>
      </c>
      <c r="B545" s="30" t="s">
        <v>3190</v>
      </c>
      <c r="C545" s="136" t="s">
        <v>3191</v>
      </c>
      <c r="D545" s="136"/>
      <c r="E545" s="136"/>
      <c r="F545" s="29" t="s">
        <v>62</v>
      </c>
      <c r="G545" s="44">
        <v>0.66</v>
      </c>
      <c r="H545" s="33">
        <v>11.75</v>
      </c>
      <c r="I545" s="33"/>
      <c r="J545" s="33">
        <v>11.75</v>
      </c>
      <c r="K545" s="31" t="s">
        <v>42</v>
      </c>
      <c r="L545" s="33">
        <v>67</v>
      </c>
      <c r="M545" s="33"/>
      <c r="N545" s="34"/>
      <c r="O545" s="33">
        <v>67</v>
      </c>
      <c r="BG545" s="27"/>
      <c r="BH545" s="28"/>
      <c r="BI545" s="35" t="s">
        <v>3191</v>
      </c>
      <c r="BJ545" s="19"/>
    </row>
    <row r="546" spans="1:62" s="3" customFormat="1" ht="15" x14ac:dyDescent="0.25">
      <c r="A546" s="133" t="s">
        <v>3318</v>
      </c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5"/>
      <c r="BG546" s="27"/>
      <c r="BH546" s="28" t="s">
        <v>3318</v>
      </c>
      <c r="BI546" s="35"/>
      <c r="BJ546" s="19"/>
    </row>
    <row r="547" spans="1:62" s="3" customFormat="1" ht="90" x14ac:dyDescent="0.25">
      <c r="A547" s="29" t="s">
        <v>3319</v>
      </c>
      <c r="B547" s="30" t="s">
        <v>3320</v>
      </c>
      <c r="C547" s="136" t="s">
        <v>3321</v>
      </c>
      <c r="D547" s="136"/>
      <c r="E547" s="136"/>
      <c r="F547" s="29" t="s">
        <v>39</v>
      </c>
      <c r="G547" s="44">
        <v>1.22</v>
      </c>
      <c r="H547" s="33" t="s">
        <v>3322</v>
      </c>
      <c r="I547" s="33" t="s">
        <v>3323</v>
      </c>
      <c r="J547" s="33">
        <v>2321.87</v>
      </c>
      <c r="K547" s="31" t="s">
        <v>42</v>
      </c>
      <c r="L547" s="33">
        <v>70485</v>
      </c>
      <c r="M547" s="33">
        <v>40291</v>
      </c>
      <c r="N547" s="34" t="s">
        <v>3324</v>
      </c>
      <c r="O547" s="33">
        <v>24531</v>
      </c>
      <c r="BG547" s="27"/>
      <c r="BH547" s="28"/>
      <c r="BI547" s="35" t="s">
        <v>3321</v>
      </c>
      <c r="BJ547" s="19"/>
    </row>
    <row r="548" spans="1:62" s="3" customFormat="1" ht="15" x14ac:dyDescent="0.25">
      <c r="A548" s="36"/>
      <c r="B548" s="37"/>
      <c r="C548" s="37"/>
      <c r="D548" s="37"/>
      <c r="E548" s="38" t="s">
        <v>3325</v>
      </c>
      <c r="F548" s="38"/>
      <c r="G548" s="39"/>
      <c r="H548" s="40"/>
      <c r="I548" s="11"/>
      <c r="J548" s="11"/>
      <c r="K548" s="11"/>
      <c r="L548" s="41">
        <v>45564</v>
      </c>
      <c r="M548" s="42"/>
      <c r="N548" s="42"/>
      <c r="O548" s="43"/>
      <c r="BG548" s="27"/>
      <c r="BH548" s="28"/>
      <c r="BI548" s="35"/>
      <c r="BJ548" s="19"/>
    </row>
    <row r="549" spans="1:62" s="3" customFormat="1" ht="15" x14ac:dyDescent="0.25">
      <c r="A549" s="36"/>
      <c r="B549" s="37"/>
      <c r="C549" s="37"/>
      <c r="D549" s="37"/>
      <c r="E549" s="38" t="s">
        <v>3326</v>
      </c>
      <c r="F549" s="38"/>
      <c r="G549" s="39"/>
      <c r="H549" s="40"/>
      <c r="I549" s="11"/>
      <c r="J549" s="11"/>
      <c r="K549" s="11"/>
      <c r="L549" s="41">
        <v>26443</v>
      </c>
      <c r="M549" s="42"/>
      <c r="N549" s="42"/>
      <c r="O549" s="43"/>
      <c r="BG549" s="27"/>
      <c r="BH549" s="28"/>
      <c r="BI549" s="35"/>
      <c r="BJ549" s="19"/>
    </row>
    <row r="550" spans="1:62" s="3" customFormat="1" ht="15" x14ac:dyDescent="0.25">
      <c r="A550" s="36"/>
      <c r="B550" s="37"/>
      <c r="C550" s="37"/>
      <c r="D550" s="37"/>
      <c r="E550" s="38" t="s">
        <v>46</v>
      </c>
      <c r="F550" s="38"/>
      <c r="G550" s="39"/>
      <c r="H550" s="40"/>
      <c r="I550" s="11"/>
      <c r="J550" s="11"/>
      <c r="K550" s="11"/>
      <c r="L550" s="41">
        <v>142492</v>
      </c>
      <c r="M550" s="42"/>
      <c r="N550" s="42"/>
      <c r="O550" s="43"/>
      <c r="BG550" s="27"/>
      <c r="BH550" s="28"/>
      <c r="BI550" s="35"/>
      <c r="BJ550" s="19"/>
    </row>
    <row r="551" spans="1:62" s="3" customFormat="1" ht="22.5" x14ac:dyDescent="0.25">
      <c r="A551" s="45"/>
      <c r="B551" s="46" t="s">
        <v>3005</v>
      </c>
      <c r="C551" s="141" t="s">
        <v>3006</v>
      </c>
      <c r="D551" s="141"/>
      <c r="E551" s="141"/>
      <c r="F551" s="47" t="s">
        <v>80</v>
      </c>
      <c r="G551" s="39" t="s">
        <v>3327</v>
      </c>
      <c r="H551" s="48">
        <v>3797.74</v>
      </c>
      <c r="I551" s="48"/>
      <c r="J551" s="48">
        <v>3797.74</v>
      </c>
      <c r="K551" s="49"/>
      <c r="L551" s="48">
        <v>64.87</v>
      </c>
      <c r="M551" s="48"/>
      <c r="N551" s="48"/>
      <c r="O551" s="50">
        <v>64.87</v>
      </c>
      <c r="BG551" s="27"/>
      <c r="BH551" s="28"/>
      <c r="BI551" s="35"/>
      <c r="BJ551" s="19" t="s">
        <v>3006</v>
      </c>
    </row>
    <row r="552" spans="1:62" s="3" customFormat="1" ht="23.25" x14ac:dyDescent="0.25">
      <c r="A552" s="45"/>
      <c r="B552" s="46" t="s">
        <v>1669</v>
      </c>
      <c r="C552" s="141" t="s">
        <v>1670</v>
      </c>
      <c r="D552" s="141"/>
      <c r="E552" s="141"/>
      <c r="F552" s="47" t="s">
        <v>80</v>
      </c>
      <c r="G552" s="39" t="s">
        <v>3328</v>
      </c>
      <c r="H552" s="48">
        <v>1610.15</v>
      </c>
      <c r="I552" s="48"/>
      <c r="J552" s="48">
        <v>1610.15</v>
      </c>
      <c r="K552" s="49"/>
      <c r="L552" s="48">
        <v>567.71</v>
      </c>
      <c r="M552" s="48"/>
      <c r="N552" s="48"/>
      <c r="O552" s="50">
        <v>567.71</v>
      </c>
      <c r="BG552" s="27"/>
      <c r="BH552" s="28"/>
      <c r="BI552" s="35"/>
      <c r="BJ552" s="19" t="s">
        <v>1670</v>
      </c>
    </row>
    <row r="553" spans="1:62" s="3" customFormat="1" ht="23.25" x14ac:dyDescent="0.25">
      <c r="A553" s="45"/>
      <c r="B553" s="46" t="s">
        <v>3009</v>
      </c>
      <c r="C553" s="141" t="s">
        <v>3010</v>
      </c>
      <c r="D553" s="141"/>
      <c r="E553" s="141"/>
      <c r="F553" s="47" t="s">
        <v>80</v>
      </c>
      <c r="G553" s="39" t="s">
        <v>3329</v>
      </c>
      <c r="H553" s="48">
        <v>1738.57</v>
      </c>
      <c r="I553" s="48"/>
      <c r="J553" s="48">
        <v>1738.57</v>
      </c>
      <c r="K553" s="49"/>
      <c r="L553" s="48">
        <v>120.9</v>
      </c>
      <c r="M553" s="48"/>
      <c r="N553" s="48"/>
      <c r="O553" s="50">
        <v>120.9</v>
      </c>
      <c r="BG553" s="27"/>
      <c r="BH553" s="28"/>
      <c r="BI553" s="35"/>
      <c r="BJ553" s="19" t="s">
        <v>3010</v>
      </c>
    </row>
    <row r="554" spans="1:62" s="3" customFormat="1" ht="23.25" x14ac:dyDescent="0.25">
      <c r="A554" s="45"/>
      <c r="B554" s="46" t="s">
        <v>3330</v>
      </c>
      <c r="C554" s="141" t="s">
        <v>3331</v>
      </c>
      <c r="D554" s="141"/>
      <c r="E554" s="141"/>
      <c r="F554" s="47" t="s">
        <v>50</v>
      </c>
      <c r="G554" s="39" t="s">
        <v>3332</v>
      </c>
      <c r="H554" s="48">
        <v>4.5999999999999996</v>
      </c>
      <c r="I554" s="48"/>
      <c r="J554" s="48">
        <v>4.5999999999999996</v>
      </c>
      <c r="K554" s="49"/>
      <c r="L554" s="48">
        <v>650.99</v>
      </c>
      <c r="M554" s="48"/>
      <c r="N554" s="48"/>
      <c r="O554" s="50">
        <v>650.99</v>
      </c>
      <c r="BG554" s="27"/>
      <c r="BH554" s="28"/>
      <c r="BI554" s="35"/>
      <c r="BJ554" s="19" t="s">
        <v>3331</v>
      </c>
    </row>
    <row r="555" spans="1:62" s="3" customFormat="1" ht="22.5" x14ac:dyDescent="0.25">
      <c r="A555" s="45"/>
      <c r="B555" s="46" t="s">
        <v>3012</v>
      </c>
      <c r="C555" s="141" t="s">
        <v>3013</v>
      </c>
      <c r="D555" s="141"/>
      <c r="E555" s="141"/>
      <c r="F555" s="47" t="s">
        <v>80</v>
      </c>
      <c r="G555" s="39" t="s">
        <v>3333</v>
      </c>
      <c r="H555" s="48">
        <v>4675.43</v>
      </c>
      <c r="I555" s="48"/>
      <c r="J555" s="48">
        <v>4675.43</v>
      </c>
      <c r="K555" s="49"/>
      <c r="L555" s="48">
        <v>541.88</v>
      </c>
      <c r="M555" s="48"/>
      <c r="N555" s="48"/>
      <c r="O555" s="50">
        <v>541.88</v>
      </c>
      <c r="BG555" s="27"/>
      <c r="BH555" s="28"/>
      <c r="BI555" s="35"/>
      <c r="BJ555" s="19" t="s">
        <v>3013</v>
      </c>
    </row>
    <row r="556" spans="1:62" s="3" customFormat="1" ht="22.5" x14ac:dyDescent="0.25">
      <c r="A556" s="45"/>
      <c r="B556" s="46" t="s">
        <v>447</v>
      </c>
      <c r="C556" s="141" t="s">
        <v>448</v>
      </c>
      <c r="D556" s="141"/>
      <c r="E556" s="141"/>
      <c r="F556" s="47" t="s">
        <v>62</v>
      </c>
      <c r="G556" s="39" t="s">
        <v>3334</v>
      </c>
      <c r="H556" s="48">
        <v>9.6199999999999992</v>
      </c>
      <c r="I556" s="48"/>
      <c r="J556" s="48">
        <v>9.6199999999999992</v>
      </c>
      <c r="K556" s="49"/>
      <c r="L556" s="48">
        <v>5.87</v>
      </c>
      <c r="M556" s="48"/>
      <c r="N556" s="48"/>
      <c r="O556" s="50">
        <v>5.87</v>
      </c>
      <c r="BG556" s="27"/>
      <c r="BH556" s="28"/>
      <c r="BI556" s="35"/>
      <c r="BJ556" s="19" t="s">
        <v>448</v>
      </c>
    </row>
    <row r="557" spans="1:62" s="3" customFormat="1" ht="23.25" x14ac:dyDescent="0.25">
      <c r="A557" s="45"/>
      <c r="B557" s="46" t="s">
        <v>3016</v>
      </c>
      <c r="C557" s="141" t="s">
        <v>3017</v>
      </c>
      <c r="D557" s="141"/>
      <c r="E557" s="141"/>
      <c r="F557" s="47" t="s">
        <v>80</v>
      </c>
      <c r="G557" s="39" t="s">
        <v>3335</v>
      </c>
      <c r="H557" s="48">
        <v>3124.22</v>
      </c>
      <c r="I557" s="48"/>
      <c r="J557" s="48">
        <v>3124.22</v>
      </c>
      <c r="K557" s="49"/>
      <c r="L557" s="48">
        <v>880.47</v>
      </c>
      <c r="M557" s="48"/>
      <c r="N557" s="48"/>
      <c r="O557" s="50">
        <v>880.47</v>
      </c>
      <c r="BG557" s="27"/>
      <c r="BH557" s="28"/>
      <c r="BI557" s="35"/>
      <c r="BJ557" s="19" t="s">
        <v>3017</v>
      </c>
    </row>
    <row r="558" spans="1:62" s="3" customFormat="1" ht="90" x14ac:dyDescent="0.25">
      <c r="A558" s="29" t="s">
        <v>3336</v>
      </c>
      <c r="B558" s="30" t="s">
        <v>3337</v>
      </c>
      <c r="C558" s="136" t="s">
        <v>3338</v>
      </c>
      <c r="D558" s="136"/>
      <c r="E558" s="136"/>
      <c r="F558" s="29" t="s">
        <v>39</v>
      </c>
      <c r="G558" s="44">
        <v>1.22</v>
      </c>
      <c r="H558" s="33" t="s">
        <v>3339</v>
      </c>
      <c r="I558" s="33" t="s">
        <v>3340</v>
      </c>
      <c r="J558" s="33">
        <v>1399.62</v>
      </c>
      <c r="K558" s="31" t="s">
        <v>42</v>
      </c>
      <c r="L558" s="33">
        <v>41913</v>
      </c>
      <c r="M558" s="33">
        <v>24307</v>
      </c>
      <c r="N558" s="34" t="s">
        <v>3341</v>
      </c>
      <c r="O558" s="33">
        <v>14788</v>
      </c>
      <c r="BG558" s="27"/>
      <c r="BH558" s="28"/>
      <c r="BI558" s="35" t="s">
        <v>3338</v>
      </c>
      <c r="BJ558" s="19"/>
    </row>
    <row r="559" spans="1:62" s="3" customFormat="1" ht="15" x14ac:dyDescent="0.25">
      <c r="A559" s="36"/>
      <c r="B559" s="37"/>
      <c r="C559" s="37"/>
      <c r="D559" s="37"/>
      <c r="E559" s="38" t="s">
        <v>3342</v>
      </c>
      <c r="F559" s="38"/>
      <c r="G559" s="39"/>
      <c r="H559" s="40"/>
      <c r="I559" s="11"/>
      <c r="J559" s="11"/>
      <c r="K559" s="11"/>
      <c r="L559" s="41">
        <v>27481</v>
      </c>
      <c r="M559" s="42"/>
      <c r="N559" s="42"/>
      <c r="O559" s="43"/>
      <c r="BG559" s="27"/>
      <c r="BH559" s="28"/>
      <c r="BI559" s="35"/>
      <c r="BJ559" s="19"/>
    </row>
    <row r="560" spans="1:62" s="3" customFormat="1" ht="15" x14ac:dyDescent="0.25">
      <c r="A560" s="36"/>
      <c r="B560" s="37"/>
      <c r="C560" s="37"/>
      <c r="D560" s="37"/>
      <c r="E560" s="38" t="s">
        <v>3343</v>
      </c>
      <c r="F560" s="38"/>
      <c r="G560" s="39"/>
      <c r="H560" s="40"/>
      <c r="I560" s="11"/>
      <c r="J560" s="11"/>
      <c r="K560" s="11"/>
      <c r="L560" s="41">
        <v>15949</v>
      </c>
      <c r="M560" s="42"/>
      <c r="N560" s="42"/>
      <c r="O560" s="43"/>
      <c r="BG560" s="27"/>
      <c r="BH560" s="28"/>
      <c r="BI560" s="35"/>
      <c r="BJ560" s="19"/>
    </row>
    <row r="561" spans="1:62" s="3" customFormat="1" ht="15" x14ac:dyDescent="0.25">
      <c r="A561" s="36"/>
      <c r="B561" s="37"/>
      <c r="C561" s="37"/>
      <c r="D561" s="37"/>
      <c r="E561" s="38" t="s">
        <v>46</v>
      </c>
      <c r="F561" s="38"/>
      <c r="G561" s="39"/>
      <c r="H561" s="40"/>
      <c r="I561" s="11"/>
      <c r="J561" s="11"/>
      <c r="K561" s="11"/>
      <c r="L561" s="41">
        <v>85343</v>
      </c>
      <c r="M561" s="42"/>
      <c r="N561" s="42"/>
      <c r="O561" s="43"/>
      <c r="BG561" s="27"/>
      <c r="BH561" s="28"/>
      <c r="BI561" s="35"/>
      <c r="BJ561" s="19"/>
    </row>
    <row r="562" spans="1:62" s="3" customFormat="1" ht="22.5" x14ac:dyDescent="0.25">
      <c r="A562" s="45"/>
      <c r="B562" s="46" t="s">
        <v>3005</v>
      </c>
      <c r="C562" s="141" t="s">
        <v>3006</v>
      </c>
      <c r="D562" s="141"/>
      <c r="E562" s="141"/>
      <c r="F562" s="47" t="s">
        <v>80</v>
      </c>
      <c r="G562" s="39" t="s">
        <v>3344</v>
      </c>
      <c r="H562" s="48">
        <v>3797.74</v>
      </c>
      <c r="I562" s="48"/>
      <c r="J562" s="48">
        <v>3797.74</v>
      </c>
      <c r="K562" s="49"/>
      <c r="L562" s="48">
        <v>27.8</v>
      </c>
      <c r="M562" s="48"/>
      <c r="N562" s="48"/>
      <c r="O562" s="50">
        <v>27.8</v>
      </c>
      <c r="BG562" s="27"/>
      <c r="BH562" s="28"/>
      <c r="BI562" s="35"/>
      <c r="BJ562" s="19" t="s">
        <v>3006</v>
      </c>
    </row>
    <row r="563" spans="1:62" s="3" customFormat="1" ht="23.25" x14ac:dyDescent="0.25">
      <c r="A563" s="45"/>
      <c r="B563" s="46" t="s">
        <v>1669</v>
      </c>
      <c r="C563" s="141" t="s">
        <v>1670</v>
      </c>
      <c r="D563" s="141"/>
      <c r="E563" s="141"/>
      <c r="F563" s="47" t="s">
        <v>80</v>
      </c>
      <c r="G563" s="39" t="s">
        <v>3345</v>
      </c>
      <c r="H563" s="48">
        <v>1610.15</v>
      </c>
      <c r="I563" s="48"/>
      <c r="J563" s="48">
        <v>1610.15</v>
      </c>
      <c r="K563" s="49"/>
      <c r="L563" s="48">
        <v>259.3</v>
      </c>
      <c r="M563" s="48"/>
      <c r="N563" s="48"/>
      <c r="O563" s="50">
        <v>259.3</v>
      </c>
      <c r="BG563" s="27"/>
      <c r="BH563" s="28"/>
      <c r="BI563" s="35"/>
      <c r="BJ563" s="19" t="s">
        <v>1670</v>
      </c>
    </row>
    <row r="564" spans="1:62" s="3" customFormat="1" ht="23.25" x14ac:dyDescent="0.25">
      <c r="A564" s="45"/>
      <c r="B564" s="46" t="s">
        <v>3009</v>
      </c>
      <c r="C564" s="141" t="s">
        <v>3010</v>
      </c>
      <c r="D564" s="141"/>
      <c r="E564" s="141"/>
      <c r="F564" s="47" t="s">
        <v>80</v>
      </c>
      <c r="G564" s="39" t="s">
        <v>3346</v>
      </c>
      <c r="H564" s="48">
        <v>1738.57</v>
      </c>
      <c r="I564" s="48"/>
      <c r="J564" s="48">
        <v>1738.57</v>
      </c>
      <c r="K564" s="49"/>
      <c r="L564" s="48">
        <v>40.299999999999997</v>
      </c>
      <c r="M564" s="48"/>
      <c r="N564" s="48"/>
      <c r="O564" s="50">
        <v>40.299999999999997</v>
      </c>
      <c r="BG564" s="27"/>
      <c r="BH564" s="28"/>
      <c r="BI564" s="35"/>
      <c r="BJ564" s="19" t="s">
        <v>3010</v>
      </c>
    </row>
    <row r="565" spans="1:62" s="3" customFormat="1" ht="23.25" x14ac:dyDescent="0.25">
      <c r="A565" s="45"/>
      <c r="B565" s="46" t="s">
        <v>3330</v>
      </c>
      <c r="C565" s="141" t="s">
        <v>3331</v>
      </c>
      <c r="D565" s="141"/>
      <c r="E565" s="141"/>
      <c r="F565" s="47" t="s">
        <v>50</v>
      </c>
      <c r="G565" s="39" t="s">
        <v>3332</v>
      </c>
      <c r="H565" s="48">
        <v>4.5999999999999996</v>
      </c>
      <c r="I565" s="48"/>
      <c r="J565" s="48">
        <v>4.5999999999999996</v>
      </c>
      <c r="K565" s="49"/>
      <c r="L565" s="48">
        <v>650.99</v>
      </c>
      <c r="M565" s="48"/>
      <c r="N565" s="48"/>
      <c r="O565" s="50">
        <v>650.99</v>
      </c>
      <c r="BG565" s="27"/>
      <c r="BH565" s="28"/>
      <c r="BI565" s="35"/>
      <c r="BJ565" s="19" t="s">
        <v>3331</v>
      </c>
    </row>
    <row r="566" spans="1:62" s="3" customFormat="1" ht="22.5" x14ac:dyDescent="0.25">
      <c r="A566" s="45"/>
      <c r="B566" s="46" t="s">
        <v>3012</v>
      </c>
      <c r="C566" s="141" t="s">
        <v>3013</v>
      </c>
      <c r="D566" s="141"/>
      <c r="E566" s="141"/>
      <c r="F566" s="47" t="s">
        <v>80</v>
      </c>
      <c r="G566" s="39" t="s">
        <v>3329</v>
      </c>
      <c r="H566" s="48">
        <v>4675.43</v>
      </c>
      <c r="I566" s="48"/>
      <c r="J566" s="48">
        <v>4675.43</v>
      </c>
      <c r="K566" s="49"/>
      <c r="L566" s="48">
        <v>325.13</v>
      </c>
      <c r="M566" s="48"/>
      <c r="N566" s="48"/>
      <c r="O566" s="50">
        <v>325.13</v>
      </c>
      <c r="BG566" s="27"/>
      <c r="BH566" s="28"/>
      <c r="BI566" s="35"/>
      <c r="BJ566" s="19" t="s">
        <v>3013</v>
      </c>
    </row>
    <row r="567" spans="1:62" s="3" customFormat="1" ht="23.25" x14ac:dyDescent="0.25">
      <c r="A567" s="45"/>
      <c r="B567" s="46" t="s">
        <v>3016</v>
      </c>
      <c r="C567" s="141" t="s">
        <v>3017</v>
      </c>
      <c r="D567" s="141"/>
      <c r="E567" s="141"/>
      <c r="F567" s="47" t="s">
        <v>80</v>
      </c>
      <c r="G567" s="39" t="s">
        <v>3347</v>
      </c>
      <c r="H567" s="48">
        <v>3124.22</v>
      </c>
      <c r="I567" s="48"/>
      <c r="J567" s="48">
        <v>3124.22</v>
      </c>
      <c r="K567" s="49"/>
      <c r="L567" s="48">
        <v>404.02</v>
      </c>
      <c r="M567" s="48"/>
      <c r="N567" s="48"/>
      <c r="O567" s="50">
        <v>404.02</v>
      </c>
      <c r="BG567" s="27"/>
      <c r="BH567" s="28"/>
      <c r="BI567" s="35"/>
      <c r="BJ567" s="19" t="s">
        <v>3017</v>
      </c>
    </row>
    <row r="568" spans="1:62" s="3" customFormat="1" ht="90" x14ac:dyDescent="0.25">
      <c r="A568" s="29" t="s">
        <v>3348</v>
      </c>
      <c r="B568" s="30" t="s">
        <v>247</v>
      </c>
      <c r="C568" s="136" t="s">
        <v>3349</v>
      </c>
      <c r="D568" s="136"/>
      <c r="E568" s="136"/>
      <c r="F568" s="29" t="s">
        <v>249</v>
      </c>
      <c r="G568" s="44">
        <v>1.22</v>
      </c>
      <c r="H568" s="33" t="s">
        <v>250</v>
      </c>
      <c r="I568" s="33" t="s">
        <v>251</v>
      </c>
      <c r="J568" s="33">
        <v>7.57</v>
      </c>
      <c r="K568" s="31" t="s">
        <v>42</v>
      </c>
      <c r="L568" s="33">
        <v>25523</v>
      </c>
      <c r="M568" s="33">
        <v>24546</v>
      </c>
      <c r="N568" s="34" t="s">
        <v>3350</v>
      </c>
      <c r="O568" s="33">
        <v>80</v>
      </c>
      <c r="BG568" s="27"/>
      <c r="BH568" s="28"/>
      <c r="BI568" s="35" t="s">
        <v>3349</v>
      </c>
      <c r="BJ568" s="19"/>
    </row>
    <row r="569" spans="1:62" s="3" customFormat="1" ht="15" x14ac:dyDescent="0.25">
      <c r="A569" s="36"/>
      <c r="B569" s="37"/>
      <c r="C569" s="37"/>
      <c r="D569" s="37"/>
      <c r="E569" s="38" t="s">
        <v>3351</v>
      </c>
      <c r="F569" s="38"/>
      <c r="G569" s="39"/>
      <c r="H569" s="40"/>
      <c r="I569" s="11"/>
      <c r="J569" s="11"/>
      <c r="K569" s="11"/>
      <c r="L569" s="41">
        <v>28916</v>
      </c>
      <c r="M569" s="42"/>
      <c r="N569" s="42"/>
      <c r="O569" s="43"/>
      <c r="BG569" s="27"/>
      <c r="BH569" s="28"/>
      <c r="BI569" s="35"/>
      <c r="BJ569" s="19"/>
    </row>
    <row r="570" spans="1:62" s="3" customFormat="1" ht="15" x14ac:dyDescent="0.25">
      <c r="A570" s="36"/>
      <c r="B570" s="37"/>
      <c r="C570" s="37"/>
      <c r="D570" s="37"/>
      <c r="E570" s="38" t="s">
        <v>3352</v>
      </c>
      <c r="F570" s="38"/>
      <c r="G570" s="39"/>
      <c r="H570" s="40"/>
      <c r="I570" s="11"/>
      <c r="J570" s="11"/>
      <c r="K570" s="11"/>
      <c r="L570" s="41">
        <v>16782</v>
      </c>
      <c r="M570" s="42"/>
      <c r="N570" s="42"/>
      <c r="O570" s="43"/>
      <c r="BG570" s="27"/>
      <c r="BH570" s="28"/>
      <c r="BI570" s="35"/>
      <c r="BJ570" s="19"/>
    </row>
    <row r="571" spans="1:62" s="3" customFormat="1" ht="15" x14ac:dyDescent="0.25">
      <c r="A571" s="36"/>
      <c r="B571" s="37"/>
      <c r="C571" s="37"/>
      <c r="D571" s="37"/>
      <c r="E571" s="38" t="s">
        <v>46</v>
      </c>
      <c r="F571" s="38"/>
      <c r="G571" s="39"/>
      <c r="H571" s="40"/>
      <c r="I571" s="11"/>
      <c r="J571" s="11"/>
      <c r="K571" s="11"/>
      <c r="L571" s="41">
        <v>71221</v>
      </c>
      <c r="M571" s="42"/>
      <c r="N571" s="42"/>
      <c r="O571" s="43"/>
      <c r="BG571" s="27"/>
      <c r="BH571" s="28"/>
      <c r="BI571" s="35"/>
      <c r="BJ571" s="19"/>
    </row>
    <row r="572" spans="1:62" s="3" customFormat="1" ht="22.5" x14ac:dyDescent="0.25">
      <c r="A572" s="45"/>
      <c r="B572" s="46" t="s">
        <v>255</v>
      </c>
      <c r="C572" s="141" t="s">
        <v>256</v>
      </c>
      <c r="D572" s="141"/>
      <c r="E572" s="141"/>
      <c r="F572" s="47" t="s">
        <v>257</v>
      </c>
      <c r="G572" s="39" t="s">
        <v>3353</v>
      </c>
      <c r="H572" s="48">
        <v>2.16</v>
      </c>
      <c r="I572" s="48"/>
      <c r="J572" s="48">
        <v>2.16</v>
      </c>
      <c r="K572" s="49"/>
      <c r="L572" s="48">
        <v>9.2200000000000006</v>
      </c>
      <c r="M572" s="48"/>
      <c r="N572" s="48"/>
      <c r="O572" s="50">
        <v>9.2200000000000006</v>
      </c>
      <c r="BG572" s="27"/>
      <c r="BH572" s="28"/>
      <c r="BI572" s="35"/>
      <c r="BJ572" s="19" t="s">
        <v>256</v>
      </c>
    </row>
    <row r="573" spans="1:62" s="3" customFormat="1" ht="90" x14ac:dyDescent="0.25">
      <c r="A573" s="29" t="s">
        <v>3354</v>
      </c>
      <c r="B573" s="30" t="s">
        <v>260</v>
      </c>
      <c r="C573" s="136" t="s">
        <v>3355</v>
      </c>
      <c r="D573" s="136"/>
      <c r="E573" s="136"/>
      <c r="F573" s="29" t="s">
        <v>249</v>
      </c>
      <c r="G573" s="44">
        <v>1.22</v>
      </c>
      <c r="H573" s="33" t="s">
        <v>3356</v>
      </c>
      <c r="I573" s="33" t="s">
        <v>3357</v>
      </c>
      <c r="J573" s="33"/>
      <c r="K573" s="31" t="s">
        <v>42</v>
      </c>
      <c r="L573" s="33">
        <v>7874</v>
      </c>
      <c r="M573" s="33">
        <v>5136</v>
      </c>
      <c r="N573" s="34" t="s">
        <v>3358</v>
      </c>
      <c r="O573" s="33"/>
      <c r="BG573" s="27"/>
      <c r="BH573" s="28"/>
      <c r="BI573" s="35" t="s">
        <v>3355</v>
      </c>
      <c r="BJ573" s="19"/>
    </row>
    <row r="574" spans="1:62" s="3" customFormat="1" ht="15" x14ac:dyDescent="0.25">
      <c r="A574" s="36"/>
      <c r="B574" s="37"/>
      <c r="C574" s="37"/>
      <c r="D574" s="37"/>
      <c r="E574" s="38" t="s">
        <v>3359</v>
      </c>
      <c r="F574" s="38"/>
      <c r="G574" s="39"/>
      <c r="H574" s="40"/>
      <c r="I574" s="11"/>
      <c r="J574" s="11"/>
      <c r="K574" s="11"/>
      <c r="L574" s="41">
        <v>9755</v>
      </c>
      <c r="M574" s="42"/>
      <c r="N574" s="42"/>
      <c r="O574" s="43"/>
      <c r="BG574" s="27"/>
      <c r="BH574" s="28"/>
      <c r="BI574" s="35"/>
      <c r="BJ574" s="19"/>
    </row>
    <row r="575" spans="1:62" s="3" customFormat="1" ht="15" x14ac:dyDescent="0.25">
      <c r="A575" s="36"/>
      <c r="B575" s="37"/>
      <c r="C575" s="37"/>
      <c r="D575" s="37"/>
      <c r="E575" s="38" t="s">
        <v>3360</v>
      </c>
      <c r="F575" s="38"/>
      <c r="G575" s="39"/>
      <c r="H575" s="40"/>
      <c r="I575" s="11"/>
      <c r="J575" s="11"/>
      <c r="K575" s="11"/>
      <c r="L575" s="41">
        <v>5662</v>
      </c>
      <c r="M575" s="42"/>
      <c r="N575" s="42"/>
      <c r="O575" s="43"/>
      <c r="BG575" s="27"/>
      <c r="BH575" s="28"/>
      <c r="BI575" s="35"/>
      <c r="BJ575" s="19"/>
    </row>
    <row r="576" spans="1:62" s="3" customFormat="1" ht="15" x14ac:dyDescent="0.25">
      <c r="A576" s="36"/>
      <c r="B576" s="37"/>
      <c r="C576" s="37"/>
      <c r="D576" s="37"/>
      <c r="E576" s="38" t="s">
        <v>46</v>
      </c>
      <c r="F576" s="38"/>
      <c r="G576" s="39"/>
      <c r="H576" s="40"/>
      <c r="I576" s="11"/>
      <c r="J576" s="11"/>
      <c r="K576" s="11"/>
      <c r="L576" s="41">
        <v>23291</v>
      </c>
      <c r="M576" s="42"/>
      <c r="N576" s="42"/>
      <c r="O576" s="43"/>
      <c r="BG576" s="27"/>
      <c r="BH576" s="28"/>
      <c r="BI576" s="35"/>
      <c r="BJ576" s="19"/>
    </row>
    <row r="577" spans="1:62" s="3" customFormat="1" ht="90" x14ac:dyDescent="0.25">
      <c r="A577" s="29" t="s">
        <v>3361</v>
      </c>
      <c r="B577" s="30" t="s">
        <v>2997</v>
      </c>
      <c r="C577" s="136" t="s">
        <v>933</v>
      </c>
      <c r="D577" s="136"/>
      <c r="E577" s="136"/>
      <c r="F577" s="29" t="s">
        <v>257</v>
      </c>
      <c r="G577" s="32">
        <v>13.066000000000001</v>
      </c>
      <c r="H577" s="33">
        <v>706.79</v>
      </c>
      <c r="I577" s="33"/>
      <c r="J577" s="33">
        <v>706.79</v>
      </c>
      <c r="K577" s="31" t="s">
        <v>42</v>
      </c>
      <c r="L577" s="33">
        <v>79974</v>
      </c>
      <c r="M577" s="33"/>
      <c r="N577" s="34"/>
      <c r="O577" s="33">
        <v>79974</v>
      </c>
      <c r="BG577" s="27"/>
      <c r="BH577" s="28"/>
      <c r="BI577" s="35" t="s">
        <v>933</v>
      </c>
      <c r="BJ577" s="19"/>
    </row>
    <row r="578" spans="1:62" s="3" customFormat="1" ht="90" x14ac:dyDescent="0.25">
      <c r="A578" s="29" t="s">
        <v>3362</v>
      </c>
      <c r="B578" s="30" t="s">
        <v>3363</v>
      </c>
      <c r="C578" s="136" t="s">
        <v>3364</v>
      </c>
      <c r="D578" s="136"/>
      <c r="E578" s="136"/>
      <c r="F578" s="29" t="s">
        <v>39</v>
      </c>
      <c r="G578" s="44">
        <v>1.22</v>
      </c>
      <c r="H578" s="33" t="s">
        <v>3365</v>
      </c>
      <c r="I578" s="33" t="s">
        <v>3366</v>
      </c>
      <c r="J578" s="33">
        <v>205.75</v>
      </c>
      <c r="K578" s="31" t="s">
        <v>42</v>
      </c>
      <c r="L578" s="33">
        <v>25477</v>
      </c>
      <c r="M578" s="33">
        <v>22837</v>
      </c>
      <c r="N578" s="34" t="s">
        <v>3367</v>
      </c>
      <c r="O578" s="33">
        <v>2174</v>
      </c>
      <c r="BG578" s="27"/>
      <c r="BH578" s="28"/>
      <c r="BI578" s="35" t="s">
        <v>3364</v>
      </c>
      <c r="BJ578" s="19"/>
    </row>
    <row r="579" spans="1:62" s="3" customFormat="1" ht="15" x14ac:dyDescent="0.25">
      <c r="A579" s="36"/>
      <c r="B579" s="37"/>
      <c r="C579" s="37"/>
      <c r="D579" s="37"/>
      <c r="E579" s="38" t="s">
        <v>3368</v>
      </c>
      <c r="F579" s="38"/>
      <c r="G579" s="39"/>
      <c r="H579" s="40"/>
      <c r="I579" s="11"/>
      <c r="J579" s="11"/>
      <c r="K579" s="11"/>
      <c r="L579" s="41">
        <v>25611</v>
      </c>
      <c r="M579" s="42"/>
      <c r="N579" s="42"/>
      <c r="O579" s="43"/>
      <c r="BG579" s="27"/>
      <c r="BH579" s="28"/>
      <c r="BI579" s="35"/>
      <c r="BJ579" s="19"/>
    </row>
    <row r="580" spans="1:62" s="3" customFormat="1" ht="15" x14ac:dyDescent="0.25">
      <c r="A580" s="36"/>
      <c r="B580" s="37"/>
      <c r="C580" s="37"/>
      <c r="D580" s="37"/>
      <c r="E580" s="38" t="s">
        <v>3369</v>
      </c>
      <c r="F580" s="38"/>
      <c r="G580" s="39"/>
      <c r="H580" s="40"/>
      <c r="I580" s="11"/>
      <c r="J580" s="11"/>
      <c r="K580" s="11"/>
      <c r="L580" s="41">
        <v>14864</v>
      </c>
      <c r="M580" s="42"/>
      <c r="N580" s="42"/>
      <c r="O580" s="43"/>
      <c r="BG580" s="27"/>
      <c r="BH580" s="28"/>
      <c r="BI580" s="35"/>
      <c r="BJ580" s="19"/>
    </row>
    <row r="581" spans="1:62" s="3" customFormat="1" ht="15" x14ac:dyDescent="0.25">
      <c r="A581" s="36"/>
      <c r="B581" s="37"/>
      <c r="C581" s="37"/>
      <c r="D581" s="37"/>
      <c r="E581" s="38" t="s">
        <v>46</v>
      </c>
      <c r="F581" s="38"/>
      <c r="G581" s="39"/>
      <c r="H581" s="40"/>
      <c r="I581" s="11"/>
      <c r="J581" s="11"/>
      <c r="K581" s="11"/>
      <c r="L581" s="41">
        <v>65952</v>
      </c>
      <c r="M581" s="42"/>
      <c r="N581" s="42"/>
      <c r="O581" s="43"/>
      <c r="BG581" s="27"/>
      <c r="BH581" s="28"/>
      <c r="BI581" s="35"/>
      <c r="BJ581" s="19"/>
    </row>
    <row r="582" spans="1:62" s="3" customFormat="1" ht="23.25" x14ac:dyDescent="0.25">
      <c r="A582" s="45"/>
      <c r="B582" s="46" t="s">
        <v>1669</v>
      </c>
      <c r="C582" s="141" t="s">
        <v>1670</v>
      </c>
      <c r="D582" s="141"/>
      <c r="E582" s="141"/>
      <c r="F582" s="47" t="s">
        <v>80</v>
      </c>
      <c r="G582" s="39" t="s">
        <v>3370</v>
      </c>
      <c r="H582" s="48">
        <v>1610.15</v>
      </c>
      <c r="I582" s="48"/>
      <c r="J582" s="48">
        <v>1610.15</v>
      </c>
      <c r="K582" s="49"/>
      <c r="L582" s="48">
        <v>39.29</v>
      </c>
      <c r="M582" s="48"/>
      <c r="N582" s="48"/>
      <c r="O582" s="50">
        <v>39.29</v>
      </c>
      <c r="BG582" s="27"/>
      <c r="BH582" s="28"/>
      <c r="BI582" s="35"/>
      <c r="BJ582" s="19" t="s">
        <v>1670</v>
      </c>
    </row>
    <row r="583" spans="1:62" s="3" customFormat="1" ht="23.25" x14ac:dyDescent="0.25">
      <c r="A583" s="45"/>
      <c r="B583" s="46" t="s">
        <v>595</v>
      </c>
      <c r="C583" s="141" t="s">
        <v>596</v>
      </c>
      <c r="D583" s="141"/>
      <c r="E583" s="141"/>
      <c r="F583" s="47" t="s">
        <v>80</v>
      </c>
      <c r="G583" s="39" t="s">
        <v>3371</v>
      </c>
      <c r="H583" s="48">
        <v>4218.17</v>
      </c>
      <c r="I583" s="48"/>
      <c r="J583" s="48">
        <v>4218.17</v>
      </c>
      <c r="K583" s="49"/>
      <c r="L583" s="48">
        <v>205.85</v>
      </c>
      <c r="M583" s="48"/>
      <c r="N583" s="48"/>
      <c r="O583" s="50">
        <v>205.85</v>
      </c>
      <c r="BG583" s="27"/>
      <c r="BH583" s="28"/>
      <c r="BI583" s="35"/>
      <c r="BJ583" s="19" t="s">
        <v>596</v>
      </c>
    </row>
    <row r="584" spans="1:62" s="3" customFormat="1" ht="22.5" x14ac:dyDescent="0.25">
      <c r="A584" s="45"/>
      <c r="B584" s="46" t="s">
        <v>447</v>
      </c>
      <c r="C584" s="141" t="s">
        <v>448</v>
      </c>
      <c r="D584" s="141"/>
      <c r="E584" s="141"/>
      <c r="F584" s="47" t="s">
        <v>62</v>
      </c>
      <c r="G584" s="39" t="s">
        <v>3334</v>
      </c>
      <c r="H584" s="48">
        <v>9.6199999999999992</v>
      </c>
      <c r="I584" s="48"/>
      <c r="J584" s="48">
        <v>9.6199999999999992</v>
      </c>
      <c r="K584" s="49"/>
      <c r="L584" s="48">
        <v>5.87</v>
      </c>
      <c r="M584" s="48"/>
      <c r="N584" s="48"/>
      <c r="O584" s="50">
        <v>5.87</v>
      </c>
      <c r="BG584" s="27"/>
      <c r="BH584" s="28"/>
      <c r="BI584" s="35"/>
      <c r="BJ584" s="19" t="s">
        <v>448</v>
      </c>
    </row>
    <row r="585" spans="1:62" s="3" customFormat="1" ht="90" x14ac:dyDescent="0.25">
      <c r="A585" s="29" t="s">
        <v>3372</v>
      </c>
      <c r="B585" s="30" t="s">
        <v>247</v>
      </c>
      <c r="C585" s="136" t="s">
        <v>3019</v>
      </c>
      <c r="D585" s="136"/>
      <c r="E585" s="136"/>
      <c r="F585" s="29" t="s">
        <v>249</v>
      </c>
      <c r="G585" s="44">
        <v>1.22</v>
      </c>
      <c r="H585" s="33" t="s">
        <v>250</v>
      </c>
      <c r="I585" s="33" t="s">
        <v>251</v>
      </c>
      <c r="J585" s="33">
        <v>7.57</v>
      </c>
      <c r="K585" s="31" t="s">
        <v>42</v>
      </c>
      <c r="L585" s="33">
        <v>25523</v>
      </c>
      <c r="M585" s="33">
        <v>24546</v>
      </c>
      <c r="N585" s="34" t="s">
        <v>3350</v>
      </c>
      <c r="O585" s="33">
        <v>80</v>
      </c>
      <c r="BG585" s="27"/>
      <c r="BH585" s="28"/>
      <c r="BI585" s="35" t="s">
        <v>3019</v>
      </c>
      <c r="BJ585" s="19"/>
    </row>
    <row r="586" spans="1:62" s="3" customFormat="1" ht="15" x14ac:dyDescent="0.25">
      <c r="A586" s="36"/>
      <c r="B586" s="37"/>
      <c r="C586" s="37"/>
      <c r="D586" s="37"/>
      <c r="E586" s="38" t="s">
        <v>3351</v>
      </c>
      <c r="F586" s="38"/>
      <c r="G586" s="39"/>
      <c r="H586" s="40"/>
      <c r="I586" s="11"/>
      <c r="J586" s="11"/>
      <c r="K586" s="11"/>
      <c r="L586" s="41">
        <v>28916</v>
      </c>
      <c r="M586" s="42"/>
      <c r="N586" s="42"/>
      <c r="O586" s="43"/>
      <c r="BG586" s="27"/>
      <c r="BH586" s="28"/>
      <c r="BI586" s="35"/>
      <c r="BJ586" s="19"/>
    </row>
    <row r="587" spans="1:62" s="3" customFormat="1" ht="15" x14ac:dyDescent="0.25">
      <c r="A587" s="36"/>
      <c r="B587" s="37"/>
      <c r="C587" s="37"/>
      <c r="D587" s="37"/>
      <c r="E587" s="38" t="s">
        <v>3352</v>
      </c>
      <c r="F587" s="38"/>
      <c r="G587" s="39"/>
      <c r="H587" s="40"/>
      <c r="I587" s="11"/>
      <c r="J587" s="11"/>
      <c r="K587" s="11"/>
      <c r="L587" s="41">
        <v>16782</v>
      </c>
      <c r="M587" s="42"/>
      <c r="N587" s="42"/>
      <c r="O587" s="43"/>
      <c r="BG587" s="27"/>
      <c r="BH587" s="28"/>
      <c r="BI587" s="35"/>
      <c r="BJ587" s="19"/>
    </row>
    <row r="588" spans="1:62" s="3" customFormat="1" ht="15" x14ac:dyDescent="0.25">
      <c r="A588" s="36"/>
      <c r="B588" s="37"/>
      <c r="C588" s="37"/>
      <c r="D588" s="37"/>
      <c r="E588" s="38" t="s">
        <v>46</v>
      </c>
      <c r="F588" s="38"/>
      <c r="G588" s="39"/>
      <c r="H588" s="40"/>
      <c r="I588" s="11"/>
      <c r="J588" s="11"/>
      <c r="K588" s="11"/>
      <c r="L588" s="41">
        <v>71221</v>
      </c>
      <c r="M588" s="42"/>
      <c r="N588" s="42"/>
      <c r="O588" s="43"/>
      <c r="BG588" s="27"/>
      <c r="BH588" s="28"/>
      <c r="BI588" s="35"/>
      <c r="BJ588" s="19"/>
    </row>
    <row r="589" spans="1:62" s="3" customFormat="1" ht="22.5" x14ac:dyDescent="0.25">
      <c r="A589" s="45"/>
      <c r="B589" s="46" t="s">
        <v>255</v>
      </c>
      <c r="C589" s="141" t="s">
        <v>256</v>
      </c>
      <c r="D589" s="141"/>
      <c r="E589" s="141"/>
      <c r="F589" s="47" t="s">
        <v>257</v>
      </c>
      <c r="G589" s="39" t="s">
        <v>3353</v>
      </c>
      <c r="H589" s="48">
        <v>2.16</v>
      </c>
      <c r="I589" s="48"/>
      <c r="J589" s="48">
        <v>2.16</v>
      </c>
      <c r="K589" s="49"/>
      <c r="L589" s="48">
        <v>9.2200000000000006</v>
      </c>
      <c r="M589" s="48"/>
      <c r="N589" s="48"/>
      <c r="O589" s="50">
        <v>9.2200000000000006</v>
      </c>
      <c r="BG589" s="27"/>
      <c r="BH589" s="28"/>
      <c r="BI589" s="35"/>
      <c r="BJ589" s="19" t="s">
        <v>256</v>
      </c>
    </row>
    <row r="590" spans="1:62" s="3" customFormat="1" ht="90" x14ac:dyDescent="0.25">
      <c r="A590" s="29" t="s">
        <v>3373</v>
      </c>
      <c r="B590" s="30" t="s">
        <v>260</v>
      </c>
      <c r="C590" s="136" t="s">
        <v>3020</v>
      </c>
      <c r="D590" s="136"/>
      <c r="E590" s="136"/>
      <c r="F590" s="29" t="s">
        <v>249</v>
      </c>
      <c r="G590" s="44">
        <v>-1.22</v>
      </c>
      <c r="H590" s="33" t="s">
        <v>3021</v>
      </c>
      <c r="I590" s="33" t="s">
        <v>3022</v>
      </c>
      <c r="J590" s="33"/>
      <c r="K590" s="31" t="s">
        <v>42</v>
      </c>
      <c r="L590" s="33">
        <v>-463</v>
      </c>
      <c r="M590" s="33">
        <v>-302</v>
      </c>
      <c r="N590" s="34" t="s">
        <v>3374</v>
      </c>
      <c r="O590" s="33"/>
      <c r="BG590" s="27"/>
      <c r="BH590" s="28"/>
      <c r="BI590" s="35" t="s">
        <v>3020</v>
      </c>
      <c r="BJ590" s="19"/>
    </row>
    <row r="591" spans="1:62" s="3" customFormat="1" ht="15" x14ac:dyDescent="0.25">
      <c r="A591" s="36"/>
      <c r="B591" s="37"/>
      <c r="C591" s="37"/>
      <c r="D591" s="37"/>
      <c r="E591" s="38" t="s">
        <v>3375</v>
      </c>
      <c r="F591" s="38"/>
      <c r="G591" s="39"/>
      <c r="H591" s="40"/>
      <c r="I591" s="11"/>
      <c r="J591" s="11"/>
      <c r="K591" s="11"/>
      <c r="L591" s="41">
        <v>-573</v>
      </c>
      <c r="M591" s="42"/>
      <c r="N591" s="42"/>
      <c r="O591" s="43"/>
      <c r="BG591" s="27"/>
      <c r="BH591" s="28"/>
      <c r="BI591" s="35"/>
      <c r="BJ591" s="19"/>
    </row>
    <row r="592" spans="1:62" s="3" customFormat="1" ht="15" x14ac:dyDescent="0.25">
      <c r="A592" s="36"/>
      <c r="B592" s="37"/>
      <c r="C592" s="37"/>
      <c r="D592" s="37"/>
      <c r="E592" s="38" t="s">
        <v>3376</v>
      </c>
      <c r="F592" s="38"/>
      <c r="G592" s="39"/>
      <c r="H592" s="40"/>
      <c r="I592" s="11"/>
      <c r="J592" s="11"/>
      <c r="K592" s="11"/>
      <c r="L592" s="41">
        <v>-333</v>
      </c>
      <c r="M592" s="42"/>
      <c r="N592" s="42"/>
      <c r="O592" s="43"/>
      <c r="BG592" s="27"/>
      <c r="BH592" s="28"/>
      <c r="BI592" s="35"/>
      <c r="BJ592" s="19"/>
    </row>
    <row r="593" spans="1:62" s="3" customFormat="1" ht="15" x14ac:dyDescent="0.25">
      <c r="A593" s="36"/>
      <c r="B593" s="37"/>
      <c r="C593" s="37"/>
      <c r="D593" s="37"/>
      <c r="E593" s="38" t="s">
        <v>46</v>
      </c>
      <c r="F593" s="38"/>
      <c r="G593" s="39"/>
      <c r="H593" s="40"/>
      <c r="I593" s="11"/>
      <c r="J593" s="11"/>
      <c r="K593" s="11"/>
      <c r="L593" s="41">
        <v>-1369</v>
      </c>
      <c r="M593" s="42"/>
      <c r="N593" s="42"/>
      <c r="O593" s="43"/>
      <c r="BG593" s="27"/>
      <c r="BH593" s="28"/>
      <c r="BI593" s="35"/>
      <c r="BJ593" s="19"/>
    </row>
    <row r="594" spans="1:62" s="3" customFormat="1" ht="90" x14ac:dyDescent="0.25">
      <c r="A594" s="29" t="s">
        <v>3377</v>
      </c>
      <c r="B594" s="30" t="s">
        <v>2997</v>
      </c>
      <c r="C594" s="136" t="s">
        <v>3026</v>
      </c>
      <c r="D594" s="136"/>
      <c r="E594" s="136"/>
      <c r="F594" s="29" t="s">
        <v>257</v>
      </c>
      <c r="G594" s="44">
        <v>1.87</v>
      </c>
      <c r="H594" s="33">
        <v>775.6</v>
      </c>
      <c r="I594" s="33"/>
      <c r="J594" s="33">
        <v>775.6</v>
      </c>
      <c r="K594" s="31" t="s">
        <v>42</v>
      </c>
      <c r="L594" s="33">
        <v>12560</v>
      </c>
      <c r="M594" s="33"/>
      <c r="N594" s="34"/>
      <c r="O594" s="33">
        <v>12560</v>
      </c>
      <c r="BG594" s="27"/>
      <c r="BH594" s="28"/>
      <c r="BI594" s="35" t="s">
        <v>3026</v>
      </c>
      <c r="BJ594" s="19"/>
    </row>
    <row r="595" spans="1:62" s="3" customFormat="1" ht="90" x14ac:dyDescent="0.25">
      <c r="A595" s="29" t="s">
        <v>3378</v>
      </c>
      <c r="B595" s="30" t="s">
        <v>959</v>
      </c>
      <c r="C595" s="136" t="s">
        <v>3085</v>
      </c>
      <c r="D595" s="136"/>
      <c r="E595" s="136"/>
      <c r="F595" s="29" t="s">
        <v>257</v>
      </c>
      <c r="G595" s="32">
        <v>0.374</v>
      </c>
      <c r="H595" s="33">
        <v>302.38</v>
      </c>
      <c r="I595" s="33"/>
      <c r="J595" s="33">
        <v>302.38</v>
      </c>
      <c r="K595" s="31" t="s">
        <v>42</v>
      </c>
      <c r="L595" s="33">
        <v>979</v>
      </c>
      <c r="M595" s="33"/>
      <c r="N595" s="34"/>
      <c r="O595" s="33">
        <v>979</v>
      </c>
      <c r="BG595" s="27"/>
      <c r="BH595" s="28"/>
      <c r="BI595" s="35" t="s">
        <v>3085</v>
      </c>
      <c r="BJ595" s="19"/>
    </row>
    <row r="596" spans="1:62" s="3" customFormat="1" ht="26.25" x14ac:dyDescent="0.25">
      <c r="A596" s="138" t="s">
        <v>3379</v>
      </c>
      <c r="B596" s="139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40"/>
      <c r="BG596" s="27" t="s">
        <v>3379</v>
      </c>
      <c r="BH596" s="28"/>
      <c r="BI596" s="35"/>
      <c r="BJ596" s="19"/>
    </row>
    <row r="597" spans="1:62" s="3" customFormat="1" ht="15" x14ac:dyDescent="0.25">
      <c r="A597" s="133" t="s">
        <v>3380</v>
      </c>
      <c r="B597" s="134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5"/>
      <c r="BG597" s="27"/>
      <c r="BH597" s="28" t="s">
        <v>3380</v>
      </c>
      <c r="BI597" s="35"/>
      <c r="BJ597" s="19"/>
    </row>
    <row r="598" spans="1:62" s="3" customFormat="1" ht="90" x14ac:dyDescent="0.25">
      <c r="A598" s="29" t="s">
        <v>3381</v>
      </c>
      <c r="B598" s="30" t="s">
        <v>1052</v>
      </c>
      <c r="C598" s="136" t="s">
        <v>1053</v>
      </c>
      <c r="D598" s="136"/>
      <c r="E598" s="136"/>
      <c r="F598" s="29" t="s">
        <v>1054</v>
      </c>
      <c r="G598" s="44">
        <v>4.84</v>
      </c>
      <c r="H598" s="33" t="s">
        <v>1055</v>
      </c>
      <c r="I598" s="33" t="s">
        <v>1056</v>
      </c>
      <c r="J598" s="33">
        <v>1029.01</v>
      </c>
      <c r="K598" s="31" t="s">
        <v>42</v>
      </c>
      <c r="L598" s="33">
        <v>213496</v>
      </c>
      <c r="M598" s="33">
        <v>169083</v>
      </c>
      <c r="N598" s="34" t="s">
        <v>3382</v>
      </c>
      <c r="O598" s="33">
        <v>43130</v>
      </c>
      <c r="BG598" s="27"/>
      <c r="BH598" s="28"/>
      <c r="BI598" s="35" t="s">
        <v>1053</v>
      </c>
      <c r="BJ598" s="19"/>
    </row>
    <row r="599" spans="1:62" s="3" customFormat="1" ht="15" x14ac:dyDescent="0.25">
      <c r="A599" s="36"/>
      <c r="B599" s="37"/>
      <c r="C599" s="37"/>
      <c r="D599" s="37"/>
      <c r="E599" s="38" t="s">
        <v>3383</v>
      </c>
      <c r="F599" s="38"/>
      <c r="G599" s="39"/>
      <c r="H599" s="40"/>
      <c r="I599" s="11"/>
      <c r="J599" s="11"/>
      <c r="K599" s="11"/>
      <c r="L599" s="41">
        <v>169151</v>
      </c>
      <c r="M599" s="42"/>
      <c r="N599" s="42"/>
      <c r="O599" s="43"/>
      <c r="BG599" s="27"/>
      <c r="BH599" s="28"/>
      <c r="BI599" s="35"/>
      <c r="BJ599" s="19"/>
    </row>
    <row r="600" spans="1:62" s="3" customFormat="1" ht="15" x14ac:dyDescent="0.25">
      <c r="A600" s="36"/>
      <c r="B600" s="37"/>
      <c r="C600" s="37"/>
      <c r="D600" s="37"/>
      <c r="E600" s="38" t="s">
        <v>3384</v>
      </c>
      <c r="F600" s="38"/>
      <c r="G600" s="39"/>
      <c r="H600" s="40"/>
      <c r="I600" s="11"/>
      <c r="J600" s="11"/>
      <c r="K600" s="11"/>
      <c r="L600" s="41">
        <v>82884</v>
      </c>
      <c r="M600" s="42"/>
      <c r="N600" s="42"/>
      <c r="O600" s="43"/>
      <c r="BG600" s="27"/>
      <c r="BH600" s="28"/>
      <c r="BI600" s="35"/>
      <c r="BJ600" s="19"/>
    </row>
    <row r="601" spans="1:62" s="3" customFormat="1" ht="15" x14ac:dyDescent="0.25">
      <c r="A601" s="36"/>
      <c r="B601" s="37"/>
      <c r="C601" s="37"/>
      <c r="D601" s="37"/>
      <c r="E601" s="38" t="s">
        <v>46</v>
      </c>
      <c r="F601" s="38"/>
      <c r="G601" s="39"/>
      <c r="H601" s="40"/>
      <c r="I601" s="11"/>
      <c r="J601" s="11"/>
      <c r="K601" s="11"/>
      <c r="L601" s="41">
        <v>465531</v>
      </c>
      <c r="M601" s="42"/>
      <c r="N601" s="42"/>
      <c r="O601" s="43"/>
      <c r="BG601" s="27"/>
      <c r="BH601" s="28"/>
      <c r="BI601" s="35"/>
      <c r="BJ601" s="19"/>
    </row>
    <row r="602" spans="1:62" s="3" customFormat="1" ht="23.25" x14ac:dyDescent="0.25">
      <c r="A602" s="45"/>
      <c r="B602" s="46" t="s">
        <v>1060</v>
      </c>
      <c r="C602" s="141" t="s">
        <v>1061</v>
      </c>
      <c r="D602" s="141"/>
      <c r="E602" s="141"/>
      <c r="F602" s="47" t="s">
        <v>50</v>
      </c>
      <c r="G602" s="39" t="s">
        <v>3385</v>
      </c>
      <c r="H602" s="48">
        <v>45.41</v>
      </c>
      <c r="I602" s="48"/>
      <c r="J602" s="48">
        <v>45.41</v>
      </c>
      <c r="K602" s="49"/>
      <c r="L602" s="48">
        <v>184.62</v>
      </c>
      <c r="M602" s="48"/>
      <c r="N602" s="48"/>
      <c r="O602" s="50">
        <v>184.62</v>
      </c>
      <c r="BG602" s="27"/>
      <c r="BH602" s="28"/>
      <c r="BI602" s="35"/>
      <c r="BJ602" s="19" t="s">
        <v>1061</v>
      </c>
    </row>
    <row r="603" spans="1:62" s="3" customFormat="1" ht="22.5" x14ac:dyDescent="0.25">
      <c r="A603" s="45"/>
      <c r="B603" s="46" t="s">
        <v>447</v>
      </c>
      <c r="C603" s="141" t="s">
        <v>448</v>
      </c>
      <c r="D603" s="141"/>
      <c r="E603" s="141"/>
      <c r="F603" s="47" t="s">
        <v>62</v>
      </c>
      <c r="G603" s="39" t="s">
        <v>3386</v>
      </c>
      <c r="H603" s="48">
        <v>9.6199999999999992</v>
      </c>
      <c r="I603" s="48"/>
      <c r="J603" s="48">
        <v>9.6199999999999992</v>
      </c>
      <c r="K603" s="49"/>
      <c r="L603" s="48">
        <v>14.43</v>
      </c>
      <c r="M603" s="48"/>
      <c r="N603" s="48"/>
      <c r="O603" s="50">
        <v>14.43</v>
      </c>
      <c r="BG603" s="27"/>
      <c r="BH603" s="28"/>
      <c r="BI603" s="35"/>
      <c r="BJ603" s="19" t="s">
        <v>448</v>
      </c>
    </row>
    <row r="604" spans="1:62" s="3" customFormat="1" ht="22.5" x14ac:dyDescent="0.25">
      <c r="A604" s="45"/>
      <c r="B604" s="46" t="s">
        <v>1064</v>
      </c>
      <c r="C604" s="141" t="s">
        <v>1065</v>
      </c>
      <c r="D604" s="141"/>
      <c r="E604" s="141"/>
      <c r="F604" s="47" t="s">
        <v>80</v>
      </c>
      <c r="G604" s="39" t="s">
        <v>3387</v>
      </c>
      <c r="H604" s="48">
        <v>3951.05</v>
      </c>
      <c r="I604" s="48"/>
      <c r="J604" s="48">
        <v>3951.05</v>
      </c>
      <c r="K604" s="49"/>
      <c r="L604" s="48">
        <v>631.05999999999995</v>
      </c>
      <c r="M604" s="48"/>
      <c r="N604" s="48"/>
      <c r="O604" s="50">
        <v>631.05999999999995</v>
      </c>
      <c r="BG604" s="27"/>
      <c r="BH604" s="28"/>
      <c r="BI604" s="35"/>
      <c r="BJ604" s="19" t="s">
        <v>1065</v>
      </c>
    </row>
    <row r="605" spans="1:62" s="3" customFormat="1" ht="22.5" x14ac:dyDescent="0.25">
      <c r="A605" s="45"/>
      <c r="B605" s="46" t="s">
        <v>1067</v>
      </c>
      <c r="C605" s="141" t="s">
        <v>1068</v>
      </c>
      <c r="D605" s="141"/>
      <c r="E605" s="141"/>
      <c r="F605" s="47" t="s">
        <v>80</v>
      </c>
      <c r="G605" s="39" t="s">
        <v>3388</v>
      </c>
      <c r="H605" s="48">
        <v>10154.81</v>
      </c>
      <c r="I605" s="48"/>
      <c r="J605" s="48">
        <v>10154.81</v>
      </c>
      <c r="K605" s="49"/>
      <c r="L605" s="48">
        <v>2703.21</v>
      </c>
      <c r="M605" s="48"/>
      <c r="N605" s="48"/>
      <c r="O605" s="50">
        <v>2703.21</v>
      </c>
      <c r="BG605" s="27"/>
      <c r="BH605" s="28"/>
      <c r="BI605" s="35"/>
      <c r="BJ605" s="19" t="s">
        <v>1068</v>
      </c>
    </row>
    <row r="606" spans="1:62" s="3" customFormat="1" ht="22.5" x14ac:dyDescent="0.25">
      <c r="A606" s="45"/>
      <c r="B606" s="46" t="s">
        <v>1070</v>
      </c>
      <c r="C606" s="141" t="s">
        <v>1071</v>
      </c>
      <c r="D606" s="141"/>
      <c r="E606" s="141"/>
      <c r="F606" s="47" t="s">
        <v>62</v>
      </c>
      <c r="G606" s="39" t="s">
        <v>3389</v>
      </c>
      <c r="H606" s="48">
        <v>13.59</v>
      </c>
      <c r="I606" s="48"/>
      <c r="J606" s="48">
        <v>13.59</v>
      </c>
      <c r="K606" s="49"/>
      <c r="L606" s="48">
        <v>1447.06</v>
      </c>
      <c r="M606" s="48"/>
      <c r="N606" s="48"/>
      <c r="O606" s="50">
        <v>1447.06</v>
      </c>
      <c r="BG606" s="27"/>
      <c r="BH606" s="28"/>
      <c r="BI606" s="35"/>
      <c r="BJ606" s="19" t="s">
        <v>1071</v>
      </c>
    </row>
    <row r="607" spans="1:62" s="3" customFormat="1" ht="90" x14ac:dyDescent="0.25">
      <c r="A607" s="29" t="s">
        <v>3390</v>
      </c>
      <c r="B607" s="30" t="s">
        <v>1075</v>
      </c>
      <c r="C607" s="136" t="s">
        <v>1076</v>
      </c>
      <c r="D607" s="136"/>
      <c r="E607" s="136"/>
      <c r="F607" s="29" t="s">
        <v>1054</v>
      </c>
      <c r="G607" s="52">
        <v>26</v>
      </c>
      <c r="H607" s="33" t="s">
        <v>1077</v>
      </c>
      <c r="I607" s="33" t="s">
        <v>1078</v>
      </c>
      <c r="J607" s="33">
        <v>949.35</v>
      </c>
      <c r="K607" s="31" t="s">
        <v>42</v>
      </c>
      <c r="L607" s="33">
        <v>848253</v>
      </c>
      <c r="M607" s="33">
        <v>628022</v>
      </c>
      <c r="N607" s="34" t="s">
        <v>3391</v>
      </c>
      <c r="O607" s="33">
        <v>213756</v>
      </c>
      <c r="BG607" s="27"/>
      <c r="BH607" s="28"/>
      <c r="BI607" s="35" t="s">
        <v>1076</v>
      </c>
      <c r="BJ607" s="19"/>
    </row>
    <row r="608" spans="1:62" s="3" customFormat="1" ht="15" x14ac:dyDescent="0.25">
      <c r="A608" s="36"/>
      <c r="B608" s="37"/>
      <c r="C608" s="37"/>
      <c r="D608" s="37"/>
      <c r="E608" s="38" t="s">
        <v>3392</v>
      </c>
      <c r="F608" s="38"/>
      <c r="G608" s="39"/>
      <c r="H608" s="40"/>
      <c r="I608" s="11"/>
      <c r="J608" s="11"/>
      <c r="K608" s="11"/>
      <c r="L608" s="41">
        <v>628387</v>
      </c>
      <c r="M608" s="42"/>
      <c r="N608" s="42"/>
      <c r="O608" s="43"/>
      <c r="BG608" s="27"/>
      <c r="BH608" s="28"/>
      <c r="BI608" s="35"/>
      <c r="BJ608" s="19"/>
    </row>
    <row r="609" spans="1:62" s="3" customFormat="1" ht="15" x14ac:dyDescent="0.25">
      <c r="A609" s="36"/>
      <c r="B609" s="37"/>
      <c r="C609" s="37"/>
      <c r="D609" s="37"/>
      <c r="E609" s="38" t="s">
        <v>3393</v>
      </c>
      <c r="F609" s="38"/>
      <c r="G609" s="39"/>
      <c r="H609" s="40"/>
      <c r="I609" s="11"/>
      <c r="J609" s="11"/>
      <c r="K609" s="11"/>
      <c r="L609" s="41">
        <v>307910</v>
      </c>
      <c r="M609" s="42"/>
      <c r="N609" s="42"/>
      <c r="O609" s="43"/>
      <c r="BG609" s="27"/>
      <c r="BH609" s="28"/>
      <c r="BI609" s="35"/>
      <c r="BJ609" s="19"/>
    </row>
    <row r="610" spans="1:62" s="3" customFormat="1" ht="15" x14ac:dyDescent="0.25">
      <c r="A610" s="36"/>
      <c r="B610" s="37"/>
      <c r="C610" s="37"/>
      <c r="D610" s="37"/>
      <c r="E610" s="38" t="s">
        <v>46</v>
      </c>
      <c r="F610" s="38"/>
      <c r="G610" s="39"/>
      <c r="H610" s="40"/>
      <c r="I610" s="11"/>
      <c r="J610" s="11"/>
      <c r="K610" s="11"/>
      <c r="L610" s="41">
        <v>1784550</v>
      </c>
      <c r="M610" s="42"/>
      <c r="N610" s="42"/>
      <c r="O610" s="43"/>
      <c r="BG610" s="27"/>
      <c r="BH610" s="28"/>
      <c r="BI610" s="35"/>
      <c r="BJ610" s="19"/>
    </row>
    <row r="611" spans="1:62" s="3" customFormat="1" ht="23.25" x14ac:dyDescent="0.25">
      <c r="A611" s="45"/>
      <c r="B611" s="46" t="s">
        <v>1060</v>
      </c>
      <c r="C611" s="141" t="s">
        <v>1061</v>
      </c>
      <c r="D611" s="141"/>
      <c r="E611" s="141"/>
      <c r="F611" s="47" t="s">
        <v>50</v>
      </c>
      <c r="G611" s="39" t="s">
        <v>3394</v>
      </c>
      <c r="H611" s="48">
        <v>45.41</v>
      </c>
      <c r="I611" s="48"/>
      <c r="J611" s="48">
        <v>45.41</v>
      </c>
      <c r="K611" s="49"/>
      <c r="L611" s="48">
        <v>991.75</v>
      </c>
      <c r="M611" s="48"/>
      <c r="N611" s="48"/>
      <c r="O611" s="50">
        <v>991.75</v>
      </c>
      <c r="BG611" s="27"/>
      <c r="BH611" s="28"/>
      <c r="BI611" s="35"/>
      <c r="BJ611" s="19" t="s">
        <v>1061</v>
      </c>
    </row>
    <row r="612" spans="1:62" s="3" customFormat="1" ht="22.5" x14ac:dyDescent="0.25">
      <c r="A612" s="45"/>
      <c r="B612" s="46" t="s">
        <v>447</v>
      </c>
      <c r="C612" s="141" t="s">
        <v>448</v>
      </c>
      <c r="D612" s="141"/>
      <c r="E612" s="141"/>
      <c r="F612" s="47" t="s">
        <v>62</v>
      </c>
      <c r="G612" s="39" t="s">
        <v>3395</v>
      </c>
      <c r="H612" s="48">
        <v>9.6199999999999992</v>
      </c>
      <c r="I612" s="48"/>
      <c r="J612" s="48">
        <v>9.6199999999999992</v>
      </c>
      <c r="K612" s="49"/>
      <c r="L612" s="48">
        <v>77.540000000000006</v>
      </c>
      <c r="M612" s="48"/>
      <c r="N612" s="48"/>
      <c r="O612" s="50">
        <v>77.540000000000006</v>
      </c>
      <c r="BG612" s="27"/>
      <c r="BH612" s="28"/>
      <c r="BI612" s="35"/>
      <c r="BJ612" s="19" t="s">
        <v>448</v>
      </c>
    </row>
    <row r="613" spans="1:62" s="3" customFormat="1" ht="22.5" x14ac:dyDescent="0.25">
      <c r="A613" s="45"/>
      <c r="B613" s="46" t="s">
        <v>1064</v>
      </c>
      <c r="C613" s="141" t="s">
        <v>1065</v>
      </c>
      <c r="D613" s="141"/>
      <c r="E613" s="141"/>
      <c r="F613" s="47" t="s">
        <v>80</v>
      </c>
      <c r="G613" s="39" t="s">
        <v>3396</v>
      </c>
      <c r="H613" s="48">
        <v>3951.05</v>
      </c>
      <c r="I613" s="48"/>
      <c r="J613" s="48">
        <v>3951.05</v>
      </c>
      <c r="K613" s="49"/>
      <c r="L613" s="48">
        <v>3081.82</v>
      </c>
      <c r="M613" s="48"/>
      <c r="N613" s="48"/>
      <c r="O613" s="50">
        <v>3081.82</v>
      </c>
      <c r="BG613" s="27"/>
      <c r="BH613" s="28"/>
      <c r="BI613" s="35"/>
      <c r="BJ613" s="19" t="s">
        <v>1065</v>
      </c>
    </row>
    <row r="614" spans="1:62" s="3" customFormat="1" ht="22.5" x14ac:dyDescent="0.25">
      <c r="A614" s="45"/>
      <c r="B614" s="46" t="s">
        <v>1067</v>
      </c>
      <c r="C614" s="141" t="s">
        <v>1068</v>
      </c>
      <c r="D614" s="141"/>
      <c r="E614" s="141"/>
      <c r="F614" s="47" t="s">
        <v>80</v>
      </c>
      <c r="G614" s="39" t="s">
        <v>3397</v>
      </c>
      <c r="H614" s="48">
        <v>10154.81</v>
      </c>
      <c r="I614" s="48"/>
      <c r="J614" s="48">
        <v>10154.81</v>
      </c>
      <c r="K614" s="49"/>
      <c r="L614" s="48">
        <v>13465.28</v>
      </c>
      <c r="M614" s="48"/>
      <c r="N614" s="48"/>
      <c r="O614" s="50">
        <v>13465.28</v>
      </c>
      <c r="BG614" s="27"/>
      <c r="BH614" s="28"/>
      <c r="BI614" s="35"/>
      <c r="BJ614" s="19" t="s">
        <v>1068</v>
      </c>
    </row>
    <row r="615" spans="1:62" s="3" customFormat="1" ht="22.5" x14ac:dyDescent="0.25">
      <c r="A615" s="45"/>
      <c r="B615" s="46" t="s">
        <v>1070</v>
      </c>
      <c r="C615" s="141" t="s">
        <v>1071</v>
      </c>
      <c r="D615" s="141"/>
      <c r="E615" s="141"/>
      <c r="F615" s="47" t="s">
        <v>62</v>
      </c>
      <c r="G615" s="39" t="s">
        <v>3398</v>
      </c>
      <c r="H615" s="48">
        <v>13.59</v>
      </c>
      <c r="I615" s="48"/>
      <c r="J615" s="48">
        <v>13.59</v>
      </c>
      <c r="K615" s="49"/>
      <c r="L615" s="48">
        <v>7066.8</v>
      </c>
      <c r="M615" s="48"/>
      <c r="N615" s="48"/>
      <c r="O615" s="50">
        <v>7066.8</v>
      </c>
      <c r="BG615" s="27"/>
      <c r="BH615" s="28"/>
      <c r="BI615" s="35"/>
      <c r="BJ615" s="19" t="s">
        <v>1071</v>
      </c>
    </row>
    <row r="616" spans="1:62" s="3" customFormat="1" ht="15" x14ac:dyDescent="0.25">
      <c r="A616" s="133" t="s">
        <v>3399</v>
      </c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5"/>
      <c r="BG616" s="27"/>
      <c r="BH616" s="28" t="s">
        <v>3399</v>
      </c>
      <c r="BI616" s="35"/>
      <c r="BJ616" s="19"/>
    </row>
    <row r="617" spans="1:62" s="3" customFormat="1" ht="90" x14ac:dyDescent="0.25">
      <c r="A617" s="29" t="s">
        <v>3400</v>
      </c>
      <c r="B617" s="30" t="s">
        <v>1052</v>
      </c>
      <c r="C617" s="136" t="s">
        <v>1053</v>
      </c>
      <c r="D617" s="136"/>
      <c r="E617" s="136"/>
      <c r="F617" s="29" t="s">
        <v>1054</v>
      </c>
      <c r="G617" s="44">
        <v>16.37</v>
      </c>
      <c r="H617" s="33" t="s">
        <v>1055</v>
      </c>
      <c r="I617" s="33" t="s">
        <v>1056</v>
      </c>
      <c r="J617" s="33">
        <v>1029.01</v>
      </c>
      <c r="K617" s="31" t="s">
        <v>42</v>
      </c>
      <c r="L617" s="33">
        <v>722092</v>
      </c>
      <c r="M617" s="33">
        <v>571877</v>
      </c>
      <c r="N617" s="34" t="s">
        <v>3401</v>
      </c>
      <c r="O617" s="33">
        <v>145877</v>
      </c>
      <c r="BG617" s="27"/>
      <c r="BH617" s="28"/>
      <c r="BI617" s="35" t="s">
        <v>1053</v>
      </c>
      <c r="BJ617" s="19"/>
    </row>
    <row r="618" spans="1:62" s="3" customFormat="1" ht="15" x14ac:dyDescent="0.25">
      <c r="A618" s="36"/>
      <c r="B618" s="37"/>
      <c r="C618" s="37"/>
      <c r="D618" s="37"/>
      <c r="E618" s="38" t="s">
        <v>3402</v>
      </c>
      <c r="F618" s="38"/>
      <c r="G618" s="39"/>
      <c r="H618" s="40"/>
      <c r="I618" s="11"/>
      <c r="J618" s="11"/>
      <c r="K618" s="11"/>
      <c r="L618" s="41">
        <v>572107</v>
      </c>
      <c r="M618" s="42"/>
      <c r="N618" s="42"/>
      <c r="O618" s="43"/>
      <c r="BG618" s="27"/>
      <c r="BH618" s="28"/>
      <c r="BI618" s="35"/>
      <c r="BJ618" s="19"/>
    </row>
    <row r="619" spans="1:62" s="3" customFormat="1" ht="15" x14ac:dyDescent="0.25">
      <c r="A619" s="36"/>
      <c r="B619" s="37"/>
      <c r="C619" s="37"/>
      <c r="D619" s="37"/>
      <c r="E619" s="38" t="s">
        <v>3403</v>
      </c>
      <c r="F619" s="38"/>
      <c r="G619" s="39"/>
      <c r="H619" s="40"/>
      <c r="I619" s="11"/>
      <c r="J619" s="11"/>
      <c r="K619" s="11"/>
      <c r="L619" s="41">
        <v>280332</v>
      </c>
      <c r="M619" s="42"/>
      <c r="N619" s="42"/>
      <c r="O619" s="43"/>
      <c r="BG619" s="27"/>
      <c r="BH619" s="28"/>
      <c r="BI619" s="35"/>
      <c r="BJ619" s="19"/>
    </row>
    <row r="620" spans="1:62" s="3" customFormat="1" ht="15" x14ac:dyDescent="0.25">
      <c r="A620" s="36"/>
      <c r="B620" s="37"/>
      <c r="C620" s="37"/>
      <c r="D620" s="37"/>
      <c r="E620" s="38" t="s">
        <v>46</v>
      </c>
      <c r="F620" s="38"/>
      <c r="G620" s="39"/>
      <c r="H620" s="40"/>
      <c r="I620" s="11"/>
      <c r="J620" s="11"/>
      <c r="K620" s="11"/>
      <c r="L620" s="41">
        <v>1574531</v>
      </c>
      <c r="M620" s="42"/>
      <c r="N620" s="42"/>
      <c r="O620" s="43"/>
      <c r="BG620" s="27"/>
      <c r="BH620" s="28"/>
      <c r="BI620" s="35"/>
      <c r="BJ620" s="19"/>
    </row>
    <row r="621" spans="1:62" s="3" customFormat="1" ht="23.25" x14ac:dyDescent="0.25">
      <c r="A621" s="45"/>
      <c r="B621" s="46" t="s">
        <v>1060</v>
      </c>
      <c r="C621" s="141" t="s">
        <v>1061</v>
      </c>
      <c r="D621" s="141"/>
      <c r="E621" s="141"/>
      <c r="F621" s="47" t="s">
        <v>50</v>
      </c>
      <c r="G621" s="39" t="s">
        <v>3404</v>
      </c>
      <c r="H621" s="48">
        <v>45.41</v>
      </c>
      <c r="I621" s="48"/>
      <c r="J621" s="48">
        <v>45.41</v>
      </c>
      <c r="K621" s="49"/>
      <c r="L621" s="48">
        <v>624.41999999999996</v>
      </c>
      <c r="M621" s="48"/>
      <c r="N621" s="48"/>
      <c r="O621" s="50">
        <v>624.41999999999996</v>
      </c>
      <c r="BG621" s="27"/>
      <c r="BH621" s="28"/>
      <c r="BI621" s="35"/>
      <c r="BJ621" s="19" t="s">
        <v>1061</v>
      </c>
    </row>
    <row r="622" spans="1:62" s="3" customFormat="1" ht="22.5" x14ac:dyDescent="0.25">
      <c r="A622" s="45"/>
      <c r="B622" s="46" t="s">
        <v>447</v>
      </c>
      <c r="C622" s="141" t="s">
        <v>448</v>
      </c>
      <c r="D622" s="141"/>
      <c r="E622" s="141"/>
      <c r="F622" s="47" t="s">
        <v>62</v>
      </c>
      <c r="G622" s="39" t="s">
        <v>3405</v>
      </c>
      <c r="H622" s="48">
        <v>9.6199999999999992</v>
      </c>
      <c r="I622" s="48"/>
      <c r="J622" s="48">
        <v>9.6199999999999992</v>
      </c>
      <c r="K622" s="49"/>
      <c r="L622" s="48">
        <v>48.82</v>
      </c>
      <c r="M622" s="48"/>
      <c r="N622" s="48"/>
      <c r="O622" s="50">
        <v>48.82</v>
      </c>
      <c r="BG622" s="27"/>
      <c r="BH622" s="28"/>
      <c r="BI622" s="35"/>
      <c r="BJ622" s="19" t="s">
        <v>448</v>
      </c>
    </row>
    <row r="623" spans="1:62" s="3" customFormat="1" ht="22.5" x14ac:dyDescent="0.25">
      <c r="A623" s="45"/>
      <c r="B623" s="46" t="s">
        <v>1064</v>
      </c>
      <c r="C623" s="141" t="s">
        <v>1065</v>
      </c>
      <c r="D623" s="141"/>
      <c r="E623" s="141"/>
      <c r="F623" s="47" t="s">
        <v>80</v>
      </c>
      <c r="G623" s="39" t="s">
        <v>3406</v>
      </c>
      <c r="H623" s="48">
        <v>3951.05</v>
      </c>
      <c r="I623" s="48"/>
      <c r="J623" s="48">
        <v>3951.05</v>
      </c>
      <c r="K623" s="49"/>
      <c r="L623" s="48">
        <v>2134.4</v>
      </c>
      <c r="M623" s="48"/>
      <c r="N623" s="48"/>
      <c r="O623" s="50">
        <v>2134.4</v>
      </c>
      <c r="BG623" s="27"/>
      <c r="BH623" s="28"/>
      <c r="BI623" s="35"/>
      <c r="BJ623" s="19" t="s">
        <v>1065</v>
      </c>
    </row>
    <row r="624" spans="1:62" s="3" customFormat="1" ht="22.5" x14ac:dyDescent="0.25">
      <c r="A624" s="45"/>
      <c r="B624" s="46" t="s">
        <v>1067</v>
      </c>
      <c r="C624" s="141" t="s">
        <v>1068</v>
      </c>
      <c r="D624" s="141"/>
      <c r="E624" s="141"/>
      <c r="F624" s="47" t="s">
        <v>80</v>
      </c>
      <c r="G624" s="39" t="s">
        <v>3407</v>
      </c>
      <c r="H624" s="48">
        <v>10154.81</v>
      </c>
      <c r="I624" s="48"/>
      <c r="J624" s="48">
        <v>10154.81</v>
      </c>
      <c r="K624" s="49"/>
      <c r="L624" s="48">
        <v>9142.8799999999992</v>
      </c>
      <c r="M624" s="48"/>
      <c r="N624" s="48"/>
      <c r="O624" s="50">
        <v>9142.8799999999992</v>
      </c>
      <c r="BG624" s="27"/>
      <c r="BH624" s="28"/>
      <c r="BI624" s="35"/>
      <c r="BJ624" s="19" t="s">
        <v>1068</v>
      </c>
    </row>
    <row r="625" spans="1:62" s="3" customFormat="1" ht="22.5" x14ac:dyDescent="0.25">
      <c r="A625" s="45"/>
      <c r="B625" s="46" t="s">
        <v>1070</v>
      </c>
      <c r="C625" s="141" t="s">
        <v>1071</v>
      </c>
      <c r="D625" s="141"/>
      <c r="E625" s="141"/>
      <c r="F625" s="47" t="s">
        <v>62</v>
      </c>
      <c r="G625" s="39" t="s">
        <v>3408</v>
      </c>
      <c r="H625" s="48">
        <v>13.59</v>
      </c>
      <c r="I625" s="48"/>
      <c r="J625" s="48">
        <v>13.59</v>
      </c>
      <c r="K625" s="49"/>
      <c r="L625" s="48">
        <v>4894.3</v>
      </c>
      <c r="M625" s="48"/>
      <c r="N625" s="48"/>
      <c r="O625" s="50">
        <v>4894.3</v>
      </c>
      <c r="BG625" s="27"/>
      <c r="BH625" s="28"/>
      <c r="BI625" s="35"/>
      <c r="BJ625" s="19" t="s">
        <v>1071</v>
      </c>
    </row>
    <row r="626" spans="1:62" s="3" customFormat="1" ht="90" x14ac:dyDescent="0.25">
      <c r="A626" s="29" t="s">
        <v>3409</v>
      </c>
      <c r="B626" s="30" t="s">
        <v>1075</v>
      </c>
      <c r="C626" s="136" t="s">
        <v>1076</v>
      </c>
      <c r="D626" s="136"/>
      <c r="E626" s="136"/>
      <c r="F626" s="29" t="s">
        <v>1054</v>
      </c>
      <c r="G626" s="44">
        <v>90.34</v>
      </c>
      <c r="H626" s="33" t="s">
        <v>1077</v>
      </c>
      <c r="I626" s="33" t="s">
        <v>1078</v>
      </c>
      <c r="J626" s="33">
        <v>949.35</v>
      </c>
      <c r="K626" s="31" t="s">
        <v>42</v>
      </c>
      <c r="L626" s="33">
        <v>2947353</v>
      </c>
      <c r="M626" s="33">
        <v>2182136</v>
      </c>
      <c r="N626" s="34" t="s">
        <v>3410</v>
      </c>
      <c r="O626" s="33">
        <v>742718</v>
      </c>
      <c r="BG626" s="27"/>
      <c r="BH626" s="28"/>
      <c r="BI626" s="35" t="s">
        <v>1076</v>
      </c>
      <c r="BJ626" s="19"/>
    </row>
    <row r="627" spans="1:62" s="3" customFormat="1" ht="15" x14ac:dyDescent="0.25">
      <c r="A627" s="36"/>
      <c r="B627" s="37"/>
      <c r="C627" s="37"/>
      <c r="D627" s="37"/>
      <c r="E627" s="38" t="s">
        <v>3411</v>
      </c>
      <c r="F627" s="38"/>
      <c r="G627" s="39"/>
      <c r="H627" s="40"/>
      <c r="I627" s="11"/>
      <c r="J627" s="11"/>
      <c r="K627" s="11"/>
      <c r="L627" s="41">
        <v>2183406</v>
      </c>
      <c r="M627" s="42"/>
      <c r="N627" s="42"/>
      <c r="O627" s="43"/>
      <c r="BG627" s="27"/>
      <c r="BH627" s="28"/>
      <c r="BI627" s="35"/>
      <c r="BJ627" s="19"/>
    </row>
    <row r="628" spans="1:62" s="3" customFormat="1" ht="15" x14ac:dyDescent="0.25">
      <c r="A628" s="36"/>
      <c r="B628" s="37"/>
      <c r="C628" s="37"/>
      <c r="D628" s="37"/>
      <c r="E628" s="38" t="s">
        <v>3412</v>
      </c>
      <c r="F628" s="38"/>
      <c r="G628" s="39"/>
      <c r="H628" s="40"/>
      <c r="I628" s="11"/>
      <c r="J628" s="11"/>
      <c r="K628" s="11"/>
      <c r="L628" s="41">
        <v>1069869</v>
      </c>
      <c r="M628" s="42"/>
      <c r="N628" s="42"/>
      <c r="O628" s="43"/>
      <c r="BG628" s="27"/>
      <c r="BH628" s="28"/>
      <c r="BI628" s="35"/>
      <c r="BJ628" s="19"/>
    </row>
    <row r="629" spans="1:62" s="3" customFormat="1" ht="15" x14ac:dyDescent="0.25">
      <c r="A629" s="36"/>
      <c r="B629" s="37"/>
      <c r="C629" s="37"/>
      <c r="D629" s="37"/>
      <c r="E629" s="38" t="s">
        <v>46</v>
      </c>
      <c r="F629" s="38"/>
      <c r="G629" s="39"/>
      <c r="H629" s="40"/>
      <c r="I629" s="11"/>
      <c r="J629" s="11"/>
      <c r="K629" s="11"/>
      <c r="L629" s="41">
        <v>6200628</v>
      </c>
      <c r="M629" s="42"/>
      <c r="N629" s="42"/>
      <c r="O629" s="43"/>
      <c r="BG629" s="27"/>
      <c r="BH629" s="28"/>
      <c r="BI629" s="35"/>
      <c r="BJ629" s="19"/>
    </row>
    <row r="630" spans="1:62" s="3" customFormat="1" ht="23.25" x14ac:dyDescent="0.25">
      <c r="A630" s="45"/>
      <c r="B630" s="46" t="s">
        <v>1060</v>
      </c>
      <c r="C630" s="141" t="s">
        <v>1061</v>
      </c>
      <c r="D630" s="141"/>
      <c r="E630" s="141"/>
      <c r="F630" s="47" t="s">
        <v>50</v>
      </c>
      <c r="G630" s="39" t="s">
        <v>3413</v>
      </c>
      <c r="H630" s="48">
        <v>45.41</v>
      </c>
      <c r="I630" s="48"/>
      <c r="J630" s="48">
        <v>45.41</v>
      </c>
      <c r="K630" s="49"/>
      <c r="L630" s="48">
        <v>3445.97</v>
      </c>
      <c r="M630" s="48"/>
      <c r="N630" s="48"/>
      <c r="O630" s="50">
        <v>3445.97</v>
      </c>
      <c r="BG630" s="27"/>
      <c r="BH630" s="28"/>
      <c r="BI630" s="35"/>
      <c r="BJ630" s="19" t="s">
        <v>1061</v>
      </c>
    </row>
    <row r="631" spans="1:62" s="3" customFormat="1" ht="22.5" x14ac:dyDescent="0.25">
      <c r="A631" s="45"/>
      <c r="B631" s="46" t="s">
        <v>447</v>
      </c>
      <c r="C631" s="141" t="s">
        <v>448</v>
      </c>
      <c r="D631" s="141"/>
      <c r="E631" s="141"/>
      <c r="F631" s="47" t="s">
        <v>62</v>
      </c>
      <c r="G631" s="39" t="s">
        <v>3414</v>
      </c>
      <c r="H631" s="48">
        <v>9.6199999999999992</v>
      </c>
      <c r="I631" s="48"/>
      <c r="J631" s="48">
        <v>9.6199999999999992</v>
      </c>
      <c r="K631" s="49"/>
      <c r="L631" s="48">
        <v>269.41000000000003</v>
      </c>
      <c r="M631" s="48"/>
      <c r="N631" s="48"/>
      <c r="O631" s="50">
        <v>269.41000000000003</v>
      </c>
      <c r="BG631" s="27"/>
      <c r="BH631" s="28"/>
      <c r="BI631" s="35"/>
      <c r="BJ631" s="19" t="s">
        <v>448</v>
      </c>
    </row>
    <row r="632" spans="1:62" s="3" customFormat="1" ht="22.5" x14ac:dyDescent="0.25">
      <c r="A632" s="45"/>
      <c r="B632" s="46" t="s">
        <v>1064</v>
      </c>
      <c r="C632" s="141" t="s">
        <v>1065</v>
      </c>
      <c r="D632" s="141"/>
      <c r="E632" s="141"/>
      <c r="F632" s="47" t="s">
        <v>80</v>
      </c>
      <c r="G632" s="39" t="s">
        <v>3415</v>
      </c>
      <c r="H632" s="48">
        <v>3951.05</v>
      </c>
      <c r="I632" s="48"/>
      <c r="J632" s="48">
        <v>3951.05</v>
      </c>
      <c r="K632" s="49"/>
      <c r="L632" s="48">
        <v>10708.14</v>
      </c>
      <c r="M632" s="48"/>
      <c r="N632" s="48"/>
      <c r="O632" s="50">
        <v>10708.14</v>
      </c>
      <c r="BG632" s="27"/>
      <c r="BH632" s="28"/>
      <c r="BI632" s="35"/>
      <c r="BJ632" s="19" t="s">
        <v>1065</v>
      </c>
    </row>
    <row r="633" spans="1:62" s="3" customFormat="1" ht="22.5" x14ac:dyDescent="0.25">
      <c r="A633" s="45"/>
      <c r="B633" s="46" t="s">
        <v>1067</v>
      </c>
      <c r="C633" s="141" t="s">
        <v>1068</v>
      </c>
      <c r="D633" s="141"/>
      <c r="E633" s="141"/>
      <c r="F633" s="47" t="s">
        <v>80</v>
      </c>
      <c r="G633" s="39" t="s">
        <v>3416</v>
      </c>
      <c r="H633" s="48">
        <v>10154.81</v>
      </c>
      <c r="I633" s="48"/>
      <c r="J633" s="48">
        <v>10154.81</v>
      </c>
      <c r="K633" s="49"/>
      <c r="L633" s="48">
        <v>46786.66</v>
      </c>
      <c r="M633" s="48"/>
      <c r="N633" s="48"/>
      <c r="O633" s="50">
        <v>46786.66</v>
      </c>
      <c r="BG633" s="27"/>
      <c r="BH633" s="28"/>
      <c r="BI633" s="35"/>
      <c r="BJ633" s="19" t="s">
        <v>1068</v>
      </c>
    </row>
    <row r="634" spans="1:62" s="3" customFormat="1" ht="22.5" x14ac:dyDescent="0.25">
      <c r="A634" s="45"/>
      <c r="B634" s="46" t="s">
        <v>1070</v>
      </c>
      <c r="C634" s="141" t="s">
        <v>1071</v>
      </c>
      <c r="D634" s="141"/>
      <c r="E634" s="141"/>
      <c r="F634" s="47" t="s">
        <v>62</v>
      </c>
      <c r="G634" s="39" t="s">
        <v>3417</v>
      </c>
      <c r="H634" s="48">
        <v>13.59</v>
      </c>
      <c r="I634" s="48"/>
      <c r="J634" s="48">
        <v>13.59</v>
      </c>
      <c r="K634" s="49"/>
      <c r="L634" s="48">
        <v>24554.41</v>
      </c>
      <c r="M634" s="48"/>
      <c r="N634" s="48"/>
      <c r="O634" s="50">
        <v>24554.41</v>
      </c>
      <c r="BG634" s="27"/>
      <c r="BH634" s="28"/>
      <c r="BI634" s="35"/>
      <c r="BJ634" s="19" t="s">
        <v>1071</v>
      </c>
    </row>
    <row r="635" spans="1:62" s="3" customFormat="1" ht="15" x14ac:dyDescent="0.25">
      <c r="A635" s="133" t="s">
        <v>3418</v>
      </c>
      <c r="B635" s="134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5"/>
      <c r="BG635" s="27"/>
      <c r="BH635" s="28" t="s">
        <v>3418</v>
      </c>
      <c r="BI635" s="35"/>
      <c r="BJ635" s="19"/>
    </row>
    <row r="636" spans="1:62" s="3" customFormat="1" ht="90" x14ac:dyDescent="0.25">
      <c r="A636" s="29" t="s">
        <v>3419</v>
      </c>
      <c r="B636" s="30" t="s">
        <v>1052</v>
      </c>
      <c r="C636" s="136" t="s">
        <v>1053</v>
      </c>
      <c r="D636" s="136"/>
      <c r="E636" s="136"/>
      <c r="F636" s="29" t="s">
        <v>1054</v>
      </c>
      <c r="G636" s="44">
        <v>1.91</v>
      </c>
      <c r="H636" s="33" t="s">
        <v>1055</v>
      </c>
      <c r="I636" s="33" t="s">
        <v>1056</v>
      </c>
      <c r="J636" s="33">
        <v>1029.01</v>
      </c>
      <c r="K636" s="31" t="s">
        <v>42</v>
      </c>
      <c r="L636" s="33">
        <v>84251</v>
      </c>
      <c r="M636" s="33">
        <v>66725</v>
      </c>
      <c r="N636" s="34" t="s">
        <v>3420</v>
      </c>
      <c r="O636" s="33">
        <v>17020</v>
      </c>
      <c r="BG636" s="27"/>
      <c r="BH636" s="28"/>
      <c r="BI636" s="35" t="s">
        <v>1053</v>
      </c>
      <c r="BJ636" s="19"/>
    </row>
    <row r="637" spans="1:62" s="3" customFormat="1" ht="15" x14ac:dyDescent="0.25">
      <c r="A637" s="36"/>
      <c r="B637" s="37"/>
      <c r="C637" s="37"/>
      <c r="D637" s="37"/>
      <c r="E637" s="38" t="s">
        <v>3421</v>
      </c>
      <c r="F637" s="38"/>
      <c r="G637" s="39"/>
      <c r="H637" s="40"/>
      <c r="I637" s="11"/>
      <c r="J637" s="11"/>
      <c r="K637" s="11"/>
      <c r="L637" s="41">
        <v>66752</v>
      </c>
      <c r="M637" s="42"/>
      <c r="N637" s="42"/>
      <c r="O637" s="43"/>
      <c r="BG637" s="27"/>
      <c r="BH637" s="28"/>
      <c r="BI637" s="35"/>
      <c r="BJ637" s="19"/>
    </row>
    <row r="638" spans="1:62" s="3" customFormat="1" ht="15" x14ac:dyDescent="0.25">
      <c r="A638" s="36"/>
      <c r="B638" s="37"/>
      <c r="C638" s="37"/>
      <c r="D638" s="37"/>
      <c r="E638" s="38" t="s">
        <v>3422</v>
      </c>
      <c r="F638" s="38"/>
      <c r="G638" s="39"/>
      <c r="H638" s="40"/>
      <c r="I638" s="11"/>
      <c r="J638" s="11"/>
      <c r="K638" s="11"/>
      <c r="L638" s="41">
        <v>32708</v>
      </c>
      <c r="M638" s="42"/>
      <c r="N638" s="42"/>
      <c r="O638" s="43"/>
      <c r="BG638" s="27"/>
      <c r="BH638" s="28"/>
      <c r="BI638" s="35"/>
      <c r="BJ638" s="19"/>
    </row>
    <row r="639" spans="1:62" s="3" customFormat="1" ht="15" x14ac:dyDescent="0.25">
      <c r="A639" s="36"/>
      <c r="B639" s="37"/>
      <c r="C639" s="37"/>
      <c r="D639" s="37"/>
      <c r="E639" s="38" t="s">
        <v>46</v>
      </c>
      <c r="F639" s="38"/>
      <c r="G639" s="39"/>
      <c r="H639" s="40"/>
      <c r="I639" s="11"/>
      <c r="J639" s="11"/>
      <c r="K639" s="11"/>
      <c r="L639" s="41">
        <v>183711</v>
      </c>
      <c r="M639" s="42"/>
      <c r="N639" s="42"/>
      <c r="O639" s="43"/>
      <c r="BG639" s="27"/>
      <c r="BH639" s="28"/>
      <c r="BI639" s="35"/>
      <c r="BJ639" s="19"/>
    </row>
    <row r="640" spans="1:62" s="3" customFormat="1" ht="23.25" x14ac:dyDescent="0.25">
      <c r="A640" s="45"/>
      <c r="B640" s="46" t="s">
        <v>1060</v>
      </c>
      <c r="C640" s="141" t="s">
        <v>1061</v>
      </c>
      <c r="D640" s="141"/>
      <c r="E640" s="141"/>
      <c r="F640" s="47" t="s">
        <v>50</v>
      </c>
      <c r="G640" s="39" t="s">
        <v>3423</v>
      </c>
      <c r="H640" s="48">
        <v>45.41</v>
      </c>
      <c r="I640" s="48"/>
      <c r="J640" s="48">
        <v>45.41</v>
      </c>
      <c r="K640" s="49"/>
      <c r="L640" s="48">
        <v>72.86</v>
      </c>
      <c r="M640" s="48"/>
      <c r="N640" s="48"/>
      <c r="O640" s="50">
        <v>72.86</v>
      </c>
      <c r="BG640" s="27"/>
      <c r="BH640" s="28"/>
      <c r="BI640" s="35"/>
      <c r="BJ640" s="19" t="s">
        <v>1061</v>
      </c>
    </row>
    <row r="641" spans="1:62" s="3" customFormat="1" ht="22.5" x14ac:dyDescent="0.25">
      <c r="A641" s="45"/>
      <c r="B641" s="46" t="s">
        <v>447</v>
      </c>
      <c r="C641" s="141" t="s">
        <v>448</v>
      </c>
      <c r="D641" s="141"/>
      <c r="E641" s="141"/>
      <c r="F641" s="47" t="s">
        <v>62</v>
      </c>
      <c r="G641" s="39" t="s">
        <v>3424</v>
      </c>
      <c r="H641" s="48">
        <v>9.6199999999999992</v>
      </c>
      <c r="I641" s="48"/>
      <c r="J641" s="48">
        <v>9.6199999999999992</v>
      </c>
      <c r="K641" s="49"/>
      <c r="L641" s="48">
        <v>5.7</v>
      </c>
      <c r="M641" s="48"/>
      <c r="N641" s="48"/>
      <c r="O641" s="50">
        <v>5.7</v>
      </c>
      <c r="BG641" s="27"/>
      <c r="BH641" s="28"/>
      <c r="BI641" s="35"/>
      <c r="BJ641" s="19" t="s">
        <v>448</v>
      </c>
    </row>
    <row r="642" spans="1:62" s="3" customFormat="1" ht="22.5" x14ac:dyDescent="0.25">
      <c r="A642" s="45"/>
      <c r="B642" s="46" t="s">
        <v>1064</v>
      </c>
      <c r="C642" s="141" t="s">
        <v>1065</v>
      </c>
      <c r="D642" s="141"/>
      <c r="E642" s="141"/>
      <c r="F642" s="47" t="s">
        <v>80</v>
      </c>
      <c r="G642" s="39" t="s">
        <v>3425</v>
      </c>
      <c r="H642" s="48">
        <v>3951.05</v>
      </c>
      <c r="I642" s="48"/>
      <c r="J642" s="48">
        <v>3951.05</v>
      </c>
      <c r="K642" s="49"/>
      <c r="L642" s="48">
        <v>249.03</v>
      </c>
      <c r="M642" s="48"/>
      <c r="N642" s="48"/>
      <c r="O642" s="50">
        <v>249.03</v>
      </c>
      <c r="BG642" s="27"/>
      <c r="BH642" s="28"/>
      <c r="BI642" s="35"/>
      <c r="BJ642" s="19" t="s">
        <v>1065</v>
      </c>
    </row>
    <row r="643" spans="1:62" s="3" customFormat="1" ht="22.5" x14ac:dyDescent="0.25">
      <c r="A643" s="45"/>
      <c r="B643" s="46" t="s">
        <v>1067</v>
      </c>
      <c r="C643" s="141" t="s">
        <v>1068</v>
      </c>
      <c r="D643" s="141"/>
      <c r="E643" s="141"/>
      <c r="F643" s="47" t="s">
        <v>80</v>
      </c>
      <c r="G643" s="39" t="s">
        <v>3426</v>
      </c>
      <c r="H643" s="48">
        <v>10154.81</v>
      </c>
      <c r="I643" s="48"/>
      <c r="J643" s="48">
        <v>10154.81</v>
      </c>
      <c r="K643" s="49"/>
      <c r="L643" s="48">
        <v>1066.76</v>
      </c>
      <c r="M643" s="48"/>
      <c r="N643" s="48"/>
      <c r="O643" s="50">
        <v>1066.76</v>
      </c>
      <c r="BG643" s="27"/>
      <c r="BH643" s="28"/>
      <c r="BI643" s="35"/>
      <c r="BJ643" s="19" t="s">
        <v>1068</v>
      </c>
    </row>
    <row r="644" spans="1:62" s="3" customFormat="1" ht="22.5" x14ac:dyDescent="0.25">
      <c r="A644" s="45"/>
      <c r="B644" s="46" t="s">
        <v>1070</v>
      </c>
      <c r="C644" s="141" t="s">
        <v>1071</v>
      </c>
      <c r="D644" s="141"/>
      <c r="E644" s="141"/>
      <c r="F644" s="47" t="s">
        <v>62</v>
      </c>
      <c r="G644" s="39" t="s">
        <v>3427</v>
      </c>
      <c r="H644" s="48">
        <v>13.59</v>
      </c>
      <c r="I644" s="48"/>
      <c r="J644" s="48">
        <v>13.59</v>
      </c>
      <c r="K644" s="49"/>
      <c r="L644" s="48">
        <v>571.04999999999995</v>
      </c>
      <c r="M644" s="48"/>
      <c r="N644" s="48"/>
      <c r="O644" s="50">
        <v>571.04999999999995</v>
      </c>
      <c r="BG644" s="27"/>
      <c r="BH644" s="28"/>
      <c r="BI644" s="35"/>
      <c r="BJ644" s="19" t="s">
        <v>1071</v>
      </c>
    </row>
    <row r="645" spans="1:62" s="3" customFormat="1" ht="90" x14ac:dyDescent="0.25">
      <c r="A645" s="29" t="s">
        <v>3428</v>
      </c>
      <c r="B645" s="30" t="s">
        <v>3429</v>
      </c>
      <c r="C645" s="136" t="s">
        <v>3430</v>
      </c>
      <c r="D645" s="136"/>
      <c r="E645" s="136"/>
      <c r="F645" s="29" t="s">
        <v>3431</v>
      </c>
      <c r="G645" s="32">
        <v>0.72199999999999998</v>
      </c>
      <c r="H645" s="33" t="s">
        <v>3432</v>
      </c>
      <c r="I645" s="33" t="s">
        <v>3433</v>
      </c>
      <c r="J645" s="33">
        <v>4752.42</v>
      </c>
      <c r="K645" s="31" t="s">
        <v>42</v>
      </c>
      <c r="L645" s="33">
        <v>79528</v>
      </c>
      <c r="M645" s="33">
        <v>44140</v>
      </c>
      <c r="N645" s="34" t="s">
        <v>3434</v>
      </c>
      <c r="O645" s="33">
        <v>29715</v>
      </c>
      <c r="BG645" s="27"/>
      <c r="BH645" s="28"/>
      <c r="BI645" s="35" t="s">
        <v>3430</v>
      </c>
      <c r="BJ645" s="19"/>
    </row>
    <row r="646" spans="1:62" s="3" customFormat="1" ht="15" x14ac:dyDescent="0.25">
      <c r="A646" s="36"/>
      <c r="B646" s="37"/>
      <c r="C646" s="37"/>
      <c r="D646" s="37"/>
      <c r="E646" s="38" t="s">
        <v>3435</v>
      </c>
      <c r="F646" s="38"/>
      <c r="G646" s="39"/>
      <c r="H646" s="40"/>
      <c r="I646" s="11"/>
      <c r="J646" s="11"/>
      <c r="K646" s="11"/>
      <c r="L646" s="41">
        <v>44590</v>
      </c>
      <c r="M646" s="42"/>
      <c r="N646" s="42"/>
      <c r="O646" s="43"/>
      <c r="BG646" s="27"/>
      <c r="BH646" s="28"/>
      <c r="BI646" s="35"/>
      <c r="BJ646" s="19"/>
    </row>
    <row r="647" spans="1:62" s="3" customFormat="1" ht="15" x14ac:dyDescent="0.25">
      <c r="A647" s="36"/>
      <c r="B647" s="37"/>
      <c r="C647" s="37"/>
      <c r="D647" s="37"/>
      <c r="E647" s="38" t="s">
        <v>3436</v>
      </c>
      <c r="F647" s="38"/>
      <c r="G647" s="39"/>
      <c r="H647" s="40"/>
      <c r="I647" s="11"/>
      <c r="J647" s="11"/>
      <c r="K647" s="11"/>
      <c r="L647" s="41">
        <v>21849</v>
      </c>
      <c r="M647" s="42"/>
      <c r="N647" s="42"/>
      <c r="O647" s="43"/>
      <c r="BG647" s="27"/>
      <c r="BH647" s="28"/>
      <c r="BI647" s="35"/>
      <c r="BJ647" s="19"/>
    </row>
    <row r="648" spans="1:62" s="3" customFormat="1" ht="15" x14ac:dyDescent="0.25">
      <c r="A648" s="36"/>
      <c r="B648" s="37"/>
      <c r="C648" s="37"/>
      <c r="D648" s="37"/>
      <c r="E648" s="38" t="s">
        <v>46</v>
      </c>
      <c r="F648" s="38"/>
      <c r="G648" s="39"/>
      <c r="H648" s="40"/>
      <c r="I648" s="11"/>
      <c r="J648" s="11"/>
      <c r="K648" s="11"/>
      <c r="L648" s="41">
        <v>145967</v>
      </c>
      <c r="M648" s="42"/>
      <c r="N648" s="42"/>
      <c r="O648" s="43"/>
      <c r="BG648" s="27"/>
      <c r="BH648" s="28"/>
      <c r="BI648" s="35"/>
      <c r="BJ648" s="19"/>
    </row>
    <row r="649" spans="1:62" s="3" customFormat="1" ht="23.25" x14ac:dyDescent="0.25">
      <c r="A649" s="45"/>
      <c r="B649" s="46" t="s">
        <v>3437</v>
      </c>
      <c r="C649" s="141" t="s">
        <v>3438</v>
      </c>
      <c r="D649" s="141"/>
      <c r="E649" s="141"/>
      <c r="F649" s="47" t="s">
        <v>50</v>
      </c>
      <c r="G649" s="39" t="s">
        <v>3439</v>
      </c>
      <c r="H649" s="48">
        <v>46.14</v>
      </c>
      <c r="I649" s="48"/>
      <c r="J649" s="48">
        <v>46.14</v>
      </c>
      <c r="K649" s="49"/>
      <c r="L649" s="48">
        <v>3431.25</v>
      </c>
      <c r="M649" s="48"/>
      <c r="N649" s="48"/>
      <c r="O649" s="50">
        <v>3431.25</v>
      </c>
      <c r="BG649" s="27"/>
      <c r="BH649" s="28"/>
      <c r="BI649" s="35"/>
      <c r="BJ649" s="19" t="s">
        <v>3438</v>
      </c>
    </row>
    <row r="650" spans="1:62" s="3" customFormat="1" ht="90" x14ac:dyDescent="0.25">
      <c r="A650" s="29" t="s">
        <v>3440</v>
      </c>
      <c r="B650" s="30" t="s">
        <v>1075</v>
      </c>
      <c r="C650" s="136" t="s">
        <v>1076</v>
      </c>
      <c r="D650" s="136"/>
      <c r="E650" s="136"/>
      <c r="F650" s="29" t="s">
        <v>1054</v>
      </c>
      <c r="G650" s="32">
        <v>4.9950000000000001</v>
      </c>
      <c r="H650" s="33" t="s">
        <v>1077</v>
      </c>
      <c r="I650" s="33" t="s">
        <v>1078</v>
      </c>
      <c r="J650" s="33">
        <v>949.35</v>
      </c>
      <c r="K650" s="31" t="s">
        <v>42</v>
      </c>
      <c r="L650" s="33">
        <v>162962</v>
      </c>
      <c r="M650" s="33">
        <v>120653</v>
      </c>
      <c r="N650" s="34" t="s">
        <v>3441</v>
      </c>
      <c r="O650" s="33">
        <v>41065</v>
      </c>
      <c r="BG650" s="27"/>
      <c r="BH650" s="28"/>
      <c r="BI650" s="35" t="s">
        <v>1076</v>
      </c>
      <c r="BJ650" s="19"/>
    </row>
    <row r="651" spans="1:62" s="3" customFormat="1" ht="15" x14ac:dyDescent="0.25">
      <c r="A651" s="36"/>
      <c r="B651" s="37"/>
      <c r="C651" s="37"/>
      <c r="D651" s="37"/>
      <c r="E651" s="38" t="s">
        <v>3442</v>
      </c>
      <c r="F651" s="38"/>
      <c r="G651" s="39"/>
      <c r="H651" s="40"/>
      <c r="I651" s="11"/>
      <c r="J651" s="11"/>
      <c r="K651" s="11"/>
      <c r="L651" s="41">
        <v>120723</v>
      </c>
      <c r="M651" s="42"/>
      <c r="N651" s="42"/>
      <c r="O651" s="43"/>
      <c r="BG651" s="27"/>
      <c r="BH651" s="28"/>
      <c r="BI651" s="35"/>
      <c r="BJ651" s="19"/>
    </row>
    <row r="652" spans="1:62" s="3" customFormat="1" ht="15" x14ac:dyDescent="0.25">
      <c r="A652" s="36"/>
      <c r="B652" s="37"/>
      <c r="C652" s="37"/>
      <c r="D652" s="37"/>
      <c r="E652" s="38" t="s">
        <v>3443</v>
      </c>
      <c r="F652" s="38"/>
      <c r="G652" s="39"/>
      <c r="H652" s="40"/>
      <c r="I652" s="11"/>
      <c r="J652" s="11"/>
      <c r="K652" s="11"/>
      <c r="L652" s="41">
        <v>59154</v>
      </c>
      <c r="M652" s="42"/>
      <c r="N652" s="42"/>
      <c r="O652" s="43"/>
      <c r="BG652" s="27"/>
      <c r="BH652" s="28"/>
      <c r="BI652" s="35"/>
      <c r="BJ652" s="19"/>
    </row>
    <row r="653" spans="1:62" s="3" customFormat="1" ht="15" x14ac:dyDescent="0.25">
      <c r="A653" s="36"/>
      <c r="B653" s="37"/>
      <c r="C653" s="37"/>
      <c r="D653" s="37"/>
      <c r="E653" s="38" t="s">
        <v>46</v>
      </c>
      <c r="F653" s="38"/>
      <c r="G653" s="39"/>
      <c r="H653" s="40"/>
      <c r="I653" s="11"/>
      <c r="J653" s="11"/>
      <c r="K653" s="11"/>
      <c r="L653" s="41">
        <v>342839</v>
      </c>
      <c r="M653" s="42"/>
      <c r="N653" s="42"/>
      <c r="O653" s="43"/>
      <c r="BG653" s="27"/>
      <c r="BH653" s="28"/>
      <c r="BI653" s="35"/>
      <c r="BJ653" s="19"/>
    </row>
    <row r="654" spans="1:62" s="3" customFormat="1" ht="23.25" x14ac:dyDescent="0.25">
      <c r="A654" s="45"/>
      <c r="B654" s="46" t="s">
        <v>1060</v>
      </c>
      <c r="C654" s="141" t="s">
        <v>1061</v>
      </c>
      <c r="D654" s="141"/>
      <c r="E654" s="141"/>
      <c r="F654" s="47" t="s">
        <v>50</v>
      </c>
      <c r="G654" s="39" t="s">
        <v>3444</v>
      </c>
      <c r="H654" s="48">
        <v>45.41</v>
      </c>
      <c r="I654" s="48"/>
      <c r="J654" s="48">
        <v>45.41</v>
      </c>
      <c r="K654" s="49"/>
      <c r="L654" s="48">
        <v>190.53</v>
      </c>
      <c r="M654" s="48"/>
      <c r="N654" s="48"/>
      <c r="O654" s="50">
        <v>190.53</v>
      </c>
      <c r="BG654" s="27"/>
      <c r="BH654" s="28"/>
      <c r="BI654" s="35"/>
      <c r="BJ654" s="19" t="s">
        <v>1061</v>
      </c>
    </row>
    <row r="655" spans="1:62" s="3" customFormat="1" ht="22.5" x14ac:dyDescent="0.25">
      <c r="A655" s="45"/>
      <c r="B655" s="46" t="s">
        <v>447</v>
      </c>
      <c r="C655" s="141" t="s">
        <v>448</v>
      </c>
      <c r="D655" s="141"/>
      <c r="E655" s="141"/>
      <c r="F655" s="47" t="s">
        <v>62</v>
      </c>
      <c r="G655" s="39" t="s">
        <v>3445</v>
      </c>
      <c r="H655" s="48">
        <v>9.6199999999999992</v>
      </c>
      <c r="I655" s="48"/>
      <c r="J655" s="48">
        <v>9.6199999999999992</v>
      </c>
      <c r="K655" s="49"/>
      <c r="L655" s="48">
        <v>14.9</v>
      </c>
      <c r="M655" s="48"/>
      <c r="N655" s="48"/>
      <c r="O655" s="50">
        <v>14.9</v>
      </c>
      <c r="BG655" s="27"/>
      <c r="BH655" s="28"/>
      <c r="BI655" s="35"/>
      <c r="BJ655" s="19" t="s">
        <v>448</v>
      </c>
    </row>
    <row r="656" spans="1:62" s="3" customFormat="1" ht="22.5" x14ac:dyDescent="0.25">
      <c r="A656" s="45"/>
      <c r="B656" s="46" t="s">
        <v>1064</v>
      </c>
      <c r="C656" s="141" t="s">
        <v>1065</v>
      </c>
      <c r="D656" s="141"/>
      <c r="E656" s="141"/>
      <c r="F656" s="47" t="s">
        <v>80</v>
      </c>
      <c r="G656" s="39" t="s">
        <v>3446</v>
      </c>
      <c r="H656" s="48">
        <v>3951.05</v>
      </c>
      <c r="I656" s="48"/>
      <c r="J656" s="48">
        <v>3951.05</v>
      </c>
      <c r="K656" s="49"/>
      <c r="L656" s="48">
        <v>592.05999999999995</v>
      </c>
      <c r="M656" s="48"/>
      <c r="N656" s="48"/>
      <c r="O656" s="50">
        <v>592.05999999999995</v>
      </c>
      <c r="BG656" s="27"/>
      <c r="BH656" s="28"/>
      <c r="BI656" s="35"/>
      <c r="BJ656" s="19" t="s">
        <v>1065</v>
      </c>
    </row>
    <row r="657" spans="1:62" s="3" customFormat="1" ht="22.5" x14ac:dyDescent="0.25">
      <c r="A657" s="45"/>
      <c r="B657" s="46" t="s">
        <v>1067</v>
      </c>
      <c r="C657" s="141" t="s">
        <v>1068</v>
      </c>
      <c r="D657" s="141"/>
      <c r="E657" s="141"/>
      <c r="F657" s="47" t="s">
        <v>80</v>
      </c>
      <c r="G657" s="39" t="s">
        <v>3447</v>
      </c>
      <c r="H657" s="48">
        <v>10154.81</v>
      </c>
      <c r="I657" s="48"/>
      <c r="J657" s="48">
        <v>10154.81</v>
      </c>
      <c r="K657" s="49"/>
      <c r="L657" s="48">
        <v>2586.89</v>
      </c>
      <c r="M657" s="48"/>
      <c r="N657" s="48"/>
      <c r="O657" s="50">
        <v>2586.89</v>
      </c>
      <c r="BG657" s="27"/>
      <c r="BH657" s="28"/>
      <c r="BI657" s="35"/>
      <c r="BJ657" s="19" t="s">
        <v>1068</v>
      </c>
    </row>
    <row r="658" spans="1:62" s="3" customFormat="1" ht="22.5" x14ac:dyDescent="0.25">
      <c r="A658" s="45"/>
      <c r="B658" s="46" t="s">
        <v>1070</v>
      </c>
      <c r="C658" s="141" t="s">
        <v>1071</v>
      </c>
      <c r="D658" s="141"/>
      <c r="E658" s="141"/>
      <c r="F658" s="47" t="s">
        <v>62</v>
      </c>
      <c r="G658" s="39" t="s">
        <v>3448</v>
      </c>
      <c r="H658" s="48">
        <v>13.59</v>
      </c>
      <c r="I658" s="48"/>
      <c r="J658" s="48">
        <v>13.59</v>
      </c>
      <c r="K658" s="49"/>
      <c r="L658" s="48">
        <v>1357.64</v>
      </c>
      <c r="M658" s="48"/>
      <c r="N658" s="48"/>
      <c r="O658" s="50">
        <v>1357.64</v>
      </c>
      <c r="BG658" s="27"/>
      <c r="BH658" s="28"/>
      <c r="BI658" s="35"/>
      <c r="BJ658" s="19" t="s">
        <v>1071</v>
      </c>
    </row>
    <row r="659" spans="1:62" s="3" customFormat="1" ht="90" x14ac:dyDescent="0.25">
      <c r="A659" s="29" t="s">
        <v>3449</v>
      </c>
      <c r="B659" s="30" t="s">
        <v>3450</v>
      </c>
      <c r="C659" s="136" t="s">
        <v>3451</v>
      </c>
      <c r="D659" s="136"/>
      <c r="E659" s="136"/>
      <c r="F659" s="29" t="s">
        <v>1111</v>
      </c>
      <c r="G659" s="32">
        <v>2.0619999999999998</v>
      </c>
      <c r="H659" s="33" t="s">
        <v>3452</v>
      </c>
      <c r="I659" s="33" t="s">
        <v>3453</v>
      </c>
      <c r="J659" s="33">
        <v>2737.67</v>
      </c>
      <c r="K659" s="31" t="s">
        <v>42</v>
      </c>
      <c r="L659" s="33">
        <v>112502</v>
      </c>
      <c r="M659" s="33">
        <v>62339</v>
      </c>
      <c r="N659" s="34" t="s">
        <v>3454</v>
      </c>
      <c r="O659" s="33">
        <v>48886</v>
      </c>
      <c r="BG659" s="27"/>
      <c r="BH659" s="28"/>
      <c r="BI659" s="35" t="s">
        <v>3451</v>
      </c>
      <c r="BJ659" s="19"/>
    </row>
    <row r="660" spans="1:62" s="3" customFormat="1" ht="15" x14ac:dyDescent="0.25">
      <c r="A660" s="36"/>
      <c r="B660" s="37"/>
      <c r="C660" s="37"/>
      <c r="D660" s="37"/>
      <c r="E660" s="38" t="s">
        <v>3455</v>
      </c>
      <c r="F660" s="38"/>
      <c r="G660" s="39"/>
      <c r="H660" s="40"/>
      <c r="I660" s="11"/>
      <c r="J660" s="11"/>
      <c r="K660" s="11"/>
      <c r="L660" s="41">
        <v>64765</v>
      </c>
      <c r="M660" s="42"/>
      <c r="N660" s="42"/>
      <c r="O660" s="43"/>
      <c r="BG660" s="27"/>
      <c r="BH660" s="28"/>
      <c r="BI660" s="35"/>
      <c r="BJ660" s="19"/>
    </row>
    <row r="661" spans="1:62" s="3" customFormat="1" ht="15" x14ac:dyDescent="0.25">
      <c r="A661" s="36"/>
      <c r="B661" s="37"/>
      <c r="C661" s="37"/>
      <c r="D661" s="37"/>
      <c r="E661" s="38" t="s">
        <v>3456</v>
      </c>
      <c r="F661" s="38"/>
      <c r="G661" s="39"/>
      <c r="H661" s="40"/>
      <c r="I661" s="11"/>
      <c r="J661" s="11"/>
      <c r="K661" s="11"/>
      <c r="L661" s="41">
        <v>31735</v>
      </c>
      <c r="M661" s="42"/>
      <c r="N661" s="42"/>
      <c r="O661" s="43"/>
      <c r="BG661" s="27"/>
      <c r="BH661" s="28"/>
      <c r="BI661" s="35"/>
      <c r="BJ661" s="19"/>
    </row>
    <row r="662" spans="1:62" s="3" customFormat="1" ht="15" x14ac:dyDescent="0.25">
      <c r="A662" s="36"/>
      <c r="B662" s="37"/>
      <c r="C662" s="37"/>
      <c r="D662" s="37"/>
      <c r="E662" s="38" t="s">
        <v>46</v>
      </c>
      <c r="F662" s="38"/>
      <c r="G662" s="39"/>
      <c r="H662" s="40"/>
      <c r="I662" s="11"/>
      <c r="J662" s="11"/>
      <c r="K662" s="11"/>
      <c r="L662" s="41">
        <v>209002</v>
      </c>
      <c r="M662" s="42"/>
      <c r="N662" s="42"/>
      <c r="O662" s="43"/>
      <c r="BG662" s="27"/>
      <c r="BH662" s="28"/>
      <c r="BI662" s="35"/>
      <c r="BJ662" s="19"/>
    </row>
    <row r="663" spans="1:62" s="3" customFormat="1" ht="23.25" x14ac:dyDescent="0.25">
      <c r="A663" s="45"/>
      <c r="B663" s="46" t="s">
        <v>3457</v>
      </c>
      <c r="C663" s="141" t="s">
        <v>3458</v>
      </c>
      <c r="D663" s="141"/>
      <c r="E663" s="141"/>
      <c r="F663" s="47" t="s">
        <v>80</v>
      </c>
      <c r="G663" s="39" t="s">
        <v>3459</v>
      </c>
      <c r="H663" s="48">
        <v>2820.94</v>
      </c>
      <c r="I663" s="48"/>
      <c r="J663" s="48">
        <v>2820.94</v>
      </c>
      <c r="K663" s="49"/>
      <c r="L663" s="48">
        <v>5642.27</v>
      </c>
      <c r="M663" s="48"/>
      <c r="N663" s="48"/>
      <c r="O663" s="50">
        <v>5642.27</v>
      </c>
      <c r="BG663" s="27"/>
      <c r="BH663" s="28"/>
      <c r="BI663" s="35"/>
      <c r="BJ663" s="19" t="s">
        <v>3458</v>
      </c>
    </row>
    <row r="664" spans="1:62" s="3" customFormat="1" ht="22.5" x14ac:dyDescent="0.25">
      <c r="A664" s="45"/>
      <c r="B664" s="46" t="s">
        <v>255</v>
      </c>
      <c r="C664" s="141" t="s">
        <v>256</v>
      </c>
      <c r="D664" s="141"/>
      <c r="E664" s="141"/>
      <c r="F664" s="47" t="s">
        <v>257</v>
      </c>
      <c r="G664" s="39" t="s">
        <v>3460</v>
      </c>
      <c r="H664" s="48">
        <v>2.16</v>
      </c>
      <c r="I664" s="48"/>
      <c r="J664" s="48">
        <v>2.16</v>
      </c>
      <c r="K664" s="49"/>
      <c r="L664" s="48">
        <v>2.81</v>
      </c>
      <c r="M664" s="48"/>
      <c r="N664" s="48"/>
      <c r="O664" s="50">
        <v>2.81</v>
      </c>
      <c r="BG664" s="27"/>
      <c r="BH664" s="28"/>
      <c r="BI664" s="35"/>
      <c r="BJ664" s="19" t="s">
        <v>256</v>
      </c>
    </row>
    <row r="665" spans="1:62" s="3" customFormat="1" ht="90" x14ac:dyDescent="0.25">
      <c r="A665" s="29" t="s">
        <v>3461</v>
      </c>
      <c r="B665" s="30" t="s">
        <v>3462</v>
      </c>
      <c r="C665" s="136" t="s">
        <v>3463</v>
      </c>
      <c r="D665" s="136"/>
      <c r="E665" s="136"/>
      <c r="F665" s="29" t="s">
        <v>80</v>
      </c>
      <c r="G665" s="51">
        <v>3.7100000000000001E-2</v>
      </c>
      <c r="H665" s="33">
        <v>10331.120000000001</v>
      </c>
      <c r="I665" s="33"/>
      <c r="J665" s="33">
        <v>10331.120000000001</v>
      </c>
      <c r="K665" s="31" t="s">
        <v>42</v>
      </c>
      <c r="L665" s="33">
        <v>3319</v>
      </c>
      <c r="M665" s="33"/>
      <c r="N665" s="34"/>
      <c r="O665" s="33">
        <v>3319</v>
      </c>
      <c r="BG665" s="27"/>
      <c r="BH665" s="28"/>
      <c r="BI665" s="35" t="s">
        <v>3463</v>
      </c>
      <c r="BJ665" s="19"/>
    </row>
    <row r="666" spans="1:62" s="3" customFormat="1" ht="90" x14ac:dyDescent="0.25">
      <c r="A666" s="29" t="s">
        <v>3464</v>
      </c>
      <c r="B666" s="30" t="s">
        <v>3465</v>
      </c>
      <c r="C666" s="136" t="s">
        <v>3466</v>
      </c>
      <c r="D666" s="136"/>
      <c r="E666" s="136"/>
      <c r="F666" s="29" t="s">
        <v>3467</v>
      </c>
      <c r="G666" s="32">
        <v>2.0619999999999998</v>
      </c>
      <c r="H666" s="33" t="s">
        <v>3468</v>
      </c>
      <c r="I666" s="33" t="s">
        <v>3469</v>
      </c>
      <c r="J666" s="33">
        <v>6885.03</v>
      </c>
      <c r="K666" s="31" t="s">
        <v>42</v>
      </c>
      <c r="L666" s="33">
        <v>178545</v>
      </c>
      <c r="M666" s="33">
        <v>55191</v>
      </c>
      <c r="N666" s="34" t="s">
        <v>3470</v>
      </c>
      <c r="O666" s="33">
        <v>122946</v>
      </c>
      <c r="BG666" s="27"/>
      <c r="BH666" s="28"/>
      <c r="BI666" s="35" t="s">
        <v>3466</v>
      </c>
      <c r="BJ666" s="19"/>
    </row>
    <row r="667" spans="1:62" s="3" customFormat="1" ht="15" x14ac:dyDescent="0.25">
      <c r="A667" s="36"/>
      <c r="B667" s="37"/>
      <c r="C667" s="37"/>
      <c r="D667" s="37"/>
      <c r="E667" s="38" t="s">
        <v>3471</v>
      </c>
      <c r="F667" s="38"/>
      <c r="G667" s="39"/>
      <c r="H667" s="40"/>
      <c r="I667" s="11"/>
      <c r="J667" s="11"/>
      <c r="K667" s="11"/>
      <c r="L667" s="41">
        <v>55310</v>
      </c>
      <c r="M667" s="42"/>
      <c r="N667" s="42"/>
      <c r="O667" s="43"/>
      <c r="BG667" s="27"/>
      <c r="BH667" s="28"/>
      <c r="BI667" s="35"/>
      <c r="BJ667" s="19"/>
    </row>
    <row r="668" spans="1:62" s="3" customFormat="1" ht="15" x14ac:dyDescent="0.25">
      <c r="A668" s="36"/>
      <c r="B668" s="37"/>
      <c r="C668" s="37"/>
      <c r="D668" s="37"/>
      <c r="E668" s="38" t="s">
        <v>3472</v>
      </c>
      <c r="F668" s="38"/>
      <c r="G668" s="39"/>
      <c r="H668" s="40"/>
      <c r="I668" s="11"/>
      <c r="J668" s="11"/>
      <c r="K668" s="11"/>
      <c r="L668" s="41">
        <v>27102</v>
      </c>
      <c r="M668" s="42"/>
      <c r="N668" s="42"/>
      <c r="O668" s="43"/>
      <c r="BG668" s="27"/>
      <c r="BH668" s="28"/>
      <c r="BI668" s="35"/>
      <c r="BJ668" s="19"/>
    </row>
    <row r="669" spans="1:62" s="3" customFormat="1" ht="15" x14ac:dyDescent="0.25">
      <c r="A669" s="36"/>
      <c r="B669" s="37"/>
      <c r="C669" s="37"/>
      <c r="D669" s="37"/>
      <c r="E669" s="38" t="s">
        <v>46</v>
      </c>
      <c r="F669" s="38"/>
      <c r="G669" s="39"/>
      <c r="H669" s="40"/>
      <c r="I669" s="11"/>
      <c r="J669" s="11"/>
      <c r="K669" s="11"/>
      <c r="L669" s="41">
        <v>260957</v>
      </c>
      <c r="M669" s="42"/>
      <c r="N669" s="42"/>
      <c r="O669" s="43"/>
      <c r="BG669" s="27"/>
      <c r="BH669" s="28"/>
      <c r="BI669" s="35"/>
      <c r="BJ669" s="19"/>
    </row>
    <row r="670" spans="1:62" s="3" customFormat="1" ht="22.5" x14ac:dyDescent="0.25">
      <c r="A670" s="45"/>
      <c r="B670" s="46" t="s">
        <v>3473</v>
      </c>
      <c r="C670" s="141" t="s">
        <v>3474</v>
      </c>
      <c r="D670" s="141"/>
      <c r="E670" s="141"/>
      <c r="F670" s="47" t="s">
        <v>50</v>
      </c>
      <c r="G670" s="39" t="s">
        <v>3475</v>
      </c>
      <c r="H670" s="48">
        <v>58.34</v>
      </c>
      <c r="I670" s="48"/>
      <c r="J670" s="48">
        <v>58.34</v>
      </c>
      <c r="K670" s="49"/>
      <c r="L670" s="48">
        <v>13473.27</v>
      </c>
      <c r="M670" s="48"/>
      <c r="N670" s="48"/>
      <c r="O670" s="50">
        <v>13473.27</v>
      </c>
      <c r="BG670" s="27"/>
      <c r="BH670" s="28"/>
      <c r="BI670" s="35"/>
      <c r="BJ670" s="19" t="s">
        <v>3474</v>
      </c>
    </row>
    <row r="671" spans="1:62" s="3" customFormat="1" ht="22.5" x14ac:dyDescent="0.25">
      <c r="A671" s="45"/>
      <c r="B671" s="46" t="s">
        <v>3229</v>
      </c>
      <c r="C671" s="141" t="s">
        <v>3230</v>
      </c>
      <c r="D671" s="141"/>
      <c r="E671" s="141"/>
      <c r="F671" s="47" t="s">
        <v>80</v>
      </c>
      <c r="G671" s="39" t="s">
        <v>3476</v>
      </c>
      <c r="H671" s="48">
        <v>10152.34</v>
      </c>
      <c r="I671" s="48"/>
      <c r="J671" s="48">
        <v>10152.34</v>
      </c>
      <c r="K671" s="49"/>
      <c r="L671" s="48">
        <v>713.85</v>
      </c>
      <c r="M671" s="48"/>
      <c r="N671" s="48"/>
      <c r="O671" s="50">
        <v>713.85</v>
      </c>
      <c r="BG671" s="27"/>
      <c r="BH671" s="28"/>
      <c r="BI671" s="35"/>
      <c r="BJ671" s="19" t="s">
        <v>3230</v>
      </c>
    </row>
    <row r="672" spans="1:62" s="3" customFormat="1" ht="22.5" x14ac:dyDescent="0.25">
      <c r="A672" s="45"/>
      <c r="B672" s="46" t="s">
        <v>447</v>
      </c>
      <c r="C672" s="141" t="s">
        <v>448</v>
      </c>
      <c r="D672" s="141"/>
      <c r="E672" s="141"/>
      <c r="F672" s="47" t="s">
        <v>62</v>
      </c>
      <c r="G672" s="39" t="s">
        <v>3477</v>
      </c>
      <c r="H672" s="48">
        <v>9.6199999999999992</v>
      </c>
      <c r="I672" s="48"/>
      <c r="J672" s="48">
        <v>9.6199999999999992</v>
      </c>
      <c r="K672" s="49"/>
      <c r="L672" s="48">
        <v>0.2</v>
      </c>
      <c r="M672" s="48"/>
      <c r="N672" s="48"/>
      <c r="O672" s="50">
        <v>0.2</v>
      </c>
      <c r="BG672" s="27"/>
      <c r="BH672" s="28"/>
      <c r="BI672" s="35"/>
      <c r="BJ672" s="19" t="s">
        <v>448</v>
      </c>
    </row>
    <row r="673" spans="1:62" s="3" customFormat="1" ht="22.5" x14ac:dyDescent="0.25">
      <c r="A673" s="45"/>
      <c r="B673" s="46" t="s">
        <v>3478</v>
      </c>
      <c r="C673" s="141" t="s">
        <v>3479</v>
      </c>
      <c r="D673" s="141"/>
      <c r="E673" s="141"/>
      <c r="F673" s="47" t="s">
        <v>80</v>
      </c>
      <c r="G673" s="39" t="s">
        <v>3480</v>
      </c>
      <c r="H673" s="48">
        <v>5422.72</v>
      </c>
      <c r="I673" s="48"/>
      <c r="J673" s="48">
        <v>5422.72</v>
      </c>
      <c r="K673" s="49"/>
      <c r="L673" s="48">
        <v>9.5</v>
      </c>
      <c r="M673" s="48"/>
      <c r="N673" s="48"/>
      <c r="O673" s="50">
        <v>9.5</v>
      </c>
      <c r="BG673" s="27"/>
      <c r="BH673" s="28"/>
      <c r="BI673" s="35"/>
      <c r="BJ673" s="19" t="s">
        <v>3479</v>
      </c>
    </row>
    <row r="674" spans="1:62" s="3" customFormat="1" ht="34.5" x14ac:dyDescent="0.25">
      <c r="A674" s="45"/>
      <c r="B674" s="46" t="s">
        <v>462</v>
      </c>
      <c r="C674" s="141" t="s">
        <v>463</v>
      </c>
      <c r="D674" s="141"/>
      <c r="E674" s="141"/>
      <c r="F674" s="47" t="s">
        <v>257</v>
      </c>
      <c r="G674" s="39" t="s">
        <v>3481</v>
      </c>
      <c r="H674" s="48">
        <v>70.3</v>
      </c>
      <c r="I674" s="48"/>
      <c r="J674" s="48">
        <v>70.3</v>
      </c>
      <c r="K674" s="49"/>
      <c r="L674" s="48">
        <v>0.06</v>
      </c>
      <c r="M674" s="48"/>
      <c r="N674" s="48"/>
      <c r="O674" s="50">
        <v>0.06</v>
      </c>
      <c r="BG674" s="27"/>
      <c r="BH674" s="28"/>
      <c r="BI674" s="35"/>
      <c r="BJ674" s="19" t="s">
        <v>463</v>
      </c>
    </row>
    <row r="675" spans="1:62" s="3" customFormat="1" ht="22.5" x14ac:dyDescent="0.25">
      <c r="A675" s="45"/>
      <c r="B675" s="46" t="s">
        <v>255</v>
      </c>
      <c r="C675" s="141" t="s">
        <v>256</v>
      </c>
      <c r="D675" s="141"/>
      <c r="E675" s="141"/>
      <c r="F675" s="47" t="s">
        <v>257</v>
      </c>
      <c r="G675" s="39" t="s">
        <v>3477</v>
      </c>
      <c r="H675" s="48">
        <v>2.16</v>
      </c>
      <c r="I675" s="48"/>
      <c r="J675" s="48">
        <v>2.16</v>
      </c>
      <c r="K675" s="49"/>
      <c r="L675" s="48">
        <v>0.04</v>
      </c>
      <c r="M675" s="48"/>
      <c r="N675" s="48"/>
      <c r="O675" s="50">
        <v>0.04</v>
      </c>
      <c r="BG675" s="27"/>
      <c r="BH675" s="28"/>
      <c r="BI675" s="35"/>
      <c r="BJ675" s="19" t="s">
        <v>256</v>
      </c>
    </row>
    <row r="676" spans="1:62" s="3" customFormat="1" ht="90" x14ac:dyDescent="0.25">
      <c r="A676" s="29" t="s">
        <v>3482</v>
      </c>
      <c r="B676" s="30" t="s">
        <v>3483</v>
      </c>
      <c r="C676" s="136" t="s">
        <v>3484</v>
      </c>
      <c r="D676" s="136"/>
      <c r="E676" s="136"/>
      <c r="F676" s="29" t="s">
        <v>3431</v>
      </c>
      <c r="G676" s="44">
        <v>0.68</v>
      </c>
      <c r="H676" s="33" t="s">
        <v>3485</v>
      </c>
      <c r="I676" s="33" t="s">
        <v>3486</v>
      </c>
      <c r="J676" s="33">
        <v>8336.66</v>
      </c>
      <c r="K676" s="31" t="s">
        <v>42</v>
      </c>
      <c r="L676" s="33">
        <v>112780</v>
      </c>
      <c r="M676" s="33">
        <v>63259</v>
      </c>
      <c r="N676" s="34" t="s">
        <v>3487</v>
      </c>
      <c r="O676" s="33">
        <v>49093</v>
      </c>
      <c r="BG676" s="27"/>
      <c r="BH676" s="28"/>
      <c r="BI676" s="35" t="s">
        <v>3484</v>
      </c>
      <c r="BJ676" s="19"/>
    </row>
    <row r="677" spans="1:62" s="3" customFormat="1" ht="15" x14ac:dyDescent="0.25">
      <c r="A677" s="36"/>
      <c r="B677" s="37"/>
      <c r="C677" s="37"/>
      <c r="D677" s="37"/>
      <c r="E677" s="38" t="s">
        <v>3488</v>
      </c>
      <c r="F677" s="38"/>
      <c r="G677" s="39"/>
      <c r="H677" s="40"/>
      <c r="I677" s="11"/>
      <c r="J677" s="11"/>
      <c r="K677" s="11"/>
      <c r="L677" s="41">
        <v>63983</v>
      </c>
      <c r="M677" s="42"/>
      <c r="N677" s="42"/>
      <c r="O677" s="43"/>
      <c r="BG677" s="27"/>
      <c r="BH677" s="28"/>
      <c r="BI677" s="35"/>
      <c r="BJ677" s="19"/>
    </row>
    <row r="678" spans="1:62" s="3" customFormat="1" ht="15" x14ac:dyDescent="0.25">
      <c r="A678" s="36"/>
      <c r="B678" s="37"/>
      <c r="C678" s="37"/>
      <c r="D678" s="37"/>
      <c r="E678" s="38" t="s">
        <v>3489</v>
      </c>
      <c r="F678" s="38"/>
      <c r="G678" s="39"/>
      <c r="H678" s="40"/>
      <c r="I678" s="11"/>
      <c r="J678" s="11"/>
      <c r="K678" s="11"/>
      <c r="L678" s="41">
        <v>31352</v>
      </c>
      <c r="M678" s="42"/>
      <c r="N678" s="42"/>
      <c r="O678" s="43"/>
      <c r="BG678" s="27"/>
      <c r="BH678" s="28"/>
      <c r="BI678" s="35"/>
      <c r="BJ678" s="19"/>
    </row>
    <row r="679" spans="1:62" s="3" customFormat="1" ht="15" x14ac:dyDescent="0.25">
      <c r="A679" s="36"/>
      <c r="B679" s="37"/>
      <c r="C679" s="37"/>
      <c r="D679" s="37"/>
      <c r="E679" s="38" t="s">
        <v>46</v>
      </c>
      <c r="F679" s="38"/>
      <c r="G679" s="39"/>
      <c r="H679" s="40"/>
      <c r="I679" s="11"/>
      <c r="J679" s="11"/>
      <c r="K679" s="11"/>
      <c r="L679" s="41">
        <v>208115</v>
      </c>
      <c r="M679" s="42"/>
      <c r="N679" s="42"/>
      <c r="O679" s="43"/>
      <c r="BG679" s="27"/>
      <c r="BH679" s="28"/>
      <c r="BI679" s="35"/>
      <c r="BJ679" s="19"/>
    </row>
    <row r="680" spans="1:62" s="3" customFormat="1" ht="34.5" x14ac:dyDescent="0.25">
      <c r="A680" s="45"/>
      <c r="B680" s="46" t="s">
        <v>3490</v>
      </c>
      <c r="C680" s="141" t="s">
        <v>3491</v>
      </c>
      <c r="D680" s="141"/>
      <c r="E680" s="141"/>
      <c r="F680" s="47" t="s">
        <v>50</v>
      </c>
      <c r="G680" s="39" t="s">
        <v>3492</v>
      </c>
      <c r="H680" s="48">
        <v>63.8</v>
      </c>
      <c r="I680" s="48"/>
      <c r="J680" s="48">
        <v>63.8</v>
      </c>
      <c r="K680" s="49"/>
      <c r="L680" s="48">
        <v>4338.3999999999996</v>
      </c>
      <c r="M680" s="48"/>
      <c r="N680" s="48"/>
      <c r="O680" s="50">
        <v>4338.3999999999996</v>
      </c>
      <c r="BG680" s="27"/>
      <c r="BH680" s="28"/>
      <c r="BI680" s="35"/>
      <c r="BJ680" s="19" t="s">
        <v>3491</v>
      </c>
    </row>
    <row r="681" spans="1:62" s="3" customFormat="1" ht="22.5" x14ac:dyDescent="0.25">
      <c r="A681" s="45"/>
      <c r="B681" s="46" t="s">
        <v>447</v>
      </c>
      <c r="C681" s="141" t="s">
        <v>448</v>
      </c>
      <c r="D681" s="141"/>
      <c r="E681" s="141"/>
      <c r="F681" s="47" t="s">
        <v>62</v>
      </c>
      <c r="G681" s="39" t="s">
        <v>3493</v>
      </c>
      <c r="H681" s="48">
        <v>9.6199999999999992</v>
      </c>
      <c r="I681" s="48"/>
      <c r="J681" s="48">
        <v>9.6199999999999992</v>
      </c>
      <c r="K681" s="49"/>
      <c r="L681" s="48">
        <v>3.27</v>
      </c>
      <c r="M681" s="48"/>
      <c r="N681" s="48"/>
      <c r="O681" s="50">
        <v>3.27</v>
      </c>
      <c r="BG681" s="27"/>
      <c r="BH681" s="28"/>
      <c r="BI681" s="35"/>
      <c r="BJ681" s="19" t="s">
        <v>448</v>
      </c>
    </row>
    <row r="682" spans="1:62" s="3" customFormat="1" ht="23.25" x14ac:dyDescent="0.25">
      <c r="A682" s="45"/>
      <c r="B682" s="46" t="s">
        <v>3494</v>
      </c>
      <c r="C682" s="141" t="s">
        <v>3495</v>
      </c>
      <c r="D682" s="141"/>
      <c r="E682" s="141"/>
      <c r="F682" s="47" t="s">
        <v>80</v>
      </c>
      <c r="G682" s="39" t="s">
        <v>3496</v>
      </c>
      <c r="H682" s="48">
        <v>3845.56</v>
      </c>
      <c r="I682" s="48"/>
      <c r="J682" s="48">
        <v>3845.56</v>
      </c>
      <c r="K682" s="49"/>
      <c r="L682" s="48">
        <v>980.62</v>
      </c>
      <c r="M682" s="48"/>
      <c r="N682" s="48"/>
      <c r="O682" s="50">
        <v>980.62</v>
      </c>
      <c r="BG682" s="27"/>
      <c r="BH682" s="28"/>
      <c r="BI682" s="35"/>
      <c r="BJ682" s="19" t="s">
        <v>3495</v>
      </c>
    </row>
    <row r="683" spans="1:62" s="3" customFormat="1" ht="23.25" x14ac:dyDescent="0.25">
      <c r="A683" s="45"/>
      <c r="B683" s="46" t="s">
        <v>3497</v>
      </c>
      <c r="C683" s="141" t="s">
        <v>3498</v>
      </c>
      <c r="D683" s="141"/>
      <c r="E683" s="141"/>
      <c r="F683" s="47" t="s">
        <v>80</v>
      </c>
      <c r="G683" s="39" t="s">
        <v>3499</v>
      </c>
      <c r="H683" s="48">
        <v>10155.39</v>
      </c>
      <c r="I683" s="48"/>
      <c r="J683" s="48">
        <v>10155.39</v>
      </c>
      <c r="K683" s="49"/>
      <c r="L683" s="48">
        <v>345.28</v>
      </c>
      <c r="M683" s="48"/>
      <c r="N683" s="48"/>
      <c r="O683" s="50">
        <v>345.28</v>
      </c>
      <c r="BG683" s="27"/>
      <c r="BH683" s="28"/>
      <c r="BI683" s="35"/>
      <c r="BJ683" s="19" t="s">
        <v>3498</v>
      </c>
    </row>
    <row r="684" spans="1:62" s="3" customFormat="1" ht="22.5" x14ac:dyDescent="0.25">
      <c r="A684" s="45"/>
      <c r="B684" s="46" t="s">
        <v>255</v>
      </c>
      <c r="C684" s="141" t="s">
        <v>256</v>
      </c>
      <c r="D684" s="141"/>
      <c r="E684" s="141"/>
      <c r="F684" s="47" t="s">
        <v>257</v>
      </c>
      <c r="G684" s="39" t="s">
        <v>3500</v>
      </c>
      <c r="H684" s="48">
        <v>2.16</v>
      </c>
      <c r="I684" s="48"/>
      <c r="J684" s="48">
        <v>2.16</v>
      </c>
      <c r="K684" s="49"/>
      <c r="L684" s="48">
        <v>1.37</v>
      </c>
      <c r="M684" s="48"/>
      <c r="N684" s="48"/>
      <c r="O684" s="50">
        <v>1.37</v>
      </c>
      <c r="BG684" s="27"/>
      <c r="BH684" s="28"/>
      <c r="BI684" s="35"/>
      <c r="BJ684" s="19" t="s">
        <v>256</v>
      </c>
    </row>
    <row r="685" spans="1:62" s="3" customFormat="1" ht="15" x14ac:dyDescent="0.25">
      <c r="A685" s="133" t="s">
        <v>3501</v>
      </c>
      <c r="B685" s="134"/>
      <c r="C685" s="134"/>
      <c r="D685" s="134"/>
      <c r="E685" s="134"/>
      <c r="F685" s="134"/>
      <c r="G685" s="134"/>
      <c r="H685" s="134"/>
      <c r="I685" s="134"/>
      <c r="J685" s="134"/>
      <c r="K685" s="134"/>
      <c r="L685" s="134"/>
      <c r="M685" s="134"/>
      <c r="N685" s="134"/>
      <c r="O685" s="135"/>
      <c r="BG685" s="27"/>
      <c r="BH685" s="28" t="s">
        <v>3501</v>
      </c>
      <c r="BI685" s="35"/>
      <c r="BJ685" s="19"/>
    </row>
    <row r="686" spans="1:62" s="3" customFormat="1" ht="90" x14ac:dyDescent="0.25">
      <c r="A686" s="29" t="s">
        <v>3502</v>
      </c>
      <c r="B686" s="30" t="s">
        <v>1052</v>
      </c>
      <c r="C686" s="136" t="s">
        <v>1053</v>
      </c>
      <c r="D686" s="136"/>
      <c r="E686" s="136"/>
      <c r="F686" s="29" t="s">
        <v>1054</v>
      </c>
      <c r="G686" s="44">
        <v>3.03</v>
      </c>
      <c r="H686" s="33" t="s">
        <v>1055</v>
      </c>
      <c r="I686" s="33" t="s">
        <v>1056</v>
      </c>
      <c r="J686" s="33">
        <v>1029.01</v>
      </c>
      <c r="K686" s="31" t="s">
        <v>42</v>
      </c>
      <c r="L686" s="33">
        <v>133655</v>
      </c>
      <c r="M686" s="33">
        <v>105851</v>
      </c>
      <c r="N686" s="34" t="s">
        <v>3503</v>
      </c>
      <c r="O686" s="33">
        <v>27001</v>
      </c>
      <c r="BG686" s="27"/>
      <c r="BH686" s="28"/>
      <c r="BI686" s="35" t="s">
        <v>1053</v>
      </c>
      <c r="BJ686" s="19"/>
    </row>
    <row r="687" spans="1:62" s="3" customFormat="1" ht="15" x14ac:dyDescent="0.25">
      <c r="A687" s="36"/>
      <c r="B687" s="37"/>
      <c r="C687" s="37"/>
      <c r="D687" s="37"/>
      <c r="E687" s="38" t="s">
        <v>3504</v>
      </c>
      <c r="F687" s="38"/>
      <c r="G687" s="39"/>
      <c r="H687" s="40"/>
      <c r="I687" s="11"/>
      <c r="J687" s="11"/>
      <c r="K687" s="11"/>
      <c r="L687" s="41">
        <v>105894</v>
      </c>
      <c r="M687" s="42"/>
      <c r="N687" s="42"/>
      <c r="O687" s="43"/>
      <c r="BG687" s="27"/>
      <c r="BH687" s="28"/>
      <c r="BI687" s="35"/>
      <c r="BJ687" s="19"/>
    </row>
    <row r="688" spans="1:62" s="3" customFormat="1" ht="15" x14ac:dyDescent="0.25">
      <c r="A688" s="36"/>
      <c r="B688" s="37"/>
      <c r="C688" s="37"/>
      <c r="D688" s="37"/>
      <c r="E688" s="38" t="s">
        <v>3505</v>
      </c>
      <c r="F688" s="38"/>
      <c r="G688" s="39"/>
      <c r="H688" s="40"/>
      <c r="I688" s="11"/>
      <c r="J688" s="11"/>
      <c r="K688" s="11"/>
      <c r="L688" s="41">
        <v>51888</v>
      </c>
      <c r="M688" s="42"/>
      <c r="N688" s="42"/>
      <c r="O688" s="43"/>
      <c r="BG688" s="27"/>
      <c r="BH688" s="28"/>
      <c r="BI688" s="35"/>
      <c r="BJ688" s="19"/>
    </row>
    <row r="689" spans="1:62" s="3" customFormat="1" ht="15" x14ac:dyDescent="0.25">
      <c r="A689" s="36"/>
      <c r="B689" s="37"/>
      <c r="C689" s="37"/>
      <c r="D689" s="37"/>
      <c r="E689" s="38" t="s">
        <v>46</v>
      </c>
      <c r="F689" s="38"/>
      <c r="G689" s="39"/>
      <c r="H689" s="40"/>
      <c r="I689" s="11"/>
      <c r="J689" s="11"/>
      <c r="K689" s="11"/>
      <c r="L689" s="41">
        <v>291437</v>
      </c>
      <c r="M689" s="42"/>
      <c r="N689" s="42"/>
      <c r="O689" s="43"/>
      <c r="BG689" s="27"/>
      <c r="BH689" s="28"/>
      <c r="BI689" s="35"/>
      <c r="BJ689" s="19"/>
    </row>
    <row r="690" spans="1:62" s="3" customFormat="1" ht="23.25" x14ac:dyDescent="0.25">
      <c r="A690" s="45"/>
      <c r="B690" s="46" t="s">
        <v>1060</v>
      </c>
      <c r="C690" s="141" t="s">
        <v>1061</v>
      </c>
      <c r="D690" s="141"/>
      <c r="E690" s="141"/>
      <c r="F690" s="47" t="s">
        <v>50</v>
      </c>
      <c r="G690" s="39" t="s">
        <v>3506</v>
      </c>
      <c r="H690" s="48">
        <v>45.41</v>
      </c>
      <c r="I690" s="48"/>
      <c r="J690" s="48">
        <v>45.41</v>
      </c>
      <c r="K690" s="49"/>
      <c r="L690" s="48">
        <v>115.58</v>
      </c>
      <c r="M690" s="48"/>
      <c r="N690" s="48"/>
      <c r="O690" s="50">
        <v>115.58</v>
      </c>
      <c r="BG690" s="27"/>
      <c r="BH690" s="28"/>
      <c r="BI690" s="35"/>
      <c r="BJ690" s="19" t="s">
        <v>1061</v>
      </c>
    </row>
    <row r="691" spans="1:62" s="3" customFormat="1" ht="22.5" x14ac:dyDescent="0.25">
      <c r="A691" s="45"/>
      <c r="B691" s="46" t="s">
        <v>447</v>
      </c>
      <c r="C691" s="141" t="s">
        <v>448</v>
      </c>
      <c r="D691" s="141"/>
      <c r="E691" s="141"/>
      <c r="F691" s="47" t="s">
        <v>62</v>
      </c>
      <c r="G691" s="39" t="s">
        <v>3507</v>
      </c>
      <c r="H691" s="48">
        <v>9.6199999999999992</v>
      </c>
      <c r="I691" s="48"/>
      <c r="J691" s="48">
        <v>9.6199999999999992</v>
      </c>
      <c r="K691" s="49"/>
      <c r="L691" s="48">
        <v>9.0399999999999991</v>
      </c>
      <c r="M691" s="48"/>
      <c r="N691" s="48"/>
      <c r="O691" s="50">
        <v>9.0399999999999991</v>
      </c>
      <c r="BG691" s="27"/>
      <c r="BH691" s="28"/>
      <c r="BI691" s="35"/>
      <c r="BJ691" s="19" t="s">
        <v>448</v>
      </c>
    </row>
    <row r="692" spans="1:62" s="3" customFormat="1" ht="22.5" x14ac:dyDescent="0.25">
      <c r="A692" s="45"/>
      <c r="B692" s="46" t="s">
        <v>1064</v>
      </c>
      <c r="C692" s="141" t="s">
        <v>1065</v>
      </c>
      <c r="D692" s="141"/>
      <c r="E692" s="141"/>
      <c r="F692" s="47" t="s">
        <v>80</v>
      </c>
      <c r="G692" s="39" t="s">
        <v>3508</v>
      </c>
      <c r="H692" s="48">
        <v>3951.05</v>
      </c>
      <c r="I692" s="48"/>
      <c r="J692" s="48">
        <v>3951.05</v>
      </c>
      <c r="K692" s="49"/>
      <c r="L692" s="48">
        <v>395.07</v>
      </c>
      <c r="M692" s="48"/>
      <c r="N692" s="48"/>
      <c r="O692" s="50">
        <v>395.07</v>
      </c>
      <c r="BG692" s="27"/>
      <c r="BH692" s="28"/>
      <c r="BI692" s="35"/>
      <c r="BJ692" s="19" t="s">
        <v>1065</v>
      </c>
    </row>
    <row r="693" spans="1:62" s="3" customFormat="1" ht="22.5" x14ac:dyDescent="0.25">
      <c r="A693" s="45"/>
      <c r="B693" s="46" t="s">
        <v>1067</v>
      </c>
      <c r="C693" s="141" t="s">
        <v>1068</v>
      </c>
      <c r="D693" s="141"/>
      <c r="E693" s="141"/>
      <c r="F693" s="47" t="s">
        <v>80</v>
      </c>
      <c r="G693" s="39" t="s">
        <v>3509</v>
      </c>
      <c r="H693" s="48">
        <v>10154.81</v>
      </c>
      <c r="I693" s="48"/>
      <c r="J693" s="48">
        <v>10154.81</v>
      </c>
      <c r="K693" s="49"/>
      <c r="L693" s="48">
        <v>1692.3</v>
      </c>
      <c r="M693" s="48"/>
      <c r="N693" s="48"/>
      <c r="O693" s="50">
        <v>1692.3</v>
      </c>
      <c r="BG693" s="27"/>
      <c r="BH693" s="28"/>
      <c r="BI693" s="35"/>
      <c r="BJ693" s="19" t="s">
        <v>1068</v>
      </c>
    </row>
    <row r="694" spans="1:62" s="3" customFormat="1" ht="22.5" x14ac:dyDescent="0.25">
      <c r="A694" s="45"/>
      <c r="B694" s="46" t="s">
        <v>1070</v>
      </c>
      <c r="C694" s="141" t="s">
        <v>1071</v>
      </c>
      <c r="D694" s="141"/>
      <c r="E694" s="141"/>
      <c r="F694" s="47" t="s">
        <v>62</v>
      </c>
      <c r="G694" s="39" t="s">
        <v>3510</v>
      </c>
      <c r="H694" s="48">
        <v>13.59</v>
      </c>
      <c r="I694" s="48"/>
      <c r="J694" s="48">
        <v>13.59</v>
      </c>
      <c r="K694" s="49"/>
      <c r="L694" s="48">
        <v>905.91</v>
      </c>
      <c r="M694" s="48"/>
      <c r="N694" s="48"/>
      <c r="O694" s="50">
        <v>905.91</v>
      </c>
      <c r="BG694" s="27"/>
      <c r="BH694" s="28"/>
      <c r="BI694" s="35"/>
      <c r="BJ694" s="19" t="s">
        <v>1071</v>
      </c>
    </row>
    <row r="695" spans="1:62" s="3" customFormat="1" ht="90" x14ac:dyDescent="0.25">
      <c r="A695" s="29" t="s">
        <v>3511</v>
      </c>
      <c r="B695" s="30" t="s">
        <v>3429</v>
      </c>
      <c r="C695" s="136" t="s">
        <v>3430</v>
      </c>
      <c r="D695" s="136"/>
      <c r="E695" s="136"/>
      <c r="F695" s="29" t="s">
        <v>3431</v>
      </c>
      <c r="G695" s="32">
        <v>0.55900000000000005</v>
      </c>
      <c r="H695" s="33" t="s">
        <v>3432</v>
      </c>
      <c r="I695" s="33" t="s">
        <v>3433</v>
      </c>
      <c r="J695" s="33">
        <v>4752.42</v>
      </c>
      <c r="K695" s="31" t="s">
        <v>42</v>
      </c>
      <c r="L695" s="33">
        <v>61574</v>
      </c>
      <c r="M695" s="33">
        <v>34175</v>
      </c>
      <c r="N695" s="34" t="s">
        <v>3512</v>
      </c>
      <c r="O695" s="33">
        <v>23006</v>
      </c>
      <c r="BG695" s="27"/>
      <c r="BH695" s="28"/>
      <c r="BI695" s="35" t="s">
        <v>3430</v>
      </c>
      <c r="BJ695" s="19"/>
    </row>
    <row r="696" spans="1:62" s="3" customFormat="1" ht="15" x14ac:dyDescent="0.25">
      <c r="A696" s="36"/>
      <c r="B696" s="37"/>
      <c r="C696" s="37"/>
      <c r="D696" s="37"/>
      <c r="E696" s="38" t="s">
        <v>3513</v>
      </c>
      <c r="F696" s="38"/>
      <c r="G696" s="39"/>
      <c r="H696" s="40"/>
      <c r="I696" s="11"/>
      <c r="J696" s="11"/>
      <c r="K696" s="11"/>
      <c r="L696" s="41">
        <v>34524</v>
      </c>
      <c r="M696" s="42"/>
      <c r="N696" s="42"/>
      <c r="O696" s="43"/>
      <c r="BG696" s="27"/>
      <c r="BH696" s="28"/>
      <c r="BI696" s="35"/>
      <c r="BJ696" s="19"/>
    </row>
    <row r="697" spans="1:62" s="3" customFormat="1" ht="15" x14ac:dyDescent="0.25">
      <c r="A697" s="36"/>
      <c r="B697" s="37"/>
      <c r="C697" s="37"/>
      <c r="D697" s="37"/>
      <c r="E697" s="38" t="s">
        <v>3514</v>
      </c>
      <c r="F697" s="38"/>
      <c r="G697" s="39"/>
      <c r="H697" s="40"/>
      <c r="I697" s="11"/>
      <c r="J697" s="11"/>
      <c r="K697" s="11"/>
      <c r="L697" s="41">
        <v>16917</v>
      </c>
      <c r="M697" s="42"/>
      <c r="N697" s="42"/>
      <c r="O697" s="43"/>
      <c r="BG697" s="27"/>
      <c r="BH697" s="28"/>
      <c r="BI697" s="35"/>
      <c r="BJ697" s="19"/>
    </row>
    <row r="698" spans="1:62" s="3" customFormat="1" ht="15" x14ac:dyDescent="0.25">
      <c r="A698" s="36"/>
      <c r="B698" s="37"/>
      <c r="C698" s="37"/>
      <c r="D698" s="37"/>
      <c r="E698" s="38" t="s">
        <v>46</v>
      </c>
      <c r="F698" s="38"/>
      <c r="G698" s="39"/>
      <c r="H698" s="40"/>
      <c r="I698" s="11"/>
      <c r="J698" s="11"/>
      <c r="K698" s="11"/>
      <c r="L698" s="41">
        <v>113015</v>
      </c>
      <c r="M698" s="42"/>
      <c r="N698" s="42"/>
      <c r="O698" s="43"/>
      <c r="BG698" s="27"/>
      <c r="BH698" s="28"/>
      <c r="BI698" s="35"/>
      <c r="BJ698" s="19"/>
    </row>
    <row r="699" spans="1:62" s="3" customFormat="1" ht="23.25" x14ac:dyDescent="0.25">
      <c r="A699" s="45"/>
      <c r="B699" s="46" t="s">
        <v>3437</v>
      </c>
      <c r="C699" s="141" t="s">
        <v>3438</v>
      </c>
      <c r="D699" s="141"/>
      <c r="E699" s="141"/>
      <c r="F699" s="47" t="s">
        <v>50</v>
      </c>
      <c r="G699" s="39" t="s">
        <v>3515</v>
      </c>
      <c r="H699" s="48">
        <v>46.14</v>
      </c>
      <c r="I699" s="48"/>
      <c r="J699" s="48">
        <v>46.14</v>
      </c>
      <c r="K699" s="49"/>
      <c r="L699" s="48">
        <v>2656.6</v>
      </c>
      <c r="M699" s="48"/>
      <c r="N699" s="48"/>
      <c r="O699" s="50">
        <v>2656.6</v>
      </c>
      <c r="BG699" s="27"/>
      <c r="BH699" s="28"/>
      <c r="BI699" s="35"/>
      <c r="BJ699" s="19" t="s">
        <v>3438</v>
      </c>
    </row>
    <row r="700" spans="1:62" s="3" customFormat="1" ht="90" x14ac:dyDescent="0.25">
      <c r="A700" s="29" t="s">
        <v>3516</v>
      </c>
      <c r="B700" s="30" t="s">
        <v>1075</v>
      </c>
      <c r="C700" s="136" t="s">
        <v>1076</v>
      </c>
      <c r="D700" s="136"/>
      <c r="E700" s="136"/>
      <c r="F700" s="29" t="s">
        <v>1054</v>
      </c>
      <c r="G700" s="32">
        <v>1.827</v>
      </c>
      <c r="H700" s="33" t="s">
        <v>1077</v>
      </c>
      <c r="I700" s="33" t="s">
        <v>1078</v>
      </c>
      <c r="J700" s="33">
        <v>949.35</v>
      </c>
      <c r="K700" s="31" t="s">
        <v>42</v>
      </c>
      <c r="L700" s="33">
        <v>59606</v>
      </c>
      <c r="M700" s="33">
        <v>44131</v>
      </c>
      <c r="N700" s="34" t="s">
        <v>3517</v>
      </c>
      <c r="O700" s="33">
        <v>15020</v>
      </c>
      <c r="BG700" s="27"/>
      <c r="BH700" s="28"/>
      <c r="BI700" s="35" t="s">
        <v>1076</v>
      </c>
      <c r="BJ700" s="19"/>
    </row>
    <row r="701" spans="1:62" s="3" customFormat="1" ht="15" x14ac:dyDescent="0.25">
      <c r="A701" s="36"/>
      <c r="B701" s="37"/>
      <c r="C701" s="37"/>
      <c r="D701" s="37"/>
      <c r="E701" s="38" t="s">
        <v>3518</v>
      </c>
      <c r="F701" s="38"/>
      <c r="G701" s="39"/>
      <c r="H701" s="40"/>
      <c r="I701" s="11"/>
      <c r="J701" s="11"/>
      <c r="K701" s="11"/>
      <c r="L701" s="41">
        <v>44157</v>
      </c>
      <c r="M701" s="42"/>
      <c r="N701" s="42"/>
      <c r="O701" s="43"/>
      <c r="BG701" s="27"/>
      <c r="BH701" s="28"/>
      <c r="BI701" s="35"/>
      <c r="BJ701" s="19"/>
    </row>
    <row r="702" spans="1:62" s="3" customFormat="1" ht="15" x14ac:dyDescent="0.25">
      <c r="A702" s="36"/>
      <c r="B702" s="37"/>
      <c r="C702" s="37"/>
      <c r="D702" s="37"/>
      <c r="E702" s="38" t="s">
        <v>3519</v>
      </c>
      <c r="F702" s="38"/>
      <c r="G702" s="39"/>
      <c r="H702" s="40"/>
      <c r="I702" s="11"/>
      <c r="J702" s="11"/>
      <c r="K702" s="11"/>
      <c r="L702" s="41">
        <v>21637</v>
      </c>
      <c r="M702" s="42"/>
      <c r="N702" s="42"/>
      <c r="O702" s="43"/>
      <c r="BG702" s="27"/>
      <c r="BH702" s="28"/>
      <c r="BI702" s="35"/>
      <c r="BJ702" s="19"/>
    </row>
    <row r="703" spans="1:62" s="3" customFormat="1" ht="15" x14ac:dyDescent="0.25">
      <c r="A703" s="36"/>
      <c r="B703" s="37"/>
      <c r="C703" s="37"/>
      <c r="D703" s="37"/>
      <c r="E703" s="38" t="s">
        <v>46</v>
      </c>
      <c r="F703" s="38"/>
      <c r="G703" s="39"/>
      <c r="H703" s="40"/>
      <c r="I703" s="11"/>
      <c r="J703" s="11"/>
      <c r="K703" s="11"/>
      <c r="L703" s="41">
        <v>125400</v>
      </c>
      <c r="M703" s="42"/>
      <c r="N703" s="42"/>
      <c r="O703" s="43"/>
      <c r="BG703" s="27"/>
      <c r="BH703" s="28"/>
      <c r="BI703" s="35"/>
      <c r="BJ703" s="19"/>
    </row>
    <row r="704" spans="1:62" s="3" customFormat="1" ht="23.25" x14ac:dyDescent="0.25">
      <c r="A704" s="45"/>
      <c r="B704" s="46" t="s">
        <v>1060</v>
      </c>
      <c r="C704" s="141" t="s">
        <v>1061</v>
      </c>
      <c r="D704" s="141"/>
      <c r="E704" s="141"/>
      <c r="F704" s="47" t="s">
        <v>50</v>
      </c>
      <c r="G704" s="39" t="s">
        <v>3520</v>
      </c>
      <c r="H704" s="48">
        <v>45.41</v>
      </c>
      <c r="I704" s="48"/>
      <c r="J704" s="48">
        <v>45.41</v>
      </c>
      <c r="K704" s="49"/>
      <c r="L704" s="48">
        <v>69.69</v>
      </c>
      <c r="M704" s="48"/>
      <c r="N704" s="48"/>
      <c r="O704" s="50">
        <v>69.69</v>
      </c>
      <c r="BG704" s="27"/>
      <c r="BH704" s="28"/>
      <c r="BI704" s="35"/>
      <c r="BJ704" s="19" t="s">
        <v>1061</v>
      </c>
    </row>
    <row r="705" spans="1:62" s="3" customFormat="1" ht="22.5" x14ac:dyDescent="0.25">
      <c r="A705" s="45"/>
      <c r="B705" s="46" t="s">
        <v>447</v>
      </c>
      <c r="C705" s="141" t="s">
        <v>448</v>
      </c>
      <c r="D705" s="141"/>
      <c r="E705" s="141"/>
      <c r="F705" s="47" t="s">
        <v>62</v>
      </c>
      <c r="G705" s="39" t="s">
        <v>3521</v>
      </c>
      <c r="H705" s="48">
        <v>9.6199999999999992</v>
      </c>
      <c r="I705" s="48"/>
      <c r="J705" s="48">
        <v>9.6199999999999992</v>
      </c>
      <c r="K705" s="49"/>
      <c r="L705" s="48">
        <v>5.45</v>
      </c>
      <c r="M705" s="48"/>
      <c r="N705" s="48"/>
      <c r="O705" s="50">
        <v>5.45</v>
      </c>
      <c r="BG705" s="27"/>
      <c r="BH705" s="28"/>
      <c r="BI705" s="35"/>
      <c r="BJ705" s="19" t="s">
        <v>448</v>
      </c>
    </row>
    <row r="706" spans="1:62" s="3" customFormat="1" ht="22.5" x14ac:dyDescent="0.25">
      <c r="A706" s="45"/>
      <c r="B706" s="46" t="s">
        <v>1064</v>
      </c>
      <c r="C706" s="141" t="s">
        <v>1065</v>
      </c>
      <c r="D706" s="141"/>
      <c r="E706" s="141"/>
      <c r="F706" s="47" t="s">
        <v>80</v>
      </c>
      <c r="G706" s="39" t="s">
        <v>3522</v>
      </c>
      <c r="H706" s="48">
        <v>3951.05</v>
      </c>
      <c r="I706" s="48"/>
      <c r="J706" s="48">
        <v>3951.05</v>
      </c>
      <c r="K706" s="49"/>
      <c r="L706" s="48">
        <v>216.56</v>
      </c>
      <c r="M706" s="48"/>
      <c r="N706" s="48"/>
      <c r="O706" s="50">
        <v>216.56</v>
      </c>
      <c r="BG706" s="27"/>
      <c r="BH706" s="28"/>
      <c r="BI706" s="35"/>
      <c r="BJ706" s="19" t="s">
        <v>1065</v>
      </c>
    </row>
    <row r="707" spans="1:62" s="3" customFormat="1" ht="22.5" x14ac:dyDescent="0.25">
      <c r="A707" s="45"/>
      <c r="B707" s="46" t="s">
        <v>1067</v>
      </c>
      <c r="C707" s="141" t="s">
        <v>1068</v>
      </c>
      <c r="D707" s="141"/>
      <c r="E707" s="141"/>
      <c r="F707" s="47" t="s">
        <v>80</v>
      </c>
      <c r="G707" s="39" t="s">
        <v>3523</v>
      </c>
      <c r="H707" s="48">
        <v>10154.81</v>
      </c>
      <c r="I707" s="48"/>
      <c r="J707" s="48">
        <v>10154.81</v>
      </c>
      <c r="K707" s="49"/>
      <c r="L707" s="48">
        <v>946.19</v>
      </c>
      <c r="M707" s="48"/>
      <c r="N707" s="48"/>
      <c r="O707" s="50">
        <v>946.19</v>
      </c>
      <c r="BG707" s="27"/>
      <c r="BH707" s="28"/>
      <c r="BI707" s="35"/>
      <c r="BJ707" s="19" t="s">
        <v>1068</v>
      </c>
    </row>
    <row r="708" spans="1:62" s="3" customFormat="1" ht="22.5" x14ac:dyDescent="0.25">
      <c r="A708" s="45"/>
      <c r="B708" s="46" t="s">
        <v>1070</v>
      </c>
      <c r="C708" s="141" t="s">
        <v>1071</v>
      </c>
      <c r="D708" s="141"/>
      <c r="E708" s="141"/>
      <c r="F708" s="47" t="s">
        <v>62</v>
      </c>
      <c r="G708" s="39" t="s">
        <v>3524</v>
      </c>
      <c r="H708" s="48">
        <v>13.59</v>
      </c>
      <c r="I708" s="48"/>
      <c r="J708" s="48">
        <v>13.59</v>
      </c>
      <c r="K708" s="49"/>
      <c r="L708" s="48">
        <v>496.58</v>
      </c>
      <c r="M708" s="48"/>
      <c r="N708" s="48"/>
      <c r="O708" s="50">
        <v>496.58</v>
      </c>
      <c r="BG708" s="27"/>
      <c r="BH708" s="28"/>
      <c r="BI708" s="35"/>
      <c r="BJ708" s="19" t="s">
        <v>1071</v>
      </c>
    </row>
    <row r="709" spans="1:62" s="3" customFormat="1" ht="90" x14ac:dyDescent="0.25">
      <c r="A709" s="29" t="s">
        <v>3525</v>
      </c>
      <c r="B709" s="30" t="s">
        <v>3450</v>
      </c>
      <c r="C709" s="136" t="s">
        <v>3451</v>
      </c>
      <c r="D709" s="136"/>
      <c r="E709" s="136"/>
      <c r="F709" s="29" t="s">
        <v>1111</v>
      </c>
      <c r="G709" s="53">
        <v>1.4</v>
      </c>
      <c r="H709" s="33" t="s">
        <v>3452</v>
      </c>
      <c r="I709" s="33" t="s">
        <v>3453</v>
      </c>
      <c r="J709" s="33">
        <v>2737.67</v>
      </c>
      <c r="K709" s="31" t="s">
        <v>42</v>
      </c>
      <c r="L709" s="33">
        <v>76383</v>
      </c>
      <c r="M709" s="33">
        <v>42325</v>
      </c>
      <c r="N709" s="34" t="s">
        <v>3526</v>
      </c>
      <c r="O709" s="33">
        <v>33191</v>
      </c>
      <c r="BG709" s="27"/>
      <c r="BH709" s="28"/>
      <c r="BI709" s="35" t="s">
        <v>3451</v>
      </c>
      <c r="BJ709" s="19"/>
    </row>
    <row r="710" spans="1:62" s="3" customFormat="1" ht="15" x14ac:dyDescent="0.25">
      <c r="A710" s="36"/>
      <c r="B710" s="37"/>
      <c r="C710" s="37"/>
      <c r="D710" s="37"/>
      <c r="E710" s="38" t="s">
        <v>3527</v>
      </c>
      <c r="F710" s="38"/>
      <c r="G710" s="39"/>
      <c r="H710" s="40"/>
      <c r="I710" s="11"/>
      <c r="J710" s="11"/>
      <c r="K710" s="11"/>
      <c r="L710" s="41">
        <v>43972</v>
      </c>
      <c r="M710" s="42"/>
      <c r="N710" s="42"/>
      <c r="O710" s="43"/>
      <c r="BG710" s="27"/>
      <c r="BH710" s="28"/>
      <c r="BI710" s="35"/>
      <c r="BJ710" s="19"/>
    </row>
    <row r="711" spans="1:62" s="3" customFormat="1" ht="15" x14ac:dyDescent="0.25">
      <c r="A711" s="36"/>
      <c r="B711" s="37"/>
      <c r="C711" s="37"/>
      <c r="D711" s="37"/>
      <c r="E711" s="38" t="s">
        <v>3528</v>
      </c>
      <c r="F711" s="38"/>
      <c r="G711" s="39"/>
      <c r="H711" s="40"/>
      <c r="I711" s="11"/>
      <c r="J711" s="11"/>
      <c r="K711" s="11"/>
      <c r="L711" s="41">
        <v>21546</v>
      </c>
      <c r="M711" s="42"/>
      <c r="N711" s="42"/>
      <c r="O711" s="43"/>
      <c r="BG711" s="27"/>
      <c r="BH711" s="28"/>
      <c r="BI711" s="35"/>
      <c r="BJ711" s="19"/>
    </row>
    <row r="712" spans="1:62" s="3" customFormat="1" ht="15" x14ac:dyDescent="0.25">
      <c r="A712" s="36"/>
      <c r="B712" s="37"/>
      <c r="C712" s="37"/>
      <c r="D712" s="37"/>
      <c r="E712" s="38" t="s">
        <v>46</v>
      </c>
      <c r="F712" s="38"/>
      <c r="G712" s="39"/>
      <c r="H712" s="40"/>
      <c r="I712" s="11"/>
      <c r="J712" s="11"/>
      <c r="K712" s="11"/>
      <c r="L712" s="41">
        <v>141901</v>
      </c>
      <c r="M712" s="42"/>
      <c r="N712" s="42"/>
      <c r="O712" s="43"/>
      <c r="BG712" s="27"/>
      <c r="BH712" s="28"/>
      <c r="BI712" s="35"/>
      <c r="BJ712" s="19"/>
    </row>
    <row r="713" spans="1:62" s="3" customFormat="1" ht="23.25" x14ac:dyDescent="0.25">
      <c r="A713" s="45"/>
      <c r="B713" s="46" t="s">
        <v>3457</v>
      </c>
      <c r="C713" s="141" t="s">
        <v>3458</v>
      </c>
      <c r="D713" s="141"/>
      <c r="E713" s="141"/>
      <c r="F713" s="47" t="s">
        <v>80</v>
      </c>
      <c r="G713" s="39" t="s">
        <v>3529</v>
      </c>
      <c r="H713" s="48">
        <v>2820.94</v>
      </c>
      <c r="I713" s="48"/>
      <c r="J713" s="48">
        <v>2820.94</v>
      </c>
      <c r="K713" s="49"/>
      <c r="L713" s="48">
        <v>3830.84</v>
      </c>
      <c r="M713" s="48"/>
      <c r="N713" s="48"/>
      <c r="O713" s="50">
        <v>3830.84</v>
      </c>
      <c r="BG713" s="27"/>
      <c r="BH713" s="28"/>
      <c r="BI713" s="35"/>
      <c r="BJ713" s="19" t="s">
        <v>3458</v>
      </c>
    </row>
    <row r="714" spans="1:62" s="3" customFormat="1" ht="22.5" x14ac:dyDescent="0.25">
      <c r="A714" s="45"/>
      <c r="B714" s="46" t="s">
        <v>255</v>
      </c>
      <c r="C714" s="141" t="s">
        <v>256</v>
      </c>
      <c r="D714" s="141"/>
      <c r="E714" s="141"/>
      <c r="F714" s="47" t="s">
        <v>257</v>
      </c>
      <c r="G714" s="39" t="s">
        <v>3530</v>
      </c>
      <c r="H714" s="48">
        <v>2.16</v>
      </c>
      <c r="I714" s="48"/>
      <c r="J714" s="48">
        <v>2.16</v>
      </c>
      <c r="K714" s="49"/>
      <c r="L714" s="48">
        <v>1.91</v>
      </c>
      <c r="M714" s="48"/>
      <c r="N714" s="48"/>
      <c r="O714" s="50">
        <v>1.91</v>
      </c>
      <c r="BG714" s="27"/>
      <c r="BH714" s="28"/>
      <c r="BI714" s="35"/>
      <c r="BJ714" s="19" t="s">
        <v>256</v>
      </c>
    </row>
    <row r="715" spans="1:62" s="3" customFormat="1" ht="90" x14ac:dyDescent="0.25">
      <c r="A715" s="29" t="s">
        <v>3531</v>
      </c>
      <c r="B715" s="30" t="s">
        <v>3462</v>
      </c>
      <c r="C715" s="136" t="s">
        <v>3463</v>
      </c>
      <c r="D715" s="136"/>
      <c r="E715" s="136"/>
      <c r="F715" s="29" t="s">
        <v>80</v>
      </c>
      <c r="G715" s="51">
        <v>2.52E-2</v>
      </c>
      <c r="H715" s="33">
        <v>10331.120000000001</v>
      </c>
      <c r="I715" s="33"/>
      <c r="J715" s="33">
        <v>10331.120000000001</v>
      </c>
      <c r="K715" s="31" t="s">
        <v>42</v>
      </c>
      <c r="L715" s="33">
        <v>2255</v>
      </c>
      <c r="M715" s="33"/>
      <c r="N715" s="34"/>
      <c r="O715" s="33">
        <v>2255</v>
      </c>
      <c r="BG715" s="27"/>
      <c r="BH715" s="28"/>
      <c r="BI715" s="35" t="s">
        <v>3463</v>
      </c>
      <c r="BJ715" s="19"/>
    </row>
    <row r="716" spans="1:62" s="3" customFormat="1" ht="90" x14ac:dyDescent="0.25">
      <c r="A716" s="29" t="s">
        <v>3532</v>
      </c>
      <c r="B716" s="30" t="s">
        <v>3465</v>
      </c>
      <c r="C716" s="136" t="s">
        <v>3466</v>
      </c>
      <c r="D716" s="136"/>
      <c r="E716" s="136"/>
      <c r="F716" s="29" t="s">
        <v>3467</v>
      </c>
      <c r="G716" s="53">
        <v>1.4</v>
      </c>
      <c r="H716" s="33" t="s">
        <v>3468</v>
      </c>
      <c r="I716" s="33" t="s">
        <v>3469</v>
      </c>
      <c r="J716" s="33">
        <v>6885.03</v>
      </c>
      <c r="K716" s="31" t="s">
        <v>42</v>
      </c>
      <c r="L716" s="33">
        <v>121224</v>
      </c>
      <c r="M716" s="33">
        <v>37472</v>
      </c>
      <c r="N716" s="34" t="s">
        <v>3533</v>
      </c>
      <c r="O716" s="33">
        <v>83475</v>
      </c>
      <c r="BG716" s="27"/>
      <c r="BH716" s="28"/>
      <c r="BI716" s="35" t="s">
        <v>3466</v>
      </c>
      <c r="BJ716" s="19"/>
    </row>
    <row r="717" spans="1:62" s="3" customFormat="1" ht="15" x14ac:dyDescent="0.25">
      <c r="A717" s="36"/>
      <c r="B717" s="37"/>
      <c r="C717" s="37"/>
      <c r="D717" s="37"/>
      <c r="E717" s="38" t="s">
        <v>3534</v>
      </c>
      <c r="F717" s="38"/>
      <c r="G717" s="39"/>
      <c r="H717" s="40"/>
      <c r="I717" s="11"/>
      <c r="J717" s="11"/>
      <c r="K717" s="11"/>
      <c r="L717" s="41">
        <v>37553</v>
      </c>
      <c r="M717" s="42"/>
      <c r="N717" s="42"/>
      <c r="O717" s="43"/>
      <c r="BG717" s="27"/>
      <c r="BH717" s="28"/>
      <c r="BI717" s="35"/>
      <c r="BJ717" s="19"/>
    </row>
    <row r="718" spans="1:62" s="3" customFormat="1" ht="15" x14ac:dyDescent="0.25">
      <c r="A718" s="36"/>
      <c r="B718" s="37"/>
      <c r="C718" s="37"/>
      <c r="D718" s="37"/>
      <c r="E718" s="38" t="s">
        <v>3535</v>
      </c>
      <c r="F718" s="38"/>
      <c r="G718" s="39"/>
      <c r="H718" s="40"/>
      <c r="I718" s="11"/>
      <c r="J718" s="11"/>
      <c r="K718" s="11"/>
      <c r="L718" s="41">
        <v>18401</v>
      </c>
      <c r="M718" s="42"/>
      <c r="N718" s="42"/>
      <c r="O718" s="43"/>
      <c r="BG718" s="27"/>
      <c r="BH718" s="28"/>
      <c r="BI718" s="35"/>
      <c r="BJ718" s="19"/>
    </row>
    <row r="719" spans="1:62" s="3" customFormat="1" ht="15" x14ac:dyDescent="0.25">
      <c r="A719" s="36"/>
      <c r="B719" s="37"/>
      <c r="C719" s="37"/>
      <c r="D719" s="37"/>
      <c r="E719" s="38" t="s">
        <v>46</v>
      </c>
      <c r="F719" s="38"/>
      <c r="G719" s="39"/>
      <c r="H719" s="40"/>
      <c r="I719" s="11"/>
      <c r="J719" s="11"/>
      <c r="K719" s="11"/>
      <c r="L719" s="41">
        <v>177178</v>
      </c>
      <c r="M719" s="42"/>
      <c r="N719" s="42"/>
      <c r="O719" s="43"/>
      <c r="BG719" s="27"/>
      <c r="BH719" s="28"/>
      <c r="BI719" s="35"/>
      <c r="BJ719" s="19"/>
    </row>
    <row r="720" spans="1:62" s="3" customFormat="1" ht="22.5" x14ac:dyDescent="0.25">
      <c r="A720" s="45"/>
      <c r="B720" s="46" t="s">
        <v>3473</v>
      </c>
      <c r="C720" s="141" t="s">
        <v>3474</v>
      </c>
      <c r="D720" s="141"/>
      <c r="E720" s="141"/>
      <c r="F720" s="47" t="s">
        <v>50</v>
      </c>
      <c r="G720" s="39" t="s">
        <v>3536</v>
      </c>
      <c r="H720" s="48">
        <v>58.34</v>
      </c>
      <c r="I720" s="48"/>
      <c r="J720" s="48">
        <v>58.34</v>
      </c>
      <c r="K720" s="49"/>
      <c r="L720" s="48">
        <v>9147.7099999999991</v>
      </c>
      <c r="M720" s="48"/>
      <c r="N720" s="48"/>
      <c r="O720" s="50">
        <v>9147.7099999999991</v>
      </c>
      <c r="BG720" s="27"/>
      <c r="BH720" s="28"/>
      <c r="BI720" s="35"/>
      <c r="BJ720" s="19" t="s">
        <v>3474</v>
      </c>
    </row>
    <row r="721" spans="1:62" s="3" customFormat="1" ht="22.5" x14ac:dyDescent="0.25">
      <c r="A721" s="45"/>
      <c r="B721" s="46" t="s">
        <v>3229</v>
      </c>
      <c r="C721" s="141" t="s">
        <v>3230</v>
      </c>
      <c r="D721" s="141"/>
      <c r="E721" s="141"/>
      <c r="F721" s="47" t="s">
        <v>80</v>
      </c>
      <c r="G721" s="39" t="s">
        <v>3537</v>
      </c>
      <c r="H721" s="48">
        <v>10152.34</v>
      </c>
      <c r="I721" s="48"/>
      <c r="J721" s="48">
        <v>10152.34</v>
      </c>
      <c r="K721" s="49"/>
      <c r="L721" s="48">
        <v>484.67</v>
      </c>
      <c r="M721" s="48"/>
      <c r="N721" s="48"/>
      <c r="O721" s="50">
        <v>484.67</v>
      </c>
      <c r="BG721" s="27"/>
      <c r="BH721" s="28"/>
      <c r="BI721" s="35"/>
      <c r="BJ721" s="19" t="s">
        <v>3230</v>
      </c>
    </row>
    <row r="722" spans="1:62" s="3" customFormat="1" ht="22.5" x14ac:dyDescent="0.25">
      <c r="A722" s="45"/>
      <c r="B722" s="46" t="s">
        <v>447</v>
      </c>
      <c r="C722" s="141" t="s">
        <v>448</v>
      </c>
      <c r="D722" s="141"/>
      <c r="E722" s="141"/>
      <c r="F722" s="47" t="s">
        <v>62</v>
      </c>
      <c r="G722" s="39" t="s">
        <v>3538</v>
      </c>
      <c r="H722" s="48">
        <v>9.6199999999999992</v>
      </c>
      <c r="I722" s="48"/>
      <c r="J722" s="48">
        <v>9.6199999999999992</v>
      </c>
      <c r="K722" s="49"/>
      <c r="L722" s="48">
        <v>0.13</v>
      </c>
      <c r="M722" s="48"/>
      <c r="N722" s="48"/>
      <c r="O722" s="50">
        <v>0.13</v>
      </c>
      <c r="BG722" s="27"/>
      <c r="BH722" s="28"/>
      <c r="BI722" s="35"/>
      <c r="BJ722" s="19" t="s">
        <v>448</v>
      </c>
    </row>
    <row r="723" spans="1:62" s="3" customFormat="1" ht="22.5" x14ac:dyDescent="0.25">
      <c r="A723" s="45"/>
      <c r="B723" s="46" t="s">
        <v>3478</v>
      </c>
      <c r="C723" s="141" t="s">
        <v>3479</v>
      </c>
      <c r="D723" s="141"/>
      <c r="E723" s="141"/>
      <c r="F723" s="47" t="s">
        <v>80</v>
      </c>
      <c r="G723" s="39" t="s">
        <v>3539</v>
      </c>
      <c r="H723" s="48">
        <v>5422.72</v>
      </c>
      <c r="I723" s="48"/>
      <c r="J723" s="48">
        <v>5422.72</v>
      </c>
      <c r="K723" s="49"/>
      <c r="L723" s="48">
        <v>6.45</v>
      </c>
      <c r="M723" s="48"/>
      <c r="N723" s="48"/>
      <c r="O723" s="50">
        <v>6.45</v>
      </c>
      <c r="BG723" s="27"/>
      <c r="BH723" s="28"/>
      <c r="BI723" s="35"/>
      <c r="BJ723" s="19" t="s">
        <v>3479</v>
      </c>
    </row>
    <row r="724" spans="1:62" s="3" customFormat="1" ht="34.5" x14ac:dyDescent="0.25">
      <c r="A724" s="45"/>
      <c r="B724" s="46" t="s">
        <v>462</v>
      </c>
      <c r="C724" s="141" t="s">
        <v>463</v>
      </c>
      <c r="D724" s="141"/>
      <c r="E724" s="141"/>
      <c r="F724" s="47" t="s">
        <v>257</v>
      </c>
      <c r="G724" s="39" t="s">
        <v>3540</v>
      </c>
      <c r="H724" s="48">
        <v>70.3</v>
      </c>
      <c r="I724" s="48"/>
      <c r="J724" s="48">
        <v>70.3</v>
      </c>
      <c r="K724" s="49"/>
      <c r="L724" s="48">
        <v>0.04</v>
      </c>
      <c r="M724" s="48"/>
      <c r="N724" s="48"/>
      <c r="O724" s="50">
        <v>0.04</v>
      </c>
      <c r="BG724" s="27"/>
      <c r="BH724" s="28"/>
      <c r="BI724" s="35"/>
      <c r="BJ724" s="19" t="s">
        <v>463</v>
      </c>
    </row>
    <row r="725" spans="1:62" s="3" customFormat="1" ht="22.5" x14ac:dyDescent="0.25">
      <c r="A725" s="45"/>
      <c r="B725" s="46" t="s">
        <v>255</v>
      </c>
      <c r="C725" s="141" t="s">
        <v>256</v>
      </c>
      <c r="D725" s="141"/>
      <c r="E725" s="141"/>
      <c r="F725" s="47" t="s">
        <v>257</v>
      </c>
      <c r="G725" s="39" t="s">
        <v>3538</v>
      </c>
      <c r="H725" s="48">
        <v>2.16</v>
      </c>
      <c r="I725" s="48"/>
      <c r="J725" s="48">
        <v>2.16</v>
      </c>
      <c r="K725" s="49"/>
      <c r="L725" s="48">
        <v>0.03</v>
      </c>
      <c r="M725" s="48"/>
      <c r="N725" s="48"/>
      <c r="O725" s="50">
        <v>0.03</v>
      </c>
      <c r="BG725" s="27"/>
      <c r="BH725" s="28"/>
      <c r="BI725" s="35"/>
      <c r="BJ725" s="19" t="s">
        <v>256</v>
      </c>
    </row>
    <row r="726" spans="1:62" s="3" customFormat="1" ht="90" x14ac:dyDescent="0.25">
      <c r="A726" s="29" t="s">
        <v>3541</v>
      </c>
      <c r="B726" s="30" t="s">
        <v>3483</v>
      </c>
      <c r="C726" s="136" t="s">
        <v>3484</v>
      </c>
      <c r="D726" s="136"/>
      <c r="E726" s="136"/>
      <c r="F726" s="29" t="s">
        <v>3431</v>
      </c>
      <c r="G726" s="44">
        <v>0.27</v>
      </c>
      <c r="H726" s="33" t="s">
        <v>3485</v>
      </c>
      <c r="I726" s="33" t="s">
        <v>3486</v>
      </c>
      <c r="J726" s="33">
        <v>8336.66</v>
      </c>
      <c r="K726" s="31" t="s">
        <v>42</v>
      </c>
      <c r="L726" s="33">
        <v>44780</v>
      </c>
      <c r="M726" s="33">
        <v>25117</v>
      </c>
      <c r="N726" s="34" t="s">
        <v>3542</v>
      </c>
      <c r="O726" s="33">
        <v>19493</v>
      </c>
      <c r="BG726" s="27"/>
      <c r="BH726" s="28"/>
      <c r="BI726" s="35" t="s">
        <v>3484</v>
      </c>
      <c r="BJ726" s="19"/>
    </row>
    <row r="727" spans="1:62" s="3" customFormat="1" ht="15" x14ac:dyDescent="0.25">
      <c r="A727" s="36"/>
      <c r="B727" s="37"/>
      <c r="C727" s="37"/>
      <c r="D727" s="37"/>
      <c r="E727" s="38" t="s">
        <v>3543</v>
      </c>
      <c r="F727" s="38"/>
      <c r="G727" s="39"/>
      <c r="H727" s="40"/>
      <c r="I727" s="11"/>
      <c r="J727" s="11"/>
      <c r="K727" s="11"/>
      <c r="L727" s="41">
        <v>25405</v>
      </c>
      <c r="M727" s="42"/>
      <c r="N727" s="42"/>
      <c r="O727" s="43"/>
      <c r="BG727" s="27"/>
      <c r="BH727" s="28"/>
      <c r="BI727" s="35"/>
      <c r="BJ727" s="19"/>
    </row>
    <row r="728" spans="1:62" s="3" customFormat="1" ht="15" x14ac:dyDescent="0.25">
      <c r="A728" s="36"/>
      <c r="B728" s="37"/>
      <c r="C728" s="37"/>
      <c r="D728" s="37"/>
      <c r="E728" s="38" t="s">
        <v>3544</v>
      </c>
      <c r="F728" s="38"/>
      <c r="G728" s="39"/>
      <c r="H728" s="40"/>
      <c r="I728" s="11"/>
      <c r="J728" s="11"/>
      <c r="K728" s="11"/>
      <c r="L728" s="41">
        <v>12448</v>
      </c>
      <c r="M728" s="42"/>
      <c r="N728" s="42"/>
      <c r="O728" s="43"/>
      <c r="BG728" s="27"/>
      <c r="BH728" s="28"/>
      <c r="BI728" s="35"/>
      <c r="BJ728" s="19"/>
    </row>
    <row r="729" spans="1:62" s="3" customFormat="1" ht="15" x14ac:dyDescent="0.25">
      <c r="A729" s="36"/>
      <c r="B729" s="37"/>
      <c r="C729" s="37"/>
      <c r="D729" s="37"/>
      <c r="E729" s="38" t="s">
        <v>46</v>
      </c>
      <c r="F729" s="38"/>
      <c r="G729" s="39"/>
      <c r="H729" s="40"/>
      <c r="I729" s="11"/>
      <c r="J729" s="11"/>
      <c r="K729" s="11"/>
      <c r="L729" s="41">
        <v>82633</v>
      </c>
      <c r="M729" s="42"/>
      <c r="N729" s="42"/>
      <c r="O729" s="43"/>
      <c r="BG729" s="27"/>
      <c r="BH729" s="28"/>
      <c r="BI729" s="35"/>
      <c r="BJ729" s="19"/>
    </row>
    <row r="730" spans="1:62" s="3" customFormat="1" ht="34.5" x14ac:dyDescent="0.25">
      <c r="A730" s="45"/>
      <c r="B730" s="46" t="s">
        <v>3490</v>
      </c>
      <c r="C730" s="141" t="s">
        <v>3491</v>
      </c>
      <c r="D730" s="141"/>
      <c r="E730" s="141"/>
      <c r="F730" s="47" t="s">
        <v>50</v>
      </c>
      <c r="G730" s="39" t="s">
        <v>3545</v>
      </c>
      <c r="H730" s="48">
        <v>63.8</v>
      </c>
      <c r="I730" s="48"/>
      <c r="J730" s="48">
        <v>63.8</v>
      </c>
      <c r="K730" s="49"/>
      <c r="L730" s="48">
        <v>1722.6</v>
      </c>
      <c r="M730" s="48"/>
      <c r="N730" s="48"/>
      <c r="O730" s="50">
        <v>1722.6</v>
      </c>
      <c r="BG730" s="27"/>
      <c r="BH730" s="28"/>
      <c r="BI730" s="35"/>
      <c r="BJ730" s="19" t="s">
        <v>3491</v>
      </c>
    </row>
    <row r="731" spans="1:62" s="3" customFormat="1" ht="22.5" x14ac:dyDescent="0.25">
      <c r="A731" s="45"/>
      <c r="B731" s="46" t="s">
        <v>447</v>
      </c>
      <c r="C731" s="141" t="s">
        <v>448</v>
      </c>
      <c r="D731" s="141"/>
      <c r="E731" s="141"/>
      <c r="F731" s="47" t="s">
        <v>62</v>
      </c>
      <c r="G731" s="39" t="s">
        <v>3546</v>
      </c>
      <c r="H731" s="48">
        <v>9.6199999999999992</v>
      </c>
      <c r="I731" s="48"/>
      <c r="J731" s="48">
        <v>9.6199999999999992</v>
      </c>
      <c r="K731" s="49"/>
      <c r="L731" s="48">
        <v>1.3</v>
      </c>
      <c r="M731" s="48"/>
      <c r="N731" s="48"/>
      <c r="O731" s="50">
        <v>1.3</v>
      </c>
      <c r="BG731" s="27"/>
      <c r="BH731" s="28"/>
      <c r="BI731" s="35"/>
      <c r="BJ731" s="19" t="s">
        <v>448</v>
      </c>
    </row>
    <row r="732" spans="1:62" s="3" customFormat="1" ht="23.25" x14ac:dyDescent="0.25">
      <c r="A732" s="45"/>
      <c r="B732" s="46" t="s">
        <v>3494</v>
      </c>
      <c r="C732" s="141" t="s">
        <v>3495</v>
      </c>
      <c r="D732" s="141"/>
      <c r="E732" s="141"/>
      <c r="F732" s="47" t="s">
        <v>80</v>
      </c>
      <c r="G732" s="39" t="s">
        <v>3547</v>
      </c>
      <c r="H732" s="48">
        <v>3845.56</v>
      </c>
      <c r="I732" s="48"/>
      <c r="J732" s="48">
        <v>3845.56</v>
      </c>
      <c r="K732" s="49"/>
      <c r="L732" s="48">
        <v>389.36</v>
      </c>
      <c r="M732" s="48"/>
      <c r="N732" s="48"/>
      <c r="O732" s="50">
        <v>389.36</v>
      </c>
      <c r="BG732" s="27"/>
      <c r="BH732" s="28"/>
      <c r="BI732" s="35"/>
      <c r="BJ732" s="19" t="s">
        <v>3495</v>
      </c>
    </row>
    <row r="733" spans="1:62" s="3" customFormat="1" ht="23.25" x14ac:dyDescent="0.25">
      <c r="A733" s="45"/>
      <c r="B733" s="46" t="s">
        <v>3497</v>
      </c>
      <c r="C733" s="141" t="s">
        <v>3498</v>
      </c>
      <c r="D733" s="141"/>
      <c r="E733" s="141"/>
      <c r="F733" s="47" t="s">
        <v>80</v>
      </c>
      <c r="G733" s="39" t="s">
        <v>3548</v>
      </c>
      <c r="H733" s="48">
        <v>10155.39</v>
      </c>
      <c r="I733" s="48"/>
      <c r="J733" s="48">
        <v>10155.39</v>
      </c>
      <c r="K733" s="49"/>
      <c r="L733" s="48">
        <v>137.1</v>
      </c>
      <c r="M733" s="48"/>
      <c r="N733" s="48"/>
      <c r="O733" s="50">
        <v>137.1</v>
      </c>
      <c r="BG733" s="27"/>
      <c r="BH733" s="28"/>
      <c r="BI733" s="35"/>
      <c r="BJ733" s="19" t="s">
        <v>3498</v>
      </c>
    </row>
    <row r="734" spans="1:62" s="3" customFormat="1" ht="22.5" x14ac:dyDescent="0.25">
      <c r="A734" s="45"/>
      <c r="B734" s="46" t="s">
        <v>255</v>
      </c>
      <c r="C734" s="141" t="s">
        <v>256</v>
      </c>
      <c r="D734" s="141"/>
      <c r="E734" s="141"/>
      <c r="F734" s="47" t="s">
        <v>257</v>
      </c>
      <c r="G734" s="39" t="s">
        <v>3549</v>
      </c>
      <c r="H734" s="48">
        <v>2.16</v>
      </c>
      <c r="I734" s="48"/>
      <c r="J734" s="48">
        <v>2.16</v>
      </c>
      <c r="K734" s="49"/>
      <c r="L734" s="48">
        <v>0.54</v>
      </c>
      <c r="M734" s="48"/>
      <c r="N734" s="48"/>
      <c r="O734" s="50">
        <v>0.54</v>
      </c>
      <c r="BG734" s="27"/>
      <c r="BH734" s="28"/>
      <c r="BI734" s="35"/>
      <c r="BJ734" s="19" t="s">
        <v>256</v>
      </c>
    </row>
    <row r="735" spans="1:62" s="3" customFormat="1" ht="26.25" x14ac:dyDescent="0.25">
      <c r="A735" s="138" t="s">
        <v>3550</v>
      </c>
      <c r="B735" s="139"/>
      <c r="C735" s="139"/>
      <c r="D735" s="139"/>
      <c r="E735" s="139"/>
      <c r="F735" s="139"/>
      <c r="G735" s="139"/>
      <c r="H735" s="139"/>
      <c r="I735" s="139"/>
      <c r="J735" s="139"/>
      <c r="K735" s="139"/>
      <c r="L735" s="139"/>
      <c r="M735" s="139"/>
      <c r="N735" s="139"/>
      <c r="O735" s="140"/>
      <c r="BG735" s="27" t="s">
        <v>3550</v>
      </c>
      <c r="BH735" s="28"/>
      <c r="BI735" s="35"/>
      <c r="BJ735" s="19"/>
    </row>
    <row r="736" spans="1:62" s="3" customFormat="1" ht="15" x14ac:dyDescent="0.25">
      <c r="A736" s="133" t="s">
        <v>3551</v>
      </c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135"/>
      <c r="BG736" s="27"/>
      <c r="BH736" s="28" t="s">
        <v>3551</v>
      </c>
      <c r="BI736" s="35"/>
      <c r="BJ736" s="19"/>
    </row>
    <row r="737" spans="1:62" s="3" customFormat="1" ht="90" x14ac:dyDescent="0.25">
      <c r="A737" s="29" t="s">
        <v>3552</v>
      </c>
      <c r="B737" s="30" t="s">
        <v>3553</v>
      </c>
      <c r="C737" s="136" t="s">
        <v>3554</v>
      </c>
      <c r="D737" s="136"/>
      <c r="E737" s="136"/>
      <c r="F737" s="29" t="s">
        <v>538</v>
      </c>
      <c r="G737" s="51">
        <v>0.18149999999999999</v>
      </c>
      <c r="H737" s="33" t="s">
        <v>3555</v>
      </c>
      <c r="I737" s="33">
        <v>23.74</v>
      </c>
      <c r="J737" s="33">
        <v>3541.56</v>
      </c>
      <c r="K737" s="31" t="s">
        <v>42</v>
      </c>
      <c r="L737" s="33">
        <v>19824</v>
      </c>
      <c r="M737" s="33">
        <v>14208</v>
      </c>
      <c r="N737" s="34">
        <v>50</v>
      </c>
      <c r="O737" s="33">
        <v>5566</v>
      </c>
      <c r="BG737" s="27"/>
      <c r="BH737" s="28"/>
      <c r="BI737" s="35" t="s">
        <v>3554</v>
      </c>
      <c r="BJ737" s="19"/>
    </row>
    <row r="738" spans="1:62" s="3" customFormat="1" ht="15" x14ac:dyDescent="0.25">
      <c r="A738" s="36"/>
      <c r="B738" s="37"/>
      <c r="C738" s="37"/>
      <c r="D738" s="37"/>
      <c r="E738" s="38" t="s">
        <v>3556</v>
      </c>
      <c r="F738" s="38"/>
      <c r="G738" s="39"/>
      <c r="H738" s="40"/>
      <c r="I738" s="11"/>
      <c r="J738" s="11"/>
      <c r="K738" s="11"/>
      <c r="L738" s="41">
        <v>15345</v>
      </c>
      <c r="M738" s="42"/>
      <c r="N738" s="42"/>
      <c r="O738" s="43"/>
      <c r="BG738" s="27"/>
      <c r="BH738" s="28"/>
      <c r="BI738" s="35"/>
      <c r="BJ738" s="19"/>
    </row>
    <row r="739" spans="1:62" s="3" customFormat="1" ht="15" x14ac:dyDescent="0.25">
      <c r="A739" s="36"/>
      <c r="B739" s="37"/>
      <c r="C739" s="37"/>
      <c r="D739" s="37"/>
      <c r="E739" s="38" t="s">
        <v>3557</v>
      </c>
      <c r="F739" s="38"/>
      <c r="G739" s="39"/>
      <c r="H739" s="40"/>
      <c r="I739" s="11"/>
      <c r="J739" s="11"/>
      <c r="K739" s="11"/>
      <c r="L739" s="41">
        <v>7814</v>
      </c>
      <c r="M739" s="42"/>
      <c r="N739" s="42"/>
      <c r="O739" s="43"/>
      <c r="BG739" s="27"/>
      <c r="BH739" s="28"/>
      <c r="BI739" s="35"/>
      <c r="BJ739" s="19"/>
    </row>
    <row r="740" spans="1:62" s="3" customFormat="1" ht="15" x14ac:dyDescent="0.25">
      <c r="A740" s="36"/>
      <c r="B740" s="37"/>
      <c r="C740" s="37"/>
      <c r="D740" s="37"/>
      <c r="E740" s="38" t="s">
        <v>46</v>
      </c>
      <c r="F740" s="38"/>
      <c r="G740" s="39"/>
      <c r="H740" s="40"/>
      <c r="I740" s="11"/>
      <c r="J740" s="11"/>
      <c r="K740" s="11"/>
      <c r="L740" s="41">
        <v>42983</v>
      </c>
      <c r="M740" s="42"/>
      <c r="N740" s="42"/>
      <c r="O740" s="43"/>
      <c r="BG740" s="27"/>
      <c r="BH740" s="28"/>
      <c r="BI740" s="35"/>
      <c r="BJ740" s="19"/>
    </row>
    <row r="741" spans="1:62" s="3" customFormat="1" ht="22.5" x14ac:dyDescent="0.25">
      <c r="A741" s="45"/>
      <c r="B741" s="46" t="s">
        <v>1937</v>
      </c>
      <c r="C741" s="141" t="s">
        <v>1938</v>
      </c>
      <c r="D741" s="141"/>
      <c r="E741" s="141"/>
      <c r="F741" s="47" t="s">
        <v>62</v>
      </c>
      <c r="G741" s="39" t="s">
        <v>3558</v>
      </c>
      <c r="H741" s="48">
        <v>11.65</v>
      </c>
      <c r="I741" s="48"/>
      <c r="J741" s="48">
        <v>11.65</v>
      </c>
      <c r="K741" s="49"/>
      <c r="L741" s="48">
        <v>42.29</v>
      </c>
      <c r="M741" s="48"/>
      <c r="N741" s="48"/>
      <c r="O741" s="50">
        <v>42.29</v>
      </c>
      <c r="BG741" s="27"/>
      <c r="BH741" s="28"/>
      <c r="BI741" s="35"/>
      <c r="BJ741" s="19" t="s">
        <v>1938</v>
      </c>
    </row>
    <row r="742" spans="1:62" s="3" customFormat="1" ht="22.5" x14ac:dyDescent="0.25">
      <c r="A742" s="45"/>
      <c r="B742" s="46" t="s">
        <v>1940</v>
      </c>
      <c r="C742" s="141" t="s">
        <v>1941</v>
      </c>
      <c r="D742" s="141"/>
      <c r="E742" s="141"/>
      <c r="F742" s="47" t="s">
        <v>62</v>
      </c>
      <c r="G742" s="39" t="s">
        <v>3558</v>
      </c>
      <c r="H742" s="48">
        <v>6.65</v>
      </c>
      <c r="I742" s="48"/>
      <c r="J742" s="48">
        <v>6.65</v>
      </c>
      <c r="K742" s="49"/>
      <c r="L742" s="48">
        <v>24.14</v>
      </c>
      <c r="M742" s="48"/>
      <c r="N742" s="48"/>
      <c r="O742" s="50">
        <v>24.14</v>
      </c>
      <c r="BG742" s="27"/>
      <c r="BH742" s="28"/>
      <c r="BI742" s="35"/>
      <c r="BJ742" s="19" t="s">
        <v>1941</v>
      </c>
    </row>
    <row r="743" spans="1:62" s="3" customFormat="1" ht="22.5" x14ac:dyDescent="0.25">
      <c r="A743" s="45"/>
      <c r="B743" s="46" t="s">
        <v>1943</v>
      </c>
      <c r="C743" s="141" t="s">
        <v>1944</v>
      </c>
      <c r="D743" s="141"/>
      <c r="E743" s="141"/>
      <c r="F743" s="47" t="s">
        <v>62</v>
      </c>
      <c r="G743" s="39" t="s">
        <v>3559</v>
      </c>
      <c r="H743" s="48">
        <v>2.41</v>
      </c>
      <c r="I743" s="48"/>
      <c r="J743" s="48">
        <v>2.41</v>
      </c>
      <c r="K743" s="49"/>
      <c r="L743" s="48">
        <v>65.61</v>
      </c>
      <c r="M743" s="48"/>
      <c r="N743" s="48"/>
      <c r="O743" s="50">
        <v>65.61</v>
      </c>
      <c r="BG743" s="27"/>
      <c r="BH743" s="28"/>
      <c r="BI743" s="35"/>
      <c r="BJ743" s="19" t="s">
        <v>1944</v>
      </c>
    </row>
    <row r="744" spans="1:62" s="3" customFormat="1" ht="23.25" x14ac:dyDescent="0.25">
      <c r="A744" s="45"/>
      <c r="B744" s="46" t="s">
        <v>1946</v>
      </c>
      <c r="C744" s="141" t="s">
        <v>1947</v>
      </c>
      <c r="D744" s="141"/>
      <c r="E744" s="141"/>
      <c r="F744" s="47" t="s">
        <v>136</v>
      </c>
      <c r="G744" s="39" t="s">
        <v>3560</v>
      </c>
      <c r="H744" s="48">
        <v>0.15</v>
      </c>
      <c r="I744" s="48"/>
      <c r="J744" s="48">
        <v>0.15</v>
      </c>
      <c r="K744" s="49"/>
      <c r="L744" s="48">
        <v>4.82</v>
      </c>
      <c r="M744" s="48"/>
      <c r="N744" s="48"/>
      <c r="O744" s="50">
        <v>4.82</v>
      </c>
      <c r="BG744" s="27"/>
      <c r="BH744" s="28"/>
      <c r="BI744" s="35"/>
      <c r="BJ744" s="19" t="s">
        <v>1947</v>
      </c>
    </row>
    <row r="745" spans="1:62" s="3" customFormat="1" ht="23.25" x14ac:dyDescent="0.25">
      <c r="A745" s="45"/>
      <c r="B745" s="46" t="s">
        <v>1949</v>
      </c>
      <c r="C745" s="141" t="s">
        <v>1950</v>
      </c>
      <c r="D745" s="141"/>
      <c r="E745" s="141"/>
      <c r="F745" s="47" t="s">
        <v>1951</v>
      </c>
      <c r="G745" s="39" t="s">
        <v>3561</v>
      </c>
      <c r="H745" s="48">
        <v>154</v>
      </c>
      <c r="I745" s="48"/>
      <c r="J745" s="48">
        <v>154</v>
      </c>
      <c r="K745" s="49"/>
      <c r="L745" s="48">
        <v>45.28</v>
      </c>
      <c r="M745" s="48"/>
      <c r="N745" s="48"/>
      <c r="O745" s="50">
        <v>45.28</v>
      </c>
      <c r="BG745" s="27"/>
      <c r="BH745" s="28"/>
      <c r="BI745" s="35"/>
      <c r="BJ745" s="19" t="s">
        <v>1950</v>
      </c>
    </row>
    <row r="746" spans="1:62" s="3" customFormat="1" ht="34.5" x14ac:dyDescent="0.25">
      <c r="A746" s="45"/>
      <c r="B746" s="46" t="s">
        <v>3562</v>
      </c>
      <c r="C746" s="141" t="s">
        <v>3563</v>
      </c>
      <c r="D746" s="141"/>
      <c r="E746" s="141"/>
      <c r="F746" s="47" t="s">
        <v>136</v>
      </c>
      <c r="G746" s="39" t="s">
        <v>3564</v>
      </c>
      <c r="H746" s="48">
        <v>0.54</v>
      </c>
      <c r="I746" s="48"/>
      <c r="J746" s="48">
        <v>0.54</v>
      </c>
      <c r="K746" s="49"/>
      <c r="L746" s="48">
        <v>11.47</v>
      </c>
      <c r="M746" s="48"/>
      <c r="N746" s="48"/>
      <c r="O746" s="50">
        <v>11.47</v>
      </c>
      <c r="BG746" s="27"/>
      <c r="BH746" s="28"/>
      <c r="BI746" s="35"/>
      <c r="BJ746" s="19" t="s">
        <v>3563</v>
      </c>
    </row>
    <row r="747" spans="1:62" s="3" customFormat="1" ht="22.5" x14ac:dyDescent="0.25">
      <c r="A747" s="45"/>
      <c r="B747" s="46" t="s">
        <v>1962</v>
      </c>
      <c r="C747" s="141" t="s">
        <v>1963</v>
      </c>
      <c r="D747" s="141"/>
      <c r="E747" s="141"/>
      <c r="F747" s="47" t="s">
        <v>167</v>
      </c>
      <c r="G747" s="39" t="s">
        <v>3565</v>
      </c>
      <c r="H747" s="48">
        <v>2</v>
      </c>
      <c r="I747" s="48"/>
      <c r="J747" s="48">
        <v>2</v>
      </c>
      <c r="K747" s="49"/>
      <c r="L747" s="48">
        <v>5.15</v>
      </c>
      <c r="M747" s="48"/>
      <c r="N747" s="48"/>
      <c r="O747" s="50">
        <v>5.15</v>
      </c>
      <c r="BG747" s="27"/>
      <c r="BH747" s="28"/>
      <c r="BI747" s="35"/>
      <c r="BJ747" s="19" t="s">
        <v>1963</v>
      </c>
    </row>
    <row r="748" spans="1:62" s="3" customFormat="1" ht="22.5" x14ac:dyDescent="0.25">
      <c r="A748" s="45"/>
      <c r="B748" s="46" t="s">
        <v>3566</v>
      </c>
      <c r="C748" s="141" t="s">
        <v>3567</v>
      </c>
      <c r="D748" s="141"/>
      <c r="E748" s="141"/>
      <c r="F748" s="47" t="s">
        <v>167</v>
      </c>
      <c r="G748" s="39" t="s">
        <v>3568</v>
      </c>
      <c r="H748" s="48">
        <v>3</v>
      </c>
      <c r="I748" s="48"/>
      <c r="J748" s="48">
        <v>3</v>
      </c>
      <c r="K748" s="49"/>
      <c r="L748" s="48">
        <v>20.63</v>
      </c>
      <c r="M748" s="48"/>
      <c r="N748" s="48"/>
      <c r="O748" s="50">
        <v>20.63</v>
      </c>
      <c r="BG748" s="27"/>
      <c r="BH748" s="28"/>
      <c r="BI748" s="35"/>
      <c r="BJ748" s="19" t="s">
        <v>3567</v>
      </c>
    </row>
    <row r="749" spans="1:62" s="3" customFormat="1" ht="22.5" x14ac:dyDescent="0.25">
      <c r="A749" s="45"/>
      <c r="B749" s="46" t="s">
        <v>1965</v>
      </c>
      <c r="C749" s="141" t="s">
        <v>1966</v>
      </c>
      <c r="D749" s="141"/>
      <c r="E749" s="141"/>
      <c r="F749" s="47" t="s">
        <v>167</v>
      </c>
      <c r="G749" s="39" t="s">
        <v>3569</v>
      </c>
      <c r="H749" s="48">
        <v>62</v>
      </c>
      <c r="I749" s="48"/>
      <c r="J749" s="48">
        <v>62</v>
      </c>
      <c r="K749" s="49"/>
      <c r="L749" s="48">
        <v>7.88</v>
      </c>
      <c r="M749" s="48"/>
      <c r="N749" s="48"/>
      <c r="O749" s="50">
        <v>7.88</v>
      </c>
      <c r="BG749" s="27"/>
      <c r="BH749" s="28"/>
      <c r="BI749" s="35"/>
      <c r="BJ749" s="19" t="s">
        <v>1966</v>
      </c>
    </row>
    <row r="750" spans="1:62" s="3" customFormat="1" ht="22.5" x14ac:dyDescent="0.25">
      <c r="A750" s="45"/>
      <c r="B750" s="46" t="s">
        <v>1968</v>
      </c>
      <c r="C750" s="141" t="s">
        <v>1969</v>
      </c>
      <c r="D750" s="141"/>
      <c r="E750" s="141"/>
      <c r="F750" s="47" t="s">
        <v>167</v>
      </c>
      <c r="G750" s="39" t="s">
        <v>3570</v>
      </c>
      <c r="H750" s="48">
        <v>7</v>
      </c>
      <c r="I750" s="48"/>
      <c r="J750" s="48">
        <v>7</v>
      </c>
      <c r="K750" s="49"/>
      <c r="L750" s="48">
        <v>2.0699999999999998</v>
      </c>
      <c r="M750" s="48"/>
      <c r="N750" s="48"/>
      <c r="O750" s="50">
        <v>2.0699999999999998</v>
      </c>
      <c r="BG750" s="27"/>
      <c r="BH750" s="28"/>
      <c r="BI750" s="35"/>
      <c r="BJ750" s="19" t="s">
        <v>1969</v>
      </c>
    </row>
    <row r="751" spans="1:62" s="3" customFormat="1" ht="22.5" x14ac:dyDescent="0.25">
      <c r="A751" s="45"/>
      <c r="B751" s="46" t="s">
        <v>3571</v>
      </c>
      <c r="C751" s="141" t="s">
        <v>3572</v>
      </c>
      <c r="D751" s="141"/>
      <c r="E751" s="141"/>
      <c r="F751" s="47" t="s">
        <v>136</v>
      </c>
      <c r="G751" s="39" t="s">
        <v>3573</v>
      </c>
      <c r="H751" s="48">
        <v>5.58</v>
      </c>
      <c r="I751" s="48"/>
      <c r="J751" s="48">
        <v>5.58</v>
      </c>
      <c r="K751" s="49"/>
      <c r="L751" s="48">
        <v>87.1</v>
      </c>
      <c r="M751" s="48"/>
      <c r="N751" s="48"/>
      <c r="O751" s="50">
        <v>87.1</v>
      </c>
      <c r="BG751" s="27"/>
      <c r="BH751" s="28"/>
      <c r="BI751" s="35"/>
      <c r="BJ751" s="19" t="s">
        <v>3572</v>
      </c>
    </row>
    <row r="752" spans="1:62" s="3" customFormat="1" ht="22.5" x14ac:dyDescent="0.25">
      <c r="A752" s="45"/>
      <c r="B752" s="46" t="s">
        <v>3574</v>
      </c>
      <c r="C752" s="141" t="s">
        <v>3575</v>
      </c>
      <c r="D752" s="141"/>
      <c r="E752" s="141"/>
      <c r="F752" s="47" t="s">
        <v>136</v>
      </c>
      <c r="G752" s="39" t="s">
        <v>3576</v>
      </c>
      <c r="H752" s="48">
        <v>6.22</v>
      </c>
      <c r="I752" s="48"/>
      <c r="J752" s="48">
        <v>6.22</v>
      </c>
      <c r="K752" s="49"/>
      <c r="L752" s="48">
        <v>286.75</v>
      </c>
      <c r="M752" s="48"/>
      <c r="N752" s="48"/>
      <c r="O752" s="50">
        <v>286.75</v>
      </c>
      <c r="BG752" s="27"/>
      <c r="BH752" s="28"/>
      <c r="BI752" s="35"/>
      <c r="BJ752" s="19" t="s">
        <v>3575</v>
      </c>
    </row>
    <row r="753" spans="1:62" s="3" customFormat="1" ht="23.25" x14ac:dyDescent="0.25">
      <c r="A753" s="45"/>
      <c r="B753" s="46" t="s">
        <v>3577</v>
      </c>
      <c r="C753" s="141" t="s">
        <v>3578</v>
      </c>
      <c r="D753" s="141"/>
      <c r="E753" s="141"/>
      <c r="F753" s="47" t="s">
        <v>167</v>
      </c>
      <c r="G753" s="39" t="s">
        <v>3579</v>
      </c>
      <c r="H753" s="48">
        <v>253</v>
      </c>
      <c r="I753" s="48"/>
      <c r="J753" s="48">
        <v>253</v>
      </c>
      <c r="K753" s="49"/>
      <c r="L753" s="48">
        <v>6.43</v>
      </c>
      <c r="M753" s="48"/>
      <c r="N753" s="48"/>
      <c r="O753" s="50">
        <v>6.43</v>
      </c>
      <c r="BG753" s="27"/>
      <c r="BH753" s="28"/>
      <c r="BI753" s="35"/>
      <c r="BJ753" s="19" t="s">
        <v>3578</v>
      </c>
    </row>
    <row r="754" spans="1:62" s="3" customFormat="1" ht="23.25" x14ac:dyDescent="0.25">
      <c r="A754" s="45"/>
      <c r="B754" s="46" t="s">
        <v>3580</v>
      </c>
      <c r="C754" s="141" t="s">
        <v>3581</v>
      </c>
      <c r="D754" s="141"/>
      <c r="E754" s="141"/>
      <c r="F754" s="47" t="s">
        <v>167</v>
      </c>
      <c r="G754" s="39" t="s">
        <v>3579</v>
      </c>
      <c r="H754" s="48">
        <v>253</v>
      </c>
      <c r="I754" s="48"/>
      <c r="J754" s="48">
        <v>253</v>
      </c>
      <c r="K754" s="49"/>
      <c r="L754" s="48">
        <v>6.43</v>
      </c>
      <c r="M754" s="48"/>
      <c r="N754" s="48"/>
      <c r="O754" s="50">
        <v>6.43</v>
      </c>
      <c r="BG754" s="27"/>
      <c r="BH754" s="28"/>
      <c r="BI754" s="35"/>
      <c r="BJ754" s="19" t="s">
        <v>3581</v>
      </c>
    </row>
    <row r="755" spans="1:62" s="3" customFormat="1" ht="22.5" x14ac:dyDescent="0.25">
      <c r="A755" s="45"/>
      <c r="B755" s="46" t="s">
        <v>3582</v>
      </c>
      <c r="C755" s="141" t="s">
        <v>3583</v>
      </c>
      <c r="D755" s="141"/>
      <c r="E755" s="141"/>
      <c r="F755" s="47" t="s">
        <v>136</v>
      </c>
      <c r="G755" s="39" t="s">
        <v>3584</v>
      </c>
      <c r="H755" s="48">
        <v>3.78</v>
      </c>
      <c r="I755" s="48"/>
      <c r="J755" s="48">
        <v>3.78</v>
      </c>
      <c r="K755" s="49"/>
      <c r="L755" s="48">
        <v>26.76</v>
      </c>
      <c r="M755" s="48"/>
      <c r="N755" s="48"/>
      <c r="O755" s="50">
        <v>26.76</v>
      </c>
      <c r="BG755" s="27"/>
      <c r="BH755" s="28"/>
      <c r="BI755" s="35"/>
      <c r="BJ755" s="19" t="s">
        <v>3583</v>
      </c>
    </row>
    <row r="756" spans="1:62" s="3" customFormat="1" ht="90" x14ac:dyDescent="0.25">
      <c r="A756" s="29" t="s">
        <v>3585</v>
      </c>
      <c r="B756" s="30" t="s">
        <v>3586</v>
      </c>
      <c r="C756" s="136" t="s">
        <v>3587</v>
      </c>
      <c r="D756" s="136"/>
      <c r="E756" s="136"/>
      <c r="F756" s="29" t="s">
        <v>50</v>
      </c>
      <c r="G756" s="32">
        <v>40.747</v>
      </c>
      <c r="H756" s="33">
        <v>14.4</v>
      </c>
      <c r="I756" s="33"/>
      <c r="J756" s="33">
        <v>14.4</v>
      </c>
      <c r="K756" s="31" t="s">
        <v>42</v>
      </c>
      <c r="L756" s="33">
        <v>5081</v>
      </c>
      <c r="M756" s="33"/>
      <c r="N756" s="34"/>
      <c r="O756" s="33">
        <v>5081</v>
      </c>
      <c r="BG756" s="27"/>
      <c r="BH756" s="28"/>
      <c r="BI756" s="35" t="s">
        <v>3587</v>
      </c>
      <c r="BJ756" s="19"/>
    </row>
    <row r="757" spans="1:62" s="3" customFormat="1" ht="90" x14ac:dyDescent="0.25">
      <c r="A757" s="29" t="s">
        <v>3588</v>
      </c>
      <c r="B757" s="30" t="s">
        <v>3589</v>
      </c>
      <c r="C757" s="136" t="s">
        <v>3590</v>
      </c>
      <c r="D757" s="136"/>
      <c r="E757" s="136"/>
      <c r="F757" s="29" t="s">
        <v>50</v>
      </c>
      <c r="G757" s="32">
        <v>40.747</v>
      </c>
      <c r="H757" s="33">
        <v>14.45</v>
      </c>
      <c r="I757" s="33"/>
      <c r="J757" s="33">
        <v>14.45</v>
      </c>
      <c r="K757" s="31" t="s">
        <v>42</v>
      </c>
      <c r="L757" s="33">
        <v>5099</v>
      </c>
      <c r="M757" s="33"/>
      <c r="N757" s="34"/>
      <c r="O757" s="33">
        <v>5099</v>
      </c>
      <c r="BG757" s="27"/>
      <c r="BH757" s="28"/>
      <c r="BI757" s="35" t="s">
        <v>3590</v>
      </c>
      <c r="BJ757" s="19"/>
    </row>
    <row r="758" spans="1:62" s="3" customFormat="1" ht="90" x14ac:dyDescent="0.25">
      <c r="A758" s="29" t="s">
        <v>3591</v>
      </c>
      <c r="B758" s="30" t="s">
        <v>581</v>
      </c>
      <c r="C758" s="136" t="s">
        <v>3592</v>
      </c>
      <c r="D758" s="136"/>
      <c r="E758" s="136"/>
      <c r="F758" s="29" t="s">
        <v>257</v>
      </c>
      <c r="G758" s="53">
        <v>1.4</v>
      </c>
      <c r="H758" s="33">
        <v>470.26</v>
      </c>
      <c r="I758" s="33"/>
      <c r="J758" s="33">
        <v>470.26</v>
      </c>
      <c r="K758" s="31" t="s">
        <v>42</v>
      </c>
      <c r="L758" s="33">
        <v>5701</v>
      </c>
      <c r="M758" s="33"/>
      <c r="N758" s="34"/>
      <c r="O758" s="33">
        <v>5701</v>
      </c>
      <c r="BG758" s="27"/>
      <c r="BH758" s="28"/>
      <c r="BI758" s="35" t="s">
        <v>3592</v>
      </c>
      <c r="BJ758" s="19"/>
    </row>
    <row r="759" spans="1:62" s="3" customFormat="1" ht="26.25" x14ac:dyDescent="0.25">
      <c r="A759" s="138" t="s">
        <v>3593</v>
      </c>
      <c r="B759" s="139"/>
      <c r="C759" s="139"/>
      <c r="D759" s="139"/>
      <c r="E759" s="139"/>
      <c r="F759" s="139"/>
      <c r="G759" s="139"/>
      <c r="H759" s="139"/>
      <c r="I759" s="139"/>
      <c r="J759" s="139"/>
      <c r="K759" s="139"/>
      <c r="L759" s="139"/>
      <c r="M759" s="139"/>
      <c r="N759" s="139"/>
      <c r="O759" s="140"/>
      <c r="BG759" s="27" t="s">
        <v>3593</v>
      </c>
      <c r="BH759" s="28"/>
      <c r="BI759" s="35"/>
      <c r="BJ759" s="19"/>
    </row>
    <row r="760" spans="1:62" s="3" customFormat="1" ht="15" x14ac:dyDescent="0.25">
      <c r="A760" s="133" t="s">
        <v>2825</v>
      </c>
      <c r="B760" s="134"/>
      <c r="C760" s="134"/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4"/>
      <c r="O760" s="135"/>
      <c r="BG760" s="27"/>
      <c r="BH760" s="28" t="s">
        <v>2825</v>
      </c>
      <c r="BI760" s="35"/>
      <c r="BJ760" s="19"/>
    </row>
    <row r="761" spans="1:62" s="3" customFormat="1" ht="90" x14ac:dyDescent="0.25">
      <c r="A761" s="29" t="s">
        <v>3594</v>
      </c>
      <c r="B761" s="30" t="s">
        <v>197</v>
      </c>
      <c r="C761" s="136" t="s">
        <v>198</v>
      </c>
      <c r="D761" s="136"/>
      <c r="E761" s="136"/>
      <c r="F761" s="29" t="s">
        <v>199</v>
      </c>
      <c r="G761" s="53">
        <v>50.4</v>
      </c>
      <c r="H761" s="33" t="s">
        <v>200</v>
      </c>
      <c r="I761" s="33">
        <v>28.44</v>
      </c>
      <c r="J761" s="33">
        <v>26.34</v>
      </c>
      <c r="K761" s="31" t="s">
        <v>42</v>
      </c>
      <c r="L761" s="33">
        <v>104153</v>
      </c>
      <c r="M761" s="33">
        <v>76101</v>
      </c>
      <c r="N761" s="34">
        <v>16555</v>
      </c>
      <c r="O761" s="33">
        <v>11497</v>
      </c>
      <c r="BG761" s="27"/>
      <c r="BH761" s="28"/>
      <c r="BI761" s="35" t="s">
        <v>198</v>
      </c>
      <c r="BJ761" s="19"/>
    </row>
    <row r="762" spans="1:62" s="3" customFormat="1" ht="15" x14ac:dyDescent="0.25">
      <c r="A762" s="36"/>
      <c r="B762" s="37"/>
      <c r="C762" s="37"/>
      <c r="D762" s="37"/>
      <c r="E762" s="38" t="s">
        <v>2826</v>
      </c>
      <c r="F762" s="38"/>
      <c r="G762" s="39"/>
      <c r="H762" s="40"/>
      <c r="I762" s="11"/>
      <c r="J762" s="11"/>
      <c r="K762" s="11"/>
      <c r="L762" s="41">
        <v>70774</v>
      </c>
      <c r="M762" s="42"/>
      <c r="N762" s="42"/>
      <c r="O762" s="43"/>
      <c r="BG762" s="27"/>
      <c r="BH762" s="28"/>
      <c r="BI762" s="35"/>
      <c r="BJ762" s="19"/>
    </row>
    <row r="763" spans="1:62" s="3" customFormat="1" ht="15" x14ac:dyDescent="0.25">
      <c r="A763" s="36"/>
      <c r="B763" s="37"/>
      <c r="C763" s="37"/>
      <c r="D763" s="37"/>
      <c r="E763" s="38" t="s">
        <v>2827</v>
      </c>
      <c r="F763" s="38"/>
      <c r="G763" s="39"/>
      <c r="H763" s="40"/>
      <c r="I763" s="11"/>
      <c r="J763" s="11"/>
      <c r="K763" s="11"/>
      <c r="L763" s="41">
        <v>47183</v>
      </c>
      <c r="M763" s="42"/>
      <c r="N763" s="42"/>
      <c r="O763" s="43"/>
      <c r="BG763" s="27"/>
      <c r="BH763" s="28"/>
      <c r="BI763" s="35"/>
      <c r="BJ763" s="19"/>
    </row>
    <row r="764" spans="1:62" s="3" customFormat="1" ht="15" x14ac:dyDescent="0.25">
      <c r="A764" s="36"/>
      <c r="B764" s="37"/>
      <c r="C764" s="37"/>
      <c r="D764" s="37"/>
      <c r="E764" s="38" t="s">
        <v>46</v>
      </c>
      <c r="F764" s="38"/>
      <c r="G764" s="39"/>
      <c r="H764" s="40"/>
      <c r="I764" s="11"/>
      <c r="J764" s="11"/>
      <c r="K764" s="11"/>
      <c r="L764" s="41">
        <v>222110</v>
      </c>
      <c r="M764" s="42"/>
      <c r="N764" s="42"/>
      <c r="O764" s="43"/>
      <c r="BG764" s="27"/>
      <c r="BH764" s="28"/>
      <c r="BI764" s="35"/>
      <c r="BJ764" s="19"/>
    </row>
    <row r="765" spans="1:62" s="3" customFormat="1" ht="22.5" x14ac:dyDescent="0.25">
      <c r="A765" s="45"/>
      <c r="B765" s="46" t="s">
        <v>203</v>
      </c>
      <c r="C765" s="141" t="s">
        <v>204</v>
      </c>
      <c r="D765" s="141"/>
      <c r="E765" s="141"/>
      <c r="F765" s="47" t="s">
        <v>80</v>
      </c>
      <c r="G765" s="39" t="s">
        <v>2828</v>
      </c>
      <c r="H765" s="48">
        <v>12320.59</v>
      </c>
      <c r="I765" s="48"/>
      <c r="J765" s="48">
        <v>12320.59</v>
      </c>
      <c r="K765" s="49"/>
      <c r="L765" s="48">
        <v>62.1</v>
      </c>
      <c r="M765" s="48"/>
      <c r="N765" s="48"/>
      <c r="O765" s="50">
        <v>62.1</v>
      </c>
      <c r="BG765" s="27"/>
      <c r="BH765" s="28"/>
      <c r="BI765" s="35"/>
      <c r="BJ765" s="19" t="s">
        <v>204</v>
      </c>
    </row>
    <row r="766" spans="1:62" s="3" customFormat="1" ht="23.25" x14ac:dyDescent="0.25">
      <c r="A766" s="45"/>
      <c r="B766" s="46" t="s">
        <v>206</v>
      </c>
      <c r="C766" s="141" t="s">
        <v>207</v>
      </c>
      <c r="D766" s="141"/>
      <c r="E766" s="141"/>
      <c r="F766" s="47" t="s">
        <v>155</v>
      </c>
      <c r="G766" s="39" t="s">
        <v>2829</v>
      </c>
      <c r="H766" s="48">
        <v>64.86</v>
      </c>
      <c r="I766" s="48"/>
      <c r="J766" s="48">
        <v>64.86</v>
      </c>
      <c r="K766" s="49"/>
      <c r="L766" s="48">
        <v>326.89</v>
      </c>
      <c r="M766" s="48"/>
      <c r="N766" s="48"/>
      <c r="O766" s="50">
        <v>326.89</v>
      </c>
      <c r="BG766" s="27"/>
      <c r="BH766" s="28"/>
      <c r="BI766" s="35"/>
      <c r="BJ766" s="19" t="s">
        <v>207</v>
      </c>
    </row>
    <row r="767" spans="1:62" s="3" customFormat="1" ht="45.75" x14ac:dyDescent="0.25">
      <c r="A767" s="45"/>
      <c r="B767" s="46" t="s">
        <v>209</v>
      </c>
      <c r="C767" s="141" t="s">
        <v>210</v>
      </c>
      <c r="D767" s="141"/>
      <c r="E767" s="141"/>
      <c r="F767" s="47" t="s">
        <v>80</v>
      </c>
      <c r="G767" s="39" t="s">
        <v>2830</v>
      </c>
      <c r="H767" s="48">
        <v>6207.31</v>
      </c>
      <c r="I767" s="48"/>
      <c r="J767" s="48">
        <v>6207.31</v>
      </c>
      <c r="K767" s="49"/>
      <c r="L767" s="48">
        <v>938.55</v>
      </c>
      <c r="M767" s="48"/>
      <c r="N767" s="48"/>
      <c r="O767" s="50">
        <v>938.55</v>
      </c>
      <c r="BG767" s="27"/>
      <c r="BH767" s="28"/>
      <c r="BI767" s="35"/>
      <c r="BJ767" s="19" t="s">
        <v>210</v>
      </c>
    </row>
    <row r="768" spans="1:62" s="3" customFormat="1" ht="90" x14ac:dyDescent="0.25">
      <c r="A768" s="29" t="s">
        <v>3595</v>
      </c>
      <c r="B768" s="30" t="s">
        <v>2831</v>
      </c>
      <c r="C768" s="136" t="s">
        <v>2832</v>
      </c>
      <c r="D768" s="136"/>
      <c r="E768" s="136"/>
      <c r="F768" s="29" t="s">
        <v>88</v>
      </c>
      <c r="G768" s="52">
        <v>9</v>
      </c>
      <c r="H768" s="33">
        <v>2693.3</v>
      </c>
      <c r="I768" s="33"/>
      <c r="J768" s="33">
        <v>2693.3</v>
      </c>
      <c r="K768" s="31" t="s">
        <v>42</v>
      </c>
      <c r="L768" s="33">
        <v>209916</v>
      </c>
      <c r="M768" s="33"/>
      <c r="N768" s="34"/>
      <c r="O768" s="33">
        <v>209916</v>
      </c>
      <c r="BG768" s="27"/>
      <c r="BH768" s="28"/>
      <c r="BI768" s="35" t="s">
        <v>2832</v>
      </c>
      <c r="BJ768" s="19"/>
    </row>
    <row r="769" spans="1:62" s="3" customFormat="1" ht="90" x14ac:dyDescent="0.25">
      <c r="A769" s="29" t="s">
        <v>3596</v>
      </c>
      <c r="B769" s="30" t="s">
        <v>2831</v>
      </c>
      <c r="C769" s="136" t="s">
        <v>2833</v>
      </c>
      <c r="D769" s="136"/>
      <c r="E769" s="136"/>
      <c r="F769" s="29" t="s">
        <v>88</v>
      </c>
      <c r="G769" s="52">
        <v>15</v>
      </c>
      <c r="H769" s="33">
        <v>2693.3</v>
      </c>
      <c r="I769" s="33"/>
      <c r="J769" s="33">
        <v>2693.3</v>
      </c>
      <c r="K769" s="31" t="s">
        <v>42</v>
      </c>
      <c r="L769" s="33">
        <v>349860</v>
      </c>
      <c r="M769" s="33"/>
      <c r="N769" s="34"/>
      <c r="O769" s="33">
        <v>349860</v>
      </c>
      <c r="BG769" s="27"/>
      <c r="BH769" s="28"/>
      <c r="BI769" s="35" t="s">
        <v>2833</v>
      </c>
      <c r="BJ769" s="19"/>
    </row>
    <row r="770" spans="1:62" s="3" customFormat="1" ht="90" x14ac:dyDescent="0.25">
      <c r="A770" s="29" t="s">
        <v>3597</v>
      </c>
      <c r="B770" s="30" t="s">
        <v>1469</v>
      </c>
      <c r="C770" s="136" t="s">
        <v>1470</v>
      </c>
      <c r="D770" s="136"/>
      <c r="E770" s="136"/>
      <c r="F770" s="29" t="s">
        <v>899</v>
      </c>
      <c r="G770" s="52">
        <v>24</v>
      </c>
      <c r="H770" s="33" t="s">
        <v>1471</v>
      </c>
      <c r="I770" s="33">
        <v>3.38</v>
      </c>
      <c r="J770" s="33">
        <v>0.86</v>
      </c>
      <c r="K770" s="31" t="s">
        <v>42</v>
      </c>
      <c r="L770" s="33">
        <v>17878</v>
      </c>
      <c r="M770" s="33">
        <v>16762</v>
      </c>
      <c r="N770" s="34">
        <v>937</v>
      </c>
      <c r="O770" s="33">
        <v>179</v>
      </c>
      <c r="BG770" s="27"/>
      <c r="BH770" s="28"/>
      <c r="BI770" s="35" t="s">
        <v>1470</v>
      </c>
      <c r="BJ770" s="19"/>
    </row>
    <row r="771" spans="1:62" s="3" customFormat="1" ht="15" x14ac:dyDescent="0.25">
      <c r="A771" s="36"/>
      <c r="B771" s="37"/>
      <c r="C771" s="37"/>
      <c r="D771" s="37"/>
      <c r="E771" s="38" t="s">
        <v>2834</v>
      </c>
      <c r="F771" s="38"/>
      <c r="G771" s="39"/>
      <c r="H771" s="40"/>
      <c r="I771" s="11"/>
      <c r="J771" s="11"/>
      <c r="K771" s="11"/>
      <c r="L771" s="41">
        <v>15589</v>
      </c>
      <c r="M771" s="42"/>
      <c r="N771" s="42"/>
      <c r="O771" s="43"/>
      <c r="BG771" s="27"/>
      <c r="BH771" s="28"/>
      <c r="BI771" s="35"/>
      <c r="BJ771" s="19"/>
    </row>
    <row r="772" spans="1:62" s="3" customFormat="1" ht="15" x14ac:dyDescent="0.25">
      <c r="A772" s="36"/>
      <c r="B772" s="37"/>
      <c r="C772" s="37"/>
      <c r="D772" s="37"/>
      <c r="E772" s="38" t="s">
        <v>2835</v>
      </c>
      <c r="F772" s="38"/>
      <c r="G772" s="39"/>
      <c r="H772" s="40"/>
      <c r="I772" s="11"/>
      <c r="J772" s="11"/>
      <c r="K772" s="11"/>
      <c r="L772" s="41">
        <v>10392</v>
      </c>
      <c r="M772" s="42"/>
      <c r="N772" s="42"/>
      <c r="O772" s="43"/>
      <c r="BG772" s="27"/>
      <c r="BH772" s="28"/>
      <c r="BI772" s="35"/>
      <c r="BJ772" s="19"/>
    </row>
    <row r="773" spans="1:62" s="3" customFormat="1" ht="15" x14ac:dyDescent="0.25">
      <c r="A773" s="36"/>
      <c r="B773" s="37"/>
      <c r="C773" s="37"/>
      <c r="D773" s="37"/>
      <c r="E773" s="38" t="s">
        <v>46</v>
      </c>
      <c r="F773" s="38"/>
      <c r="G773" s="39"/>
      <c r="H773" s="40"/>
      <c r="I773" s="11"/>
      <c r="J773" s="11"/>
      <c r="K773" s="11"/>
      <c r="L773" s="41">
        <v>43859</v>
      </c>
      <c r="M773" s="42"/>
      <c r="N773" s="42"/>
      <c r="O773" s="43"/>
      <c r="BG773" s="27"/>
      <c r="BH773" s="28"/>
      <c r="BI773" s="35"/>
      <c r="BJ773" s="19"/>
    </row>
    <row r="774" spans="1:62" s="3" customFormat="1" ht="22.5" x14ac:dyDescent="0.25">
      <c r="A774" s="45"/>
      <c r="B774" s="46" t="s">
        <v>203</v>
      </c>
      <c r="C774" s="141" t="s">
        <v>204</v>
      </c>
      <c r="D774" s="141"/>
      <c r="E774" s="141"/>
      <c r="F774" s="47" t="s">
        <v>80</v>
      </c>
      <c r="G774" s="39" t="s">
        <v>2836</v>
      </c>
      <c r="H774" s="48">
        <v>12320.59</v>
      </c>
      <c r="I774" s="48"/>
      <c r="J774" s="48">
        <v>12320.59</v>
      </c>
      <c r="K774" s="49"/>
      <c r="L774" s="48">
        <v>20.7</v>
      </c>
      <c r="M774" s="48"/>
      <c r="N774" s="48"/>
      <c r="O774" s="50">
        <v>20.7</v>
      </c>
      <c r="BG774" s="27"/>
      <c r="BH774" s="28"/>
      <c r="BI774" s="35"/>
      <c r="BJ774" s="19" t="s">
        <v>204</v>
      </c>
    </row>
    <row r="775" spans="1:62" s="3" customFormat="1" ht="23.25" x14ac:dyDescent="0.25">
      <c r="A775" s="45"/>
      <c r="B775" s="46" t="s">
        <v>1475</v>
      </c>
      <c r="C775" s="141" t="s">
        <v>1476</v>
      </c>
      <c r="D775" s="141"/>
      <c r="E775" s="141"/>
      <c r="F775" s="47" t="s">
        <v>167</v>
      </c>
      <c r="G775" s="39" t="s">
        <v>2837</v>
      </c>
      <c r="H775" s="48">
        <v>18</v>
      </c>
      <c r="I775" s="48"/>
      <c r="J775" s="48">
        <v>18</v>
      </c>
      <c r="K775" s="49"/>
      <c r="L775" s="48">
        <v>0.03</v>
      </c>
      <c r="M775" s="48"/>
      <c r="N775" s="48"/>
      <c r="O775" s="50">
        <v>0.03</v>
      </c>
      <c r="BG775" s="27"/>
      <c r="BH775" s="28"/>
      <c r="BI775" s="35"/>
      <c r="BJ775" s="19" t="s">
        <v>1476</v>
      </c>
    </row>
    <row r="776" spans="1:62" s="3" customFormat="1" ht="90" x14ac:dyDescent="0.25">
      <c r="A776" s="29" t="s">
        <v>3598</v>
      </c>
      <c r="B776" s="30" t="s">
        <v>233</v>
      </c>
      <c r="C776" s="136" t="s">
        <v>234</v>
      </c>
      <c r="D776" s="136"/>
      <c r="E776" s="136"/>
      <c r="F776" s="29" t="s">
        <v>179</v>
      </c>
      <c r="G776" s="53">
        <v>50.4</v>
      </c>
      <c r="H776" s="33" t="s">
        <v>2838</v>
      </c>
      <c r="I776" s="33">
        <v>0.6</v>
      </c>
      <c r="J776" s="33">
        <v>136.16</v>
      </c>
      <c r="K776" s="31" t="s">
        <v>42</v>
      </c>
      <c r="L776" s="33">
        <v>110275</v>
      </c>
      <c r="M776" s="33">
        <v>50498</v>
      </c>
      <c r="N776" s="34">
        <v>348</v>
      </c>
      <c r="O776" s="33">
        <v>59429</v>
      </c>
      <c r="BG776" s="27"/>
      <c r="BH776" s="28"/>
      <c r="BI776" s="35" t="s">
        <v>234</v>
      </c>
      <c r="BJ776" s="19"/>
    </row>
    <row r="777" spans="1:62" s="3" customFormat="1" ht="15" x14ac:dyDescent="0.25">
      <c r="A777" s="36"/>
      <c r="B777" s="37"/>
      <c r="C777" s="37"/>
      <c r="D777" s="37"/>
      <c r="E777" s="38" t="s">
        <v>2839</v>
      </c>
      <c r="F777" s="38"/>
      <c r="G777" s="39"/>
      <c r="H777" s="40"/>
      <c r="I777" s="11"/>
      <c r="J777" s="11"/>
      <c r="K777" s="11"/>
      <c r="L777" s="41">
        <v>50498</v>
      </c>
      <c r="M777" s="42"/>
      <c r="N777" s="42"/>
      <c r="O777" s="43"/>
      <c r="BG777" s="27"/>
      <c r="BH777" s="28"/>
      <c r="BI777" s="35"/>
      <c r="BJ777" s="19"/>
    </row>
    <row r="778" spans="1:62" s="3" customFormat="1" ht="15" x14ac:dyDescent="0.25">
      <c r="A778" s="36"/>
      <c r="B778" s="37"/>
      <c r="C778" s="37"/>
      <c r="D778" s="37"/>
      <c r="E778" s="38" t="s">
        <v>2840</v>
      </c>
      <c r="F778" s="38"/>
      <c r="G778" s="39"/>
      <c r="H778" s="40"/>
      <c r="I778" s="11"/>
      <c r="J778" s="11"/>
      <c r="K778" s="11"/>
      <c r="L778" s="41">
        <v>24744</v>
      </c>
      <c r="M778" s="42"/>
      <c r="N778" s="42"/>
      <c r="O778" s="43"/>
      <c r="BG778" s="27"/>
      <c r="BH778" s="28"/>
      <c r="BI778" s="35"/>
      <c r="BJ778" s="19"/>
    </row>
    <row r="779" spans="1:62" s="3" customFormat="1" ht="15" x14ac:dyDescent="0.25">
      <c r="A779" s="36"/>
      <c r="B779" s="37"/>
      <c r="C779" s="37"/>
      <c r="D779" s="37"/>
      <c r="E779" s="38" t="s">
        <v>46</v>
      </c>
      <c r="F779" s="38"/>
      <c r="G779" s="39"/>
      <c r="H779" s="40"/>
      <c r="I779" s="11"/>
      <c r="J779" s="11"/>
      <c r="K779" s="11"/>
      <c r="L779" s="41">
        <v>185517</v>
      </c>
      <c r="M779" s="42"/>
      <c r="N779" s="42"/>
      <c r="O779" s="43"/>
      <c r="BG779" s="27"/>
      <c r="BH779" s="28"/>
      <c r="BI779" s="35"/>
      <c r="BJ779" s="19"/>
    </row>
    <row r="780" spans="1:62" s="3" customFormat="1" ht="22.5" x14ac:dyDescent="0.25">
      <c r="A780" s="45"/>
      <c r="B780" s="46" t="s">
        <v>183</v>
      </c>
      <c r="C780" s="141" t="s">
        <v>184</v>
      </c>
      <c r="D780" s="141"/>
      <c r="E780" s="141"/>
      <c r="F780" s="47" t="s">
        <v>167</v>
      </c>
      <c r="G780" s="39" t="s">
        <v>2841</v>
      </c>
      <c r="H780" s="48">
        <v>9</v>
      </c>
      <c r="I780" s="48"/>
      <c r="J780" s="48">
        <v>9</v>
      </c>
      <c r="K780" s="49"/>
      <c r="L780" s="48">
        <v>81.650000000000006</v>
      </c>
      <c r="M780" s="48"/>
      <c r="N780" s="48"/>
      <c r="O780" s="50">
        <v>81.650000000000006</v>
      </c>
      <c r="BG780" s="27"/>
      <c r="BH780" s="28"/>
      <c r="BI780" s="35"/>
      <c r="BJ780" s="19" t="s">
        <v>184</v>
      </c>
    </row>
    <row r="781" spans="1:62" s="3" customFormat="1" ht="23.25" x14ac:dyDescent="0.25">
      <c r="A781" s="45"/>
      <c r="B781" s="46" t="s">
        <v>186</v>
      </c>
      <c r="C781" s="141" t="s">
        <v>187</v>
      </c>
      <c r="D781" s="141"/>
      <c r="E781" s="141"/>
      <c r="F781" s="47" t="s">
        <v>188</v>
      </c>
      <c r="G781" s="39" t="s">
        <v>2842</v>
      </c>
      <c r="H781" s="48">
        <v>27.66</v>
      </c>
      <c r="I781" s="48"/>
      <c r="J781" s="48">
        <v>27.66</v>
      </c>
      <c r="K781" s="49"/>
      <c r="L781" s="48">
        <v>3763.97</v>
      </c>
      <c r="M781" s="48"/>
      <c r="N781" s="48"/>
      <c r="O781" s="50">
        <v>3763.97</v>
      </c>
      <c r="BG781" s="27"/>
      <c r="BH781" s="28"/>
      <c r="BI781" s="35"/>
      <c r="BJ781" s="19" t="s">
        <v>187</v>
      </c>
    </row>
    <row r="782" spans="1:62" s="3" customFormat="1" ht="34.5" x14ac:dyDescent="0.25">
      <c r="A782" s="45"/>
      <c r="B782" s="46" t="s">
        <v>190</v>
      </c>
      <c r="C782" s="141" t="s">
        <v>191</v>
      </c>
      <c r="D782" s="141"/>
      <c r="E782" s="141"/>
      <c r="F782" s="47" t="s">
        <v>188</v>
      </c>
      <c r="G782" s="39" t="s">
        <v>2843</v>
      </c>
      <c r="H782" s="48">
        <v>18.760000000000002</v>
      </c>
      <c r="I782" s="48"/>
      <c r="J782" s="48">
        <v>18.760000000000002</v>
      </c>
      <c r="K782" s="49"/>
      <c r="L782" s="48">
        <v>2080.11</v>
      </c>
      <c r="M782" s="48"/>
      <c r="N782" s="48"/>
      <c r="O782" s="50">
        <v>2080.11</v>
      </c>
      <c r="BG782" s="27"/>
      <c r="BH782" s="28"/>
      <c r="BI782" s="35"/>
      <c r="BJ782" s="19" t="s">
        <v>191</v>
      </c>
    </row>
    <row r="783" spans="1:62" s="3" customFormat="1" ht="23.25" x14ac:dyDescent="0.25">
      <c r="A783" s="45"/>
      <c r="B783" s="46" t="s">
        <v>241</v>
      </c>
      <c r="C783" s="141" t="s">
        <v>242</v>
      </c>
      <c r="D783" s="141"/>
      <c r="E783" s="141"/>
      <c r="F783" s="47" t="s">
        <v>188</v>
      </c>
      <c r="G783" s="39" t="s">
        <v>2844</v>
      </c>
      <c r="H783" s="48">
        <v>34.590000000000003</v>
      </c>
      <c r="I783" s="48"/>
      <c r="J783" s="48">
        <v>34.590000000000003</v>
      </c>
      <c r="K783" s="49"/>
      <c r="L783" s="48">
        <v>801.93</v>
      </c>
      <c r="M783" s="48"/>
      <c r="N783" s="48"/>
      <c r="O783" s="50">
        <v>801.93</v>
      </c>
      <c r="BG783" s="27"/>
      <c r="BH783" s="28"/>
      <c r="BI783" s="35"/>
      <c r="BJ783" s="19" t="s">
        <v>242</v>
      </c>
    </row>
    <row r="784" spans="1:62" s="3" customFormat="1" ht="90" x14ac:dyDescent="0.25">
      <c r="A784" s="29" t="s">
        <v>3599</v>
      </c>
      <c r="B784" s="30" t="s">
        <v>2845</v>
      </c>
      <c r="C784" s="136" t="s">
        <v>2846</v>
      </c>
      <c r="D784" s="136"/>
      <c r="E784" s="136"/>
      <c r="F784" s="29" t="s">
        <v>199</v>
      </c>
      <c r="G784" s="53">
        <v>27.3</v>
      </c>
      <c r="H784" s="33" t="s">
        <v>218</v>
      </c>
      <c r="I784" s="33">
        <v>12.68</v>
      </c>
      <c r="J784" s="33">
        <v>54.26</v>
      </c>
      <c r="K784" s="31" t="s">
        <v>42</v>
      </c>
      <c r="L784" s="33">
        <v>53417</v>
      </c>
      <c r="M784" s="33">
        <v>36589</v>
      </c>
      <c r="N784" s="34">
        <v>4000</v>
      </c>
      <c r="O784" s="33">
        <v>12828</v>
      </c>
      <c r="BG784" s="27"/>
      <c r="BH784" s="28"/>
      <c r="BI784" s="35" t="s">
        <v>2846</v>
      </c>
      <c r="BJ784" s="19"/>
    </row>
    <row r="785" spans="1:62" s="3" customFormat="1" ht="15" x14ac:dyDescent="0.25">
      <c r="A785" s="36"/>
      <c r="B785" s="37"/>
      <c r="C785" s="37"/>
      <c r="D785" s="37"/>
      <c r="E785" s="38" t="s">
        <v>2847</v>
      </c>
      <c r="F785" s="38"/>
      <c r="G785" s="39"/>
      <c r="H785" s="40"/>
      <c r="I785" s="11"/>
      <c r="J785" s="11"/>
      <c r="K785" s="11"/>
      <c r="L785" s="41">
        <v>34028</v>
      </c>
      <c r="M785" s="42"/>
      <c r="N785" s="42"/>
      <c r="O785" s="43"/>
      <c r="BG785" s="27"/>
      <c r="BH785" s="28"/>
      <c r="BI785" s="35"/>
      <c r="BJ785" s="19"/>
    </row>
    <row r="786" spans="1:62" s="3" customFormat="1" ht="15" x14ac:dyDescent="0.25">
      <c r="A786" s="36"/>
      <c r="B786" s="37"/>
      <c r="C786" s="37"/>
      <c r="D786" s="37"/>
      <c r="E786" s="38" t="s">
        <v>2848</v>
      </c>
      <c r="F786" s="38"/>
      <c r="G786" s="39"/>
      <c r="H786" s="40"/>
      <c r="I786" s="11"/>
      <c r="J786" s="11"/>
      <c r="K786" s="11"/>
      <c r="L786" s="41">
        <v>22685</v>
      </c>
      <c r="M786" s="42"/>
      <c r="N786" s="42"/>
      <c r="O786" s="43"/>
      <c r="BG786" s="27"/>
      <c r="BH786" s="28"/>
      <c r="BI786" s="35"/>
      <c r="BJ786" s="19"/>
    </row>
    <row r="787" spans="1:62" s="3" customFormat="1" ht="15" x14ac:dyDescent="0.25">
      <c r="A787" s="36"/>
      <c r="B787" s="37"/>
      <c r="C787" s="37"/>
      <c r="D787" s="37"/>
      <c r="E787" s="38" t="s">
        <v>46</v>
      </c>
      <c r="F787" s="38"/>
      <c r="G787" s="39"/>
      <c r="H787" s="40"/>
      <c r="I787" s="11"/>
      <c r="J787" s="11"/>
      <c r="K787" s="11"/>
      <c r="L787" s="41">
        <v>110130</v>
      </c>
      <c r="M787" s="42"/>
      <c r="N787" s="42"/>
      <c r="O787" s="43"/>
      <c r="BG787" s="27"/>
      <c r="BH787" s="28"/>
      <c r="BI787" s="35"/>
      <c r="BJ787" s="19"/>
    </row>
    <row r="788" spans="1:62" s="3" customFormat="1" ht="22.5" x14ac:dyDescent="0.25">
      <c r="A788" s="45"/>
      <c r="B788" s="46" t="s">
        <v>203</v>
      </c>
      <c r="C788" s="141" t="s">
        <v>204</v>
      </c>
      <c r="D788" s="141"/>
      <c r="E788" s="141"/>
      <c r="F788" s="47" t="s">
        <v>80</v>
      </c>
      <c r="G788" s="39" t="s">
        <v>2849</v>
      </c>
      <c r="H788" s="48">
        <v>12320.59</v>
      </c>
      <c r="I788" s="48"/>
      <c r="J788" s="48">
        <v>12320.59</v>
      </c>
      <c r="K788" s="49"/>
      <c r="L788" s="48">
        <v>23.54</v>
      </c>
      <c r="M788" s="48"/>
      <c r="N788" s="48"/>
      <c r="O788" s="50">
        <v>23.54</v>
      </c>
      <c r="BG788" s="27"/>
      <c r="BH788" s="28"/>
      <c r="BI788" s="35"/>
      <c r="BJ788" s="19" t="s">
        <v>204</v>
      </c>
    </row>
    <row r="789" spans="1:62" s="3" customFormat="1" ht="22.5" x14ac:dyDescent="0.25">
      <c r="A789" s="45"/>
      <c r="B789" s="46" t="s">
        <v>222</v>
      </c>
      <c r="C789" s="141" t="s">
        <v>223</v>
      </c>
      <c r="D789" s="141"/>
      <c r="E789" s="141"/>
      <c r="F789" s="47" t="s">
        <v>80</v>
      </c>
      <c r="G789" s="39" t="s">
        <v>2850</v>
      </c>
      <c r="H789" s="48">
        <v>8970.59</v>
      </c>
      <c r="I789" s="48"/>
      <c r="J789" s="48">
        <v>8970.59</v>
      </c>
      <c r="K789" s="49"/>
      <c r="L789" s="48">
        <v>734.69</v>
      </c>
      <c r="M789" s="48"/>
      <c r="N789" s="48"/>
      <c r="O789" s="50">
        <v>734.69</v>
      </c>
      <c r="BG789" s="27"/>
      <c r="BH789" s="28"/>
      <c r="BI789" s="35"/>
      <c r="BJ789" s="19" t="s">
        <v>223</v>
      </c>
    </row>
    <row r="790" spans="1:62" s="3" customFormat="1" ht="23.25" x14ac:dyDescent="0.25">
      <c r="A790" s="45"/>
      <c r="B790" s="46" t="s">
        <v>225</v>
      </c>
      <c r="C790" s="141" t="s">
        <v>226</v>
      </c>
      <c r="D790" s="141"/>
      <c r="E790" s="141"/>
      <c r="F790" s="47" t="s">
        <v>155</v>
      </c>
      <c r="G790" s="39" t="s">
        <v>2851</v>
      </c>
      <c r="H790" s="48">
        <v>98.1</v>
      </c>
      <c r="I790" s="48"/>
      <c r="J790" s="48">
        <v>98.1</v>
      </c>
      <c r="K790" s="49"/>
      <c r="L790" s="48">
        <v>723.1</v>
      </c>
      <c r="M790" s="48"/>
      <c r="N790" s="48"/>
      <c r="O790" s="50">
        <v>723.1</v>
      </c>
      <c r="BG790" s="27"/>
      <c r="BH790" s="28"/>
      <c r="BI790" s="35"/>
      <c r="BJ790" s="19" t="s">
        <v>226</v>
      </c>
    </row>
    <row r="791" spans="1:62" s="3" customFormat="1" ht="90" x14ac:dyDescent="0.25">
      <c r="A791" s="29" t="s">
        <v>3600</v>
      </c>
      <c r="B791" s="30" t="s">
        <v>2831</v>
      </c>
      <c r="C791" s="136" t="s">
        <v>2852</v>
      </c>
      <c r="D791" s="136"/>
      <c r="E791" s="136"/>
      <c r="F791" s="29" t="s">
        <v>88</v>
      </c>
      <c r="G791" s="52">
        <v>5</v>
      </c>
      <c r="H791" s="33">
        <v>2856.24</v>
      </c>
      <c r="I791" s="33"/>
      <c r="J791" s="33">
        <v>2856.24</v>
      </c>
      <c r="K791" s="31" t="s">
        <v>42</v>
      </c>
      <c r="L791" s="33">
        <v>123675</v>
      </c>
      <c r="M791" s="33"/>
      <c r="N791" s="34"/>
      <c r="O791" s="33">
        <v>123675</v>
      </c>
      <c r="BG791" s="27"/>
      <c r="BH791" s="28"/>
      <c r="BI791" s="35" t="s">
        <v>2852</v>
      </c>
      <c r="BJ791" s="19"/>
    </row>
    <row r="792" spans="1:62" s="3" customFormat="1" ht="90" x14ac:dyDescent="0.25">
      <c r="A792" s="29" t="s">
        <v>3601</v>
      </c>
      <c r="B792" s="30" t="s">
        <v>2831</v>
      </c>
      <c r="C792" s="136" t="s">
        <v>3602</v>
      </c>
      <c r="D792" s="136"/>
      <c r="E792" s="136"/>
      <c r="F792" s="29" t="s">
        <v>88</v>
      </c>
      <c r="G792" s="52">
        <v>8</v>
      </c>
      <c r="H792" s="33">
        <v>2856.24</v>
      </c>
      <c r="I792" s="33"/>
      <c r="J792" s="33">
        <v>2856.24</v>
      </c>
      <c r="K792" s="31" t="s">
        <v>42</v>
      </c>
      <c r="L792" s="33">
        <v>197880</v>
      </c>
      <c r="M792" s="33"/>
      <c r="N792" s="34"/>
      <c r="O792" s="33">
        <v>197880</v>
      </c>
      <c r="BG792" s="27"/>
      <c r="BH792" s="28"/>
      <c r="BI792" s="35" t="s">
        <v>3602</v>
      </c>
      <c r="BJ792" s="19"/>
    </row>
    <row r="793" spans="1:62" s="3" customFormat="1" ht="90" x14ac:dyDescent="0.25">
      <c r="A793" s="29" t="s">
        <v>3603</v>
      </c>
      <c r="B793" s="30" t="s">
        <v>233</v>
      </c>
      <c r="C793" s="136" t="s">
        <v>234</v>
      </c>
      <c r="D793" s="136"/>
      <c r="E793" s="136"/>
      <c r="F793" s="29" t="s">
        <v>179</v>
      </c>
      <c r="G793" s="53">
        <v>27.3</v>
      </c>
      <c r="H793" s="33" t="s">
        <v>2838</v>
      </c>
      <c r="I793" s="33">
        <v>0.6</v>
      </c>
      <c r="J793" s="33">
        <v>136.16</v>
      </c>
      <c r="K793" s="31" t="s">
        <v>42</v>
      </c>
      <c r="L793" s="33">
        <v>59732</v>
      </c>
      <c r="M793" s="33">
        <v>27353</v>
      </c>
      <c r="N793" s="34">
        <v>189</v>
      </c>
      <c r="O793" s="33">
        <v>32190</v>
      </c>
      <c r="BG793" s="27"/>
      <c r="BH793" s="28"/>
      <c r="BI793" s="35" t="s">
        <v>234</v>
      </c>
      <c r="BJ793" s="19"/>
    </row>
    <row r="794" spans="1:62" s="3" customFormat="1" ht="15" x14ac:dyDescent="0.25">
      <c r="A794" s="36"/>
      <c r="B794" s="37"/>
      <c r="C794" s="37"/>
      <c r="D794" s="37"/>
      <c r="E794" s="38" t="s">
        <v>2854</v>
      </c>
      <c r="F794" s="38"/>
      <c r="G794" s="39"/>
      <c r="H794" s="40"/>
      <c r="I794" s="11"/>
      <c r="J794" s="11"/>
      <c r="K794" s="11"/>
      <c r="L794" s="41">
        <v>27353</v>
      </c>
      <c r="M794" s="42"/>
      <c r="N794" s="42"/>
      <c r="O794" s="43"/>
      <c r="BG794" s="27"/>
      <c r="BH794" s="28"/>
      <c r="BI794" s="35"/>
      <c r="BJ794" s="19"/>
    </row>
    <row r="795" spans="1:62" s="3" customFormat="1" ht="15" x14ac:dyDescent="0.25">
      <c r="A795" s="36"/>
      <c r="B795" s="37"/>
      <c r="C795" s="37"/>
      <c r="D795" s="37"/>
      <c r="E795" s="38" t="s">
        <v>2855</v>
      </c>
      <c r="F795" s="38"/>
      <c r="G795" s="39"/>
      <c r="H795" s="40"/>
      <c r="I795" s="11"/>
      <c r="J795" s="11"/>
      <c r="K795" s="11"/>
      <c r="L795" s="41">
        <v>13403</v>
      </c>
      <c r="M795" s="42"/>
      <c r="N795" s="42"/>
      <c r="O795" s="43"/>
      <c r="BG795" s="27"/>
      <c r="BH795" s="28"/>
      <c r="BI795" s="35"/>
      <c r="BJ795" s="19"/>
    </row>
    <row r="796" spans="1:62" s="3" customFormat="1" ht="15" x14ac:dyDescent="0.25">
      <c r="A796" s="36"/>
      <c r="B796" s="37"/>
      <c r="C796" s="37"/>
      <c r="D796" s="37"/>
      <c r="E796" s="38" t="s">
        <v>46</v>
      </c>
      <c r="F796" s="38"/>
      <c r="G796" s="39"/>
      <c r="H796" s="40"/>
      <c r="I796" s="11"/>
      <c r="J796" s="11"/>
      <c r="K796" s="11"/>
      <c r="L796" s="41">
        <v>100488</v>
      </c>
      <c r="M796" s="42"/>
      <c r="N796" s="42"/>
      <c r="O796" s="43"/>
      <c r="BG796" s="27"/>
      <c r="BH796" s="28"/>
      <c r="BI796" s="35"/>
      <c r="BJ796" s="19"/>
    </row>
    <row r="797" spans="1:62" s="3" customFormat="1" ht="22.5" x14ac:dyDescent="0.25">
      <c r="A797" s="45"/>
      <c r="B797" s="46" t="s">
        <v>183</v>
      </c>
      <c r="C797" s="141" t="s">
        <v>184</v>
      </c>
      <c r="D797" s="141"/>
      <c r="E797" s="141"/>
      <c r="F797" s="47" t="s">
        <v>167</v>
      </c>
      <c r="G797" s="39" t="s">
        <v>2856</v>
      </c>
      <c r="H797" s="48">
        <v>9</v>
      </c>
      <c r="I797" s="48"/>
      <c r="J797" s="48">
        <v>9</v>
      </c>
      <c r="K797" s="49"/>
      <c r="L797" s="48">
        <v>44.23</v>
      </c>
      <c r="M797" s="48"/>
      <c r="N797" s="48"/>
      <c r="O797" s="50">
        <v>44.23</v>
      </c>
      <c r="BG797" s="27"/>
      <c r="BH797" s="28"/>
      <c r="BI797" s="35"/>
      <c r="BJ797" s="19" t="s">
        <v>184</v>
      </c>
    </row>
    <row r="798" spans="1:62" s="3" customFormat="1" ht="23.25" x14ac:dyDescent="0.25">
      <c r="A798" s="45"/>
      <c r="B798" s="46" t="s">
        <v>186</v>
      </c>
      <c r="C798" s="141" t="s">
        <v>187</v>
      </c>
      <c r="D798" s="141"/>
      <c r="E798" s="141"/>
      <c r="F798" s="47" t="s">
        <v>188</v>
      </c>
      <c r="G798" s="39" t="s">
        <v>2857</v>
      </c>
      <c r="H798" s="48">
        <v>27.66</v>
      </c>
      <c r="I798" s="48"/>
      <c r="J798" s="48">
        <v>27.66</v>
      </c>
      <c r="K798" s="49"/>
      <c r="L798" s="48">
        <v>2038.82</v>
      </c>
      <c r="M798" s="48"/>
      <c r="N798" s="48"/>
      <c r="O798" s="50">
        <v>2038.82</v>
      </c>
      <c r="BG798" s="27"/>
      <c r="BH798" s="28"/>
      <c r="BI798" s="35"/>
      <c r="BJ798" s="19" t="s">
        <v>187</v>
      </c>
    </row>
    <row r="799" spans="1:62" s="3" customFormat="1" ht="34.5" x14ac:dyDescent="0.25">
      <c r="A799" s="45"/>
      <c r="B799" s="46" t="s">
        <v>190</v>
      </c>
      <c r="C799" s="141" t="s">
        <v>191</v>
      </c>
      <c r="D799" s="141"/>
      <c r="E799" s="141"/>
      <c r="F799" s="47" t="s">
        <v>188</v>
      </c>
      <c r="G799" s="39" t="s">
        <v>2858</v>
      </c>
      <c r="H799" s="48">
        <v>18.760000000000002</v>
      </c>
      <c r="I799" s="48"/>
      <c r="J799" s="48">
        <v>18.760000000000002</v>
      </c>
      <c r="K799" s="49"/>
      <c r="L799" s="48">
        <v>1126.73</v>
      </c>
      <c r="M799" s="48"/>
      <c r="N799" s="48"/>
      <c r="O799" s="50">
        <v>1126.73</v>
      </c>
      <c r="BG799" s="27"/>
      <c r="BH799" s="28"/>
      <c r="BI799" s="35"/>
      <c r="BJ799" s="19" t="s">
        <v>191</v>
      </c>
    </row>
    <row r="800" spans="1:62" s="3" customFormat="1" ht="23.25" x14ac:dyDescent="0.25">
      <c r="A800" s="45"/>
      <c r="B800" s="46" t="s">
        <v>241</v>
      </c>
      <c r="C800" s="141" t="s">
        <v>242</v>
      </c>
      <c r="D800" s="141"/>
      <c r="E800" s="141"/>
      <c r="F800" s="47" t="s">
        <v>188</v>
      </c>
      <c r="G800" s="39" t="s">
        <v>2859</v>
      </c>
      <c r="H800" s="48">
        <v>34.590000000000003</v>
      </c>
      <c r="I800" s="48"/>
      <c r="J800" s="48">
        <v>34.590000000000003</v>
      </c>
      <c r="K800" s="49"/>
      <c r="L800" s="48">
        <v>434.38</v>
      </c>
      <c r="M800" s="48"/>
      <c r="N800" s="48"/>
      <c r="O800" s="50">
        <v>434.38</v>
      </c>
      <c r="BG800" s="27"/>
      <c r="BH800" s="28"/>
      <c r="BI800" s="35"/>
      <c r="BJ800" s="19" t="s">
        <v>242</v>
      </c>
    </row>
    <row r="801" spans="1:62" s="3" customFormat="1" ht="90" x14ac:dyDescent="0.25">
      <c r="A801" s="29" t="s">
        <v>3604</v>
      </c>
      <c r="B801" s="30" t="s">
        <v>2860</v>
      </c>
      <c r="C801" s="136" t="s">
        <v>2861</v>
      </c>
      <c r="D801" s="136"/>
      <c r="E801" s="136"/>
      <c r="F801" s="29" t="s">
        <v>141</v>
      </c>
      <c r="G801" s="51">
        <v>0.15959999999999999</v>
      </c>
      <c r="H801" s="33" t="s">
        <v>2862</v>
      </c>
      <c r="I801" s="33">
        <v>537.98</v>
      </c>
      <c r="J801" s="33">
        <v>1783.7</v>
      </c>
      <c r="K801" s="31" t="s">
        <v>42</v>
      </c>
      <c r="L801" s="33">
        <v>13899</v>
      </c>
      <c r="M801" s="33">
        <v>10442</v>
      </c>
      <c r="N801" s="34">
        <v>992</v>
      </c>
      <c r="O801" s="33">
        <v>2465</v>
      </c>
      <c r="BG801" s="27"/>
      <c r="BH801" s="28"/>
      <c r="BI801" s="35" t="s">
        <v>2861</v>
      </c>
      <c r="BJ801" s="19"/>
    </row>
    <row r="802" spans="1:62" s="3" customFormat="1" ht="15" x14ac:dyDescent="0.25">
      <c r="A802" s="36"/>
      <c r="B802" s="37"/>
      <c r="C802" s="37"/>
      <c r="D802" s="37"/>
      <c r="E802" s="38" t="s">
        <v>2863</v>
      </c>
      <c r="F802" s="38"/>
      <c r="G802" s="39"/>
      <c r="H802" s="40"/>
      <c r="I802" s="11"/>
      <c r="J802" s="11"/>
      <c r="K802" s="11"/>
      <c r="L802" s="41">
        <v>11277</v>
      </c>
      <c r="M802" s="42"/>
      <c r="N802" s="42"/>
      <c r="O802" s="43"/>
      <c r="BG802" s="27"/>
      <c r="BH802" s="28"/>
      <c r="BI802" s="35"/>
      <c r="BJ802" s="19"/>
    </row>
    <row r="803" spans="1:62" s="3" customFormat="1" ht="15" x14ac:dyDescent="0.25">
      <c r="A803" s="36"/>
      <c r="B803" s="37"/>
      <c r="C803" s="37"/>
      <c r="D803" s="37"/>
      <c r="E803" s="38" t="s">
        <v>2864</v>
      </c>
      <c r="F803" s="38"/>
      <c r="G803" s="39"/>
      <c r="H803" s="40"/>
      <c r="I803" s="11"/>
      <c r="J803" s="11"/>
      <c r="K803" s="11"/>
      <c r="L803" s="41">
        <v>5743</v>
      </c>
      <c r="M803" s="42"/>
      <c r="N803" s="42"/>
      <c r="O803" s="43"/>
      <c r="BG803" s="27"/>
      <c r="BH803" s="28"/>
      <c r="BI803" s="35"/>
      <c r="BJ803" s="19"/>
    </row>
    <row r="804" spans="1:62" s="3" customFormat="1" ht="15" x14ac:dyDescent="0.25">
      <c r="A804" s="36"/>
      <c r="B804" s="37"/>
      <c r="C804" s="37"/>
      <c r="D804" s="37"/>
      <c r="E804" s="38" t="s">
        <v>46</v>
      </c>
      <c r="F804" s="38"/>
      <c r="G804" s="39"/>
      <c r="H804" s="40"/>
      <c r="I804" s="11"/>
      <c r="J804" s="11"/>
      <c r="K804" s="11"/>
      <c r="L804" s="41">
        <v>30919</v>
      </c>
      <c r="M804" s="42"/>
      <c r="N804" s="42"/>
      <c r="O804" s="43"/>
      <c r="BG804" s="27"/>
      <c r="BH804" s="28"/>
      <c r="BI804" s="35"/>
      <c r="BJ804" s="19"/>
    </row>
    <row r="805" spans="1:62" s="3" customFormat="1" ht="22.5" x14ac:dyDescent="0.25">
      <c r="A805" s="45"/>
      <c r="B805" s="46" t="s">
        <v>1146</v>
      </c>
      <c r="C805" s="141" t="s">
        <v>1147</v>
      </c>
      <c r="D805" s="141"/>
      <c r="E805" s="141"/>
      <c r="F805" s="47" t="s">
        <v>62</v>
      </c>
      <c r="G805" s="39" t="s">
        <v>2865</v>
      </c>
      <c r="H805" s="48">
        <v>9.44</v>
      </c>
      <c r="I805" s="48"/>
      <c r="J805" s="48">
        <v>9.44</v>
      </c>
      <c r="K805" s="49"/>
      <c r="L805" s="48">
        <v>162.72</v>
      </c>
      <c r="M805" s="48"/>
      <c r="N805" s="48"/>
      <c r="O805" s="50">
        <v>162.72</v>
      </c>
      <c r="BG805" s="27"/>
      <c r="BH805" s="28"/>
      <c r="BI805" s="35"/>
      <c r="BJ805" s="19" t="s">
        <v>1147</v>
      </c>
    </row>
    <row r="806" spans="1:62" s="3" customFormat="1" ht="22.5" x14ac:dyDescent="0.25">
      <c r="A806" s="45"/>
      <c r="B806" s="46" t="s">
        <v>859</v>
      </c>
      <c r="C806" s="141" t="s">
        <v>860</v>
      </c>
      <c r="D806" s="141"/>
      <c r="E806" s="141"/>
      <c r="F806" s="47" t="s">
        <v>80</v>
      </c>
      <c r="G806" s="39" t="s">
        <v>2866</v>
      </c>
      <c r="H806" s="48">
        <v>10672.41</v>
      </c>
      <c r="I806" s="48"/>
      <c r="J806" s="48">
        <v>10672.41</v>
      </c>
      <c r="K806" s="49"/>
      <c r="L806" s="48">
        <v>17.239999999999998</v>
      </c>
      <c r="M806" s="48"/>
      <c r="N806" s="48"/>
      <c r="O806" s="50">
        <v>17.239999999999998</v>
      </c>
      <c r="BG806" s="27"/>
      <c r="BH806" s="28"/>
      <c r="BI806" s="35"/>
      <c r="BJ806" s="19" t="s">
        <v>860</v>
      </c>
    </row>
    <row r="807" spans="1:62" s="3" customFormat="1" ht="34.5" x14ac:dyDescent="0.25">
      <c r="A807" s="45"/>
      <c r="B807" s="46" t="s">
        <v>1244</v>
      </c>
      <c r="C807" s="141" t="s">
        <v>1245</v>
      </c>
      <c r="D807" s="141"/>
      <c r="E807" s="141"/>
      <c r="F807" s="47" t="s">
        <v>257</v>
      </c>
      <c r="G807" s="39" t="s">
        <v>2867</v>
      </c>
      <c r="H807" s="48">
        <v>1318.2</v>
      </c>
      <c r="I807" s="48"/>
      <c r="J807" s="48">
        <v>1318.2</v>
      </c>
      <c r="K807" s="49"/>
      <c r="L807" s="48">
        <v>16.829999999999998</v>
      </c>
      <c r="M807" s="48"/>
      <c r="N807" s="48"/>
      <c r="O807" s="50">
        <v>16.829999999999998</v>
      </c>
      <c r="BG807" s="27"/>
      <c r="BH807" s="28"/>
      <c r="BI807" s="35"/>
      <c r="BJ807" s="19" t="s">
        <v>1245</v>
      </c>
    </row>
    <row r="808" spans="1:62" s="3" customFormat="1" ht="90" x14ac:dyDescent="0.25">
      <c r="A808" s="29" t="s">
        <v>3605</v>
      </c>
      <c r="B808" s="30" t="s">
        <v>2868</v>
      </c>
      <c r="C808" s="136" t="s">
        <v>2869</v>
      </c>
      <c r="D808" s="136"/>
      <c r="E808" s="136"/>
      <c r="F808" s="29" t="s">
        <v>88</v>
      </c>
      <c r="G808" s="52">
        <v>2</v>
      </c>
      <c r="H808" s="33">
        <v>1060.05</v>
      </c>
      <c r="I808" s="33"/>
      <c r="J808" s="33">
        <v>1060.05</v>
      </c>
      <c r="K808" s="31" t="s">
        <v>42</v>
      </c>
      <c r="L808" s="33">
        <v>18360</v>
      </c>
      <c r="M808" s="33"/>
      <c r="N808" s="34"/>
      <c r="O808" s="33">
        <v>18360</v>
      </c>
      <c r="BG808" s="27"/>
      <c r="BH808" s="28"/>
      <c r="BI808" s="35" t="s">
        <v>2869</v>
      </c>
      <c r="BJ808" s="19"/>
    </row>
    <row r="809" spans="1:62" s="3" customFormat="1" ht="90" x14ac:dyDescent="0.25">
      <c r="A809" s="29" t="s">
        <v>3606</v>
      </c>
      <c r="B809" s="30" t="s">
        <v>2870</v>
      </c>
      <c r="C809" s="136" t="s">
        <v>2871</v>
      </c>
      <c r="D809" s="136"/>
      <c r="E809" s="136"/>
      <c r="F809" s="29" t="s">
        <v>88</v>
      </c>
      <c r="G809" s="52">
        <v>6</v>
      </c>
      <c r="H809" s="33">
        <v>1352.54</v>
      </c>
      <c r="I809" s="33"/>
      <c r="J809" s="33">
        <v>1352.54</v>
      </c>
      <c r="K809" s="31" t="s">
        <v>42</v>
      </c>
      <c r="L809" s="33">
        <v>70278</v>
      </c>
      <c r="M809" s="33"/>
      <c r="N809" s="34"/>
      <c r="O809" s="33">
        <v>70278</v>
      </c>
      <c r="BG809" s="27"/>
      <c r="BH809" s="28"/>
      <c r="BI809" s="35" t="s">
        <v>2871</v>
      </c>
      <c r="BJ809" s="19"/>
    </row>
    <row r="810" spans="1:62" s="3" customFormat="1" ht="90" x14ac:dyDescent="0.25">
      <c r="A810" s="29" t="s">
        <v>3607</v>
      </c>
      <c r="B810" s="30" t="s">
        <v>1469</v>
      </c>
      <c r="C810" s="136" t="s">
        <v>2872</v>
      </c>
      <c r="D810" s="136"/>
      <c r="E810" s="136"/>
      <c r="F810" s="29" t="s">
        <v>899</v>
      </c>
      <c r="G810" s="52">
        <v>6</v>
      </c>
      <c r="H810" s="33" t="s">
        <v>1471</v>
      </c>
      <c r="I810" s="33">
        <v>3.38</v>
      </c>
      <c r="J810" s="33">
        <v>0.86</v>
      </c>
      <c r="K810" s="31" t="s">
        <v>42</v>
      </c>
      <c r="L810" s="33">
        <v>4469</v>
      </c>
      <c r="M810" s="33">
        <v>4190</v>
      </c>
      <c r="N810" s="34">
        <v>234</v>
      </c>
      <c r="O810" s="33">
        <v>45</v>
      </c>
      <c r="BG810" s="27"/>
      <c r="BH810" s="28"/>
      <c r="BI810" s="35" t="s">
        <v>2872</v>
      </c>
      <c r="BJ810" s="19"/>
    </row>
    <row r="811" spans="1:62" s="3" customFormat="1" ht="15" x14ac:dyDescent="0.25">
      <c r="A811" s="36"/>
      <c r="B811" s="37"/>
      <c r="C811" s="37"/>
      <c r="D811" s="37"/>
      <c r="E811" s="38" t="s">
        <v>2873</v>
      </c>
      <c r="F811" s="38"/>
      <c r="G811" s="39"/>
      <c r="H811" s="40"/>
      <c r="I811" s="11"/>
      <c r="J811" s="11"/>
      <c r="K811" s="11"/>
      <c r="L811" s="41">
        <v>3897</v>
      </c>
      <c r="M811" s="42"/>
      <c r="N811" s="42"/>
      <c r="O811" s="43"/>
      <c r="BG811" s="27"/>
      <c r="BH811" s="28"/>
      <c r="BI811" s="35"/>
      <c r="BJ811" s="19"/>
    </row>
    <row r="812" spans="1:62" s="3" customFormat="1" ht="15" x14ac:dyDescent="0.25">
      <c r="A812" s="36"/>
      <c r="B812" s="37"/>
      <c r="C812" s="37"/>
      <c r="D812" s="37"/>
      <c r="E812" s="38" t="s">
        <v>2874</v>
      </c>
      <c r="F812" s="38"/>
      <c r="G812" s="39"/>
      <c r="H812" s="40"/>
      <c r="I812" s="11"/>
      <c r="J812" s="11"/>
      <c r="K812" s="11"/>
      <c r="L812" s="41">
        <v>2598</v>
      </c>
      <c r="M812" s="42"/>
      <c r="N812" s="42"/>
      <c r="O812" s="43"/>
      <c r="BG812" s="27"/>
      <c r="BH812" s="28"/>
      <c r="BI812" s="35"/>
      <c r="BJ812" s="19"/>
    </row>
    <row r="813" spans="1:62" s="3" customFormat="1" ht="15" x14ac:dyDescent="0.25">
      <c r="A813" s="36"/>
      <c r="B813" s="37"/>
      <c r="C813" s="37"/>
      <c r="D813" s="37"/>
      <c r="E813" s="38" t="s">
        <v>46</v>
      </c>
      <c r="F813" s="38"/>
      <c r="G813" s="39"/>
      <c r="H813" s="40"/>
      <c r="I813" s="11"/>
      <c r="J813" s="11"/>
      <c r="K813" s="11"/>
      <c r="L813" s="41">
        <v>10964</v>
      </c>
      <c r="M813" s="42"/>
      <c r="N813" s="42"/>
      <c r="O813" s="43"/>
      <c r="BG813" s="27"/>
      <c r="BH813" s="28"/>
      <c r="BI813" s="35"/>
      <c r="BJ813" s="19"/>
    </row>
    <row r="814" spans="1:62" s="3" customFormat="1" ht="22.5" x14ac:dyDescent="0.25">
      <c r="A814" s="45"/>
      <c r="B814" s="46" t="s">
        <v>203</v>
      </c>
      <c r="C814" s="141" t="s">
        <v>204</v>
      </c>
      <c r="D814" s="141"/>
      <c r="E814" s="141"/>
      <c r="F814" s="47" t="s">
        <v>80</v>
      </c>
      <c r="G814" s="39" t="s">
        <v>2875</v>
      </c>
      <c r="H814" s="48">
        <v>12320.59</v>
      </c>
      <c r="I814" s="48"/>
      <c r="J814" s="48">
        <v>12320.59</v>
      </c>
      <c r="K814" s="49"/>
      <c r="L814" s="48">
        <v>5.17</v>
      </c>
      <c r="M814" s="48"/>
      <c r="N814" s="48"/>
      <c r="O814" s="50">
        <v>5.17</v>
      </c>
      <c r="BG814" s="27"/>
      <c r="BH814" s="28"/>
      <c r="BI814" s="35"/>
      <c r="BJ814" s="19" t="s">
        <v>204</v>
      </c>
    </row>
    <row r="815" spans="1:62" s="3" customFormat="1" ht="23.25" x14ac:dyDescent="0.25">
      <c r="A815" s="45"/>
      <c r="B815" s="46" t="s">
        <v>1475</v>
      </c>
      <c r="C815" s="141" t="s">
        <v>1476</v>
      </c>
      <c r="D815" s="141"/>
      <c r="E815" s="141"/>
      <c r="F815" s="47" t="s">
        <v>167</v>
      </c>
      <c r="G815" s="39" t="s">
        <v>2876</v>
      </c>
      <c r="H815" s="48">
        <v>18</v>
      </c>
      <c r="I815" s="48"/>
      <c r="J815" s="48">
        <v>18</v>
      </c>
      <c r="K815" s="49"/>
      <c r="L815" s="48">
        <v>0.01</v>
      </c>
      <c r="M815" s="48"/>
      <c r="N815" s="48"/>
      <c r="O815" s="50">
        <v>0.01</v>
      </c>
      <c r="BG815" s="27"/>
      <c r="BH815" s="28"/>
      <c r="BI815" s="35"/>
      <c r="BJ815" s="19" t="s">
        <v>1476</v>
      </c>
    </row>
    <row r="816" spans="1:62" s="3" customFormat="1" ht="90" x14ac:dyDescent="0.25">
      <c r="A816" s="29" t="s">
        <v>3608</v>
      </c>
      <c r="B816" s="30" t="s">
        <v>2877</v>
      </c>
      <c r="C816" s="136" t="s">
        <v>2878</v>
      </c>
      <c r="D816" s="136"/>
      <c r="E816" s="136"/>
      <c r="F816" s="29" t="s">
        <v>155</v>
      </c>
      <c r="G816" s="52">
        <v>6</v>
      </c>
      <c r="H816" s="33">
        <v>232.56</v>
      </c>
      <c r="I816" s="33"/>
      <c r="J816" s="33">
        <v>232.56</v>
      </c>
      <c r="K816" s="31" t="s">
        <v>42</v>
      </c>
      <c r="L816" s="33">
        <v>12084</v>
      </c>
      <c r="M816" s="33"/>
      <c r="N816" s="34"/>
      <c r="O816" s="33">
        <v>12084</v>
      </c>
      <c r="BG816" s="27"/>
      <c r="BH816" s="28"/>
      <c r="BI816" s="35" t="s">
        <v>2878</v>
      </c>
      <c r="BJ816" s="19"/>
    </row>
    <row r="817" spans="1:62" s="3" customFormat="1" ht="90" x14ac:dyDescent="0.25">
      <c r="A817" s="29" t="s">
        <v>3609</v>
      </c>
      <c r="B817" s="30" t="s">
        <v>2879</v>
      </c>
      <c r="C817" s="136" t="s">
        <v>2880</v>
      </c>
      <c r="D817" s="136"/>
      <c r="E817" s="136"/>
      <c r="F817" s="29" t="s">
        <v>141</v>
      </c>
      <c r="G817" s="51">
        <v>3.8399999999999997E-2</v>
      </c>
      <c r="H817" s="33" t="s">
        <v>2881</v>
      </c>
      <c r="I817" s="33" t="s">
        <v>2882</v>
      </c>
      <c r="J817" s="33">
        <v>1775.26</v>
      </c>
      <c r="K817" s="31" t="s">
        <v>42</v>
      </c>
      <c r="L817" s="33">
        <v>3702</v>
      </c>
      <c r="M817" s="33">
        <v>2506</v>
      </c>
      <c r="N817" s="34" t="s">
        <v>2883</v>
      </c>
      <c r="O817" s="33">
        <v>591</v>
      </c>
      <c r="BG817" s="27"/>
      <c r="BH817" s="28"/>
      <c r="BI817" s="35" t="s">
        <v>2880</v>
      </c>
      <c r="BJ817" s="19"/>
    </row>
    <row r="818" spans="1:62" s="3" customFormat="1" ht="15" x14ac:dyDescent="0.25">
      <c r="A818" s="36"/>
      <c r="B818" s="37"/>
      <c r="C818" s="37"/>
      <c r="D818" s="37"/>
      <c r="E818" s="38" t="s">
        <v>2884</v>
      </c>
      <c r="F818" s="38"/>
      <c r="G818" s="39"/>
      <c r="H818" s="40"/>
      <c r="I818" s="11"/>
      <c r="J818" s="11"/>
      <c r="K818" s="11"/>
      <c r="L818" s="41">
        <v>3036</v>
      </c>
      <c r="M818" s="42"/>
      <c r="N818" s="42"/>
      <c r="O818" s="43"/>
      <c r="BG818" s="27"/>
      <c r="BH818" s="28"/>
      <c r="BI818" s="35"/>
      <c r="BJ818" s="19"/>
    </row>
    <row r="819" spans="1:62" s="3" customFormat="1" ht="15" x14ac:dyDescent="0.25">
      <c r="A819" s="36"/>
      <c r="B819" s="37"/>
      <c r="C819" s="37"/>
      <c r="D819" s="37"/>
      <c r="E819" s="38" t="s">
        <v>2885</v>
      </c>
      <c r="F819" s="38"/>
      <c r="G819" s="39"/>
      <c r="H819" s="40"/>
      <c r="I819" s="11"/>
      <c r="J819" s="11"/>
      <c r="K819" s="11"/>
      <c r="L819" s="41">
        <v>1546</v>
      </c>
      <c r="M819" s="42"/>
      <c r="N819" s="42"/>
      <c r="O819" s="43"/>
      <c r="BG819" s="27"/>
      <c r="BH819" s="28"/>
      <c r="BI819" s="35"/>
      <c r="BJ819" s="19"/>
    </row>
    <row r="820" spans="1:62" s="3" customFormat="1" ht="15" x14ac:dyDescent="0.25">
      <c r="A820" s="36"/>
      <c r="B820" s="37"/>
      <c r="C820" s="37"/>
      <c r="D820" s="37"/>
      <c r="E820" s="38" t="s">
        <v>46</v>
      </c>
      <c r="F820" s="38"/>
      <c r="G820" s="39"/>
      <c r="H820" s="40"/>
      <c r="I820" s="11"/>
      <c r="J820" s="11"/>
      <c r="K820" s="11"/>
      <c r="L820" s="41">
        <v>8284</v>
      </c>
      <c r="M820" s="42"/>
      <c r="N820" s="42"/>
      <c r="O820" s="43"/>
      <c r="BG820" s="27"/>
      <c r="BH820" s="28"/>
      <c r="BI820" s="35"/>
      <c r="BJ820" s="19"/>
    </row>
    <row r="821" spans="1:62" s="3" customFormat="1" ht="22.5" x14ac:dyDescent="0.25">
      <c r="A821" s="45"/>
      <c r="B821" s="46" t="s">
        <v>2886</v>
      </c>
      <c r="C821" s="141" t="s">
        <v>2887</v>
      </c>
      <c r="D821" s="141"/>
      <c r="E821" s="141"/>
      <c r="F821" s="47" t="s">
        <v>80</v>
      </c>
      <c r="G821" s="39" t="s">
        <v>2888</v>
      </c>
      <c r="H821" s="48">
        <v>13688.4</v>
      </c>
      <c r="I821" s="48"/>
      <c r="J821" s="48">
        <v>13688.4</v>
      </c>
      <c r="K821" s="49"/>
      <c r="L821" s="48">
        <v>0.84</v>
      </c>
      <c r="M821" s="48"/>
      <c r="N821" s="48"/>
      <c r="O821" s="50">
        <v>0.84</v>
      </c>
      <c r="BG821" s="27"/>
      <c r="BH821" s="28"/>
      <c r="BI821" s="35"/>
      <c r="BJ821" s="19" t="s">
        <v>2887</v>
      </c>
    </row>
    <row r="822" spans="1:62" s="3" customFormat="1" ht="22.5" x14ac:dyDescent="0.25">
      <c r="A822" s="45"/>
      <c r="B822" s="46" t="s">
        <v>1146</v>
      </c>
      <c r="C822" s="141" t="s">
        <v>1147</v>
      </c>
      <c r="D822" s="141"/>
      <c r="E822" s="141"/>
      <c r="F822" s="47" t="s">
        <v>62</v>
      </c>
      <c r="G822" s="39" t="s">
        <v>2889</v>
      </c>
      <c r="H822" s="48">
        <v>9.44</v>
      </c>
      <c r="I822" s="48"/>
      <c r="J822" s="48">
        <v>9.44</v>
      </c>
      <c r="K822" s="49"/>
      <c r="L822" s="48">
        <v>62.71</v>
      </c>
      <c r="M822" s="48"/>
      <c r="N822" s="48"/>
      <c r="O822" s="50">
        <v>62.71</v>
      </c>
      <c r="BG822" s="27"/>
      <c r="BH822" s="28"/>
      <c r="BI822" s="35"/>
      <c r="BJ822" s="19" t="s">
        <v>1147</v>
      </c>
    </row>
    <row r="823" spans="1:62" s="3" customFormat="1" ht="23.25" x14ac:dyDescent="0.25">
      <c r="A823" s="45"/>
      <c r="B823" s="46" t="s">
        <v>2890</v>
      </c>
      <c r="C823" s="141" t="s">
        <v>2891</v>
      </c>
      <c r="D823" s="141"/>
      <c r="E823" s="141"/>
      <c r="F823" s="47" t="s">
        <v>257</v>
      </c>
      <c r="G823" s="39" t="s">
        <v>2892</v>
      </c>
      <c r="H823" s="48">
        <v>720.03</v>
      </c>
      <c r="I823" s="48"/>
      <c r="J823" s="48">
        <v>720.03</v>
      </c>
      <c r="K823" s="49"/>
      <c r="L823" s="48">
        <v>4.62</v>
      </c>
      <c r="M823" s="48"/>
      <c r="N823" s="48"/>
      <c r="O823" s="50">
        <v>4.62</v>
      </c>
      <c r="BG823" s="27"/>
      <c r="BH823" s="28"/>
      <c r="BI823" s="35"/>
      <c r="BJ823" s="19" t="s">
        <v>2891</v>
      </c>
    </row>
    <row r="824" spans="1:62" s="3" customFormat="1" ht="90" x14ac:dyDescent="0.25">
      <c r="A824" s="29" t="s">
        <v>3610</v>
      </c>
      <c r="B824" s="30" t="s">
        <v>2893</v>
      </c>
      <c r="C824" s="136" t="s">
        <v>2894</v>
      </c>
      <c r="D824" s="136"/>
      <c r="E824" s="136"/>
      <c r="F824" s="29" t="s">
        <v>88</v>
      </c>
      <c r="G824" s="52">
        <v>3</v>
      </c>
      <c r="H824" s="33">
        <v>1177.83</v>
      </c>
      <c r="I824" s="33"/>
      <c r="J824" s="33">
        <v>1177.83</v>
      </c>
      <c r="K824" s="31" t="s">
        <v>42</v>
      </c>
      <c r="L824" s="33">
        <v>30600</v>
      </c>
      <c r="M824" s="33"/>
      <c r="N824" s="34"/>
      <c r="O824" s="33">
        <v>30600</v>
      </c>
      <c r="BG824" s="27"/>
      <c r="BH824" s="28"/>
      <c r="BI824" s="35" t="s">
        <v>2894</v>
      </c>
      <c r="BJ824" s="19"/>
    </row>
    <row r="825" spans="1:62" s="3" customFormat="1" ht="90" x14ac:dyDescent="0.25">
      <c r="A825" s="29" t="s">
        <v>3611</v>
      </c>
      <c r="B825" s="30" t="s">
        <v>1469</v>
      </c>
      <c r="C825" s="136" t="s">
        <v>2872</v>
      </c>
      <c r="D825" s="136"/>
      <c r="E825" s="136"/>
      <c r="F825" s="29" t="s">
        <v>899</v>
      </c>
      <c r="G825" s="52">
        <v>3</v>
      </c>
      <c r="H825" s="33" t="s">
        <v>1471</v>
      </c>
      <c r="I825" s="33">
        <v>3.38</v>
      </c>
      <c r="J825" s="33">
        <v>0.86</v>
      </c>
      <c r="K825" s="31" t="s">
        <v>42</v>
      </c>
      <c r="L825" s="33">
        <v>2235</v>
      </c>
      <c r="M825" s="33">
        <v>2095</v>
      </c>
      <c r="N825" s="34">
        <v>117</v>
      </c>
      <c r="O825" s="33">
        <v>23</v>
      </c>
      <c r="BG825" s="27"/>
      <c r="BH825" s="28"/>
      <c r="BI825" s="35" t="s">
        <v>2872</v>
      </c>
      <c r="BJ825" s="19"/>
    </row>
    <row r="826" spans="1:62" s="3" customFormat="1" ht="15" x14ac:dyDescent="0.25">
      <c r="A826" s="36"/>
      <c r="B826" s="37"/>
      <c r="C826" s="37"/>
      <c r="D826" s="37"/>
      <c r="E826" s="38" t="s">
        <v>2651</v>
      </c>
      <c r="F826" s="38"/>
      <c r="G826" s="39"/>
      <c r="H826" s="40"/>
      <c r="I826" s="11"/>
      <c r="J826" s="11"/>
      <c r="K826" s="11"/>
      <c r="L826" s="41">
        <v>1948</v>
      </c>
      <c r="M826" s="42"/>
      <c r="N826" s="42"/>
      <c r="O826" s="43"/>
      <c r="BG826" s="27"/>
      <c r="BH826" s="28"/>
      <c r="BI826" s="35"/>
      <c r="BJ826" s="19"/>
    </row>
    <row r="827" spans="1:62" s="3" customFormat="1" ht="15" x14ac:dyDescent="0.25">
      <c r="A827" s="36"/>
      <c r="B827" s="37"/>
      <c r="C827" s="37"/>
      <c r="D827" s="37"/>
      <c r="E827" s="38" t="s">
        <v>2652</v>
      </c>
      <c r="F827" s="38"/>
      <c r="G827" s="39"/>
      <c r="H827" s="40"/>
      <c r="I827" s="11"/>
      <c r="J827" s="11"/>
      <c r="K827" s="11"/>
      <c r="L827" s="41">
        <v>1299</v>
      </c>
      <c r="M827" s="42"/>
      <c r="N827" s="42"/>
      <c r="O827" s="43"/>
      <c r="BG827" s="27"/>
      <c r="BH827" s="28"/>
      <c r="BI827" s="35"/>
      <c r="BJ827" s="19"/>
    </row>
    <row r="828" spans="1:62" s="3" customFormat="1" ht="15" x14ac:dyDescent="0.25">
      <c r="A828" s="36"/>
      <c r="B828" s="37"/>
      <c r="C828" s="37"/>
      <c r="D828" s="37"/>
      <c r="E828" s="38" t="s">
        <v>46</v>
      </c>
      <c r="F828" s="38"/>
      <c r="G828" s="39"/>
      <c r="H828" s="40"/>
      <c r="I828" s="11"/>
      <c r="J828" s="11"/>
      <c r="K828" s="11"/>
      <c r="L828" s="41">
        <v>5482</v>
      </c>
      <c r="M828" s="42"/>
      <c r="N828" s="42"/>
      <c r="O828" s="43"/>
      <c r="BG828" s="27"/>
      <c r="BH828" s="28"/>
      <c r="BI828" s="35"/>
      <c r="BJ828" s="19"/>
    </row>
    <row r="829" spans="1:62" s="3" customFormat="1" ht="22.5" x14ac:dyDescent="0.25">
      <c r="A829" s="45"/>
      <c r="B829" s="46" t="s">
        <v>203</v>
      </c>
      <c r="C829" s="141" t="s">
        <v>204</v>
      </c>
      <c r="D829" s="141"/>
      <c r="E829" s="141"/>
      <c r="F829" s="47" t="s">
        <v>80</v>
      </c>
      <c r="G829" s="39" t="s">
        <v>2653</v>
      </c>
      <c r="H829" s="48">
        <v>12320.59</v>
      </c>
      <c r="I829" s="48"/>
      <c r="J829" s="48">
        <v>12320.59</v>
      </c>
      <c r="K829" s="49"/>
      <c r="L829" s="48">
        <v>2.59</v>
      </c>
      <c r="M829" s="48"/>
      <c r="N829" s="48"/>
      <c r="O829" s="50">
        <v>2.59</v>
      </c>
      <c r="BG829" s="27"/>
      <c r="BH829" s="28"/>
      <c r="BI829" s="35"/>
      <c r="BJ829" s="19" t="s">
        <v>204</v>
      </c>
    </row>
    <row r="830" spans="1:62" s="3" customFormat="1" ht="23.25" x14ac:dyDescent="0.25">
      <c r="A830" s="45"/>
      <c r="B830" s="46" t="s">
        <v>1475</v>
      </c>
      <c r="C830" s="141" t="s">
        <v>1476</v>
      </c>
      <c r="D830" s="141"/>
      <c r="E830" s="141"/>
      <c r="F830" s="47" t="s">
        <v>167</v>
      </c>
      <c r="G830" s="39" t="s">
        <v>2654</v>
      </c>
      <c r="H830" s="48">
        <v>18</v>
      </c>
      <c r="I830" s="48"/>
      <c r="J830" s="48">
        <v>18</v>
      </c>
      <c r="K830" s="49"/>
      <c r="L830" s="48">
        <v>0</v>
      </c>
      <c r="M830" s="48"/>
      <c r="N830" s="48"/>
      <c r="O830" s="50">
        <v>0</v>
      </c>
      <c r="BG830" s="27"/>
      <c r="BH830" s="28"/>
      <c r="BI830" s="35"/>
      <c r="BJ830" s="19" t="s">
        <v>1476</v>
      </c>
    </row>
    <row r="831" spans="1:62" s="3" customFormat="1" ht="90" x14ac:dyDescent="0.25">
      <c r="A831" s="29" t="s">
        <v>3612</v>
      </c>
      <c r="B831" s="30" t="s">
        <v>2877</v>
      </c>
      <c r="C831" s="136" t="s">
        <v>2878</v>
      </c>
      <c r="D831" s="136"/>
      <c r="E831" s="136"/>
      <c r="F831" s="29" t="s">
        <v>155</v>
      </c>
      <c r="G831" s="52">
        <v>3</v>
      </c>
      <c r="H831" s="33">
        <v>232.56</v>
      </c>
      <c r="I831" s="33"/>
      <c r="J831" s="33">
        <v>232.56</v>
      </c>
      <c r="K831" s="31" t="s">
        <v>42</v>
      </c>
      <c r="L831" s="33">
        <v>6042</v>
      </c>
      <c r="M831" s="33"/>
      <c r="N831" s="34"/>
      <c r="O831" s="33">
        <v>6042</v>
      </c>
      <c r="BG831" s="27"/>
      <c r="BH831" s="28"/>
      <c r="BI831" s="35" t="s">
        <v>2878</v>
      </c>
      <c r="BJ831" s="19"/>
    </row>
    <row r="832" spans="1:62" s="3" customFormat="1" ht="15" x14ac:dyDescent="0.25">
      <c r="A832" s="133" t="s">
        <v>1488</v>
      </c>
      <c r="B832" s="134"/>
      <c r="C832" s="134"/>
      <c r="D832" s="134"/>
      <c r="E832" s="134"/>
      <c r="F832" s="134"/>
      <c r="G832" s="134"/>
      <c r="H832" s="134"/>
      <c r="I832" s="134"/>
      <c r="J832" s="134"/>
      <c r="K832" s="134"/>
      <c r="L832" s="134"/>
      <c r="M832" s="134"/>
      <c r="N832" s="134"/>
      <c r="O832" s="135"/>
      <c r="BG832" s="27"/>
      <c r="BH832" s="28" t="s">
        <v>1488</v>
      </c>
      <c r="BI832" s="35"/>
      <c r="BJ832" s="19"/>
    </row>
    <row r="833" spans="1:62" s="3" customFormat="1" ht="90" x14ac:dyDescent="0.25">
      <c r="A833" s="29" t="s">
        <v>3613</v>
      </c>
      <c r="B833" s="30" t="s">
        <v>836</v>
      </c>
      <c r="C833" s="136" t="s">
        <v>837</v>
      </c>
      <c r="D833" s="136"/>
      <c r="E833" s="136"/>
      <c r="F833" s="29" t="s">
        <v>838</v>
      </c>
      <c r="G833" s="32">
        <v>6.6070000000000002</v>
      </c>
      <c r="H833" s="33" t="s">
        <v>839</v>
      </c>
      <c r="I833" s="33" t="s">
        <v>840</v>
      </c>
      <c r="J833" s="33">
        <v>719.49</v>
      </c>
      <c r="K833" s="31" t="s">
        <v>42</v>
      </c>
      <c r="L833" s="33">
        <v>463910</v>
      </c>
      <c r="M833" s="33">
        <v>195517</v>
      </c>
      <c r="N833" s="34" t="s">
        <v>2895</v>
      </c>
      <c r="O833" s="33">
        <v>41167</v>
      </c>
      <c r="BG833" s="27"/>
      <c r="BH833" s="28"/>
      <c r="BI833" s="35" t="s">
        <v>837</v>
      </c>
      <c r="BJ833" s="19"/>
    </row>
    <row r="834" spans="1:62" s="3" customFormat="1" ht="15" x14ac:dyDescent="0.25">
      <c r="A834" s="36"/>
      <c r="B834" s="37"/>
      <c r="C834" s="37"/>
      <c r="D834" s="37"/>
      <c r="E834" s="38" t="s">
        <v>2896</v>
      </c>
      <c r="F834" s="38"/>
      <c r="G834" s="39"/>
      <c r="H834" s="40"/>
      <c r="I834" s="11"/>
      <c r="J834" s="11"/>
      <c r="K834" s="11"/>
      <c r="L834" s="41">
        <v>227272</v>
      </c>
      <c r="M834" s="42"/>
      <c r="N834" s="42"/>
      <c r="O834" s="43"/>
      <c r="BG834" s="27"/>
      <c r="BH834" s="28"/>
      <c r="BI834" s="35"/>
      <c r="BJ834" s="19"/>
    </row>
    <row r="835" spans="1:62" s="3" customFormat="1" ht="15" x14ac:dyDescent="0.25">
      <c r="A835" s="36"/>
      <c r="B835" s="37"/>
      <c r="C835" s="37"/>
      <c r="D835" s="37"/>
      <c r="E835" s="38" t="s">
        <v>2897</v>
      </c>
      <c r="F835" s="38"/>
      <c r="G835" s="39"/>
      <c r="H835" s="40"/>
      <c r="I835" s="11"/>
      <c r="J835" s="11"/>
      <c r="K835" s="11"/>
      <c r="L835" s="41">
        <v>151515</v>
      </c>
      <c r="M835" s="42"/>
      <c r="N835" s="42"/>
      <c r="O835" s="43"/>
      <c r="BG835" s="27"/>
      <c r="BH835" s="28"/>
      <c r="BI835" s="35"/>
      <c r="BJ835" s="19"/>
    </row>
    <row r="836" spans="1:62" s="3" customFormat="1" ht="15" x14ac:dyDescent="0.25">
      <c r="A836" s="36"/>
      <c r="B836" s="37"/>
      <c r="C836" s="37"/>
      <c r="D836" s="37"/>
      <c r="E836" s="38" t="s">
        <v>46</v>
      </c>
      <c r="F836" s="38"/>
      <c r="G836" s="39"/>
      <c r="H836" s="40"/>
      <c r="I836" s="11"/>
      <c r="J836" s="11"/>
      <c r="K836" s="11"/>
      <c r="L836" s="41">
        <v>842697</v>
      </c>
      <c r="M836" s="42"/>
      <c r="N836" s="42"/>
      <c r="O836" s="43"/>
      <c r="BG836" s="27"/>
      <c r="BH836" s="28"/>
      <c r="BI836" s="35"/>
      <c r="BJ836" s="19"/>
    </row>
    <row r="837" spans="1:62" s="3" customFormat="1" ht="22.5" x14ac:dyDescent="0.25">
      <c r="A837" s="45"/>
      <c r="B837" s="46" t="s">
        <v>844</v>
      </c>
      <c r="C837" s="141" t="s">
        <v>845</v>
      </c>
      <c r="D837" s="141"/>
      <c r="E837" s="141"/>
      <c r="F837" s="47" t="s">
        <v>80</v>
      </c>
      <c r="G837" s="39" t="s">
        <v>2898</v>
      </c>
      <c r="H837" s="48">
        <v>33320.519999999997</v>
      </c>
      <c r="I837" s="48"/>
      <c r="J837" s="48">
        <v>33320.519999999997</v>
      </c>
      <c r="K837" s="49"/>
      <c r="L837" s="48">
        <v>22.01</v>
      </c>
      <c r="M837" s="48"/>
      <c r="N837" s="48"/>
      <c r="O837" s="50">
        <v>22.01</v>
      </c>
      <c r="BG837" s="27"/>
      <c r="BH837" s="28"/>
      <c r="BI837" s="35"/>
      <c r="BJ837" s="19" t="s">
        <v>845</v>
      </c>
    </row>
    <row r="838" spans="1:62" s="3" customFormat="1" ht="22.5" x14ac:dyDescent="0.25">
      <c r="A838" s="45"/>
      <c r="B838" s="46" t="s">
        <v>847</v>
      </c>
      <c r="C838" s="141" t="s">
        <v>848</v>
      </c>
      <c r="D838" s="141"/>
      <c r="E838" s="141"/>
      <c r="F838" s="47" t="s">
        <v>257</v>
      </c>
      <c r="G838" s="39" t="s">
        <v>2899</v>
      </c>
      <c r="H838" s="48">
        <v>9.06</v>
      </c>
      <c r="I838" s="48"/>
      <c r="J838" s="48">
        <v>9.06</v>
      </c>
      <c r="K838" s="49"/>
      <c r="L838" s="48">
        <v>116.73</v>
      </c>
      <c r="M838" s="48"/>
      <c r="N838" s="48"/>
      <c r="O838" s="50">
        <v>116.73</v>
      </c>
      <c r="BG838" s="27"/>
      <c r="BH838" s="28"/>
      <c r="BI838" s="35"/>
      <c r="BJ838" s="19" t="s">
        <v>848</v>
      </c>
    </row>
    <row r="839" spans="1:62" s="3" customFormat="1" ht="23.25" x14ac:dyDescent="0.25">
      <c r="A839" s="45"/>
      <c r="B839" s="46" t="s">
        <v>850</v>
      </c>
      <c r="C839" s="141" t="s">
        <v>851</v>
      </c>
      <c r="D839" s="141"/>
      <c r="E839" s="141"/>
      <c r="F839" s="47" t="s">
        <v>80</v>
      </c>
      <c r="G839" s="39" t="s">
        <v>2900</v>
      </c>
      <c r="H839" s="48">
        <v>2964.62</v>
      </c>
      <c r="I839" s="48"/>
      <c r="J839" s="48">
        <v>2964.62</v>
      </c>
      <c r="K839" s="49"/>
      <c r="L839" s="48">
        <v>0.59</v>
      </c>
      <c r="M839" s="48"/>
      <c r="N839" s="48"/>
      <c r="O839" s="50">
        <v>0.59</v>
      </c>
      <c r="BG839" s="27"/>
      <c r="BH839" s="28"/>
      <c r="BI839" s="35"/>
      <c r="BJ839" s="19" t="s">
        <v>851</v>
      </c>
    </row>
    <row r="840" spans="1:62" s="3" customFormat="1" ht="22.5" x14ac:dyDescent="0.25">
      <c r="A840" s="45"/>
      <c r="B840" s="46" t="s">
        <v>853</v>
      </c>
      <c r="C840" s="141" t="s">
        <v>854</v>
      </c>
      <c r="D840" s="141"/>
      <c r="E840" s="141"/>
      <c r="F840" s="47" t="s">
        <v>80</v>
      </c>
      <c r="G840" s="39" t="s">
        <v>2901</v>
      </c>
      <c r="H840" s="48">
        <v>4515.5600000000004</v>
      </c>
      <c r="I840" s="48"/>
      <c r="J840" s="48">
        <v>4515.5600000000004</v>
      </c>
      <c r="K840" s="49"/>
      <c r="L840" s="48">
        <v>57.88</v>
      </c>
      <c r="M840" s="48"/>
      <c r="N840" s="48"/>
      <c r="O840" s="50">
        <v>57.88</v>
      </c>
      <c r="BG840" s="27"/>
      <c r="BH840" s="28"/>
      <c r="BI840" s="35"/>
      <c r="BJ840" s="19" t="s">
        <v>854</v>
      </c>
    </row>
    <row r="841" spans="1:62" s="3" customFormat="1" ht="22.5" x14ac:dyDescent="0.25">
      <c r="A841" s="45"/>
      <c r="B841" s="46" t="s">
        <v>856</v>
      </c>
      <c r="C841" s="141" t="s">
        <v>857</v>
      </c>
      <c r="D841" s="141"/>
      <c r="E841" s="141"/>
      <c r="F841" s="47" t="s">
        <v>80</v>
      </c>
      <c r="G841" s="39" t="s">
        <v>2902</v>
      </c>
      <c r="H841" s="48">
        <v>10321.799999999999</v>
      </c>
      <c r="I841" s="48"/>
      <c r="J841" s="48">
        <v>10321.799999999999</v>
      </c>
      <c r="K841" s="49"/>
      <c r="L841" s="48">
        <v>1568.51</v>
      </c>
      <c r="M841" s="48"/>
      <c r="N841" s="48"/>
      <c r="O841" s="50">
        <v>1568.51</v>
      </c>
      <c r="BG841" s="27"/>
      <c r="BH841" s="28"/>
      <c r="BI841" s="35"/>
      <c r="BJ841" s="19" t="s">
        <v>857</v>
      </c>
    </row>
    <row r="842" spans="1:62" s="3" customFormat="1" ht="22.5" x14ac:dyDescent="0.25">
      <c r="A842" s="45"/>
      <c r="B842" s="46" t="s">
        <v>859</v>
      </c>
      <c r="C842" s="141" t="s">
        <v>860</v>
      </c>
      <c r="D842" s="141"/>
      <c r="E842" s="141"/>
      <c r="F842" s="47" t="s">
        <v>80</v>
      </c>
      <c r="G842" s="39" t="s">
        <v>2903</v>
      </c>
      <c r="H842" s="48">
        <v>10672.41</v>
      </c>
      <c r="I842" s="48"/>
      <c r="J842" s="48">
        <v>10672.41</v>
      </c>
      <c r="K842" s="49"/>
      <c r="L842" s="48">
        <v>0.71</v>
      </c>
      <c r="M842" s="48"/>
      <c r="N842" s="48"/>
      <c r="O842" s="50">
        <v>0.71</v>
      </c>
      <c r="BG842" s="27"/>
      <c r="BH842" s="28"/>
      <c r="BI842" s="35"/>
      <c r="BJ842" s="19" t="s">
        <v>860</v>
      </c>
    </row>
    <row r="843" spans="1:62" s="3" customFormat="1" ht="22.5" x14ac:dyDescent="0.25">
      <c r="A843" s="45"/>
      <c r="B843" s="46" t="s">
        <v>60</v>
      </c>
      <c r="C843" s="141" t="s">
        <v>61</v>
      </c>
      <c r="D843" s="141"/>
      <c r="E843" s="141"/>
      <c r="F843" s="47" t="s">
        <v>62</v>
      </c>
      <c r="G843" s="39" t="s">
        <v>2904</v>
      </c>
      <c r="H843" s="48">
        <v>5.3</v>
      </c>
      <c r="I843" s="48"/>
      <c r="J843" s="48">
        <v>5.3</v>
      </c>
      <c r="K843" s="49"/>
      <c r="L843" s="48">
        <v>20.66</v>
      </c>
      <c r="M843" s="48"/>
      <c r="N843" s="48"/>
      <c r="O843" s="50">
        <v>20.66</v>
      </c>
      <c r="BG843" s="27"/>
      <c r="BH843" s="28"/>
      <c r="BI843" s="35"/>
      <c r="BJ843" s="19" t="s">
        <v>61</v>
      </c>
    </row>
    <row r="844" spans="1:62" s="3" customFormat="1" ht="22.5" x14ac:dyDescent="0.25">
      <c r="A844" s="45"/>
      <c r="B844" s="46" t="s">
        <v>863</v>
      </c>
      <c r="C844" s="141" t="s">
        <v>864</v>
      </c>
      <c r="D844" s="141"/>
      <c r="E844" s="141"/>
      <c r="F844" s="47" t="s">
        <v>80</v>
      </c>
      <c r="G844" s="39" t="s">
        <v>2905</v>
      </c>
      <c r="H844" s="48">
        <v>15512.28</v>
      </c>
      <c r="I844" s="48"/>
      <c r="J844" s="48">
        <v>15512.28</v>
      </c>
      <c r="K844" s="49"/>
      <c r="L844" s="48">
        <v>61.49</v>
      </c>
      <c r="M844" s="48"/>
      <c r="N844" s="48"/>
      <c r="O844" s="50">
        <v>61.49</v>
      </c>
      <c r="BG844" s="27"/>
      <c r="BH844" s="28"/>
      <c r="BI844" s="35"/>
      <c r="BJ844" s="19" t="s">
        <v>864</v>
      </c>
    </row>
    <row r="845" spans="1:62" s="3" customFormat="1" ht="34.5" x14ac:dyDescent="0.25">
      <c r="A845" s="45"/>
      <c r="B845" s="46" t="s">
        <v>866</v>
      </c>
      <c r="C845" s="141" t="s">
        <v>867</v>
      </c>
      <c r="D845" s="141"/>
      <c r="E845" s="141"/>
      <c r="F845" s="47" t="s">
        <v>257</v>
      </c>
      <c r="G845" s="39" t="s">
        <v>2906</v>
      </c>
      <c r="H845" s="48">
        <v>2593.1999999999998</v>
      </c>
      <c r="I845" s="48"/>
      <c r="J845" s="48">
        <v>2593.1999999999998</v>
      </c>
      <c r="K845" s="49"/>
      <c r="L845" s="48">
        <v>17.649999999999999</v>
      </c>
      <c r="M845" s="48"/>
      <c r="N845" s="48"/>
      <c r="O845" s="50">
        <v>17.649999999999999</v>
      </c>
      <c r="BG845" s="27"/>
      <c r="BH845" s="28"/>
      <c r="BI845" s="35"/>
      <c r="BJ845" s="19" t="s">
        <v>867</v>
      </c>
    </row>
    <row r="846" spans="1:62" s="3" customFormat="1" ht="22.5" x14ac:dyDescent="0.25">
      <c r="A846" s="45"/>
      <c r="B846" s="46" t="s">
        <v>869</v>
      </c>
      <c r="C846" s="141" t="s">
        <v>870</v>
      </c>
      <c r="D846" s="141"/>
      <c r="E846" s="141"/>
      <c r="F846" s="47" t="s">
        <v>80</v>
      </c>
      <c r="G846" s="39" t="s">
        <v>2907</v>
      </c>
      <c r="H846" s="48">
        <v>18353.45</v>
      </c>
      <c r="I846" s="48"/>
      <c r="J846" s="48">
        <v>18353.45</v>
      </c>
      <c r="K846" s="49"/>
      <c r="L846" s="48">
        <v>37.590000000000003</v>
      </c>
      <c r="M846" s="48"/>
      <c r="N846" s="48"/>
      <c r="O846" s="50">
        <v>37.590000000000003</v>
      </c>
      <c r="BG846" s="27"/>
      <c r="BH846" s="28"/>
      <c r="BI846" s="35"/>
      <c r="BJ846" s="19" t="s">
        <v>870</v>
      </c>
    </row>
    <row r="847" spans="1:62" s="3" customFormat="1" ht="45.75" x14ac:dyDescent="0.25">
      <c r="A847" s="45"/>
      <c r="B847" s="46" t="s">
        <v>872</v>
      </c>
      <c r="C847" s="141" t="s">
        <v>873</v>
      </c>
      <c r="D847" s="141"/>
      <c r="E847" s="141"/>
      <c r="F847" s="47" t="s">
        <v>80</v>
      </c>
      <c r="G847" s="39" t="s">
        <v>2908</v>
      </c>
      <c r="H847" s="48">
        <v>16540.36</v>
      </c>
      <c r="I847" s="48"/>
      <c r="J847" s="48">
        <v>16540.36</v>
      </c>
      <c r="K847" s="49"/>
      <c r="L847" s="48">
        <v>2841.34</v>
      </c>
      <c r="M847" s="48"/>
      <c r="N847" s="48"/>
      <c r="O847" s="50">
        <v>2841.34</v>
      </c>
      <c r="BG847" s="27"/>
      <c r="BH847" s="28"/>
      <c r="BI847" s="35"/>
      <c r="BJ847" s="19" t="s">
        <v>873</v>
      </c>
    </row>
    <row r="848" spans="1:62" s="3" customFormat="1" ht="57" x14ac:dyDescent="0.25">
      <c r="A848" s="45"/>
      <c r="B848" s="46" t="s">
        <v>875</v>
      </c>
      <c r="C848" s="141" t="s">
        <v>876</v>
      </c>
      <c r="D848" s="141"/>
      <c r="E848" s="141"/>
      <c r="F848" s="47" t="s">
        <v>159</v>
      </c>
      <c r="G848" s="39" t="s">
        <v>2909</v>
      </c>
      <c r="H848" s="48">
        <v>68.7</v>
      </c>
      <c r="I848" s="48"/>
      <c r="J848" s="48">
        <v>68.7</v>
      </c>
      <c r="K848" s="49"/>
      <c r="L848" s="48">
        <v>8.49</v>
      </c>
      <c r="M848" s="48"/>
      <c r="N848" s="48"/>
      <c r="O848" s="50">
        <v>8.49</v>
      </c>
      <c r="BG848" s="27"/>
      <c r="BH848" s="28"/>
      <c r="BI848" s="35"/>
      <c r="BJ848" s="19" t="s">
        <v>876</v>
      </c>
    </row>
    <row r="849" spans="1:62" s="3" customFormat="1" ht="90" x14ac:dyDescent="0.25">
      <c r="A849" s="29" t="s">
        <v>3614</v>
      </c>
      <c r="B849" s="30" t="s">
        <v>897</v>
      </c>
      <c r="C849" s="136" t="s">
        <v>898</v>
      </c>
      <c r="D849" s="136"/>
      <c r="E849" s="136"/>
      <c r="F849" s="29" t="s">
        <v>899</v>
      </c>
      <c r="G849" s="52">
        <v>8</v>
      </c>
      <c r="H849" s="33" t="s">
        <v>900</v>
      </c>
      <c r="I849" s="33" t="s">
        <v>901</v>
      </c>
      <c r="J849" s="33">
        <v>8.6999999999999993</v>
      </c>
      <c r="K849" s="31" t="s">
        <v>42</v>
      </c>
      <c r="L849" s="33">
        <v>7307</v>
      </c>
      <c r="M849" s="33">
        <v>2554</v>
      </c>
      <c r="N849" s="34" t="s">
        <v>2910</v>
      </c>
      <c r="O849" s="33">
        <v>602</v>
      </c>
      <c r="BG849" s="27"/>
      <c r="BH849" s="28"/>
      <c r="BI849" s="35" t="s">
        <v>898</v>
      </c>
      <c r="BJ849" s="19"/>
    </row>
    <row r="850" spans="1:62" s="3" customFormat="1" ht="15" x14ac:dyDescent="0.25">
      <c r="A850" s="36"/>
      <c r="B850" s="37"/>
      <c r="C850" s="37"/>
      <c r="D850" s="37"/>
      <c r="E850" s="38" t="s">
        <v>2911</v>
      </c>
      <c r="F850" s="38"/>
      <c r="G850" s="39"/>
      <c r="H850" s="40"/>
      <c r="I850" s="11"/>
      <c r="J850" s="11"/>
      <c r="K850" s="11"/>
      <c r="L850" s="41">
        <v>3658</v>
      </c>
      <c r="M850" s="42"/>
      <c r="N850" s="42"/>
      <c r="O850" s="43"/>
      <c r="BG850" s="27"/>
      <c r="BH850" s="28"/>
      <c r="BI850" s="35"/>
      <c r="BJ850" s="19"/>
    </row>
    <row r="851" spans="1:62" s="3" customFormat="1" ht="15" x14ac:dyDescent="0.25">
      <c r="A851" s="36"/>
      <c r="B851" s="37"/>
      <c r="C851" s="37"/>
      <c r="D851" s="37"/>
      <c r="E851" s="38" t="s">
        <v>2912</v>
      </c>
      <c r="F851" s="38"/>
      <c r="G851" s="39"/>
      <c r="H851" s="40"/>
      <c r="I851" s="11"/>
      <c r="J851" s="11"/>
      <c r="K851" s="11"/>
      <c r="L851" s="41">
        <v>1869</v>
      </c>
      <c r="M851" s="42"/>
      <c r="N851" s="42"/>
      <c r="O851" s="43"/>
      <c r="BG851" s="27"/>
      <c r="BH851" s="28"/>
      <c r="BI851" s="35"/>
      <c r="BJ851" s="19"/>
    </row>
    <row r="852" spans="1:62" s="3" customFormat="1" ht="15" x14ac:dyDescent="0.25">
      <c r="A852" s="36"/>
      <c r="B852" s="37"/>
      <c r="C852" s="37"/>
      <c r="D852" s="37"/>
      <c r="E852" s="38" t="s">
        <v>46</v>
      </c>
      <c r="F852" s="38"/>
      <c r="G852" s="39"/>
      <c r="H852" s="40"/>
      <c r="I852" s="11"/>
      <c r="J852" s="11"/>
      <c r="K852" s="11"/>
      <c r="L852" s="41">
        <v>12834</v>
      </c>
      <c r="M852" s="42"/>
      <c r="N852" s="42"/>
      <c r="O852" s="43"/>
      <c r="BG852" s="27"/>
      <c r="BH852" s="28"/>
      <c r="BI852" s="35"/>
      <c r="BJ852" s="19"/>
    </row>
    <row r="853" spans="1:62" s="3" customFormat="1" ht="23.25" x14ac:dyDescent="0.25">
      <c r="A853" s="45"/>
      <c r="B853" s="46" t="s">
        <v>905</v>
      </c>
      <c r="C853" s="141" t="s">
        <v>906</v>
      </c>
      <c r="D853" s="141"/>
      <c r="E853" s="141"/>
      <c r="F853" s="47" t="s">
        <v>62</v>
      </c>
      <c r="G853" s="39" t="s">
        <v>2913</v>
      </c>
      <c r="H853" s="48">
        <v>26.6</v>
      </c>
      <c r="I853" s="48"/>
      <c r="J853" s="48">
        <v>26.6</v>
      </c>
      <c r="K853" s="49"/>
      <c r="L853" s="48">
        <v>68.099999999999994</v>
      </c>
      <c r="M853" s="48"/>
      <c r="N853" s="48"/>
      <c r="O853" s="50">
        <v>68.099999999999994</v>
      </c>
      <c r="BG853" s="27"/>
      <c r="BH853" s="28"/>
      <c r="BI853" s="35"/>
      <c r="BJ853" s="19" t="s">
        <v>906</v>
      </c>
    </row>
    <row r="854" spans="1:62" s="3" customFormat="1" ht="23.25" x14ac:dyDescent="0.25">
      <c r="A854" s="45"/>
      <c r="B854" s="46" t="s">
        <v>893</v>
      </c>
      <c r="C854" s="141" t="s">
        <v>894</v>
      </c>
      <c r="D854" s="141"/>
      <c r="E854" s="141"/>
      <c r="F854" s="47" t="s">
        <v>895</v>
      </c>
      <c r="G854" s="39" t="s">
        <v>2914</v>
      </c>
      <c r="H854" s="48">
        <v>1</v>
      </c>
      <c r="I854" s="48"/>
      <c r="J854" s="48">
        <v>1</v>
      </c>
      <c r="K854" s="49"/>
      <c r="L854" s="48">
        <v>1.52</v>
      </c>
      <c r="M854" s="48"/>
      <c r="N854" s="48"/>
      <c r="O854" s="50">
        <v>1.52</v>
      </c>
      <c r="BG854" s="27"/>
      <c r="BH854" s="28"/>
      <c r="BI854" s="35"/>
      <c r="BJ854" s="19" t="s">
        <v>894</v>
      </c>
    </row>
    <row r="855" spans="1:62" s="3" customFormat="1" ht="90" x14ac:dyDescent="0.25">
      <c r="A855" s="29" t="s">
        <v>3615</v>
      </c>
      <c r="B855" s="30" t="s">
        <v>2915</v>
      </c>
      <c r="C855" s="136" t="s">
        <v>2916</v>
      </c>
      <c r="D855" s="136"/>
      <c r="E855" s="136"/>
      <c r="F855" s="29" t="s">
        <v>88</v>
      </c>
      <c r="G855" s="52">
        <v>1</v>
      </c>
      <c r="H855" s="33">
        <v>30993.07</v>
      </c>
      <c r="I855" s="33"/>
      <c r="J855" s="33">
        <v>30993.07</v>
      </c>
      <c r="K855" s="31" t="s">
        <v>42</v>
      </c>
      <c r="L855" s="33">
        <v>268400</v>
      </c>
      <c r="M855" s="33"/>
      <c r="N855" s="34"/>
      <c r="O855" s="33">
        <v>268400</v>
      </c>
      <c r="BG855" s="27"/>
      <c r="BH855" s="28"/>
      <c r="BI855" s="35" t="s">
        <v>2916</v>
      </c>
      <c r="BJ855" s="19"/>
    </row>
    <row r="856" spans="1:62" s="3" customFormat="1" ht="90" x14ac:dyDescent="0.25">
      <c r="A856" s="29" t="s">
        <v>3616</v>
      </c>
      <c r="B856" s="30" t="s">
        <v>2917</v>
      </c>
      <c r="C856" s="136" t="s">
        <v>2918</v>
      </c>
      <c r="D856" s="136"/>
      <c r="E856" s="136"/>
      <c r="F856" s="29" t="s">
        <v>88</v>
      </c>
      <c r="G856" s="52">
        <v>1</v>
      </c>
      <c r="H856" s="33">
        <v>35472.29</v>
      </c>
      <c r="I856" s="33"/>
      <c r="J856" s="33">
        <v>35472.29</v>
      </c>
      <c r="K856" s="31" t="s">
        <v>42</v>
      </c>
      <c r="L856" s="33">
        <v>307190</v>
      </c>
      <c r="M856" s="33"/>
      <c r="N856" s="34"/>
      <c r="O856" s="33">
        <v>307190</v>
      </c>
      <c r="BG856" s="27"/>
      <c r="BH856" s="28"/>
      <c r="BI856" s="35" t="s">
        <v>2918</v>
      </c>
      <c r="BJ856" s="19"/>
    </row>
    <row r="857" spans="1:62" s="3" customFormat="1" ht="90" x14ac:dyDescent="0.25">
      <c r="A857" s="29" t="s">
        <v>3617</v>
      </c>
      <c r="B857" s="30" t="s">
        <v>2919</v>
      </c>
      <c r="C857" s="136" t="s">
        <v>2920</v>
      </c>
      <c r="D857" s="136"/>
      <c r="E857" s="136"/>
      <c r="F857" s="29" t="s">
        <v>88</v>
      </c>
      <c r="G857" s="52">
        <v>5</v>
      </c>
      <c r="H857" s="33">
        <v>36978.93</v>
      </c>
      <c r="I857" s="33"/>
      <c r="J857" s="33">
        <v>36978.93</v>
      </c>
      <c r="K857" s="31" t="s">
        <v>42</v>
      </c>
      <c r="L857" s="33">
        <v>1601188</v>
      </c>
      <c r="M857" s="33"/>
      <c r="N857" s="34"/>
      <c r="O857" s="33">
        <v>1601188</v>
      </c>
      <c r="BG857" s="27"/>
      <c r="BH857" s="28"/>
      <c r="BI857" s="35" t="s">
        <v>2920</v>
      </c>
      <c r="BJ857" s="19"/>
    </row>
    <row r="858" spans="1:62" s="3" customFormat="1" ht="90" x14ac:dyDescent="0.25">
      <c r="A858" s="29" t="s">
        <v>3618</v>
      </c>
      <c r="B858" s="30" t="s">
        <v>2915</v>
      </c>
      <c r="C858" s="136" t="s">
        <v>2921</v>
      </c>
      <c r="D858" s="136"/>
      <c r="E858" s="136"/>
      <c r="F858" s="29" t="s">
        <v>88</v>
      </c>
      <c r="G858" s="52">
        <v>1</v>
      </c>
      <c r="H858" s="33">
        <v>31612.93</v>
      </c>
      <c r="I858" s="33"/>
      <c r="J858" s="33">
        <v>31612.93</v>
      </c>
      <c r="K858" s="31" t="s">
        <v>42</v>
      </c>
      <c r="L858" s="33">
        <v>273768</v>
      </c>
      <c r="M858" s="33"/>
      <c r="N858" s="34"/>
      <c r="O858" s="33">
        <v>273768</v>
      </c>
      <c r="BG858" s="27"/>
      <c r="BH858" s="28"/>
      <c r="BI858" s="35" t="s">
        <v>2921</v>
      </c>
      <c r="BJ858" s="19"/>
    </row>
    <row r="859" spans="1:62" s="3" customFormat="1" ht="26.25" x14ac:dyDescent="0.25">
      <c r="A859" s="138" t="s">
        <v>3619</v>
      </c>
      <c r="B859" s="139"/>
      <c r="C859" s="139"/>
      <c r="D859" s="139"/>
      <c r="E859" s="139"/>
      <c r="F859" s="139"/>
      <c r="G859" s="139"/>
      <c r="H859" s="139"/>
      <c r="I859" s="139"/>
      <c r="J859" s="139"/>
      <c r="K859" s="139"/>
      <c r="L859" s="139"/>
      <c r="M859" s="139"/>
      <c r="N859" s="139"/>
      <c r="O859" s="140"/>
      <c r="BG859" s="27" t="s">
        <v>3619</v>
      </c>
      <c r="BH859" s="28"/>
      <c r="BI859" s="35"/>
      <c r="BJ859" s="19"/>
    </row>
    <row r="860" spans="1:62" s="3" customFormat="1" ht="90" x14ac:dyDescent="0.25">
      <c r="A860" s="29" t="s">
        <v>3620</v>
      </c>
      <c r="B860" s="30" t="s">
        <v>798</v>
      </c>
      <c r="C860" s="136" t="s">
        <v>799</v>
      </c>
      <c r="D860" s="136"/>
      <c r="E860" s="136"/>
      <c r="F860" s="29" t="s">
        <v>141</v>
      </c>
      <c r="G860" s="32">
        <v>3.2000000000000001E-2</v>
      </c>
      <c r="H860" s="33" t="s">
        <v>800</v>
      </c>
      <c r="I860" s="33" t="s">
        <v>801</v>
      </c>
      <c r="J860" s="33">
        <v>12553.73</v>
      </c>
      <c r="K860" s="31" t="s">
        <v>42</v>
      </c>
      <c r="L860" s="33">
        <v>7587</v>
      </c>
      <c r="M860" s="33">
        <v>3834</v>
      </c>
      <c r="N860" s="34" t="s">
        <v>3621</v>
      </c>
      <c r="O860" s="33">
        <v>3479</v>
      </c>
      <c r="BG860" s="27"/>
      <c r="BH860" s="28"/>
      <c r="BI860" s="35" t="s">
        <v>799</v>
      </c>
      <c r="BJ860" s="19"/>
    </row>
    <row r="861" spans="1:62" s="3" customFormat="1" ht="15" x14ac:dyDescent="0.25">
      <c r="A861" s="36"/>
      <c r="B861" s="37"/>
      <c r="C861" s="37"/>
      <c r="D861" s="37"/>
      <c r="E861" s="38" t="s">
        <v>3622</v>
      </c>
      <c r="F861" s="38"/>
      <c r="G861" s="39"/>
      <c r="H861" s="40"/>
      <c r="I861" s="11"/>
      <c r="J861" s="11"/>
      <c r="K861" s="11"/>
      <c r="L861" s="41">
        <v>4190</v>
      </c>
      <c r="M861" s="42"/>
      <c r="N861" s="42"/>
      <c r="O861" s="43"/>
      <c r="BG861" s="27"/>
      <c r="BH861" s="28"/>
      <c r="BI861" s="35"/>
      <c r="BJ861" s="19"/>
    </row>
    <row r="862" spans="1:62" s="3" customFormat="1" ht="15" x14ac:dyDescent="0.25">
      <c r="A862" s="36"/>
      <c r="B862" s="37"/>
      <c r="C862" s="37"/>
      <c r="D862" s="37"/>
      <c r="E862" s="38" t="s">
        <v>3623</v>
      </c>
      <c r="F862" s="38"/>
      <c r="G862" s="39"/>
      <c r="H862" s="40"/>
      <c r="I862" s="11"/>
      <c r="J862" s="11"/>
      <c r="K862" s="11"/>
      <c r="L862" s="41">
        <v>2134</v>
      </c>
      <c r="M862" s="42"/>
      <c r="N862" s="42"/>
      <c r="O862" s="43"/>
      <c r="BG862" s="27"/>
      <c r="BH862" s="28"/>
      <c r="BI862" s="35"/>
      <c r="BJ862" s="19"/>
    </row>
    <row r="863" spans="1:62" s="3" customFormat="1" ht="15" x14ac:dyDescent="0.25">
      <c r="A863" s="36"/>
      <c r="B863" s="37"/>
      <c r="C863" s="37"/>
      <c r="D863" s="37"/>
      <c r="E863" s="38" t="s">
        <v>46</v>
      </c>
      <c r="F863" s="38"/>
      <c r="G863" s="39"/>
      <c r="H863" s="40"/>
      <c r="I863" s="11"/>
      <c r="J863" s="11"/>
      <c r="K863" s="11"/>
      <c r="L863" s="41">
        <v>13911</v>
      </c>
      <c r="M863" s="42"/>
      <c r="N863" s="42"/>
      <c r="O863" s="43"/>
      <c r="BG863" s="27"/>
      <c r="BH863" s="28"/>
      <c r="BI863" s="35"/>
      <c r="BJ863" s="19"/>
    </row>
    <row r="864" spans="1:62" s="3" customFormat="1" ht="22.5" x14ac:dyDescent="0.25">
      <c r="A864" s="45"/>
      <c r="B864" s="46" t="s">
        <v>147</v>
      </c>
      <c r="C864" s="141" t="s">
        <v>148</v>
      </c>
      <c r="D864" s="141"/>
      <c r="E864" s="141"/>
      <c r="F864" s="47" t="s">
        <v>136</v>
      </c>
      <c r="G864" s="39" t="s">
        <v>3624</v>
      </c>
      <c r="H864" s="48">
        <v>6.72</v>
      </c>
      <c r="I864" s="48"/>
      <c r="J864" s="48">
        <v>6.72</v>
      </c>
      <c r="K864" s="49"/>
      <c r="L864" s="48">
        <v>92.25</v>
      </c>
      <c r="M864" s="48"/>
      <c r="N864" s="48"/>
      <c r="O864" s="50">
        <v>92.25</v>
      </c>
      <c r="BG864" s="27"/>
      <c r="BH864" s="28"/>
      <c r="BI864" s="35"/>
      <c r="BJ864" s="19" t="s">
        <v>148</v>
      </c>
    </row>
    <row r="865" spans="1:62" s="3" customFormat="1" ht="22.5" x14ac:dyDescent="0.25">
      <c r="A865" s="45"/>
      <c r="B865" s="46" t="s">
        <v>150</v>
      </c>
      <c r="C865" s="141" t="s">
        <v>151</v>
      </c>
      <c r="D865" s="141"/>
      <c r="E865" s="141"/>
      <c r="F865" s="47" t="s">
        <v>136</v>
      </c>
      <c r="G865" s="39" t="s">
        <v>3625</v>
      </c>
      <c r="H865" s="48">
        <v>7.08</v>
      </c>
      <c r="I865" s="48"/>
      <c r="J865" s="48">
        <v>7.08</v>
      </c>
      <c r="K865" s="49"/>
      <c r="L865" s="48">
        <v>16.09</v>
      </c>
      <c r="M865" s="48"/>
      <c r="N865" s="48"/>
      <c r="O865" s="50">
        <v>16.09</v>
      </c>
      <c r="BG865" s="27"/>
      <c r="BH865" s="28"/>
      <c r="BI865" s="35"/>
      <c r="BJ865" s="19" t="s">
        <v>151</v>
      </c>
    </row>
    <row r="866" spans="1:62" s="3" customFormat="1" ht="34.5" x14ac:dyDescent="0.25">
      <c r="A866" s="45"/>
      <c r="B866" s="46" t="s">
        <v>153</v>
      </c>
      <c r="C866" s="141" t="s">
        <v>154</v>
      </c>
      <c r="D866" s="141"/>
      <c r="E866" s="141"/>
      <c r="F866" s="47" t="s">
        <v>155</v>
      </c>
      <c r="G866" s="39" t="s">
        <v>3626</v>
      </c>
      <c r="H866" s="48">
        <v>59.7</v>
      </c>
      <c r="I866" s="48"/>
      <c r="J866" s="48">
        <v>59.7</v>
      </c>
      <c r="K866" s="49"/>
      <c r="L866" s="48">
        <v>217.79</v>
      </c>
      <c r="M866" s="48"/>
      <c r="N866" s="48"/>
      <c r="O866" s="50">
        <v>217.79</v>
      </c>
      <c r="BG866" s="27"/>
      <c r="BH866" s="28"/>
      <c r="BI866" s="35"/>
      <c r="BJ866" s="19" t="s">
        <v>154</v>
      </c>
    </row>
    <row r="867" spans="1:62" s="3" customFormat="1" ht="22.5" x14ac:dyDescent="0.25">
      <c r="A867" s="45"/>
      <c r="B867" s="46" t="s">
        <v>157</v>
      </c>
      <c r="C867" s="141" t="s">
        <v>158</v>
      </c>
      <c r="D867" s="141"/>
      <c r="E867" s="141"/>
      <c r="F867" s="47" t="s">
        <v>159</v>
      </c>
      <c r="G867" s="39" t="s">
        <v>3627</v>
      </c>
      <c r="H867" s="48">
        <v>57.1</v>
      </c>
      <c r="I867" s="48"/>
      <c r="J867" s="48">
        <v>57.1</v>
      </c>
      <c r="K867" s="49"/>
      <c r="L867" s="48">
        <v>49.52</v>
      </c>
      <c r="M867" s="48"/>
      <c r="N867" s="48"/>
      <c r="O867" s="50">
        <v>49.52</v>
      </c>
      <c r="BG867" s="27"/>
      <c r="BH867" s="28"/>
      <c r="BI867" s="35"/>
      <c r="BJ867" s="19" t="s">
        <v>158</v>
      </c>
    </row>
    <row r="868" spans="1:62" s="3" customFormat="1" ht="23.25" x14ac:dyDescent="0.25">
      <c r="A868" s="45"/>
      <c r="B868" s="46" t="s">
        <v>161</v>
      </c>
      <c r="C868" s="141" t="s">
        <v>162</v>
      </c>
      <c r="D868" s="141"/>
      <c r="E868" s="141"/>
      <c r="F868" s="47" t="s">
        <v>163</v>
      </c>
      <c r="G868" s="39" t="s">
        <v>3628</v>
      </c>
      <c r="H868" s="48">
        <v>6.26</v>
      </c>
      <c r="I868" s="48"/>
      <c r="J868" s="48">
        <v>6.26</v>
      </c>
      <c r="K868" s="49"/>
      <c r="L868" s="48">
        <v>14.3</v>
      </c>
      <c r="M868" s="48"/>
      <c r="N868" s="48"/>
      <c r="O868" s="50">
        <v>14.3</v>
      </c>
      <c r="BG868" s="27"/>
      <c r="BH868" s="28"/>
      <c r="BI868" s="35"/>
      <c r="BJ868" s="19" t="s">
        <v>162</v>
      </c>
    </row>
    <row r="869" spans="1:62" s="3" customFormat="1" ht="22.5" x14ac:dyDescent="0.25">
      <c r="A869" s="45"/>
      <c r="B869" s="46" t="s">
        <v>165</v>
      </c>
      <c r="C869" s="141" t="s">
        <v>166</v>
      </c>
      <c r="D869" s="141"/>
      <c r="E869" s="141"/>
      <c r="F869" s="47" t="s">
        <v>167</v>
      </c>
      <c r="G869" s="39" t="s">
        <v>3629</v>
      </c>
      <c r="H869" s="48">
        <v>46</v>
      </c>
      <c r="I869" s="48"/>
      <c r="J869" s="48">
        <v>46</v>
      </c>
      <c r="K869" s="49"/>
      <c r="L869" s="48">
        <v>11.78</v>
      </c>
      <c r="M869" s="48"/>
      <c r="N869" s="48"/>
      <c r="O869" s="50">
        <v>11.78</v>
      </c>
      <c r="BG869" s="27"/>
      <c r="BH869" s="28"/>
      <c r="BI869" s="35"/>
      <c r="BJ869" s="19" t="s">
        <v>166</v>
      </c>
    </row>
    <row r="870" spans="1:62" s="3" customFormat="1" ht="90" x14ac:dyDescent="0.25">
      <c r="A870" s="29" t="s">
        <v>3630</v>
      </c>
      <c r="B870" s="30" t="s">
        <v>2949</v>
      </c>
      <c r="C870" s="136" t="s">
        <v>2960</v>
      </c>
      <c r="D870" s="136"/>
      <c r="E870" s="136"/>
      <c r="F870" s="29" t="s">
        <v>50</v>
      </c>
      <c r="G870" s="53">
        <v>3.2</v>
      </c>
      <c r="H870" s="33">
        <v>1589.71</v>
      </c>
      <c r="I870" s="33"/>
      <c r="J870" s="33">
        <v>1589.71</v>
      </c>
      <c r="K870" s="31" t="s">
        <v>42</v>
      </c>
      <c r="L870" s="33">
        <v>44054</v>
      </c>
      <c r="M870" s="33"/>
      <c r="N870" s="34"/>
      <c r="O870" s="33">
        <v>44054</v>
      </c>
      <c r="BG870" s="27"/>
      <c r="BH870" s="28"/>
      <c r="BI870" s="35" t="s">
        <v>2960</v>
      </c>
      <c r="BJ870" s="19"/>
    </row>
    <row r="871" spans="1:62" s="3" customFormat="1" ht="90" x14ac:dyDescent="0.25">
      <c r="A871" s="29" t="s">
        <v>3631</v>
      </c>
      <c r="B871" s="30" t="s">
        <v>177</v>
      </c>
      <c r="C871" s="136" t="s">
        <v>178</v>
      </c>
      <c r="D871" s="136"/>
      <c r="E871" s="136"/>
      <c r="F871" s="29" t="s">
        <v>179</v>
      </c>
      <c r="G871" s="53">
        <v>3.2</v>
      </c>
      <c r="H871" s="33" t="s">
        <v>180</v>
      </c>
      <c r="I871" s="33">
        <v>0.53</v>
      </c>
      <c r="J871" s="33">
        <v>114.44</v>
      </c>
      <c r="K871" s="31" t="s">
        <v>42</v>
      </c>
      <c r="L871" s="33">
        <v>6115</v>
      </c>
      <c r="M871" s="33">
        <v>2924</v>
      </c>
      <c r="N871" s="34">
        <v>20</v>
      </c>
      <c r="O871" s="33">
        <v>3171</v>
      </c>
      <c r="BG871" s="27"/>
      <c r="BH871" s="28"/>
      <c r="BI871" s="35" t="s">
        <v>178</v>
      </c>
      <c r="BJ871" s="19"/>
    </row>
    <row r="872" spans="1:62" s="3" customFormat="1" ht="15" x14ac:dyDescent="0.25">
      <c r="A872" s="36"/>
      <c r="B872" s="37"/>
      <c r="C872" s="37"/>
      <c r="D872" s="37"/>
      <c r="E872" s="38" t="s">
        <v>3632</v>
      </c>
      <c r="F872" s="38"/>
      <c r="G872" s="39"/>
      <c r="H872" s="40"/>
      <c r="I872" s="11"/>
      <c r="J872" s="11"/>
      <c r="K872" s="11"/>
      <c r="L872" s="41">
        <v>2924</v>
      </c>
      <c r="M872" s="42"/>
      <c r="N872" s="42"/>
      <c r="O872" s="43"/>
      <c r="BG872" s="27"/>
      <c r="BH872" s="28"/>
      <c r="BI872" s="35"/>
      <c r="BJ872" s="19"/>
    </row>
    <row r="873" spans="1:62" s="3" customFormat="1" ht="15" x14ac:dyDescent="0.25">
      <c r="A873" s="36"/>
      <c r="B873" s="37"/>
      <c r="C873" s="37"/>
      <c r="D873" s="37"/>
      <c r="E873" s="38" t="s">
        <v>3633</v>
      </c>
      <c r="F873" s="38"/>
      <c r="G873" s="39"/>
      <c r="H873" s="40"/>
      <c r="I873" s="11"/>
      <c r="J873" s="11"/>
      <c r="K873" s="11"/>
      <c r="L873" s="41">
        <v>1433</v>
      </c>
      <c r="M873" s="42"/>
      <c r="N873" s="42"/>
      <c r="O873" s="43"/>
      <c r="BG873" s="27"/>
      <c r="BH873" s="28"/>
      <c r="BI873" s="35"/>
      <c r="BJ873" s="19"/>
    </row>
    <row r="874" spans="1:62" s="3" customFormat="1" ht="15" x14ac:dyDescent="0.25">
      <c r="A874" s="36"/>
      <c r="B874" s="37"/>
      <c r="C874" s="37"/>
      <c r="D874" s="37"/>
      <c r="E874" s="38" t="s">
        <v>46</v>
      </c>
      <c r="F874" s="38"/>
      <c r="G874" s="39"/>
      <c r="H874" s="40"/>
      <c r="I874" s="11"/>
      <c r="J874" s="11"/>
      <c r="K874" s="11"/>
      <c r="L874" s="41">
        <v>10472</v>
      </c>
      <c r="M874" s="42"/>
      <c r="N874" s="42"/>
      <c r="O874" s="43"/>
      <c r="BG874" s="27"/>
      <c r="BH874" s="28"/>
      <c r="BI874" s="35"/>
      <c r="BJ874" s="19"/>
    </row>
    <row r="875" spans="1:62" s="3" customFormat="1" ht="22.5" x14ac:dyDescent="0.25">
      <c r="A875" s="45"/>
      <c r="B875" s="46" t="s">
        <v>183</v>
      </c>
      <c r="C875" s="141" t="s">
        <v>184</v>
      </c>
      <c r="D875" s="141"/>
      <c r="E875" s="141"/>
      <c r="F875" s="47" t="s">
        <v>167</v>
      </c>
      <c r="G875" s="39" t="s">
        <v>3634</v>
      </c>
      <c r="H875" s="48">
        <v>9</v>
      </c>
      <c r="I875" s="48"/>
      <c r="J875" s="48">
        <v>9</v>
      </c>
      <c r="K875" s="49"/>
      <c r="L875" s="48">
        <v>4.6100000000000003</v>
      </c>
      <c r="M875" s="48"/>
      <c r="N875" s="48"/>
      <c r="O875" s="50">
        <v>4.6100000000000003</v>
      </c>
      <c r="BG875" s="27"/>
      <c r="BH875" s="28"/>
      <c r="BI875" s="35"/>
      <c r="BJ875" s="19" t="s">
        <v>184</v>
      </c>
    </row>
    <row r="876" spans="1:62" s="3" customFormat="1" ht="23.25" x14ac:dyDescent="0.25">
      <c r="A876" s="45"/>
      <c r="B876" s="46" t="s">
        <v>186</v>
      </c>
      <c r="C876" s="141" t="s">
        <v>187</v>
      </c>
      <c r="D876" s="141"/>
      <c r="E876" s="141"/>
      <c r="F876" s="47" t="s">
        <v>188</v>
      </c>
      <c r="G876" s="39" t="s">
        <v>3635</v>
      </c>
      <c r="H876" s="48">
        <v>27.66</v>
      </c>
      <c r="I876" s="48"/>
      <c r="J876" s="48">
        <v>27.66</v>
      </c>
      <c r="K876" s="49"/>
      <c r="L876" s="48">
        <v>185.88</v>
      </c>
      <c r="M876" s="48"/>
      <c r="N876" s="48"/>
      <c r="O876" s="50">
        <v>185.88</v>
      </c>
      <c r="BG876" s="27"/>
      <c r="BH876" s="28"/>
      <c r="BI876" s="35"/>
      <c r="BJ876" s="19" t="s">
        <v>187</v>
      </c>
    </row>
    <row r="877" spans="1:62" s="3" customFormat="1" ht="34.5" x14ac:dyDescent="0.25">
      <c r="A877" s="45"/>
      <c r="B877" s="46" t="s">
        <v>190</v>
      </c>
      <c r="C877" s="141" t="s">
        <v>191</v>
      </c>
      <c r="D877" s="141"/>
      <c r="E877" s="141"/>
      <c r="F877" s="47" t="s">
        <v>188</v>
      </c>
      <c r="G877" s="39" t="s">
        <v>3635</v>
      </c>
      <c r="H877" s="48">
        <v>18.760000000000002</v>
      </c>
      <c r="I877" s="48"/>
      <c r="J877" s="48">
        <v>18.760000000000002</v>
      </c>
      <c r="K877" s="49"/>
      <c r="L877" s="48">
        <v>126.07</v>
      </c>
      <c r="M877" s="48"/>
      <c r="N877" s="48"/>
      <c r="O877" s="50">
        <v>126.07</v>
      </c>
      <c r="BG877" s="27"/>
      <c r="BH877" s="28"/>
      <c r="BI877" s="35"/>
      <c r="BJ877" s="19" t="s">
        <v>191</v>
      </c>
    </row>
    <row r="878" spans="1:62" s="3" customFormat="1" ht="34.5" x14ac:dyDescent="0.25">
      <c r="A878" s="45"/>
      <c r="B878" s="46" t="s">
        <v>192</v>
      </c>
      <c r="C878" s="141" t="s">
        <v>193</v>
      </c>
      <c r="D878" s="141"/>
      <c r="E878" s="141"/>
      <c r="F878" s="47" t="s">
        <v>188</v>
      </c>
      <c r="G878" s="39" t="s">
        <v>3636</v>
      </c>
      <c r="H878" s="48">
        <v>23.52</v>
      </c>
      <c r="I878" s="48"/>
      <c r="J878" s="48">
        <v>23.52</v>
      </c>
      <c r="K878" s="49"/>
      <c r="L878" s="48">
        <v>49.67</v>
      </c>
      <c r="M878" s="48"/>
      <c r="N878" s="48"/>
      <c r="O878" s="50">
        <v>49.67</v>
      </c>
      <c r="BG878" s="27"/>
      <c r="BH878" s="28"/>
      <c r="BI878" s="35"/>
      <c r="BJ878" s="19" t="s">
        <v>193</v>
      </c>
    </row>
    <row r="879" spans="1:62" s="3" customFormat="1" ht="26.25" x14ac:dyDescent="0.25">
      <c r="A879" s="138" t="s">
        <v>3637</v>
      </c>
      <c r="B879" s="139"/>
      <c r="C879" s="139"/>
      <c r="D879" s="139"/>
      <c r="E879" s="139"/>
      <c r="F879" s="139"/>
      <c r="G879" s="139"/>
      <c r="H879" s="139"/>
      <c r="I879" s="139"/>
      <c r="J879" s="139"/>
      <c r="K879" s="139"/>
      <c r="L879" s="139"/>
      <c r="M879" s="139"/>
      <c r="N879" s="139"/>
      <c r="O879" s="140"/>
      <c r="BG879" s="27" t="s">
        <v>3637</v>
      </c>
      <c r="BH879" s="28"/>
      <c r="BI879" s="35"/>
      <c r="BJ879" s="19"/>
    </row>
    <row r="880" spans="1:62" s="3" customFormat="1" ht="15" x14ac:dyDescent="0.25">
      <c r="A880" s="133" t="s">
        <v>3638</v>
      </c>
      <c r="B880" s="134"/>
      <c r="C880" s="134"/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4"/>
      <c r="O880" s="135"/>
      <c r="BG880" s="27"/>
      <c r="BH880" s="28" t="s">
        <v>3638</v>
      </c>
      <c r="BI880" s="35"/>
      <c r="BJ880" s="19"/>
    </row>
    <row r="881" spans="1:62" s="3" customFormat="1" ht="90" x14ac:dyDescent="0.25">
      <c r="A881" s="29" t="s">
        <v>3639</v>
      </c>
      <c r="B881" s="30" t="s">
        <v>247</v>
      </c>
      <c r="C881" s="136" t="s">
        <v>3640</v>
      </c>
      <c r="D881" s="136"/>
      <c r="E881" s="136"/>
      <c r="F881" s="29" t="s">
        <v>249</v>
      </c>
      <c r="G881" s="53">
        <v>2.7</v>
      </c>
      <c r="H881" s="33" t="s">
        <v>250</v>
      </c>
      <c r="I881" s="33" t="s">
        <v>251</v>
      </c>
      <c r="J881" s="33">
        <v>7.57</v>
      </c>
      <c r="K881" s="31" t="s">
        <v>42</v>
      </c>
      <c r="L881" s="33">
        <v>56485</v>
      </c>
      <c r="M881" s="33">
        <v>54323</v>
      </c>
      <c r="N881" s="34" t="s">
        <v>3641</v>
      </c>
      <c r="O881" s="33">
        <v>177</v>
      </c>
      <c r="BG881" s="27"/>
      <c r="BH881" s="28"/>
      <c r="BI881" s="35" t="s">
        <v>3640</v>
      </c>
      <c r="BJ881" s="19"/>
    </row>
    <row r="882" spans="1:62" s="3" customFormat="1" ht="15" x14ac:dyDescent="0.25">
      <c r="A882" s="36"/>
      <c r="B882" s="37"/>
      <c r="C882" s="37"/>
      <c r="D882" s="37"/>
      <c r="E882" s="38" t="s">
        <v>3642</v>
      </c>
      <c r="F882" s="38"/>
      <c r="G882" s="39"/>
      <c r="H882" s="40"/>
      <c r="I882" s="11"/>
      <c r="J882" s="11"/>
      <c r="K882" s="11"/>
      <c r="L882" s="41">
        <v>63995</v>
      </c>
      <c r="M882" s="42"/>
      <c r="N882" s="42"/>
      <c r="O882" s="43"/>
      <c r="BG882" s="27"/>
      <c r="BH882" s="28"/>
      <c r="BI882" s="35"/>
      <c r="BJ882" s="19"/>
    </row>
    <row r="883" spans="1:62" s="3" customFormat="1" ht="15" x14ac:dyDescent="0.25">
      <c r="A883" s="36"/>
      <c r="B883" s="37"/>
      <c r="C883" s="37"/>
      <c r="D883" s="37"/>
      <c r="E883" s="38" t="s">
        <v>3643</v>
      </c>
      <c r="F883" s="38"/>
      <c r="G883" s="39"/>
      <c r="H883" s="40"/>
      <c r="I883" s="11"/>
      <c r="J883" s="11"/>
      <c r="K883" s="11"/>
      <c r="L883" s="41">
        <v>37140</v>
      </c>
      <c r="M883" s="42"/>
      <c r="N883" s="42"/>
      <c r="O883" s="43"/>
      <c r="BG883" s="27"/>
      <c r="BH883" s="28"/>
      <c r="BI883" s="35"/>
      <c r="BJ883" s="19"/>
    </row>
    <row r="884" spans="1:62" s="3" customFormat="1" ht="15" x14ac:dyDescent="0.25">
      <c r="A884" s="36"/>
      <c r="B884" s="37"/>
      <c r="C884" s="37"/>
      <c r="D884" s="37"/>
      <c r="E884" s="38" t="s">
        <v>46</v>
      </c>
      <c r="F884" s="38"/>
      <c r="G884" s="39"/>
      <c r="H884" s="40"/>
      <c r="I884" s="11"/>
      <c r="J884" s="11"/>
      <c r="K884" s="11"/>
      <c r="L884" s="41">
        <v>157620</v>
      </c>
      <c r="M884" s="42"/>
      <c r="N884" s="42"/>
      <c r="O884" s="43"/>
      <c r="BG884" s="27"/>
      <c r="BH884" s="28"/>
      <c r="BI884" s="35"/>
      <c r="BJ884" s="19"/>
    </row>
    <row r="885" spans="1:62" s="3" customFormat="1" ht="22.5" x14ac:dyDescent="0.25">
      <c r="A885" s="45"/>
      <c r="B885" s="46" t="s">
        <v>255</v>
      </c>
      <c r="C885" s="141" t="s">
        <v>256</v>
      </c>
      <c r="D885" s="141"/>
      <c r="E885" s="141"/>
      <c r="F885" s="47" t="s">
        <v>257</v>
      </c>
      <c r="G885" s="39" t="s">
        <v>3644</v>
      </c>
      <c r="H885" s="48">
        <v>2.16</v>
      </c>
      <c r="I885" s="48"/>
      <c r="J885" s="48">
        <v>2.16</v>
      </c>
      <c r="K885" s="49"/>
      <c r="L885" s="48">
        <v>20.41</v>
      </c>
      <c r="M885" s="48"/>
      <c r="N885" s="48"/>
      <c r="O885" s="50">
        <v>20.41</v>
      </c>
      <c r="BG885" s="27"/>
      <c r="BH885" s="28"/>
      <c r="BI885" s="35"/>
      <c r="BJ885" s="19" t="s">
        <v>256</v>
      </c>
    </row>
    <row r="886" spans="1:62" s="3" customFormat="1" ht="90" x14ac:dyDescent="0.25">
      <c r="A886" s="29" t="s">
        <v>3645</v>
      </c>
      <c r="B886" s="30" t="s">
        <v>260</v>
      </c>
      <c r="C886" s="136" t="s">
        <v>1555</v>
      </c>
      <c r="D886" s="136"/>
      <c r="E886" s="136"/>
      <c r="F886" s="29" t="s">
        <v>249</v>
      </c>
      <c r="G886" s="53">
        <v>2.7</v>
      </c>
      <c r="H886" s="33" t="s">
        <v>1556</v>
      </c>
      <c r="I886" s="33" t="s">
        <v>1557</v>
      </c>
      <c r="J886" s="33"/>
      <c r="K886" s="31" t="s">
        <v>42</v>
      </c>
      <c r="L886" s="33">
        <v>6151</v>
      </c>
      <c r="M886" s="33">
        <v>4012</v>
      </c>
      <c r="N886" s="34" t="s">
        <v>1038</v>
      </c>
      <c r="O886" s="33"/>
      <c r="BG886" s="27"/>
      <c r="BH886" s="28"/>
      <c r="BI886" s="35" t="s">
        <v>1555</v>
      </c>
      <c r="BJ886" s="19"/>
    </row>
    <row r="887" spans="1:62" s="3" customFormat="1" ht="15" x14ac:dyDescent="0.25">
      <c r="A887" s="36"/>
      <c r="B887" s="37"/>
      <c r="C887" s="37"/>
      <c r="D887" s="37"/>
      <c r="E887" s="38" t="s">
        <v>1039</v>
      </c>
      <c r="F887" s="38"/>
      <c r="G887" s="39"/>
      <c r="H887" s="40"/>
      <c r="I887" s="11"/>
      <c r="J887" s="11"/>
      <c r="K887" s="11"/>
      <c r="L887" s="41">
        <v>7620</v>
      </c>
      <c r="M887" s="42"/>
      <c r="N887" s="42"/>
      <c r="O887" s="43"/>
      <c r="BG887" s="27"/>
      <c r="BH887" s="28"/>
      <c r="BI887" s="35"/>
      <c r="BJ887" s="19"/>
    </row>
    <row r="888" spans="1:62" s="3" customFormat="1" ht="15" x14ac:dyDescent="0.25">
      <c r="A888" s="36"/>
      <c r="B888" s="37"/>
      <c r="C888" s="37"/>
      <c r="D888" s="37"/>
      <c r="E888" s="38" t="s">
        <v>1040</v>
      </c>
      <c r="F888" s="38"/>
      <c r="G888" s="39"/>
      <c r="H888" s="40"/>
      <c r="I888" s="11"/>
      <c r="J888" s="11"/>
      <c r="K888" s="11"/>
      <c r="L888" s="41">
        <v>4423</v>
      </c>
      <c r="M888" s="42"/>
      <c r="N888" s="42"/>
      <c r="O888" s="43"/>
      <c r="BG888" s="27"/>
      <c r="BH888" s="28"/>
      <c r="BI888" s="35"/>
      <c r="BJ888" s="19"/>
    </row>
    <row r="889" spans="1:62" s="3" customFormat="1" ht="15" x14ac:dyDescent="0.25">
      <c r="A889" s="36"/>
      <c r="B889" s="37"/>
      <c r="C889" s="37"/>
      <c r="D889" s="37"/>
      <c r="E889" s="38" t="s">
        <v>46</v>
      </c>
      <c r="F889" s="38"/>
      <c r="G889" s="39"/>
      <c r="H889" s="40"/>
      <c r="I889" s="11"/>
      <c r="J889" s="11"/>
      <c r="K889" s="11"/>
      <c r="L889" s="41">
        <v>18194</v>
      </c>
      <c r="M889" s="42"/>
      <c r="N889" s="42"/>
      <c r="O889" s="43"/>
      <c r="BG889" s="27"/>
      <c r="BH889" s="28"/>
      <c r="BI889" s="35"/>
      <c r="BJ889" s="19"/>
    </row>
    <row r="890" spans="1:62" s="3" customFormat="1" ht="90" x14ac:dyDescent="0.25">
      <c r="A890" s="29" t="s">
        <v>3646</v>
      </c>
      <c r="B890" s="30" t="s">
        <v>2997</v>
      </c>
      <c r="C890" s="136" t="s">
        <v>933</v>
      </c>
      <c r="D890" s="136"/>
      <c r="E890" s="136"/>
      <c r="F890" s="29" t="s">
        <v>257</v>
      </c>
      <c r="G890" s="44">
        <v>13.77</v>
      </c>
      <c r="H890" s="33">
        <v>706.79</v>
      </c>
      <c r="I890" s="33"/>
      <c r="J890" s="33">
        <v>706.79</v>
      </c>
      <c r="K890" s="31" t="s">
        <v>42</v>
      </c>
      <c r="L890" s="33">
        <v>84283</v>
      </c>
      <c r="M890" s="33"/>
      <c r="N890" s="34"/>
      <c r="O890" s="33">
        <v>84283</v>
      </c>
      <c r="BG890" s="27"/>
      <c r="BH890" s="28"/>
      <c r="BI890" s="35" t="s">
        <v>933</v>
      </c>
      <c r="BJ890" s="19"/>
    </row>
    <row r="891" spans="1:62" s="3" customFormat="1" ht="90" x14ac:dyDescent="0.25">
      <c r="A891" s="29" t="s">
        <v>3647</v>
      </c>
      <c r="B891" s="30" t="s">
        <v>3363</v>
      </c>
      <c r="C891" s="136" t="s">
        <v>3364</v>
      </c>
      <c r="D891" s="136"/>
      <c r="E891" s="136"/>
      <c r="F891" s="29" t="s">
        <v>39</v>
      </c>
      <c r="G891" s="53">
        <v>2.7</v>
      </c>
      <c r="H891" s="33" t="s">
        <v>3365</v>
      </c>
      <c r="I891" s="33" t="s">
        <v>3366</v>
      </c>
      <c r="J891" s="33">
        <v>205.75</v>
      </c>
      <c r="K891" s="31" t="s">
        <v>42</v>
      </c>
      <c r="L891" s="33">
        <v>56383</v>
      </c>
      <c r="M891" s="33">
        <v>50541</v>
      </c>
      <c r="N891" s="34" t="s">
        <v>3648</v>
      </c>
      <c r="O891" s="33">
        <v>4811</v>
      </c>
      <c r="BG891" s="27"/>
      <c r="BH891" s="28"/>
      <c r="BI891" s="35" t="s">
        <v>3364</v>
      </c>
      <c r="BJ891" s="19"/>
    </row>
    <row r="892" spans="1:62" s="3" customFormat="1" ht="15" x14ac:dyDescent="0.25">
      <c r="A892" s="36"/>
      <c r="B892" s="37"/>
      <c r="C892" s="37"/>
      <c r="D892" s="37"/>
      <c r="E892" s="38" t="s">
        <v>3649</v>
      </c>
      <c r="F892" s="38"/>
      <c r="G892" s="39"/>
      <c r="H892" s="40"/>
      <c r="I892" s="11"/>
      <c r="J892" s="11"/>
      <c r="K892" s="11"/>
      <c r="L892" s="41">
        <v>56681</v>
      </c>
      <c r="M892" s="42"/>
      <c r="N892" s="42"/>
      <c r="O892" s="43"/>
      <c r="BG892" s="27"/>
      <c r="BH892" s="28"/>
      <c r="BI892" s="35"/>
      <c r="BJ892" s="19"/>
    </row>
    <row r="893" spans="1:62" s="3" customFormat="1" ht="15" x14ac:dyDescent="0.25">
      <c r="A893" s="36"/>
      <c r="B893" s="37"/>
      <c r="C893" s="37"/>
      <c r="D893" s="37"/>
      <c r="E893" s="38" t="s">
        <v>3650</v>
      </c>
      <c r="F893" s="38"/>
      <c r="G893" s="39"/>
      <c r="H893" s="40"/>
      <c r="I893" s="11"/>
      <c r="J893" s="11"/>
      <c r="K893" s="11"/>
      <c r="L893" s="41">
        <v>32895</v>
      </c>
      <c r="M893" s="42"/>
      <c r="N893" s="42"/>
      <c r="O893" s="43"/>
      <c r="BG893" s="27"/>
      <c r="BH893" s="28"/>
      <c r="BI893" s="35"/>
      <c r="BJ893" s="19"/>
    </row>
    <row r="894" spans="1:62" s="3" customFormat="1" ht="15" x14ac:dyDescent="0.25">
      <c r="A894" s="36"/>
      <c r="B894" s="37"/>
      <c r="C894" s="37"/>
      <c r="D894" s="37"/>
      <c r="E894" s="38" t="s">
        <v>46</v>
      </c>
      <c r="F894" s="38"/>
      <c r="G894" s="39"/>
      <c r="H894" s="40"/>
      <c r="I894" s="11"/>
      <c r="J894" s="11"/>
      <c r="K894" s="11"/>
      <c r="L894" s="41">
        <v>145959</v>
      </c>
      <c r="M894" s="42"/>
      <c r="N894" s="42"/>
      <c r="O894" s="43"/>
      <c r="BG894" s="27"/>
      <c r="BH894" s="28"/>
      <c r="BI894" s="35"/>
      <c r="BJ894" s="19"/>
    </row>
    <row r="895" spans="1:62" s="3" customFormat="1" ht="23.25" x14ac:dyDescent="0.25">
      <c r="A895" s="45"/>
      <c r="B895" s="46" t="s">
        <v>1669</v>
      </c>
      <c r="C895" s="141" t="s">
        <v>1670</v>
      </c>
      <c r="D895" s="141"/>
      <c r="E895" s="141"/>
      <c r="F895" s="47" t="s">
        <v>80</v>
      </c>
      <c r="G895" s="39" t="s">
        <v>3651</v>
      </c>
      <c r="H895" s="48">
        <v>1610.15</v>
      </c>
      <c r="I895" s="48"/>
      <c r="J895" s="48">
        <v>1610.15</v>
      </c>
      <c r="K895" s="49"/>
      <c r="L895" s="48">
        <v>86.95</v>
      </c>
      <c r="M895" s="48"/>
      <c r="N895" s="48"/>
      <c r="O895" s="50">
        <v>86.95</v>
      </c>
      <c r="BG895" s="27"/>
      <c r="BH895" s="28"/>
      <c r="BI895" s="35"/>
      <c r="BJ895" s="19" t="s">
        <v>1670</v>
      </c>
    </row>
    <row r="896" spans="1:62" s="3" customFormat="1" ht="23.25" x14ac:dyDescent="0.25">
      <c r="A896" s="45"/>
      <c r="B896" s="46" t="s">
        <v>595</v>
      </c>
      <c r="C896" s="141" t="s">
        <v>596</v>
      </c>
      <c r="D896" s="141"/>
      <c r="E896" s="141"/>
      <c r="F896" s="47" t="s">
        <v>80</v>
      </c>
      <c r="G896" s="39" t="s">
        <v>3652</v>
      </c>
      <c r="H896" s="48">
        <v>4218.17</v>
      </c>
      <c r="I896" s="48"/>
      <c r="J896" s="48">
        <v>4218.17</v>
      </c>
      <c r="K896" s="49"/>
      <c r="L896" s="48">
        <v>455.56</v>
      </c>
      <c r="M896" s="48"/>
      <c r="N896" s="48"/>
      <c r="O896" s="50">
        <v>455.56</v>
      </c>
      <c r="BG896" s="27"/>
      <c r="BH896" s="28"/>
      <c r="BI896" s="35"/>
      <c r="BJ896" s="19" t="s">
        <v>596</v>
      </c>
    </row>
    <row r="897" spans="1:62" s="3" customFormat="1" ht="22.5" x14ac:dyDescent="0.25">
      <c r="A897" s="45"/>
      <c r="B897" s="46" t="s">
        <v>447</v>
      </c>
      <c r="C897" s="141" t="s">
        <v>448</v>
      </c>
      <c r="D897" s="141"/>
      <c r="E897" s="141"/>
      <c r="F897" s="47" t="s">
        <v>62</v>
      </c>
      <c r="G897" s="39" t="s">
        <v>3653</v>
      </c>
      <c r="H897" s="48">
        <v>9.6199999999999992</v>
      </c>
      <c r="I897" s="48"/>
      <c r="J897" s="48">
        <v>9.6199999999999992</v>
      </c>
      <c r="K897" s="49"/>
      <c r="L897" s="48">
        <v>12.99</v>
      </c>
      <c r="M897" s="48"/>
      <c r="N897" s="48"/>
      <c r="O897" s="50">
        <v>12.99</v>
      </c>
      <c r="BG897" s="27"/>
      <c r="BH897" s="28"/>
      <c r="BI897" s="35"/>
      <c r="BJ897" s="19" t="s">
        <v>448</v>
      </c>
    </row>
    <row r="898" spans="1:62" s="3" customFormat="1" ht="90" x14ac:dyDescent="0.25">
      <c r="A898" s="29" t="s">
        <v>3654</v>
      </c>
      <c r="B898" s="30" t="s">
        <v>247</v>
      </c>
      <c r="C898" s="136" t="s">
        <v>3019</v>
      </c>
      <c r="D898" s="136"/>
      <c r="E898" s="136"/>
      <c r="F898" s="29" t="s">
        <v>249</v>
      </c>
      <c r="G898" s="53">
        <v>2.7</v>
      </c>
      <c r="H898" s="33" t="s">
        <v>250</v>
      </c>
      <c r="I898" s="33" t="s">
        <v>251</v>
      </c>
      <c r="J898" s="33">
        <v>7.57</v>
      </c>
      <c r="K898" s="31" t="s">
        <v>42</v>
      </c>
      <c r="L898" s="33">
        <v>56485</v>
      </c>
      <c r="M898" s="33">
        <v>54323</v>
      </c>
      <c r="N898" s="34" t="s">
        <v>3641</v>
      </c>
      <c r="O898" s="33">
        <v>177</v>
      </c>
      <c r="BG898" s="27"/>
      <c r="BH898" s="28"/>
      <c r="BI898" s="35" t="s">
        <v>3019</v>
      </c>
      <c r="BJ898" s="19"/>
    </row>
    <row r="899" spans="1:62" s="3" customFormat="1" ht="15" x14ac:dyDescent="0.25">
      <c r="A899" s="36"/>
      <c r="B899" s="37"/>
      <c r="C899" s="37"/>
      <c r="D899" s="37"/>
      <c r="E899" s="38" t="s">
        <v>3642</v>
      </c>
      <c r="F899" s="38"/>
      <c r="G899" s="39"/>
      <c r="H899" s="40"/>
      <c r="I899" s="11"/>
      <c r="J899" s="11"/>
      <c r="K899" s="11"/>
      <c r="L899" s="41">
        <v>63995</v>
      </c>
      <c r="M899" s="42"/>
      <c r="N899" s="42"/>
      <c r="O899" s="43"/>
      <c r="BG899" s="27"/>
      <c r="BH899" s="28"/>
      <c r="BI899" s="35"/>
      <c r="BJ899" s="19"/>
    </row>
    <row r="900" spans="1:62" s="3" customFormat="1" ht="15" x14ac:dyDescent="0.25">
      <c r="A900" s="36"/>
      <c r="B900" s="37"/>
      <c r="C900" s="37"/>
      <c r="D900" s="37"/>
      <c r="E900" s="38" t="s">
        <v>3643</v>
      </c>
      <c r="F900" s="38"/>
      <c r="G900" s="39"/>
      <c r="H900" s="40"/>
      <c r="I900" s="11"/>
      <c r="J900" s="11"/>
      <c r="K900" s="11"/>
      <c r="L900" s="41">
        <v>37140</v>
      </c>
      <c r="M900" s="42"/>
      <c r="N900" s="42"/>
      <c r="O900" s="43"/>
      <c r="BG900" s="27"/>
      <c r="BH900" s="28"/>
      <c r="BI900" s="35"/>
      <c r="BJ900" s="19"/>
    </row>
    <row r="901" spans="1:62" s="3" customFormat="1" ht="15" x14ac:dyDescent="0.25">
      <c r="A901" s="36"/>
      <c r="B901" s="37"/>
      <c r="C901" s="37"/>
      <c r="D901" s="37"/>
      <c r="E901" s="38" t="s">
        <v>46</v>
      </c>
      <c r="F901" s="38"/>
      <c r="G901" s="39"/>
      <c r="H901" s="40"/>
      <c r="I901" s="11"/>
      <c r="J901" s="11"/>
      <c r="K901" s="11"/>
      <c r="L901" s="41">
        <v>157620</v>
      </c>
      <c r="M901" s="42"/>
      <c r="N901" s="42"/>
      <c r="O901" s="43"/>
      <c r="BG901" s="27"/>
      <c r="BH901" s="28"/>
      <c r="BI901" s="35"/>
      <c r="BJ901" s="19"/>
    </row>
    <row r="902" spans="1:62" s="3" customFormat="1" ht="22.5" x14ac:dyDescent="0.25">
      <c r="A902" s="45"/>
      <c r="B902" s="46" t="s">
        <v>255</v>
      </c>
      <c r="C902" s="141" t="s">
        <v>256</v>
      </c>
      <c r="D902" s="141"/>
      <c r="E902" s="141"/>
      <c r="F902" s="47" t="s">
        <v>257</v>
      </c>
      <c r="G902" s="39" t="s">
        <v>3644</v>
      </c>
      <c r="H902" s="48">
        <v>2.16</v>
      </c>
      <c r="I902" s="48"/>
      <c r="J902" s="48">
        <v>2.16</v>
      </c>
      <c r="K902" s="49"/>
      <c r="L902" s="48">
        <v>20.41</v>
      </c>
      <c r="M902" s="48"/>
      <c r="N902" s="48"/>
      <c r="O902" s="50">
        <v>20.41</v>
      </c>
      <c r="BG902" s="27"/>
      <c r="BH902" s="28"/>
      <c r="BI902" s="35"/>
      <c r="BJ902" s="19" t="s">
        <v>256</v>
      </c>
    </row>
    <row r="903" spans="1:62" s="3" customFormat="1" ht="90" x14ac:dyDescent="0.25">
      <c r="A903" s="29" t="s">
        <v>3655</v>
      </c>
      <c r="B903" s="30" t="s">
        <v>260</v>
      </c>
      <c r="C903" s="136" t="s">
        <v>3020</v>
      </c>
      <c r="D903" s="136"/>
      <c r="E903" s="136"/>
      <c r="F903" s="29" t="s">
        <v>249</v>
      </c>
      <c r="G903" s="53">
        <v>-2.7</v>
      </c>
      <c r="H903" s="33" t="s">
        <v>3021</v>
      </c>
      <c r="I903" s="33" t="s">
        <v>3022</v>
      </c>
      <c r="J903" s="33"/>
      <c r="K903" s="31" t="s">
        <v>42</v>
      </c>
      <c r="L903" s="33">
        <v>-1025</v>
      </c>
      <c r="M903" s="33">
        <v>-669</v>
      </c>
      <c r="N903" s="34" t="s">
        <v>3656</v>
      </c>
      <c r="O903" s="33"/>
      <c r="BG903" s="27"/>
      <c r="BH903" s="28"/>
      <c r="BI903" s="35" t="s">
        <v>3020</v>
      </c>
      <c r="BJ903" s="19"/>
    </row>
    <row r="904" spans="1:62" s="3" customFormat="1" ht="15" x14ac:dyDescent="0.25">
      <c r="A904" s="36"/>
      <c r="B904" s="37"/>
      <c r="C904" s="37"/>
      <c r="D904" s="37"/>
      <c r="E904" s="38" t="s">
        <v>3657</v>
      </c>
      <c r="F904" s="38"/>
      <c r="G904" s="39"/>
      <c r="H904" s="40"/>
      <c r="I904" s="11"/>
      <c r="J904" s="11"/>
      <c r="K904" s="11"/>
      <c r="L904" s="41">
        <v>-1270</v>
      </c>
      <c r="M904" s="42"/>
      <c r="N904" s="42"/>
      <c r="O904" s="43"/>
      <c r="BG904" s="27"/>
      <c r="BH904" s="28"/>
      <c r="BI904" s="35"/>
      <c r="BJ904" s="19"/>
    </row>
    <row r="905" spans="1:62" s="3" customFormat="1" ht="15" x14ac:dyDescent="0.25">
      <c r="A905" s="36"/>
      <c r="B905" s="37"/>
      <c r="C905" s="37"/>
      <c r="D905" s="37"/>
      <c r="E905" s="38" t="s">
        <v>3658</v>
      </c>
      <c r="F905" s="38"/>
      <c r="G905" s="39"/>
      <c r="H905" s="40"/>
      <c r="I905" s="11"/>
      <c r="J905" s="11"/>
      <c r="K905" s="11"/>
      <c r="L905" s="41">
        <v>-737</v>
      </c>
      <c r="M905" s="42"/>
      <c r="N905" s="42"/>
      <c r="O905" s="43"/>
      <c r="BG905" s="27"/>
      <c r="BH905" s="28"/>
      <c r="BI905" s="35"/>
      <c r="BJ905" s="19"/>
    </row>
    <row r="906" spans="1:62" s="3" customFormat="1" ht="15" x14ac:dyDescent="0.25">
      <c r="A906" s="36"/>
      <c r="B906" s="37"/>
      <c r="C906" s="37"/>
      <c r="D906" s="37"/>
      <c r="E906" s="38" t="s">
        <v>46</v>
      </c>
      <c r="F906" s="38"/>
      <c r="G906" s="39"/>
      <c r="H906" s="40"/>
      <c r="I906" s="11"/>
      <c r="J906" s="11"/>
      <c r="K906" s="11"/>
      <c r="L906" s="41">
        <v>-3032</v>
      </c>
      <c r="M906" s="42"/>
      <c r="N906" s="42"/>
      <c r="O906" s="43"/>
      <c r="BG906" s="27"/>
      <c r="BH906" s="28"/>
      <c r="BI906" s="35"/>
      <c r="BJ906" s="19"/>
    </row>
    <row r="907" spans="1:62" s="3" customFormat="1" ht="90" x14ac:dyDescent="0.25">
      <c r="A907" s="29" t="s">
        <v>3659</v>
      </c>
      <c r="B907" s="30" t="s">
        <v>2997</v>
      </c>
      <c r="C907" s="136" t="s">
        <v>3026</v>
      </c>
      <c r="D907" s="136"/>
      <c r="E907" s="136"/>
      <c r="F907" s="29" t="s">
        <v>257</v>
      </c>
      <c r="G907" s="44">
        <v>4.13</v>
      </c>
      <c r="H907" s="33">
        <v>775.6</v>
      </c>
      <c r="I907" s="33"/>
      <c r="J907" s="33">
        <v>775.6</v>
      </c>
      <c r="K907" s="31" t="s">
        <v>42</v>
      </c>
      <c r="L907" s="33">
        <v>27740</v>
      </c>
      <c r="M907" s="33"/>
      <c r="N907" s="34"/>
      <c r="O907" s="33">
        <v>27740</v>
      </c>
      <c r="BG907" s="27"/>
      <c r="BH907" s="28"/>
      <c r="BI907" s="35" t="s">
        <v>3026</v>
      </c>
      <c r="BJ907" s="19"/>
    </row>
    <row r="908" spans="1:62" s="3" customFormat="1" ht="90" x14ac:dyDescent="0.25">
      <c r="A908" s="29" t="s">
        <v>3660</v>
      </c>
      <c r="B908" s="30" t="s">
        <v>959</v>
      </c>
      <c r="C908" s="136" t="s">
        <v>3085</v>
      </c>
      <c r="D908" s="136"/>
      <c r="E908" s="136"/>
      <c r="F908" s="29" t="s">
        <v>257</v>
      </c>
      <c r="G908" s="32">
        <v>0.82599999999999996</v>
      </c>
      <c r="H908" s="33">
        <v>302.38</v>
      </c>
      <c r="I908" s="33"/>
      <c r="J908" s="33">
        <v>302.38</v>
      </c>
      <c r="K908" s="31" t="s">
        <v>42</v>
      </c>
      <c r="L908" s="33">
        <v>2163</v>
      </c>
      <c r="M908" s="33"/>
      <c r="N908" s="34"/>
      <c r="O908" s="33">
        <v>2163</v>
      </c>
      <c r="BG908" s="27"/>
      <c r="BH908" s="28"/>
      <c r="BI908" s="35" t="s">
        <v>3085</v>
      </c>
      <c r="BJ908" s="19"/>
    </row>
    <row r="909" spans="1:62" s="3" customFormat="1" ht="15" x14ac:dyDescent="0.25">
      <c r="A909" s="133" t="s">
        <v>3661</v>
      </c>
      <c r="B909" s="134"/>
      <c r="C909" s="134"/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135"/>
      <c r="BG909" s="27"/>
      <c r="BH909" s="28" t="s">
        <v>3661</v>
      </c>
      <c r="BI909" s="35"/>
      <c r="BJ909" s="19"/>
    </row>
    <row r="910" spans="1:62" s="3" customFormat="1" ht="90" x14ac:dyDescent="0.25">
      <c r="A910" s="29" t="s">
        <v>3662</v>
      </c>
      <c r="B910" s="30" t="s">
        <v>247</v>
      </c>
      <c r="C910" s="136" t="s">
        <v>3663</v>
      </c>
      <c r="D910" s="136"/>
      <c r="E910" s="136"/>
      <c r="F910" s="29" t="s">
        <v>249</v>
      </c>
      <c r="G910" s="44">
        <v>7.75</v>
      </c>
      <c r="H910" s="33" t="s">
        <v>250</v>
      </c>
      <c r="I910" s="33" t="s">
        <v>251</v>
      </c>
      <c r="J910" s="33">
        <v>7.57</v>
      </c>
      <c r="K910" s="31" t="s">
        <v>42</v>
      </c>
      <c r="L910" s="33">
        <v>162132</v>
      </c>
      <c r="M910" s="33">
        <v>155926</v>
      </c>
      <c r="N910" s="34" t="s">
        <v>3664</v>
      </c>
      <c r="O910" s="33">
        <v>507</v>
      </c>
      <c r="BG910" s="27"/>
      <c r="BH910" s="28"/>
      <c r="BI910" s="35" t="s">
        <v>3663</v>
      </c>
      <c r="BJ910" s="19"/>
    </row>
    <row r="911" spans="1:62" s="3" customFormat="1" ht="15" x14ac:dyDescent="0.25">
      <c r="A911" s="36"/>
      <c r="B911" s="37"/>
      <c r="C911" s="37"/>
      <c r="D911" s="37"/>
      <c r="E911" s="38" t="s">
        <v>3665</v>
      </c>
      <c r="F911" s="38"/>
      <c r="G911" s="39"/>
      <c r="H911" s="40"/>
      <c r="I911" s="11"/>
      <c r="J911" s="11"/>
      <c r="K911" s="11"/>
      <c r="L911" s="41">
        <v>183686</v>
      </c>
      <c r="M911" s="42"/>
      <c r="N911" s="42"/>
      <c r="O911" s="43"/>
      <c r="BG911" s="27"/>
      <c r="BH911" s="28"/>
      <c r="BI911" s="35"/>
      <c r="BJ911" s="19"/>
    </row>
    <row r="912" spans="1:62" s="3" customFormat="1" ht="15" x14ac:dyDescent="0.25">
      <c r="A912" s="36"/>
      <c r="B912" s="37"/>
      <c r="C912" s="37"/>
      <c r="D912" s="37"/>
      <c r="E912" s="38" t="s">
        <v>3666</v>
      </c>
      <c r="F912" s="38"/>
      <c r="G912" s="39"/>
      <c r="H912" s="40"/>
      <c r="I912" s="11"/>
      <c r="J912" s="11"/>
      <c r="K912" s="11"/>
      <c r="L912" s="41">
        <v>106603</v>
      </c>
      <c r="M912" s="42"/>
      <c r="N912" s="42"/>
      <c r="O912" s="43"/>
      <c r="BG912" s="27"/>
      <c r="BH912" s="28"/>
      <c r="BI912" s="35"/>
      <c r="BJ912" s="19"/>
    </row>
    <row r="913" spans="1:62" s="3" customFormat="1" ht="15" x14ac:dyDescent="0.25">
      <c r="A913" s="36"/>
      <c r="B913" s="37"/>
      <c r="C913" s="37"/>
      <c r="D913" s="37"/>
      <c r="E913" s="38" t="s">
        <v>46</v>
      </c>
      <c r="F913" s="38"/>
      <c r="G913" s="39"/>
      <c r="H913" s="40"/>
      <c r="I913" s="11"/>
      <c r="J913" s="11"/>
      <c r="K913" s="11"/>
      <c r="L913" s="41">
        <v>452421</v>
      </c>
      <c r="M913" s="42"/>
      <c r="N913" s="42"/>
      <c r="O913" s="43"/>
      <c r="BG913" s="27"/>
      <c r="BH913" s="28"/>
      <c r="BI913" s="35"/>
      <c r="BJ913" s="19"/>
    </row>
    <row r="914" spans="1:62" s="3" customFormat="1" ht="22.5" x14ac:dyDescent="0.25">
      <c r="A914" s="45"/>
      <c r="B914" s="46" t="s">
        <v>255</v>
      </c>
      <c r="C914" s="141" t="s">
        <v>256</v>
      </c>
      <c r="D914" s="141"/>
      <c r="E914" s="141"/>
      <c r="F914" s="47" t="s">
        <v>257</v>
      </c>
      <c r="G914" s="39" t="s">
        <v>3667</v>
      </c>
      <c r="H914" s="48">
        <v>2.16</v>
      </c>
      <c r="I914" s="48"/>
      <c r="J914" s="48">
        <v>2.16</v>
      </c>
      <c r="K914" s="49"/>
      <c r="L914" s="48">
        <v>58.59</v>
      </c>
      <c r="M914" s="48"/>
      <c r="N914" s="48"/>
      <c r="O914" s="50">
        <v>58.59</v>
      </c>
      <c r="BG914" s="27"/>
      <c r="BH914" s="28"/>
      <c r="BI914" s="35"/>
      <c r="BJ914" s="19" t="s">
        <v>256</v>
      </c>
    </row>
    <row r="915" spans="1:62" s="3" customFormat="1" ht="90" x14ac:dyDescent="0.25">
      <c r="A915" s="29" t="s">
        <v>3668</v>
      </c>
      <c r="B915" s="30" t="s">
        <v>260</v>
      </c>
      <c r="C915" s="136" t="s">
        <v>3669</v>
      </c>
      <c r="D915" s="136"/>
      <c r="E915" s="136"/>
      <c r="F915" s="29" t="s">
        <v>249</v>
      </c>
      <c r="G915" s="44">
        <v>7.75</v>
      </c>
      <c r="H915" s="33" t="s">
        <v>3670</v>
      </c>
      <c r="I915" s="33" t="s">
        <v>3671</v>
      </c>
      <c r="J915" s="33"/>
      <c r="K915" s="31" t="s">
        <v>42</v>
      </c>
      <c r="L915" s="33">
        <v>7356</v>
      </c>
      <c r="M915" s="33">
        <v>4798</v>
      </c>
      <c r="N915" s="34" t="s">
        <v>3672</v>
      </c>
      <c r="O915" s="33"/>
      <c r="BG915" s="27"/>
      <c r="BH915" s="28"/>
      <c r="BI915" s="35" t="s">
        <v>3669</v>
      </c>
      <c r="BJ915" s="19"/>
    </row>
    <row r="916" spans="1:62" s="3" customFormat="1" ht="15" x14ac:dyDescent="0.25">
      <c r="A916" s="36"/>
      <c r="B916" s="37"/>
      <c r="C916" s="37"/>
      <c r="D916" s="37"/>
      <c r="E916" s="38" t="s">
        <v>3673</v>
      </c>
      <c r="F916" s="38"/>
      <c r="G916" s="39"/>
      <c r="H916" s="40"/>
      <c r="I916" s="11"/>
      <c r="J916" s="11"/>
      <c r="K916" s="11"/>
      <c r="L916" s="41">
        <v>9113</v>
      </c>
      <c r="M916" s="42"/>
      <c r="N916" s="42"/>
      <c r="O916" s="43"/>
      <c r="BG916" s="27"/>
      <c r="BH916" s="28"/>
      <c r="BI916" s="35"/>
      <c r="BJ916" s="19"/>
    </row>
    <row r="917" spans="1:62" s="3" customFormat="1" ht="15" x14ac:dyDescent="0.25">
      <c r="A917" s="36"/>
      <c r="B917" s="37"/>
      <c r="C917" s="37"/>
      <c r="D917" s="37"/>
      <c r="E917" s="38" t="s">
        <v>3674</v>
      </c>
      <c r="F917" s="38"/>
      <c r="G917" s="39"/>
      <c r="H917" s="40"/>
      <c r="I917" s="11"/>
      <c r="J917" s="11"/>
      <c r="K917" s="11"/>
      <c r="L917" s="41">
        <v>5289</v>
      </c>
      <c r="M917" s="42"/>
      <c r="N917" s="42"/>
      <c r="O917" s="43"/>
      <c r="BG917" s="27"/>
      <c r="BH917" s="28"/>
      <c r="BI917" s="35"/>
      <c r="BJ917" s="19"/>
    </row>
    <row r="918" spans="1:62" s="3" customFormat="1" ht="15" x14ac:dyDescent="0.25">
      <c r="A918" s="36"/>
      <c r="B918" s="37"/>
      <c r="C918" s="37"/>
      <c r="D918" s="37"/>
      <c r="E918" s="38" t="s">
        <v>46</v>
      </c>
      <c r="F918" s="38"/>
      <c r="G918" s="39"/>
      <c r="H918" s="40"/>
      <c r="I918" s="11"/>
      <c r="J918" s="11"/>
      <c r="K918" s="11"/>
      <c r="L918" s="41">
        <v>21758</v>
      </c>
      <c r="M918" s="42"/>
      <c r="N918" s="42"/>
      <c r="O918" s="43"/>
      <c r="BG918" s="27"/>
      <c r="BH918" s="28"/>
      <c r="BI918" s="35"/>
      <c r="BJ918" s="19"/>
    </row>
    <row r="919" spans="1:62" s="3" customFormat="1" ht="90" x14ac:dyDescent="0.25">
      <c r="A919" s="29" t="s">
        <v>3675</v>
      </c>
      <c r="B919" s="30" t="s">
        <v>2997</v>
      </c>
      <c r="C919" s="136" t="s">
        <v>933</v>
      </c>
      <c r="D919" s="136"/>
      <c r="E919" s="136"/>
      <c r="F919" s="29" t="s">
        <v>257</v>
      </c>
      <c r="G919" s="32">
        <v>25.690999999999999</v>
      </c>
      <c r="H919" s="33">
        <v>706.79</v>
      </c>
      <c r="I919" s="33"/>
      <c r="J919" s="33">
        <v>706.79</v>
      </c>
      <c r="K919" s="31" t="s">
        <v>42</v>
      </c>
      <c r="L919" s="33">
        <v>157250</v>
      </c>
      <c r="M919" s="33"/>
      <c r="N919" s="34"/>
      <c r="O919" s="33">
        <v>157250</v>
      </c>
      <c r="BG919" s="27"/>
      <c r="BH919" s="28"/>
      <c r="BI919" s="35" t="s">
        <v>933</v>
      </c>
      <c r="BJ919" s="19"/>
    </row>
    <row r="920" spans="1:62" s="3" customFormat="1" ht="90" x14ac:dyDescent="0.25">
      <c r="A920" s="29" t="s">
        <v>3676</v>
      </c>
      <c r="B920" s="30" t="s">
        <v>3363</v>
      </c>
      <c r="C920" s="136" t="s">
        <v>3364</v>
      </c>
      <c r="D920" s="136"/>
      <c r="E920" s="136"/>
      <c r="F920" s="29" t="s">
        <v>39</v>
      </c>
      <c r="G920" s="44">
        <v>7.75</v>
      </c>
      <c r="H920" s="33" t="s">
        <v>3365</v>
      </c>
      <c r="I920" s="33" t="s">
        <v>3366</v>
      </c>
      <c r="J920" s="33">
        <v>205.75</v>
      </c>
      <c r="K920" s="31" t="s">
        <v>42</v>
      </c>
      <c r="L920" s="33">
        <v>161840</v>
      </c>
      <c r="M920" s="33">
        <v>145072</v>
      </c>
      <c r="N920" s="34" t="s">
        <v>3677</v>
      </c>
      <c r="O920" s="33">
        <v>13808</v>
      </c>
      <c r="BG920" s="27"/>
      <c r="BH920" s="28"/>
      <c r="BI920" s="35" t="s">
        <v>3364</v>
      </c>
      <c r="BJ920" s="19"/>
    </row>
    <row r="921" spans="1:62" s="3" customFormat="1" ht="15" x14ac:dyDescent="0.25">
      <c r="A921" s="36"/>
      <c r="B921" s="37"/>
      <c r="C921" s="37"/>
      <c r="D921" s="37"/>
      <c r="E921" s="38" t="s">
        <v>3678</v>
      </c>
      <c r="F921" s="38"/>
      <c r="G921" s="39"/>
      <c r="H921" s="40"/>
      <c r="I921" s="11"/>
      <c r="J921" s="11"/>
      <c r="K921" s="11"/>
      <c r="L921" s="41">
        <v>162696</v>
      </c>
      <c r="M921" s="42"/>
      <c r="N921" s="42"/>
      <c r="O921" s="43"/>
      <c r="BG921" s="27"/>
      <c r="BH921" s="28"/>
      <c r="BI921" s="35"/>
      <c r="BJ921" s="19"/>
    </row>
    <row r="922" spans="1:62" s="3" customFormat="1" ht="15" x14ac:dyDescent="0.25">
      <c r="A922" s="36"/>
      <c r="B922" s="37"/>
      <c r="C922" s="37"/>
      <c r="D922" s="37"/>
      <c r="E922" s="38" t="s">
        <v>3679</v>
      </c>
      <c r="F922" s="38"/>
      <c r="G922" s="39"/>
      <c r="H922" s="40"/>
      <c r="I922" s="11"/>
      <c r="J922" s="11"/>
      <c r="K922" s="11"/>
      <c r="L922" s="41">
        <v>94422</v>
      </c>
      <c r="M922" s="42"/>
      <c r="N922" s="42"/>
      <c r="O922" s="43"/>
      <c r="BG922" s="27"/>
      <c r="BH922" s="28"/>
      <c r="BI922" s="35"/>
      <c r="BJ922" s="19"/>
    </row>
    <row r="923" spans="1:62" s="3" customFormat="1" ht="15" x14ac:dyDescent="0.25">
      <c r="A923" s="36"/>
      <c r="B923" s="37"/>
      <c r="C923" s="37"/>
      <c r="D923" s="37"/>
      <c r="E923" s="38" t="s">
        <v>46</v>
      </c>
      <c r="F923" s="38"/>
      <c r="G923" s="39"/>
      <c r="H923" s="40"/>
      <c r="I923" s="11"/>
      <c r="J923" s="11"/>
      <c r="K923" s="11"/>
      <c r="L923" s="41">
        <v>418958</v>
      </c>
      <c r="M923" s="42"/>
      <c r="N923" s="42"/>
      <c r="O923" s="43"/>
      <c r="BG923" s="27"/>
      <c r="BH923" s="28"/>
      <c r="BI923" s="35"/>
      <c r="BJ923" s="19"/>
    </row>
    <row r="924" spans="1:62" s="3" customFormat="1" ht="23.25" x14ac:dyDescent="0.25">
      <c r="A924" s="45"/>
      <c r="B924" s="46" t="s">
        <v>1669</v>
      </c>
      <c r="C924" s="141" t="s">
        <v>1670</v>
      </c>
      <c r="D924" s="141"/>
      <c r="E924" s="141"/>
      <c r="F924" s="47" t="s">
        <v>80</v>
      </c>
      <c r="G924" s="39" t="s">
        <v>3680</v>
      </c>
      <c r="H924" s="48">
        <v>1610.15</v>
      </c>
      <c r="I924" s="48"/>
      <c r="J924" s="48">
        <v>1610.15</v>
      </c>
      <c r="K924" s="49"/>
      <c r="L924" s="48">
        <v>249.57</v>
      </c>
      <c r="M924" s="48"/>
      <c r="N924" s="48"/>
      <c r="O924" s="50">
        <v>249.57</v>
      </c>
      <c r="BG924" s="27"/>
      <c r="BH924" s="28"/>
      <c r="BI924" s="35"/>
      <c r="BJ924" s="19" t="s">
        <v>1670</v>
      </c>
    </row>
    <row r="925" spans="1:62" s="3" customFormat="1" ht="23.25" x14ac:dyDescent="0.25">
      <c r="A925" s="45"/>
      <c r="B925" s="46" t="s">
        <v>595</v>
      </c>
      <c r="C925" s="141" t="s">
        <v>596</v>
      </c>
      <c r="D925" s="141"/>
      <c r="E925" s="141"/>
      <c r="F925" s="47" t="s">
        <v>80</v>
      </c>
      <c r="G925" s="39" t="s">
        <v>3681</v>
      </c>
      <c r="H925" s="48">
        <v>4218.17</v>
      </c>
      <c r="I925" s="48"/>
      <c r="J925" s="48">
        <v>4218.17</v>
      </c>
      <c r="K925" s="49"/>
      <c r="L925" s="48">
        <v>1307.6300000000001</v>
      </c>
      <c r="M925" s="48"/>
      <c r="N925" s="48"/>
      <c r="O925" s="50">
        <v>1307.6300000000001</v>
      </c>
      <c r="BG925" s="27"/>
      <c r="BH925" s="28"/>
      <c r="BI925" s="35"/>
      <c r="BJ925" s="19" t="s">
        <v>596</v>
      </c>
    </row>
    <row r="926" spans="1:62" s="3" customFormat="1" ht="22.5" x14ac:dyDescent="0.25">
      <c r="A926" s="45"/>
      <c r="B926" s="46" t="s">
        <v>447</v>
      </c>
      <c r="C926" s="141" t="s">
        <v>448</v>
      </c>
      <c r="D926" s="141"/>
      <c r="E926" s="141"/>
      <c r="F926" s="47" t="s">
        <v>62</v>
      </c>
      <c r="G926" s="39" t="s">
        <v>3682</v>
      </c>
      <c r="H926" s="48">
        <v>9.6199999999999992</v>
      </c>
      <c r="I926" s="48"/>
      <c r="J926" s="48">
        <v>9.6199999999999992</v>
      </c>
      <c r="K926" s="49"/>
      <c r="L926" s="48">
        <v>37.28</v>
      </c>
      <c r="M926" s="48"/>
      <c r="N926" s="48"/>
      <c r="O926" s="50">
        <v>37.28</v>
      </c>
      <c r="BG926" s="27"/>
      <c r="BH926" s="28"/>
      <c r="BI926" s="35"/>
      <c r="BJ926" s="19" t="s">
        <v>448</v>
      </c>
    </row>
    <row r="927" spans="1:62" s="3" customFormat="1" ht="90" x14ac:dyDescent="0.25">
      <c r="A927" s="29" t="s">
        <v>3683</v>
      </c>
      <c r="B927" s="30" t="s">
        <v>247</v>
      </c>
      <c r="C927" s="136" t="s">
        <v>3019</v>
      </c>
      <c r="D927" s="136"/>
      <c r="E927" s="136"/>
      <c r="F927" s="29" t="s">
        <v>249</v>
      </c>
      <c r="G927" s="44">
        <v>7.75</v>
      </c>
      <c r="H927" s="33" t="s">
        <v>250</v>
      </c>
      <c r="I927" s="33" t="s">
        <v>251</v>
      </c>
      <c r="J927" s="33">
        <v>7.57</v>
      </c>
      <c r="K927" s="31" t="s">
        <v>42</v>
      </c>
      <c r="L927" s="33">
        <v>162132</v>
      </c>
      <c r="M927" s="33">
        <v>155926</v>
      </c>
      <c r="N927" s="34" t="s">
        <v>3664</v>
      </c>
      <c r="O927" s="33">
        <v>507</v>
      </c>
      <c r="BG927" s="27"/>
      <c r="BH927" s="28"/>
      <c r="BI927" s="35" t="s">
        <v>3019</v>
      </c>
      <c r="BJ927" s="19"/>
    </row>
    <row r="928" spans="1:62" s="3" customFormat="1" ht="15" x14ac:dyDescent="0.25">
      <c r="A928" s="36"/>
      <c r="B928" s="37"/>
      <c r="C928" s="37"/>
      <c r="D928" s="37"/>
      <c r="E928" s="38" t="s">
        <v>3665</v>
      </c>
      <c r="F928" s="38"/>
      <c r="G928" s="39"/>
      <c r="H928" s="40"/>
      <c r="I928" s="11"/>
      <c r="J928" s="11"/>
      <c r="K928" s="11"/>
      <c r="L928" s="41">
        <v>183686</v>
      </c>
      <c r="M928" s="42"/>
      <c r="N928" s="42"/>
      <c r="O928" s="43"/>
      <c r="BG928" s="27"/>
      <c r="BH928" s="28"/>
      <c r="BI928" s="35"/>
      <c r="BJ928" s="19"/>
    </row>
    <row r="929" spans="1:62" s="3" customFormat="1" ht="15" x14ac:dyDescent="0.25">
      <c r="A929" s="36"/>
      <c r="B929" s="37"/>
      <c r="C929" s="37"/>
      <c r="D929" s="37"/>
      <c r="E929" s="38" t="s">
        <v>3666</v>
      </c>
      <c r="F929" s="38"/>
      <c r="G929" s="39"/>
      <c r="H929" s="40"/>
      <c r="I929" s="11"/>
      <c r="J929" s="11"/>
      <c r="K929" s="11"/>
      <c r="L929" s="41">
        <v>106603</v>
      </c>
      <c r="M929" s="42"/>
      <c r="N929" s="42"/>
      <c r="O929" s="43"/>
      <c r="BG929" s="27"/>
      <c r="BH929" s="28"/>
      <c r="BI929" s="35"/>
      <c r="BJ929" s="19"/>
    </row>
    <row r="930" spans="1:62" s="3" customFormat="1" ht="15" x14ac:dyDescent="0.25">
      <c r="A930" s="36"/>
      <c r="B930" s="37"/>
      <c r="C930" s="37"/>
      <c r="D930" s="37"/>
      <c r="E930" s="38" t="s">
        <v>46</v>
      </c>
      <c r="F930" s="38"/>
      <c r="G930" s="39"/>
      <c r="H930" s="40"/>
      <c r="I930" s="11"/>
      <c r="J930" s="11"/>
      <c r="K930" s="11"/>
      <c r="L930" s="41">
        <v>452421</v>
      </c>
      <c r="M930" s="42"/>
      <c r="N930" s="42"/>
      <c r="O930" s="43"/>
      <c r="BG930" s="27"/>
      <c r="BH930" s="28"/>
      <c r="BI930" s="35"/>
      <c r="BJ930" s="19"/>
    </row>
    <row r="931" spans="1:62" s="3" customFormat="1" ht="22.5" x14ac:dyDescent="0.25">
      <c r="A931" s="45"/>
      <c r="B931" s="46" t="s">
        <v>255</v>
      </c>
      <c r="C931" s="141" t="s">
        <v>256</v>
      </c>
      <c r="D931" s="141"/>
      <c r="E931" s="141"/>
      <c r="F931" s="47" t="s">
        <v>257</v>
      </c>
      <c r="G931" s="39" t="s">
        <v>3667</v>
      </c>
      <c r="H931" s="48">
        <v>2.16</v>
      </c>
      <c r="I931" s="48"/>
      <c r="J931" s="48">
        <v>2.16</v>
      </c>
      <c r="K931" s="49"/>
      <c r="L931" s="48">
        <v>58.59</v>
      </c>
      <c r="M931" s="48"/>
      <c r="N931" s="48"/>
      <c r="O931" s="50">
        <v>58.59</v>
      </c>
      <c r="BG931" s="27"/>
      <c r="BH931" s="28"/>
      <c r="BI931" s="35"/>
      <c r="BJ931" s="19" t="s">
        <v>256</v>
      </c>
    </row>
    <row r="932" spans="1:62" s="3" customFormat="1" ht="90" x14ac:dyDescent="0.25">
      <c r="A932" s="29" t="s">
        <v>3684</v>
      </c>
      <c r="B932" s="30" t="s">
        <v>260</v>
      </c>
      <c r="C932" s="136" t="s">
        <v>3020</v>
      </c>
      <c r="D932" s="136"/>
      <c r="E932" s="136"/>
      <c r="F932" s="29" t="s">
        <v>249</v>
      </c>
      <c r="G932" s="44">
        <v>-7.75</v>
      </c>
      <c r="H932" s="33" t="s">
        <v>3021</v>
      </c>
      <c r="I932" s="33" t="s">
        <v>3022</v>
      </c>
      <c r="J932" s="33"/>
      <c r="K932" s="31" t="s">
        <v>42</v>
      </c>
      <c r="L932" s="33">
        <v>-2942</v>
      </c>
      <c r="M932" s="33">
        <v>-1919</v>
      </c>
      <c r="N932" s="34" t="s">
        <v>3685</v>
      </c>
      <c r="O932" s="33"/>
      <c r="BG932" s="27"/>
      <c r="BH932" s="28"/>
      <c r="BI932" s="35" t="s">
        <v>3020</v>
      </c>
      <c r="BJ932" s="19"/>
    </row>
    <row r="933" spans="1:62" s="3" customFormat="1" ht="15" x14ac:dyDescent="0.25">
      <c r="A933" s="36"/>
      <c r="B933" s="37"/>
      <c r="C933" s="37"/>
      <c r="D933" s="37"/>
      <c r="E933" s="38" t="s">
        <v>3686</v>
      </c>
      <c r="F933" s="38"/>
      <c r="G933" s="39"/>
      <c r="H933" s="40"/>
      <c r="I933" s="11"/>
      <c r="J933" s="11"/>
      <c r="K933" s="11"/>
      <c r="L933" s="41">
        <v>-3646</v>
      </c>
      <c r="M933" s="42"/>
      <c r="N933" s="42"/>
      <c r="O933" s="43"/>
      <c r="BG933" s="27"/>
      <c r="BH933" s="28"/>
      <c r="BI933" s="35"/>
      <c r="BJ933" s="19"/>
    </row>
    <row r="934" spans="1:62" s="3" customFormat="1" ht="15" x14ac:dyDescent="0.25">
      <c r="A934" s="36"/>
      <c r="B934" s="37"/>
      <c r="C934" s="37"/>
      <c r="D934" s="37"/>
      <c r="E934" s="38" t="s">
        <v>3687</v>
      </c>
      <c r="F934" s="38"/>
      <c r="G934" s="39"/>
      <c r="H934" s="40"/>
      <c r="I934" s="11"/>
      <c r="J934" s="11"/>
      <c r="K934" s="11"/>
      <c r="L934" s="41">
        <v>-2116</v>
      </c>
      <c r="M934" s="42"/>
      <c r="N934" s="42"/>
      <c r="O934" s="43"/>
      <c r="BG934" s="27"/>
      <c r="BH934" s="28"/>
      <c r="BI934" s="35"/>
      <c r="BJ934" s="19"/>
    </row>
    <row r="935" spans="1:62" s="3" customFormat="1" ht="15" x14ac:dyDescent="0.25">
      <c r="A935" s="36"/>
      <c r="B935" s="37"/>
      <c r="C935" s="37"/>
      <c r="D935" s="37"/>
      <c r="E935" s="38" t="s">
        <v>46</v>
      </c>
      <c r="F935" s="38"/>
      <c r="G935" s="39"/>
      <c r="H935" s="40"/>
      <c r="I935" s="11"/>
      <c r="J935" s="11"/>
      <c r="K935" s="11"/>
      <c r="L935" s="41">
        <v>-8704</v>
      </c>
      <c r="M935" s="42"/>
      <c r="N935" s="42"/>
      <c r="O935" s="43"/>
      <c r="BG935" s="27"/>
      <c r="BH935" s="28"/>
      <c r="BI935" s="35"/>
      <c r="BJ935" s="19"/>
    </row>
    <row r="936" spans="1:62" s="3" customFormat="1" ht="90" x14ac:dyDescent="0.25">
      <c r="A936" s="29" t="s">
        <v>3688</v>
      </c>
      <c r="B936" s="30" t="s">
        <v>2997</v>
      </c>
      <c r="C936" s="136" t="s">
        <v>3026</v>
      </c>
      <c r="D936" s="136"/>
      <c r="E936" s="136"/>
      <c r="F936" s="29" t="s">
        <v>257</v>
      </c>
      <c r="G936" s="44">
        <v>11.86</v>
      </c>
      <c r="H936" s="33">
        <v>775.6</v>
      </c>
      <c r="I936" s="33"/>
      <c r="J936" s="33">
        <v>775.6</v>
      </c>
      <c r="K936" s="31" t="s">
        <v>42</v>
      </c>
      <c r="L936" s="33">
        <v>79660</v>
      </c>
      <c r="M936" s="33"/>
      <c r="N936" s="34"/>
      <c r="O936" s="33">
        <v>79660</v>
      </c>
      <c r="BG936" s="27"/>
      <c r="BH936" s="28"/>
      <c r="BI936" s="35" t="s">
        <v>3026</v>
      </c>
      <c r="BJ936" s="19"/>
    </row>
    <row r="937" spans="1:62" s="3" customFormat="1" ht="90" x14ac:dyDescent="0.25">
      <c r="A937" s="29" t="s">
        <v>3689</v>
      </c>
      <c r="B937" s="30" t="s">
        <v>959</v>
      </c>
      <c r="C937" s="136" t="s">
        <v>3085</v>
      </c>
      <c r="D937" s="136"/>
      <c r="E937" s="136"/>
      <c r="F937" s="29" t="s">
        <v>257</v>
      </c>
      <c r="G937" s="32">
        <v>2.3719999999999999</v>
      </c>
      <c r="H937" s="33">
        <v>302.38</v>
      </c>
      <c r="I937" s="33"/>
      <c r="J937" s="33">
        <v>302.38</v>
      </c>
      <c r="K937" s="31" t="s">
        <v>42</v>
      </c>
      <c r="L937" s="33">
        <v>6211</v>
      </c>
      <c r="M937" s="33"/>
      <c r="N937" s="34"/>
      <c r="O937" s="33">
        <v>6211</v>
      </c>
      <c r="BG937" s="27"/>
      <c r="BH937" s="28"/>
      <c r="BI937" s="35" t="s">
        <v>3085</v>
      </c>
      <c r="BJ937" s="19"/>
    </row>
    <row r="938" spans="1:62" s="3" customFormat="1" ht="26.25" x14ac:dyDescent="0.25">
      <c r="A938" s="138" t="s">
        <v>3690</v>
      </c>
      <c r="B938" s="139"/>
      <c r="C938" s="139"/>
      <c r="D938" s="139"/>
      <c r="E938" s="139"/>
      <c r="F938" s="139"/>
      <c r="G938" s="139"/>
      <c r="H938" s="139"/>
      <c r="I938" s="139"/>
      <c r="J938" s="139"/>
      <c r="K938" s="139"/>
      <c r="L938" s="139"/>
      <c r="M938" s="139"/>
      <c r="N938" s="139"/>
      <c r="O938" s="140"/>
      <c r="BG938" s="27" t="s">
        <v>3690</v>
      </c>
      <c r="BH938" s="28"/>
      <c r="BI938" s="35"/>
      <c r="BJ938" s="19"/>
    </row>
    <row r="939" spans="1:62" s="3" customFormat="1" ht="90" x14ac:dyDescent="0.25">
      <c r="A939" s="29" t="s">
        <v>3691</v>
      </c>
      <c r="B939" s="30" t="s">
        <v>1052</v>
      </c>
      <c r="C939" s="136" t="s">
        <v>1053</v>
      </c>
      <c r="D939" s="136"/>
      <c r="E939" s="136"/>
      <c r="F939" s="29" t="s">
        <v>1054</v>
      </c>
      <c r="G939" s="44">
        <v>6.37</v>
      </c>
      <c r="H939" s="33" t="s">
        <v>1055</v>
      </c>
      <c r="I939" s="33" t="s">
        <v>1056</v>
      </c>
      <c r="J939" s="33">
        <v>1029.01</v>
      </c>
      <c r="K939" s="31" t="s">
        <v>42</v>
      </c>
      <c r="L939" s="33">
        <v>280985</v>
      </c>
      <c r="M939" s="33">
        <v>222532</v>
      </c>
      <c r="N939" s="34" t="s">
        <v>3692</v>
      </c>
      <c r="O939" s="33">
        <v>56765</v>
      </c>
      <c r="BG939" s="27"/>
      <c r="BH939" s="28"/>
      <c r="BI939" s="35" t="s">
        <v>1053</v>
      </c>
      <c r="BJ939" s="19"/>
    </row>
    <row r="940" spans="1:62" s="3" customFormat="1" ht="15" x14ac:dyDescent="0.25">
      <c r="A940" s="36"/>
      <c r="B940" s="37"/>
      <c r="C940" s="37"/>
      <c r="D940" s="37"/>
      <c r="E940" s="38" t="s">
        <v>3693</v>
      </c>
      <c r="F940" s="38"/>
      <c r="G940" s="39"/>
      <c r="H940" s="40"/>
      <c r="I940" s="11"/>
      <c r="J940" s="11"/>
      <c r="K940" s="11"/>
      <c r="L940" s="41">
        <v>222622</v>
      </c>
      <c r="M940" s="42"/>
      <c r="N940" s="42"/>
      <c r="O940" s="43"/>
      <c r="BG940" s="27"/>
      <c r="BH940" s="28"/>
      <c r="BI940" s="35"/>
      <c r="BJ940" s="19"/>
    </row>
    <row r="941" spans="1:62" s="3" customFormat="1" ht="15" x14ac:dyDescent="0.25">
      <c r="A941" s="36"/>
      <c r="B941" s="37"/>
      <c r="C941" s="37"/>
      <c r="D941" s="37"/>
      <c r="E941" s="38" t="s">
        <v>3694</v>
      </c>
      <c r="F941" s="38"/>
      <c r="G941" s="39"/>
      <c r="H941" s="40"/>
      <c r="I941" s="11"/>
      <c r="J941" s="11"/>
      <c r="K941" s="11"/>
      <c r="L941" s="41">
        <v>109085</v>
      </c>
      <c r="M941" s="42"/>
      <c r="N941" s="42"/>
      <c r="O941" s="43"/>
      <c r="BG941" s="27"/>
      <c r="BH941" s="28"/>
      <c r="BI941" s="35"/>
      <c r="BJ941" s="19"/>
    </row>
    <row r="942" spans="1:62" s="3" customFormat="1" ht="15" x14ac:dyDescent="0.25">
      <c r="A942" s="36"/>
      <c r="B942" s="37"/>
      <c r="C942" s="37"/>
      <c r="D942" s="37"/>
      <c r="E942" s="38" t="s">
        <v>46</v>
      </c>
      <c r="F942" s="38"/>
      <c r="G942" s="39"/>
      <c r="H942" s="40"/>
      <c r="I942" s="11"/>
      <c r="J942" s="11"/>
      <c r="K942" s="11"/>
      <c r="L942" s="41">
        <v>612692</v>
      </c>
      <c r="M942" s="42"/>
      <c r="N942" s="42"/>
      <c r="O942" s="43"/>
      <c r="BG942" s="27"/>
      <c r="BH942" s="28"/>
      <c r="BI942" s="35"/>
      <c r="BJ942" s="19"/>
    </row>
    <row r="943" spans="1:62" s="3" customFormat="1" ht="23.25" x14ac:dyDescent="0.25">
      <c r="A943" s="45"/>
      <c r="B943" s="46" t="s">
        <v>1060</v>
      </c>
      <c r="C943" s="141" t="s">
        <v>1061</v>
      </c>
      <c r="D943" s="141"/>
      <c r="E943" s="141"/>
      <c r="F943" s="47" t="s">
        <v>50</v>
      </c>
      <c r="G943" s="39" t="s">
        <v>3695</v>
      </c>
      <c r="H943" s="48">
        <v>45.41</v>
      </c>
      <c r="I943" s="48"/>
      <c r="J943" s="48">
        <v>45.41</v>
      </c>
      <c r="K943" s="49"/>
      <c r="L943" s="48">
        <v>242.98</v>
      </c>
      <c r="M943" s="48"/>
      <c r="N943" s="48"/>
      <c r="O943" s="50">
        <v>242.98</v>
      </c>
      <c r="BG943" s="27"/>
      <c r="BH943" s="28"/>
      <c r="BI943" s="35"/>
      <c r="BJ943" s="19" t="s">
        <v>1061</v>
      </c>
    </row>
    <row r="944" spans="1:62" s="3" customFormat="1" ht="22.5" x14ac:dyDescent="0.25">
      <c r="A944" s="45"/>
      <c r="B944" s="46" t="s">
        <v>447</v>
      </c>
      <c r="C944" s="141" t="s">
        <v>448</v>
      </c>
      <c r="D944" s="141"/>
      <c r="E944" s="141"/>
      <c r="F944" s="47" t="s">
        <v>62</v>
      </c>
      <c r="G944" s="39" t="s">
        <v>3696</v>
      </c>
      <c r="H944" s="48">
        <v>9.6199999999999992</v>
      </c>
      <c r="I944" s="48"/>
      <c r="J944" s="48">
        <v>9.6199999999999992</v>
      </c>
      <c r="K944" s="49"/>
      <c r="L944" s="48">
        <v>19</v>
      </c>
      <c r="M944" s="48"/>
      <c r="N944" s="48"/>
      <c r="O944" s="50">
        <v>19</v>
      </c>
      <c r="BG944" s="27"/>
      <c r="BH944" s="28"/>
      <c r="BI944" s="35"/>
      <c r="BJ944" s="19" t="s">
        <v>448</v>
      </c>
    </row>
    <row r="945" spans="1:62" s="3" customFormat="1" ht="22.5" x14ac:dyDescent="0.25">
      <c r="A945" s="45"/>
      <c r="B945" s="46" t="s">
        <v>1064</v>
      </c>
      <c r="C945" s="141" t="s">
        <v>1065</v>
      </c>
      <c r="D945" s="141"/>
      <c r="E945" s="141"/>
      <c r="F945" s="47" t="s">
        <v>80</v>
      </c>
      <c r="G945" s="39" t="s">
        <v>3697</v>
      </c>
      <c r="H945" s="48">
        <v>3951.05</v>
      </c>
      <c r="I945" s="48"/>
      <c r="J945" s="48">
        <v>3951.05</v>
      </c>
      <c r="K945" s="49"/>
      <c r="L945" s="48">
        <v>830.55</v>
      </c>
      <c r="M945" s="48"/>
      <c r="N945" s="48"/>
      <c r="O945" s="50">
        <v>830.55</v>
      </c>
      <c r="BG945" s="27"/>
      <c r="BH945" s="28"/>
      <c r="BI945" s="35"/>
      <c r="BJ945" s="19" t="s">
        <v>1065</v>
      </c>
    </row>
    <row r="946" spans="1:62" s="3" customFormat="1" ht="22.5" x14ac:dyDescent="0.25">
      <c r="A946" s="45"/>
      <c r="B946" s="46" t="s">
        <v>1067</v>
      </c>
      <c r="C946" s="141" t="s">
        <v>1068</v>
      </c>
      <c r="D946" s="141"/>
      <c r="E946" s="141"/>
      <c r="F946" s="47" t="s">
        <v>80</v>
      </c>
      <c r="G946" s="39" t="s">
        <v>3698</v>
      </c>
      <c r="H946" s="48">
        <v>10154.81</v>
      </c>
      <c r="I946" s="48"/>
      <c r="J946" s="48">
        <v>10154.81</v>
      </c>
      <c r="K946" s="49"/>
      <c r="L946" s="48">
        <v>3557.74</v>
      </c>
      <c r="M946" s="48"/>
      <c r="N946" s="48"/>
      <c r="O946" s="50">
        <v>3557.74</v>
      </c>
      <c r="BG946" s="27"/>
      <c r="BH946" s="28"/>
      <c r="BI946" s="35"/>
      <c r="BJ946" s="19" t="s">
        <v>1068</v>
      </c>
    </row>
    <row r="947" spans="1:62" s="3" customFormat="1" ht="22.5" x14ac:dyDescent="0.25">
      <c r="A947" s="45"/>
      <c r="B947" s="46" t="s">
        <v>1070</v>
      </c>
      <c r="C947" s="141" t="s">
        <v>1071</v>
      </c>
      <c r="D947" s="141"/>
      <c r="E947" s="141"/>
      <c r="F947" s="47" t="s">
        <v>62</v>
      </c>
      <c r="G947" s="39" t="s">
        <v>3699</v>
      </c>
      <c r="H947" s="48">
        <v>13.59</v>
      </c>
      <c r="I947" s="48"/>
      <c r="J947" s="48">
        <v>13.59</v>
      </c>
      <c r="K947" s="49"/>
      <c r="L947" s="48">
        <v>1904.5</v>
      </c>
      <c r="M947" s="48"/>
      <c r="N947" s="48"/>
      <c r="O947" s="50">
        <v>1904.5</v>
      </c>
      <c r="BG947" s="27"/>
      <c r="BH947" s="28"/>
      <c r="BI947" s="35"/>
      <c r="BJ947" s="19" t="s">
        <v>1071</v>
      </c>
    </row>
    <row r="948" spans="1:62" s="3" customFormat="1" ht="90" x14ac:dyDescent="0.25">
      <c r="A948" s="29" t="s">
        <v>3700</v>
      </c>
      <c r="B948" s="30" t="s">
        <v>1075</v>
      </c>
      <c r="C948" s="136" t="s">
        <v>1076</v>
      </c>
      <c r="D948" s="136"/>
      <c r="E948" s="136"/>
      <c r="F948" s="29" t="s">
        <v>1054</v>
      </c>
      <c r="G948" s="44">
        <v>27.38</v>
      </c>
      <c r="H948" s="33" t="s">
        <v>1077</v>
      </c>
      <c r="I948" s="33" t="s">
        <v>1078</v>
      </c>
      <c r="J948" s="33">
        <v>949.35</v>
      </c>
      <c r="K948" s="31" t="s">
        <v>42</v>
      </c>
      <c r="L948" s="33">
        <v>893276</v>
      </c>
      <c r="M948" s="33">
        <v>661356</v>
      </c>
      <c r="N948" s="34" t="s">
        <v>3701</v>
      </c>
      <c r="O948" s="33">
        <v>225101</v>
      </c>
      <c r="BG948" s="27"/>
      <c r="BH948" s="28"/>
      <c r="BI948" s="35" t="s">
        <v>1076</v>
      </c>
      <c r="BJ948" s="19"/>
    </row>
    <row r="949" spans="1:62" s="3" customFormat="1" ht="15" x14ac:dyDescent="0.25">
      <c r="A949" s="36"/>
      <c r="B949" s="37"/>
      <c r="C949" s="37"/>
      <c r="D949" s="37"/>
      <c r="E949" s="38" t="s">
        <v>3702</v>
      </c>
      <c r="F949" s="38"/>
      <c r="G949" s="39"/>
      <c r="H949" s="40"/>
      <c r="I949" s="11"/>
      <c r="J949" s="11"/>
      <c r="K949" s="11"/>
      <c r="L949" s="41">
        <v>661741</v>
      </c>
      <c r="M949" s="42"/>
      <c r="N949" s="42"/>
      <c r="O949" s="43"/>
      <c r="BG949" s="27"/>
      <c r="BH949" s="28"/>
      <c r="BI949" s="35"/>
      <c r="BJ949" s="19"/>
    </row>
    <row r="950" spans="1:62" s="3" customFormat="1" ht="15" x14ac:dyDescent="0.25">
      <c r="A950" s="36"/>
      <c r="B950" s="37"/>
      <c r="C950" s="37"/>
      <c r="D950" s="37"/>
      <c r="E950" s="38" t="s">
        <v>3703</v>
      </c>
      <c r="F950" s="38"/>
      <c r="G950" s="39"/>
      <c r="H950" s="40"/>
      <c r="I950" s="11"/>
      <c r="J950" s="11"/>
      <c r="K950" s="11"/>
      <c r="L950" s="41">
        <v>324253</v>
      </c>
      <c r="M950" s="42"/>
      <c r="N950" s="42"/>
      <c r="O950" s="43"/>
      <c r="BG950" s="27"/>
      <c r="BH950" s="28"/>
      <c r="BI950" s="35"/>
      <c r="BJ950" s="19"/>
    </row>
    <row r="951" spans="1:62" s="3" customFormat="1" ht="15" x14ac:dyDescent="0.25">
      <c r="A951" s="36"/>
      <c r="B951" s="37"/>
      <c r="C951" s="37"/>
      <c r="D951" s="37"/>
      <c r="E951" s="38" t="s">
        <v>46</v>
      </c>
      <c r="F951" s="38"/>
      <c r="G951" s="39"/>
      <c r="H951" s="40"/>
      <c r="I951" s="11"/>
      <c r="J951" s="11"/>
      <c r="K951" s="11"/>
      <c r="L951" s="41">
        <v>1879270</v>
      </c>
      <c r="M951" s="42"/>
      <c r="N951" s="42"/>
      <c r="O951" s="43"/>
      <c r="BG951" s="27"/>
      <c r="BH951" s="28"/>
      <c r="BI951" s="35"/>
      <c r="BJ951" s="19"/>
    </row>
    <row r="952" spans="1:62" s="3" customFormat="1" ht="23.25" x14ac:dyDescent="0.25">
      <c r="A952" s="45"/>
      <c r="B952" s="46" t="s">
        <v>1060</v>
      </c>
      <c r="C952" s="141" t="s">
        <v>1061</v>
      </c>
      <c r="D952" s="141"/>
      <c r="E952" s="141"/>
      <c r="F952" s="47" t="s">
        <v>50</v>
      </c>
      <c r="G952" s="39" t="s">
        <v>3704</v>
      </c>
      <c r="H952" s="48">
        <v>45.41</v>
      </c>
      <c r="I952" s="48"/>
      <c r="J952" s="48">
        <v>45.41</v>
      </c>
      <c r="K952" s="49"/>
      <c r="L952" s="48">
        <v>1044.3900000000001</v>
      </c>
      <c r="M952" s="48"/>
      <c r="N952" s="48"/>
      <c r="O952" s="50">
        <v>1044.3900000000001</v>
      </c>
      <c r="BG952" s="27"/>
      <c r="BH952" s="28"/>
      <c r="BI952" s="35"/>
      <c r="BJ952" s="19" t="s">
        <v>1061</v>
      </c>
    </row>
    <row r="953" spans="1:62" s="3" customFormat="1" ht="22.5" x14ac:dyDescent="0.25">
      <c r="A953" s="45"/>
      <c r="B953" s="46" t="s">
        <v>447</v>
      </c>
      <c r="C953" s="141" t="s">
        <v>448</v>
      </c>
      <c r="D953" s="141"/>
      <c r="E953" s="141"/>
      <c r="F953" s="47" t="s">
        <v>62</v>
      </c>
      <c r="G953" s="39" t="s">
        <v>3705</v>
      </c>
      <c r="H953" s="48">
        <v>9.6199999999999992</v>
      </c>
      <c r="I953" s="48"/>
      <c r="J953" s="48">
        <v>9.6199999999999992</v>
      </c>
      <c r="K953" s="49"/>
      <c r="L953" s="48">
        <v>81.650000000000006</v>
      </c>
      <c r="M953" s="48"/>
      <c r="N953" s="48"/>
      <c r="O953" s="50">
        <v>81.650000000000006</v>
      </c>
      <c r="BG953" s="27"/>
      <c r="BH953" s="28"/>
      <c r="BI953" s="35"/>
      <c r="BJ953" s="19" t="s">
        <v>448</v>
      </c>
    </row>
    <row r="954" spans="1:62" s="3" customFormat="1" ht="22.5" x14ac:dyDescent="0.25">
      <c r="A954" s="45"/>
      <c r="B954" s="46" t="s">
        <v>1064</v>
      </c>
      <c r="C954" s="141" t="s">
        <v>1065</v>
      </c>
      <c r="D954" s="141"/>
      <c r="E954" s="141"/>
      <c r="F954" s="47" t="s">
        <v>80</v>
      </c>
      <c r="G954" s="39" t="s">
        <v>3706</v>
      </c>
      <c r="H954" s="48">
        <v>3951.05</v>
      </c>
      <c r="I954" s="48"/>
      <c r="J954" s="48">
        <v>3951.05</v>
      </c>
      <c r="K954" s="49"/>
      <c r="L954" s="48">
        <v>3245.39</v>
      </c>
      <c r="M954" s="48"/>
      <c r="N954" s="48"/>
      <c r="O954" s="50">
        <v>3245.39</v>
      </c>
      <c r="BG954" s="27"/>
      <c r="BH954" s="28"/>
      <c r="BI954" s="35"/>
      <c r="BJ954" s="19" t="s">
        <v>1065</v>
      </c>
    </row>
    <row r="955" spans="1:62" s="3" customFormat="1" ht="22.5" x14ac:dyDescent="0.25">
      <c r="A955" s="45"/>
      <c r="B955" s="46" t="s">
        <v>1067</v>
      </c>
      <c r="C955" s="141" t="s">
        <v>1068</v>
      </c>
      <c r="D955" s="141"/>
      <c r="E955" s="141"/>
      <c r="F955" s="47" t="s">
        <v>80</v>
      </c>
      <c r="G955" s="39" t="s">
        <v>3707</v>
      </c>
      <c r="H955" s="48">
        <v>10154.81</v>
      </c>
      <c r="I955" s="48"/>
      <c r="J955" s="48">
        <v>10154.81</v>
      </c>
      <c r="K955" s="49"/>
      <c r="L955" s="48">
        <v>14179.97</v>
      </c>
      <c r="M955" s="48"/>
      <c r="N955" s="48"/>
      <c r="O955" s="50">
        <v>14179.97</v>
      </c>
      <c r="BG955" s="27"/>
      <c r="BH955" s="28"/>
      <c r="BI955" s="35"/>
      <c r="BJ955" s="19" t="s">
        <v>1068</v>
      </c>
    </row>
    <row r="956" spans="1:62" s="3" customFormat="1" ht="22.5" x14ac:dyDescent="0.25">
      <c r="A956" s="45"/>
      <c r="B956" s="46" t="s">
        <v>1070</v>
      </c>
      <c r="C956" s="141" t="s">
        <v>1071</v>
      </c>
      <c r="D956" s="141"/>
      <c r="E956" s="141"/>
      <c r="F956" s="47" t="s">
        <v>62</v>
      </c>
      <c r="G956" s="39" t="s">
        <v>3708</v>
      </c>
      <c r="H956" s="48">
        <v>13.59</v>
      </c>
      <c r="I956" s="48"/>
      <c r="J956" s="48">
        <v>13.59</v>
      </c>
      <c r="K956" s="49"/>
      <c r="L956" s="48">
        <v>7441.88</v>
      </c>
      <c r="M956" s="48"/>
      <c r="N956" s="48"/>
      <c r="O956" s="50">
        <v>7441.88</v>
      </c>
      <c r="BG956" s="27"/>
      <c r="BH956" s="28"/>
      <c r="BI956" s="35"/>
      <c r="BJ956" s="19" t="s">
        <v>1071</v>
      </c>
    </row>
    <row r="957" spans="1:62" s="3" customFormat="1" ht="15" x14ac:dyDescent="0.25">
      <c r="A957" s="138" t="s">
        <v>3709</v>
      </c>
      <c r="B957" s="139"/>
      <c r="C957" s="139"/>
      <c r="D957" s="139"/>
      <c r="E957" s="139"/>
      <c r="F957" s="139"/>
      <c r="G957" s="139"/>
      <c r="H957" s="139"/>
      <c r="I957" s="139"/>
      <c r="J957" s="139"/>
      <c r="K957" s="139"/>
      <c r="L957" s="139"/>
      <c r="M957" s="139"/>
      <c r="N957" s="139"/>
      <c r="O957" s="140"/>
      <c r="BG957" s="27" t="s">
        <v>3709</v>
      </c>
      <c r="BH957" s="28"/>
      <c r="BI957" s="35"/>
      <c r="BJ957" s="19"/>
    </row>
    <row r="958" spans="1:62" s="3" customFormat="1" ht="15" x14ac:dyDescent="0.25">
      <c r="A958" s="133" t="s">
        <v>3710</v>
      </c>
      <c r="B958" s="134"/>
      <c r="C958" s="134"/>
      <c r="D958" s="134"/>
      <c r="E958" s="134"/>
      <c r="F958" s="134"/>
      <c r="G958" s="134"/>
      <c r="H958" s="134"/>
      <c r="I958" s="134"/>
      <c r="J958" s="134"/>
      <c r="K958" s="134"/>
      <c r="L958" s="134"/>
      <c r="M958" s="134"/>
      <c r="N958" s="134"/>
      <c r="O958" s="135"/>
      <c r="BG958" s="27"/>
      <c r="BH958" s="28" t="s">
        <v>3710</v>
      </c>
      <c r="BI958" s="35"/>
      <c r="BJ958" s="19"/>
    </row>
    <row r="959" spans="1:62" s="3" customFormat="1" ht="90" x14ac:dyDescent="0.25">
      <c r="A959" s="29" t="s">
        <v>3711</v>
      </c>
      <c r="B959" s="30" t="s">
        <v>741</v>
      </c>
      <c r="C959" s="136" t="s">
        <v>3712</v>
      </c>
      <c r="D959" s="136"/>
      <c r="E959" s="136"/>
      <c r="F959" s="29" t="s">
        <v>249</v>
      </c>
      <c r="G959" s="53">
        <v>0.5</v>
      </c>
      <c r="H959" s="33" t="s">
        <v>743</v>
      </c>
      <c r="I959" s="33" t="s">
        <v>744</v>
      </c>
      <c r="J959" s="33">
        <v>2273.08</v>
      </c>
      <c r="K959" s="31" t="s">
        <v>42</v>
      </c>
      <c r="L959" s="33">
        <v>15318</v>
      </c>
      <c r="M959" s="33">
        <v>4620</v>
      </c>
      <c r="N959" s="34" t="s">
        <v>3713</v>
      </c>
      <c r="O959" s="33">
        <v>9842</v>
      </c>
      <c r="BG959" s="27"/>
      <c r="BH959" s="28"/>
      <c r="BI959" s="35" t="s">
        <v>3712</v>
      </c>
      <c r="BJ959" s="19"/>
    </row>
    <row r="960" spans="1:62" s="3" customFormat="1" ht="15" x14ac:dyDescent="0.25">
      <c r="A960" s="36"/>
      <c r="B960" s="37"/>
      <c r="C960" s="37"/>
      <c r="D960" s="37"/>
      <c r="E960" s="38" t="s">
        <v>3714</v>
      </c>
      <c r="F960" s="38"/>
      <c r="G960" s="39"/>
      <c r="H960" s="40"/>
      <c r="I960" s="11"/>
      <c r="J960" s="11"/>
      <c r="K960" s="11"/>
      <c r="L960" s="41">
        <v>5506</v>
      </c>
      <c r="M960" s="42"/>
      <c r="N960" s="42"/>
      <c r="O960" s="43"/>
      <c r="BG960" s="27"/>
      <c r="BH960" s="28"/>
      <c r="BI960" s="35"/>
      <c r="BJ960" s="19"/>
    </row>
    <row r="961" spans="1:62" s="3" customFormat="1" ht="15" x14ac:dyDescent="0.25">
      <c r="A961" s="36"/>
      <c r="B961" s="37"/>
      <c r="C961" s="37"/>
      <c r="D961" s="37"/>
      <c r="E961" s="38" t="s">
        <v>3715</v>
      </c>
      <c r="F961" s="38"/>
      <c r="G961" s="39"/>
      <c r="H961" s="40"/>
      <c r="I961" s="11"/>
      <c r="J961" s="11"/>
      <c r="K961" s="11"/>
      <c r="L961" s="41">
        <v>2879</v>
      </c>
      <c r="M961" s="42"/>
      <c r="N961" s="42"/>
      <c r="O961" s="43"/>
      <c r="BG961" s="27"/>
      <c r="BH961" s="28"/>
      <c r="BI961" s="35"/>
      <c r="BJ961" s="19"/>
    </row>
    <row r="962" spans="1:62" s="3" customFormat="1" ht="15" x14ac:dyDescent="0.25">
      <c r="A962" s="36"/>
      <c r="B962" s="37"/>
      <c r="C962" s="37"/>
      <c r="D962" s="37"/>
      <c r="E962" s="38" t="s">
        <v>46</v>
      </c>
      <c r="F962" s="38"/>
      <c r="G962" s="39"/>
      <c r="H962" s="40"/>
      <c r="I962" s="11"/>
      <c r="J962" s="11"/>
      <c r="K962" s="11"/>
      <c r="L962" s="41">
        <v>23703</v>
      </c>
      <c r="M962" s="42"/>
      <c r="N962" s="42"/>
      <c r="O962" s="43"/>
      <c r="BG962" s="27"/>
      <c r="BH962" s="28"/>
      <c r="BI962" s="35"/>
      <c r="BJ962" s="19"/>
    </row>
    <row r="963" spans="1:62" s="3" customFormat="1" ht="23.25" x14ac:dyDescent="0.25">
      <c r="A963" s="45"/>
      <c r="B963" s="46" t="s">
        <v>601</v>
      </c>
      <c r="C963" s="141" t="s">
        <v>602</v>
      </c>
      <c r="D963" s="141"/>
      <c r="E963" s="141"/>
      <c r="F963" s="47" t="s">
        <v>50</v>
      </c>
      <c r="G963" s="39" t="s">
        <v>3716</v>
      </c>
      <c r="H963" s="48">
        <v>5.68</v>
      </c>
      <c r="I963" s="48"/>
      <c r="J963" s="48">
        <v>5.68</v>
      </c>
      <c r="K963" s="49"/>
      <c r="L963" s="48">
        <v>19.600000000000001</v>
      </c>
      <c r="M963" s="48"/>
      <c r="N963" s="48"/>
      <c r="O963" s="50">
        <v>19.600000000000001</v>
      </c>
      <c r="BG963" s="27"/>
      <c r="BH963" s="28"/>
      <c r="BI963" s="35"/>
      <c r="BJ963" s="19" t="s">
        <v>602</v>
      </c>
    </row>
    <row r="964" spans="1:62" s="3" customFormat="1" ht="45.75" x14ac:dyDescent="0.25">
      <c r="A964" s="45"/>
      <c r="B964" s="46" t="s">
        <v>749</v>
      </c>
      <c r="C964" s="141" t="s">
        <v>750</v>
      </c>
      <c r="D964" s="141"/>
      <c r="E964" s="141"/>
      <c r="F964" s="47" t="s">
        <v>80</v>
      </c>
      <c r="G964" s="39" t="s">
        <v>3717</v>
      </c>
      <c r="H964" s="48">
        <v>651.28</v>
      </c>
      <c r="I964" s="48"/>
      <c r="J964" s="48">
        <v>651.28</v>
      </c>
      <c r="K964" s="49"/>
      <c r="L964" s="48">
        <v>1116.95</v>
      </c>
      <c r="M964" s="48"/>
      <c r="N964" s="48"/>
      <c r="O964" s="50">
        <v>1116.95</v>
      </c>
      <c r="BG964" s="27"/>
      <c r="BH964" s="28"/>
      <c r="BI964" s="35"/>
      <c r="BJ964" s="19" t="s">
        <v>750</v>
      </c>
    </row>
    <row r="965" spans="1:62" s="3" customFormat="1" ht="90" x14ac:dyDescent="0.25">
      <c r="A965" s="29" t="s">
        <v>3718</v>
      </c>
      <c r="B965" s="30" t="s">
        <v>752</v>
      </c>
      <c r="C965" s="136" t="s">
        <v>3719</v>
      </c>
      <c r="D965" s="136"/>
      <c r="E965" s="136"/>
      <c r="F965" s="29" t="s">
        <v>249</v>
      </c>
      <c r="G965" s="53">
        <v>0.5</v>
      </c>
      <c r="H965" s="33" t="s">
        <v>754</v>
      </c>
      <c r="I965" s="33" t="s">
        <v>755</v>
      </c>
      <c r="J965" s="33">
        <v>5242.6400000000003</v>
      </c>
      <c r="K965" s="31" t="s">
        <v>42</v>
      </c>
      <c r="L965" s="33">
        <v>36571</v>
      </c>
      <c r="M965" s="33">
        <v>10553</v>
      </c>
      <c r="N965" s="34" t="s">
        <v>3720</v>
      </c>
      <c r="O965" s="33">
        <v>22701</v>
      </c>
      <c r="BG965" s="27"/>
      <c r="BH965" s="28"/>
      <c r="BI965" s="35" t="s">
        <v>3719</v>
      </c>
      <c r="BJ965" s="19"/>
    </row>
    <row r="966" spans="1:62" s="3" customFormat="1" ht="15" x14ac:dyDescent="0.25">
      <c r="A966" s="36"/>
      <c r="B966" s="37"/>
      <c r="C966" s="37"/>
      <c r="D966" s="37"/>
      <c r="E966" s="38" t="s">
        <v>3721</v>
      </c>
      <c r="F966" s="38"/>
      <c r="G966" s="39"/>
      <c r="H966" s="40"/>
      <c r="I966" s="11"/>
      <c r="J966" s="11"/>
      <c r="K966" s="11"/>
      <c r="L966" s="41">
        <v>13373</v>
      </c>
      <c r="M966" s="42"/>
      <c r="N966" s="42"/>
      <c r="O966" s="43"/>
      <c r="BG966" s="27"/>
      <c r="BH966" s="28"/>
      <c r="BI966" s="35"/>
      <c r="BJ966" s="19"/>
    </row>
    <row r="967" spans="1:62" s="3" customFormat="1" ht="15" x14ac:dyDescent="0.25">
      <c r="A967" s="36"/>
      <c r="B967" s="37"/>
      <c r="C967" s="37"/>
      <c r="D967" s="37"/>
      <c r="E967" s="38" t="s">
        <v>3722</v>
      </c>
      <c r="F967" s="38"/>
      <c r="G967" s="39"/>
      <c r="H967" s="40"/>
      <c r="I967" s="11"/>
      <c r="J967" s="11"/>
      <c r="K967" s="11"/>
      <c r="L967" s="41">
        <v>6993</v>
      </c>
      <c r="M967" s="42"/>
      <c r="N967" s="42"/>
      <c r="O967" s="43"/>
      <c r="BG967" s="27"/>
      <c r="BH967" s="28"/>
      <c r="BI967" s="35"/>
      <c r="BJ967" s="19"/>
    </row>
    <row r="968" spans="1:62" s="3" customFormat="1" ht="15" x14ac:dyDescent="0.25">
      <c r="A968" s="36"/>
      <c r="B968" s="37"/>
      <c r="C968" s="37"/>
      <c r="D968" s="37"/>
      <c r="E968" s="38" t="s">
        <v>46</v>
      </c>
      <c r="F968" s="38"/>
      <c r="G968" s="39"/>
      <c r="H968" s="40"/>
      <c r="I968" s="11"/>
      <c r="J968" s="11"/>
      <c r="K968" s="11"/>
      <c r="L968" s="41">
        <v>56937</v>
      </c>
      <c r="M968" s="42"/>
      <c r="N968" s="42"/>
      <c r="O968" s="43"/>
      <c r="BG968" s="27"/>
      <c r="BH968" s="28"/>
      <c r="BI968" s="35"/>
      <c r="BJ968" s="19"/>
    </row>
    <row r="969" spans="1:62" s="3" customFormat="1" ht="45.75" x14ac:dyDescent="0.25">
      <c r="A969" s="45"/>
      <c r="B969" s="46" t="s">
        <v>749</v>
      </c>
      <c r="C969" s="141" t="s">
        <v>750</v>
      </c>
      <c r="D969" s="141"/>
      <c r="E969" s="141"/>
      <c r="F969" s="47" t="s">
        <v>80</v>
      </c>
      <c r="G969" s="39" t="s">
        <v>3723</v>
      </c>
      <c r="H969" s="48">
        <v>651.28</v>
      </c>
      <c r="I969" s="48"/>
      <c r="J969" s="48">
        <v>651.28</v>
      </c>
      <c r="K969" s="49"/>
      <c r="L969" s="48">
        <v>2621.4</v>
      </c>
      <c r="M969" s="48"/>
      <c r="N969" s="48"/>
      <c r="O969" s="50">
        <v>2621.4</v>
      </c>
      <c r="BG969" s="27"/>
      <c r="BH969" s="28"/>
      <c r="BI969" s="35"/>
      <c r="BJ969" s="19" t="s">
        <v>750</v>
      </c>
    </row>
    <row r="970" spans="1:62" s="3" customFormat="1" ht="90" x14ac:dyDescent="0.25">
      <c r="A970" s="29" t="s">
        <v>3724</v>
      </c>
      <c r="B970" s="30" t="s">
        <v>3725</v>
      </c>
      <c r="C970" s="136" t="s">
        <v>3726</v>
      </c>
      <c r="D970" s="136"/>
      <c r="E970" s="136"/>
      <c r="F970" s="29" t="s">
        <v>273</v>
      </c>
      <c r="G970" s="44">
        <v>0.22</v>
      </c>
      <c r="H970" s="33" t="s">
        <v>3727</v>
      </c>
      <c r="I970" s="33" t="s">
        <v>3728</v>
      </c>
      <c r="J970" s="33">
        <v>22219</v>
      </c>
      <c r="K970" s="31" t="s">
        <v>42</v>
      </c>
      <c r="L970" s="33">
        <v>55058</v>
      </c>
      <c r="M970" s="33">
        <v>11865</v>
      </c>
      <c r="N970" s="34" t="s">
        <v>3729</v>
      </c>
      <c r="O970" s="33">
        <v>42332</v>
      </c>
      <c r="BG970" s="27"/>
      <c r="BH970" s="28"/>
      <c r="BI970" s="35" t="s">
        <v>3726</v>
      </c>
      <c r="BJ970" s="19"/>
    </row>
    <row r="971" spans="1:62" s="3" customFormat="1" ht="15" x14ac:dyDescent="0.25">
      <c r="A971" s="36"/>
      <c r="B971" s="37"/>
      <c r="C971" s="37"/>
      <c r="D971" s="37"/>
      <c r="E971" s="38" t="s">
        <v>3730</v>
      </c>
      <c r="F971" s="38"/>
      <c r="G971" s="39"/>
      <c r="H971" s="40"/>
      <c r="I971" s="11"/>
      <c r="J971" s="11"/>
      <c r="K971" s="11"/>
      <c r="L971" s="41">
        <v>13714</v>
      </c>
      <c r="M971" s="42"/>
      <c r="N971" s="42"/>
      <c r="O971" s="43"/>
      <c r="BG971" s="27"/>
      <c r="BH971" s="28"/>
      <c r="BI971" s="35"/>
      <c r="BJ971" s="19"/>
    </row>
    <row r="972" spans="1:62" s="3" customFormat="1" ht="15" x14ac:dyDescent="0.25">
      <c r="A972" s="36"/>
      <c r="B972" s="37"/>
      <c r="C972" s="37"/>
      <c r="D972" s="37"/>
      <c r="E972" s="38" t="s">
        <v>3731</v>
      </c>
      <c r="F972" s="38"/>
      <c r="G972" s="39"/>
      <c r="H972" s="40"/>
      <c r="I972" s="11"/>
      <c r="J972" s="11"/>
      <c r="K972" s="11"/>
      <c r="L972" s="41">
        <v>7959</v>
      </c>
      <c r="M972" s="42"/>
      <c r="N972" s="42"/>
      <c r="O972" s="43"/>
      <c r="BG972" s="27"/>
      <c r="BH972" s="28"/>
      <c r="BI972" s="35"/>
      <c r="BJ972" s="19"/>
    </row>
    <row r="973" spans="1:62" s="3" customFormat="1" ht="15" x14ac:dyDescent="0.25">
      <c r="A973" s="36"/>
      <c r="B973" s="37"/>
      <c r="C973" s="37"/>
      <c r="D973" s="37"/>
      <c r="E973" s="38" t="s">
        <v>46</v>
      </c>
      <c r="F973" s="38"/>
      <c r="G973" s="39"/>
      <c r="H973" s="40"/>
      <c r="I973" s="11"/>
      <c r="J973" s="11"/>
      <c r="K973" s="11"/>
      <c r="L973" s="41">
        <v>76731</v>
      </c>
      <c r="M973" s="42"/>
      <c r="N973" s="42"/>
      <c r="O973" s="43"/>
      <c r="BG973" s="27"/>
      <c r="BH973" s="28"/>
      <c r="BI973" s="35"/>
      <c r="BJ973" s="19"/>
    </row>
    <row r="974" spans="1:62" s="3" customFormat="1" ht="22.5" x14ac:dyDescent="0.25">
      <c r="A974" s="45"/>
      <c r="B974" s="46" t="s">
        <v>3732</v>
      </c>
      <c r="C974" s="141" t="s">
        <v>3733</v>
      </c>
      <c r="D974" s="141"/>
      <c r="E974" s="141"/>
      <c r="F974" s="47" t="s">
        <v>50</v>
      </c>
      <c r="G974" s="39" t="s">
        <v>3734</v>
      </c>
      <c r="H974" s="48">
        <v>222.19</v>
      </c>
      <c r="I974" s="48"/>
      <c r="J974" s="48">
        <v>222.19</v>
      </c>
      <c r="K974" s="49"/>
      <c r="L974" s="48">
        <v>4888.18</v>
      </c>
      <c r="M974" s="48"/>
      <c r="N974" s="48"/>
      <c r="O974" s="50">
        <v>4888.18</v>
      </c>
      <c r="BG974" s="27"/>
      <c r="BH974" s="28"/>
      <c r="BI974" s="35"/>
      <c r="BJ974" s="19" t="s">
        <v>3733</v>
      </c>
    </row>
    <row r="975" spans="1:62" s="3" customFormat="1" ht="90" x14ac:dyDescent="0.25">
      <c r="A975" s="29" t="s">
        <v>3735</v>
      </c>
      <c r="B975" s="30" t="s">
        <v>3736</v>
      </c>
      <c r="C975" s="136" t="s">
        <v>3737</v>
      </c>
      <c r="D975" s="136"/>
      <c r="E975" s="136"/>
      <c r="F975" s="29" t="s">
        <v>3738</v>
      </c>
      <c r="G975" s="52">
        <v>1</v>
      </c>
      <c r="H975" s="33">
        <v>744.22</v>
      </c>
      <c r="I975" s="33"/>
      <c r="J975" s="33">
        <v>744.22</v>
      </c>
      <c r="K975" s="31" t="s">
        <v>42</v>
      </c>
      <c r="L975" s="33">
        <v>6445</v>
      </c>
      <c r="M975" s="33"/>
      <c r="N975" s="34"/>
      <c r="O975" s="33">
        <v>6445</v>
      </c>
      <c r="BG975" s="27"/>
      <c r="BH975" s="28"/>
      <c r="BI975" s="35" t="s">
        <v>3737</v>
      </c>
      <c r="BJ975" s="19"/>
    </row>
    <row r="976" spans="1:62" s="3" customFormat="1" ht="90" x14ac:dyDescent="0.25">
      <c r="A976" s="29" t="s">
        <v>3739</v>
      </c>
      <c r="B976" s="30" t="s">
        <v>3740</v>
      </c>
      <c r="C976" s="136" t="s">
        <v>3741</v>
      </c>
      <c r="D976" s="136"/>
      <c r="E976" s="136"/>
      <c r="F976" s="29" t="s">
        <v>39</v>
      </c>
      <c r="G976" s="52">
        <v>3</v>
      </c>
      <c r="H976" s="33" t="s">
        <v>3742</v>
      </c>
      <c r="I976" s="33" t="s">
        <v>3743</v>
      </c>
      <c r="J976" s="33">
        <v>819.91</v>
      </c>
      <c r="K976" s="31" t="s">
        <v>42</v>
      </c>
      <c r="L976" s="33">
        <v>35792</v>
      </c>
      <c r="M976" s="33">
        <v>13042</v>
      </c>
      <c r="N976" s="34" t="s">
        <v>3744</v>
      </c>
      <c r="O976" s="33">
        <v>21302</v>
      </c>
      <c r="BG976" s="27"/>
      <c r="BH976" s="28"/>
      <c r="BI976" s="35" t="s">
        <v>3741</v>
      </c>
      <c r="BJ976" s="19"/>
    </row>
    <row r="977" spans="1:62" s="3" customFormat="1" ht="15" x14ac:dyDescent="0.25">
      <c r="A977" s="36"/>
      <c r="B977" s="37"/>
      <c r="C977" s="37"/>
      <c r="D977" s="37"/>
      <c r="E977" s="38" t="s">
        <v>3745</v>
      </c>
      <c r="F977" s="38"/>
      <c r="G977" s="39"/>
      <c r="H977" s="40"/>
      <c r="I977" s="11"/>
      <c r="J977" s="11"/>
      <c r="K977" s="11"/>
      <c r="L977" s="41">
        <v>14565</v>
      </c>
      <c r="M977" s="42"/>
      <c r="N977" s="42"/>
      <c r="O977" s="43"/>
      <c r="BG977" s="27"/>
      <c r="BH977" s="28"/>
      <c r="BI977" s="35"/>
      <c r="BJ977" s="19"/>
    </row>
    <row r="978" spans="1:62" s="3" customFormat="1" ht="15" x14ac:dyDescent="0.25">
      <c r="A978" s="36"/>
      <c r="B978" s="37"/>
      <c r="C978" s="37"/>
      <c r="D978" s="37"/>
      <c r="E978" s="38" t="s">
        <v>3746</v>
      </c>
      <c r="F978" s="38"/>
      <c r="G978" s="39"/>
      <c r="H978" s="40"/>
      <c r="I978" s="11"/>
      <c r="J978" s="11"/>
      <c r="K978" s="11"/>
      <c r="L978" s="41">
        <v>7616</v>
      </c>
      <c r="M978" s="42"/>
      <c r="N978" s="42"/>
      <c r="O978" s="43"/>
      <c r="BG978" s="27"/>
      <c r="BH978" s="28"/>
      <c r="BI978" s="35"/>
      <c r="BJ978" s="19"/>
    </row>
    <row r="979" spans="1:62" s="3" customFormat="1" ht="15" x14ac:dyDescent="0.25">
      <c r="A979" s="36"/>
      <c r="B979" s="37"/>
      <c r="C979" s="37"/>
      <c r="D979" s="37"/>
      <c r="E979" s="38" t="s">
        <v>46</v>
      </c>
      <c r="F979" s="38"/>
      <c r="G979" s="39"/>
      <c r="H979" s="40"/>
      <c r="I979" s="11"/>
      <c r="J979" s="11"/>
      <c r="K979" s="11"/>
      <c r="L979" s="41">
        <v>57973</v>
      </c>
      <c r="M979" s="42"/>
      <c r="N979" s="42"/>
      <c r="O979" s="43"/>
      <c r="BG979" s="27"/>
      <c r="BH979" s="28"/>
      <c r="BI979" s="35"/>
      <c r="BJ979" s="19"/>
    </row>
    <row r="980" spans="1:62" s="3" customFormat="1" ht="22.5" x14ac:dyDescent="0.25">
      <c r="A980" s="45"/>
      <c r="B980" s="46" t="s">
        <v>598</v>
      </c>
      <c r="C980" s="141" t="s">
        <v>599</v>
      </c>
      <c r="D980" s="141"/>
      <c r="E980" s="141"/>
      <c r="F980" s="47" t="s">
        <v>80</v>
      </c>
      <c r="G980" s="39" t="s">
        <v>3747</v>
      </c>
      <c r="H980" s="48">
        <v>3902.13</v>
      </c>
      <c r="I980" s="48"/>
      <c r="J980" s="48">
        <v>3902.13</v>
      </c>
      <c r="K980" s="49"/>
      <c r="L980" s="48">
        <v>585.32000000000005</v>
      </c>
      <c r="M980" s="48"/>
      <c r="N980" s="48"/>
      <c r="O980" s="50">
        <v>585.32000000000005</v>
      </c>
      <c r="BG980" s="27"/>
      <c r="BH980" s="28"/>
      <c r="BI980" s="35"/>
      <c r="BJ980" s="19" t="s">
        <v>599</v>
      </c>
    </row>
    <row r="981" spans="1:62" s="3" customFormat="1" ht="23.25" x14ac:dyDescent="0.25">
      <c r="A981" s="45"/>
      <c r="B981" s="46" t="s">
        <v>601</v>
      </c>
      <c r="C981" s="141" t="s">
        <v>602</v>
      </c>
      <c r="D981" s="141"/>
      <c r="E981" s="141"/>
      <c r="F981" s="47" t="s">
        <v>50</v>
      </c>
      <c r="G981" s="39" t="s">
        <v>3748</v>
      </c>
      <c r="H981" s="48">
        <v>5.68</v>
      </c>
      <c r="I981" s="48"/>
      <c r="J981" s="48">
        <v>5.68</v>
      </c>
      <c r="K981" s="49"/>
      <c r="L981" s="48">
        <v>1874.4</v>
      </c>
      <c r="M981" s="48"/>
      <c r="N981" s="48"/>
      <c r="O981" s="50">
        <v>1874.4</v>
      </c>
      <c r="BG981" s="27"/>
      <c r="BH981" s="28"/>
      <c r="BI981" s="35"/>
      <c r="BJ981" s="19" t="s">
        <v>602</v>
      </c>
    </row>
    <row r="982" spans="1:62" s="3" customFormat="1" ht="90" x14ac:dyDescent="0.25">
      <c r="A982" s="29" t="s">
        <v>3749</v>
      </c>
      <c r="B982" s="30" t="s">
        <v>3750</v>
      </c>
      <c r="C982" s="136" t="s">
        <v>3751</v>
      </c>
      <c r="D982" s="136"/>
      <c r="E982" s="136"/>
      <c r="F982" s="29" t="s">
        <v>1091</v>
      </c>
      <c r="G982" s="52">
        <v>30</v>
      </c>
      <c r="H982" s="33" t="s">
        <v>3752</v>
      </c>
      <c r="I982" s="33">
        <v>60.48</v>
      </c>
      <c r="J982" s="33">
        <v>90.43</v>
      </c>
      <c r="K982" s="31" t="s">
        <v>42</v>
      </c>
      <c r="L982" s="33">
        <v>210382</v>
      </c>
      <c r="M982" s="33">
        <v>165933</v>
      </c>
      <c r="N982" s="34">
        <v>20956</v>
      </c>
      <c r="O982" s="33">
        <v>23493</v>
      </c>
      <c r="BG982" s="27"/>
      <c r="BH982" s="28"/>
      <c r="BI982" s="35" t="s">
        <v>3751</v>
      </c>
      <c r="BJ982" s="19"/>
    </row>
    <row r="983" spans="1:62" s="3" customFormat="1" ht="15" x14ac:dyDescent="0.25">
      <c r="A983" s="36"/>
      <c r="B983" s="37"/>
      <c r="C983" s="37"/>
      <c r="D983" s="37"/>
      <c r="E983" s="38" t="s">
        <v>3753</v>
      </c>
      <c r="F983" s="38"/>
      <c r="G983" s="39"/>
      <c r="H983" s="40"/>
      <c r="I983" s="11"/>
      <c r="J983" s="11"/>
      <c r="K983" s="11"/>
      <c r="L983" s="41">
        <v>160955</v>
      </c>
      <c r="M983" s="42"/>
      <c r="N983" s="42"/>
      <c r="O983" s="43"/>
      <c r="BG983" s="27"/>
      <c r="BH983" s="28"/>
      <c r="BI983" s="35"/>
      <c r="BJ983" s="19"/>
    </row>
    <row r="984" spans="1:62" s="3" customFormat="1" ht="15" x14ac:dyDescent="0.25">
      <c r="A984" s="36"/>
      <c r="B984" s="37"/>
      <c r="C984" s="37"/>
      <c r="D984" s="37"/>
      <c r="E984" s="38" t="s">
        <v>3754</v>
      </c>
      <c r="F984" s="38"/>
      <c r="G984" s="39"/>
      <c r="H984" s="40"/>
      <c r="I984" s="11"/>
      <c r="J984" s="11"/>
      <c r="K984" s="11"/>
      <c r="L984" s="41">
        <v>91263</v>
      </c>
      <c r="M984" s="42"/>
      <c r="N984" s="42"/>
      <c r="O984" s="43"/>
      <c r="BG984" s="27"/>
      <c r="BH984" s="28"/>
      <c r="BI984" s="35"/>
      <c r="BJ984" s="19"/>
    </row>
    <row r="985" spans="1:62" s="3" customFormat="1" ht="15" x14ac:dyDescent="0.25">
      <c r="A985" s="36"/>
      <c r="B985" s="37"/>
      <c r="C985" s="37"/>
      <c r="D985" s="37"/>
      <c r="E985" s="38" t="s">
        <v>46</v>
      </c>
      <c r="F985" s="38"/>
      <c r="G985" s="39"/>
      <c r="H985" s="40"/>
      <c r="I985" s="11"/>
      <c r="J985" s="11"/>
      <c r="K985" s="11"/>
      <c r="L985" s="41">
        <v>462600</v>
      </c>
      <c r="M985" s="42"/>
      <c r="N985" s="42"/>
      <c r="O985" s="43"/>
      <c r="BG985" s="27"/>
      <c r="BH985" s="28"/>
      <c r="BI985" s="35"/>
      <c r="BJ985" s="19"/>
    </row>
    <row r="986" spans="1:62" s="3" customFormat="1" ht="23.25" x14ac:dyDescent="0.25">
      <c r="A986" s="45"/>
      <c r="B986" s="46" t="s">
        <v>1095</v>
      </c>
      <c r="C986" s="141" t="s">
        <v>1096</v>
      </c>
      <c r="D986" s="141"/>
      <c r="E986" s="141"/>
      <c r="F986" s="47" t="s">
        <v>80</v>
      </c>
      <c r="G986" s="39" t="s">
        <v>3755</v>
      </c>
      <c r="H986" s="48">
        <v>1808.47</v>
      </c>
      <c r="I986" s="48"/>
      <c r="J986" s="48">
        <v>1808.47</v>
      </c>
      <c r="K986" s="49"/>
      <c r="L986" s="48">
        <v>2712.71</v>
      </c>
      <c r="M986" s="48"/>
      <c r="N986" s="48"/>
      <c r="O986" s="50">
        <v>2712.71</v>
      </c>
      <c r="BG986" s="27"/>
      <c r="BH986" s="28"/>
      <c r="BI986" s="35"/>
      <c r="BJ986" s="19" t="s">
        <v>1096</v>
      </c>
    </row>
    <row r="987" spans="1:62" s="3" customFormat="1" ht="90" x14ac:dyDescent="0.25">
      <c r="A987" s="29" t="s">
        <v>3756</v>
      </c>
      <c r="B987" s="30" t="s">
        <v>3757</v>
      </c>
      <c r="C987" s="136" t="s">
        <v>3758</v>
      </c>
      <c r="D987" s="136"/>
      <c r="E987" s="136"/>
      <c r="F987" s="29" t="s">
        <v>257</v>
      </c>
      <c r="G987" s="53">
        <v>30.6</v>
      </c>
      <c r="H987" s="33">
        <v>824.8</v>
      </c>
      <c r="I987" s="33"/>
      <c r="J987" s="33">
        <v>824.8</v>
      </c>
      <c r="K987" s="31" t="s">
        <v>42</v>
      </c>
      <c r="L987" s="33">
        <v>218569</v>
      </c>
      <c r="M987" s="33"/>
      <c r="N987" s="34"/>
      <c r="O987" s="33">
        <v>218569</v>
      </c>
      <c r="BG987" s="27"/>
      <c r="BH987" s="28"/>
      <c r="BI987" s="35" t="s">
        <v>3758</v>
      </c>
      <c r="BJ987" s="19"/>
    </row>
    <row r="988" spans="1:62" s="3" customFormat="1" ht="90" x14ac:dyDescent="0.25">
      <c r="A988" s="29" t="s">
        <v>3759</v>
      </c>
      <c r="B988" s="30" t="s">
        <v>623</v>
      </c>
      <c r="C988" s="136" t="s">
        <v>3760</v>
      </c>
      <c r="D988" s="136"/>
      <c r="E988" s="136"/>
      <c r="F988" s="29" t="s">
        <v>625</v>
      </c>
      <c r="G988" s="52">
        <v>15</v>
      </c>
      <c r="H988" s="33" t="s">
        <v>626</v>
      </c>
      <c r="I988" s="33" t="s">
        <v>627</v>
      </c>
      <c r="J988" s="33">
        <v>267.13</v>
      </c>
      <c r="K988" s="31" t="s">
        <v>42</v>
      </c>
      <c r="L988" s="33">
        <v>64198</v>
      </c>
      <c r="M988" s="33">
        <v>22569</v>
      </c>
      <c r="N988" s="34" t="s">
        <v>3761</v>
      </c>
      <c r="O988" s="33">
        <v>34700</v>
      </c>
      <c r="BG988" s="27"/>
      <c r="BH988" s="28"/>
      <c r="BI988" s="35" t="s">
        <v>3760</v>
      </c>
      <c r="BJ988" s="19"/>
    </row>
    <row r="989" spans="1:62" s="3" customFormat="1" ht="15" x14ac:dyDescent="0.25">
      <c r="A989" s="36"/>
      <c r="B989" s="37"/>
      <c r="C989" s="37"/>
      <c r="D989" s="37"/>
      <c r="E989" s="38" t="s">
        <v>3762</v>
      </c>
      <c r="F989" s="38"/>
      <c r="G989" s="39"/>
      <c r="H989" s="40"/>
      <c r="I989" s="11"/>
      <c r="J989" s="11"/>
      <c r="K989" s="11"/>
      <c r="L989" s="41">
        <v>28409</v>
      </c>
      <c r="M989" s="42"/>
      <c r="N989" s="42"/>
      <c r="O989" s="43"/>
      <c r="BG989" s="27"/>
      <c r="BH989" s="28"/>
      <c r="BI989" s="35"/>
      <c r="BJ989" s="19"/>
    </row>
    <row r="990" spans="1:62" s="3" customFormat="1" ht="15" x14ac:dyDescent="0.25">
      <c r="A990" s="36"/>
      <c r="B990" s="37"/>
      <c r="C990" s="37"/>
      <c r="D990" s="37"/>
      <c r="E990" s="38" t="s">
        <v>3763</v>
      </c>
      <c r="F990" s="38"/>
      <c r="G990" s="39"/>
      <c r="H990" s="40"/>
      <c r="I990" s="11"/>
      <c r="J990" s="11"/>
      <c r="K990" s="11"/>
      <c r="L990" s="41">
        <v>14856</v>
      </c>
      <c r="M990" s="42"/>
      <c r="N990" s="42"/>
      <c r="O990" s="43"/>
      <c r="BG990" s="27"/>
      <c r="BH990" s="28"/>
      <c r="BI990" s="35"/>
      <c r="BJ990" s="19"/>
    </row>
    <row r="991" spans="1:62" s="3" customFormat="1" ht="15" x14ac:dyDescent="0.25">
      <c r="A991" s="36"/>
      <c r="B991" s="37"/>
      <c r="C991" s="37"/>
      <c r="D991" s="37"/>
      <c r="E991" s="38" t="s">
        <v>46</v>
      </c>
      <c r="F991" s="38"/>
      <c r="G991" s="39"/>
      <c r="H991" s="40"/>
      <c r="I991" s="11"/>
      <c r="J991" s="11"/>
      <c r="K991" s="11"/>
      <c r="L991" s="41">
        <v>107463</v>
      </c>
      <c r="M991" s="42"/>
      <c r="N991" s="42"/>
      <c r="O991" s="43"/>
      <c r="BG991" s="27"/>
      <c r="BH991" s="28"/>
      <c r="BI991" s="35"/>
      <c r="BJ991" s="19"/>
    </row>
    <row r="992" spans="1:62" s="3" customFormat="1" ht="23.25" x14ac:dyDescent="0.25">
      <c r="A992" s="45"/>
      <c r="B992" s="46" t="s">
        <v>631</v>
      </c>
      <c r="C992" s="141" t="s">
        <v>632</v>
      </c>
      <c r="D992" s="141"/>
      <c r="E992" s="141"/>
      <c r="F992" s="47" t="s">
        <v>257</v>
      </c>
      <c r="G992" s="39" t="s">
        <v>3764</v>
      </c>
      <c r="H992" s="48">
        <v>259.35000000000002</v>
      </c>
      <c r="I992" s="48"/>
      <c r="J992" s="48">
        <v>259.35000000000002</v>
      </c>
      <c r="K992" s="49"/>
      <c r="L992" s="48">
        <v>4006.96</v>
      </c>
      <c r="M992" s="48"/>
      <c r="N992" s="48"/>
      <c r="O992" s="50">
        <v>4006.96</v>
      </c>
      <c r="BG992" s="27"/>
      <c r="BH992" s="28"/>
      <c r="BI992" s="35"/>
      <c r="BJ992" s="19" t="s">
        <v>632</v>
      </c>
    </row>
    <row r="993" spans="1:62" s="3" customFormat="1" ht="90" x14ac:dyDescent="0.25">
      <c r="A993" s="29" t="s">
        <v>3765</v>
      </c>
      <c r="B993" s="30" t="s">
        <v>634</v>
      </c>
      <c r="C993" s="136" t="s">
        <v>3766</v>
      </c>
      <c r="D993" s="136"/>
      <c r="E993" s="136"/>
      <c r="F993" s="29" t="s">
        <v>249</v>
      </c>
      <c r="G993" s="52">
        <v>3</v>
      </c>
      <c r="H993" s="33" t="s">
        <v>636</v>
      </c>
      <c r="I993" s="33" t="s">
        <v>637</v>
      </c>
      <c r="J993" s="33">
        <v>770.62</v>
      </c>
      <c r="K993" s="31" t="s">
        <v>42</v>
      </c>
      <c r="L993" s="33">
        <v>73408</v>
      </c>
      <c r="M993" s="33">
        <v>44735</v>
      </c>
      <c r="N993" s="34" t="s">
        <v>3767</v>
      </c>
      <c r="O993" s="33">
        <v>20021</v>
      </c>
      <c r="BG993" s="27"/>
      <c r="BH993" s="28"/>
      <c r="BI993" s="35" t="s">
        <v>3766</v>
      </c>
      <c r="BJ993" s="19"/>
    </row>
    <row r="994" spans="1:62" s="3" customFormat="1" ht="15" x14ac:dyDescent="0.25">
      <c r="A994" s="36"/>
      <c r="B994" s="37"/>
      <c r="C994" s="37"/>
      <c r="D994" s="37"/>
      <c r="E994" s="38" t="s">
        <v>3768</v>
      </c>
      <c r="F994" s="38"/>
      <c r="G994" s="39"/>
      <c r="H994" s="40"/>
      <c r="I994" s="11"/>
      <c r="J994" s="11"/>
      <c r="K994" s="11"/>
      <c r="L994" s="41">
        <v>53105</v>
      </c>
      <c r="M994" s="42"/>
      <c r="N994" s="42"/>
      <c r="O994" s="43"/>
      <c r="BG994" s="27"/>
      <c r="BH994" s="28"/>
      <c r="BI994" s="35"/>
      <c r="BJ994" s="19"/>
    </row>
    <row r="995" spans="1:62" s="3" customFormat="1" ht="15" x14ac:dyDescent="0.25">
      <c r="A995" s="36"/>
      <c r="B995" s="37"/>
      <c r="C995" s="37"/>
      <c r="D995" s="37"/>
      <c r="E995" s="38" t="s">
        <v>3769</v>
      </c>
      <c r="F995" s="38"/>
      <c r="G995" s="39"/>
      <c r="H995" s="40"/>
      <c r="I995" s="11"/>
      <c r="J995" s="11"/>
      <c r="K995" s="11"/>
      <c r="L995" s="41">
        <v>27770</v>
      </c>
      <c r="M995" s="42"/>
      <c r="N995" s="42"/>
      <c r="O995" s="43"/>
      <c r="BG995" s="27"/>
      <c r="BH995" s="28"/>
      <c r="BI995" s="35"/>
      <c r="BJ995" s="19"/>
    </row>
    <row r="996" spans="1:62" s="3" customFormat="1" ht="15" x14ac:dyDescent="0.25">
      <c r="A996" s="36"/>
      <c r="B996" s="37"/>
      <c r="C996" s="37"/>
      <c r="D996" s="37"/>
      <c r="E996" s="38" t="s">
        <v>46</v>
      </c>
      <c r="F996" s="38"/>
      <c r="G996" s="39"/>
      <c r="H996" s="40"/>
      <c r="I996" s="11"/>
      <c r="J996" s="11"/>
      <c r="K996" s="11"/>
      <c r="L996" s="41">
        <v>154283</v>
      </c>
      <c r="M996" s="42"/>
      <c r="N996" s="42"/>
      <c r="O996" s="43"/>
      <c r="BG996" s="27"/>
      <c r="BH996" s="28"/>
      <c r="BI996" s="35"/>
      <c r="BJ996" s="19"/>
    </row>
    <row r="997" spans="1:62" s="3" customFormat="1" ht="23.25" x14ac:dyDescent="0.25">
      <c r="A997" s="45"/>
      <c r="B997" s="46" t="s">
        <v>601</v>
      </c>
      <c r="C997" s="141" t="s">
        <v>602</v>
      </c>
      <c r="D997" s="141"/>
      <c r="E997" s="141"/>
      <c r="F997" s="47" t="s">
        <v>50</v>
      </c>
      <c r="G997" s="39" t="s">
        <v>3770</v>
      </c>
      <c r="H997" s="48">
        <v>5.68</v>
      </c>
      <c r="I997" s="48"/>
      <c r="J997" s="48">
        <v>5.68</v>
      </c>
      <c r="K997" s="49"/>
      <c r="L997" s="48">
        <v>74.98</v>
      </c>
      <c r="M997" s="48"/>
      <c r="N997" s="48"/>
      <c r="O997" s="50">
        <v>74.98</v>
      </c>
      <c r="BG997" s="27"/>
      <c r="BH997" s="28"/>
      <c r="BI997" s="35"/>
      <c r="BJ997" s="19" t="s">
        <v>602</v>
      </c>
    </row>
    <row r="998" spans="1:62" s="3" customFormat="1" ht="23.25" x14ac:dyDescent="0.25">
      <c r="A998" s="45"/>
      <c r="B998" s="46" t="s">
        <v>642</v>
      </c>
      <c r="C998" s="141" t="s">
        <v>643</v>
      </c>
      <c r="D998" s="141"/>
      <c r="E998" s="141"/>
      <c r="F998" s="47" t="s">
        <v>257</v>
      </c>
      <c r="G998" s="39" t="s">
        <v>3771</v>
      </c>
      <c r="H998" s="48">
        <v>481.9</v>
      </c>
      <c r="I998" s="48"/>
      <c r="J998" s="48">
        <v>481.9</v>
      </c>
      <c r="K998" s="49"/>
      <c r="L998" s="48">
        <v>2211.92</v>
      </c>
      <c r="M998" s="48"/>
      <c r="N998" s="48"/>
      <c r="O998" s="50">
        <v>2211.92</v>
      </c>
      <c r="BG998" s="27"/>
      <c r="BH998" s="28"/>
      <c r="BI998" s="35"/>
      <c r="BJ998" s="19" t="s">
        <v>643</v>
      </c>
    </row>
    <row r="999" spans="1:62" s="3" customFormat="1" ht="22.5" x14ac:dyDescent="0.25">
      <c r="A999" s="45"/>
      <c r="B999" s="46" t="s">
        <v>255</v>
      </c>
      <c r="C999" s="141" t="s">
        <v>256</v>
      </c>
      <c r="D999" s="141"/>
      <c r="E999" s="141"/>
      <c r="F999" s="47" t="s">
        <v>257</v>
      </c>
      <c r="G999" s="39" t="s">
        <v>3772</v>
      </c>
      <c r="H999" s="48">
        <v>2.16</v>
      </c>
      <c r="I999" s="48"/>
      <c r="J999" s="48">
        <v>2.16</v>
      </c>
      <c r="K999" s="49"/>
      <c r="L999" s="48">
        <v>24.95</v>
      </c>
      <c r="M999" s="48"/>
      <c r="N999" s="48"/>
      <c r="O999" s="50">
        <v>24.95</v>
      </c>
      <c r="BG999" s="27"/>
      <c r="BH999" s="28"/>
      <c r="BI999" s="35"/>
      <c r="BJ999" s="19" t="s">
        <v>256</v>
      </c>
    </row>
    <row r="1000" spans="1:62" s="3" customFormat="1" ht="90" x14ac:dyDescent="0.25">
      <c r="A1000" s="29" t="s">
        <v>3773</v>
      </c>
      <c r="B1000" s="30" t="s">
        <v>646</v>
      </c>
      <c r="C1000" s="136" t="s">
        <v>3774</v>
      </c>
      <c r="D1000" s="136"/>
      <c r="E1000" s="136"/>
      <c r="F1000" s="29" t="s">
        <v>249</v>
      </c>
      <c r="G1000" s="52">
        <v>3</v>
      </c>
      <c r="H1000" s="33" t="s">
        <v>648</v>
      </c>
      <c r="I1000" s="33" t="s">
        <v>649</v>
      </c>
      <c r="J1000" s="33">
        <v>1228.75</v>
      </c>
      <c r="K1000" s="31" t="s">
        <v>42</v>
      </c>
      <c r="L1000" s="33">
        <v>76068</v>
      </c>
      <c r="M1000" s="33">
        <v>41087</v>
      </c>
      <c r="N1000" s="34" t="s">
        <v>3775</v>
      </c>
      <c r="O1000" s="33">
        <v>31923</v>
      </c>
      <c r="BG1000" s="27"/>
      <c r="BH1000" s="28"/>
      <c r="BI1000" s="35" t="s">
        <v>3774</v>
      </c>
      <c r="BJ1000" s="19"/>
    </row>
    <row r="1001" spans="1:62" s="3" customFormat="1" ht="15" x14ac:dyDescent="0.25">
      <c r="A1001" s="36"/>
      <c r="B1001" s="37"/>
      <c r="C1001" s="37"/>
      <c r="D1001" s="37"/>
      <c r="E1001" s="38" t="s">
        <v>3776</v>
      </c>
      <c r="F1001" s="38"/>
      <c r="G1001" s="39"/>
      <c r="H1001" s="40"/>
      <c r="I1001" s="11"/>
      <c r="J1001" s="11"/>
      <c r="K1001" s="11"/>
      <c r="L1001" s="41">
        <v>46454</v>
      </c>
      <c r="M1001" s="42"/>
      <c r="N1001" s="42"/>
      <c r="O1001" s="43"/>
      <c r="BG1001" s="27"/>
      <c r="BH1001" s="28"/>
      <c r="BI1001" s="35"/>
      <c r="BJ1001" s="19"/>
    </row>
    <row r="1002" spans="1:62" s="3" customFormat="1" ht="15" x14ac:dyDescent="0.25">
      <c r="A1002" s="36"/>
      <c r="B1002" s="37"/>
      <c r="C1002" s="37"/>
      <c r="D1002" s="37"/>
      <c r="E1002" s="38" t="s">
        <v>3777</v>
      </c>
      <c r="F1002" s="38"/>
      <c r="G1002" s="39"/>
      <c r="H1002" s="40"/>
      <c r="I1002" s="11"/>
      <c r="J1002" s="11"/>
      <c r="K1002" s="11"/>
      <c r="L1002" s="41">
        <v>24292</v>
      </c>
      <c r="M1002" s="42"/>
      <c r="N1002" s="42"/>
      <c r="O1002" s="43"/>
      <c r="BG1002" s="27"/>
      <c r="BH1002" s="28"/>
      <c r="BI1002" s="35"/>
      <c r="BJ1002" s="19"/>
    </row>
    <row r="1003" spans="1:62" s="3" customFormat="1" ht="15" x14ac:dyDescent="0.25">
      <c r="A1003" s="36"/>
      <c r="B1003" s="37"/>
      <c r="C1003" s="37"/>
      <c r="D1003" s="37"/>
      <c r="E1003" s="38" t="s">
        <v>46</v>
      </c>
      <c r="F1003" s="38"/>
      <c r="G1003" s="39"/>
      <c r="H1003" s="40"/>
      <c r="I1003" s="11"/>
      <c r="J1003" s="11"/>
      <c r="K1003" s="11"/>
      <c r="L1003" s="41">
        <v>146814</v>
      </c>
      <c r="M1003" s="42"/>
      <c r="N1003" s="42"/>
      <c r="O1003" s="43"/>
      <c r="BG1003" s="27"/>
      <c r="BH1003" s="28"/>
      <c r="BI1003" s="35"/>
      <c r="BJ1003" s="19"/>
    </row>
    <row r="1004" spans="1:62" s="3" customFormat="1" ht="23.25" x14ac:dyDescent="0.25">
      <c r="A1004" s="45"/>
      <c r="B1004" s="46" t="s">
        <v>642</v>
      </c>
      <c r="C1004" s="141" t="s">
        <v>643</v>
      </c>
      <c r="D1004" s="141"/>
      <c r="E1004" s="141"/>
      <c r="F1004" s="47" t="s">
        <v>257</v>
      </c>
      <c r="G1004" s="39" t="s">
        <v>3778</v>
      </c>
      <c r="H1004" s="48">
        <v>481.9</v>
      </c>
      <c r="I1004" s="48"/>
      <c r="J1004" s="48">
        <v>481.9</v>
      </c>
      <c r="K1004" s="49"/>
      <c r="L1004" s="48">
        <v>3686.54</v>
      </c>
      <c r="M1004" s="48"/>
      <c r="N1004" s="48"/>
      <c r="O1004" s="50">
        <v>3686.54</v>
      </c>
      <c r="BG1004" s="27"/>
      <c r="BH1004" s="28"/>
      <c r="BI1004" s="35"/>
      <c r="BJ1004" s="19" t="s">
        <v>643</v>
      </c>
    </row>
    <row r="1005" spans="1:62" s="3" customFormat="1" ht="90" x14ac:dyDescent="0.25">
      <c r="A1005" s="29" t="s">
        <v>3779</v>
      </c>
      <c r="B1005" s="30" t="s">
        <v>319</v>
      </c>
      <c r="C1005" s="136" t="s">
        <v>320</v>
      </c>
      <c r="D1005" s="136"/>
      <c r="E1005" s="136"/>
      <c r="F1005" s="29" t="s">
        <v>321</v>
      </c>
      <c r="G1005" s="44">
        <v>0.53</v>
      </c>
      <c r="H1005" s="33" t="s">
        <v>322</v>
      </c>
      <c r="I1005" s="33" t="s">
        <v>323</v>
      </c>
      <c r="J1005" s="33">
        <v>241.92</v>
      </c>
      <c r="K1005" s="31" t="s">
        <v>42</v>
      </c>
      <c r="L1005" s="33">
        <v>5202</v>
      </c>
      <c r="M1005" s="33">
        <v>3764</v>
      </c>
      <c r="N1005" s="34" t="s">
        <v>3780</v>
      </c>
      <c r="O1005" s="33">
        <v>1111</v>
      </c>
      <c r="BG1005" s="27"/>
      <c r="BH1005" s="28"/>
      <c r="BI1005" s="35" t="s">
        <v>320</v>
      </c>
      <c r="BJ1005" s="19"/>
    </row>
    <row r="1006" spans="1:62" s="3" customFormat="1" ht="15" x14ac:dyDescent="0.25">
      <c r="A1006" s="36"/>
      <c r="B1006" s="37"/>
      <c r="C1006" s="37"/>
      <c r="D1006" s="37"/>
      <c r="E1006" s="38" t="s">
        <v>3781</v>
      </c>
      <c r="F1006" s="38"/>
      <c r="G1006" s="39"/>
      <c r="H1006" s="40"/>
      <c r="I1006" s="11"/>
      <c r="J1006" s="11"/>
      <c r="K1006" s="11"/>
      <c r="L1006" s="41">
        <v>3911</v>
      </c>
      <c r="M1006" s="42"/>
      <c r="N1006" s="42"/>
      <c r="O1006" s="43"/>
      <c r="BG1006" s="27"/>
      <c r="BH1006" s="28"/>
      <c r="BI1006" s="35"/>
      <c r="BJ1006" s="19"/>
    </row>
    <row r="1007" spans="1:62" s="3" customFormat="1" ht="15" x14ac:dyDescent="0.25">
      <c r="A1007" s="36"/>
      <c r="B1007" s="37"/>
      <c r="C1007" s="37"/>
      <c r="D1007" s="37"/>
      <c r="E1007" s="38" t="s">
        <v>3782</v>
      </c>
      <c r="F1007" s="38"/>
      <c r="G1007" s="39"/>
      <c r="H1007" s="40"/>
      <c r="I1007" s="11"/>
      <c r="J1007" s="11"/>
      <c r="K1007" s="11"/>
      <c r="L1007" s="41">
        <v>2224</v>
      </c>
      <c r="M1007" s="42"/>
      <c r="N1007" s="42"/>
      <c r="O1007" s="43"/>
      <c r="BG1007" s="27"/>
      <c r="BH1007" s="28"/>
      <c r="BI1007" s="35"/>
      <c r="BJ1007" s="19"/>
    </row>
    <row r="1008" spans="1:62" s="3" customFormat="1" ht="15" x14ac:dyDescent="0.25">
      <c r="A1008" s="36"/>
      <c r="B1008" s="37"/>
      <c r="C1008" s="37"/>
      <c r="D1008" s="37"/>
      <c r="E1008" s="38" t="s">
        <v>46</v>
      </c>
      <c r="F1008" s="38"/>
      <c r="G1008" s="39"/>
      <c r="H1008" s="40"/>
      <c r="I1008" s="11"/>
      <c r="J1008" s="11"/>
      <c r="K1008" s="11"/>
      <c r="L1008" s="41">
        <v>11337</v>
      </c>
      <c r="M1008" s="42"/>
      <c r="N1008" s="42"/>
      <c r="O1008" s="43"/>
      <c r="BG1008" s="27"/>
      <c r="BH1008" s="28"/>
      <c r="BI1008" s="35"/>
      <c r="BJ1008" s="19"/>
    </row>
    <row r="1009" spans="1:62" s="3" customFormat="1" ht="22.5" x14ac:dyDescent="0.25">
      <c r="A1009" s="45"/>
      <c r="B1009" s="46" t="s">
        <v>327</v>
      </c>
      <c r="C1009" s="141" t="s">
        <v>328</v>
      </c>
      <c r="D1009" s="141"/>
      <c r="E1009" s="141"/>
      <c r="F1009" s="47" t="s">
        <v>80</v>
      </c>
      <c r="G1009" s="39" t="s">
        <v>3783</v>
      </c>
      <c r="H1009" s="48">
        <v>8640</v>
      </c>
      <c r="I1009" s="48"/>
      <c r="J1009" s="48">
        <v>8640</v>
      </c>
      <c r="K1009" s="49"/>
      <c r="L1009" s="48">
        <v>128.22</v>
      </c>
      <c r="M1009" s="48"/>
      <c r="N1009" s="48"/>
      <c r="O1009" s="50">
        <v>128.22</v>
      </c>
      <c r="BG1009" s="27"/>
      <c r="BH1009" s="28"/>
      <c r="BI1009" s="35"/>
      <c r="BJ1009" s="19" t="s">
        <v>328</v>
      </c>
    </row>
    <row r="1010" spans="1:62" s="3" customFormat="1" ht="90" x14ac:dyDescent="0.25">
      <c r="A1010" s="29" t="s">
        <v>3784</v>
      </c>
      <c r="B1010" s="30" t="s">
        <v>412</v>
      </c>
      <c r="C1010" s="136" t="s">
        <v>3785</v>
      </c>
      <c r="D1010" s="136"/>
      <c r="E1010" s="136"/>
      <c r="F1010" s="29" t="s">
        <v>50</v>
      </c>
      <c r="G1010" s="52">
        <v>300</v>
      </c>
      <c r="H1010" s="33">
        <v>9.52</v>
      </c>
      <c r="I1010" s="33"/>
      <c r="J1010" s="33">
        <v>9.52</v>
      </c>
      <c r="K1010" s="31" t="s">
        <v>42</v>
      </c>
      <c r="L1010" s="33">
        <v>24733</v>
      </c>
      <c r="M1010" s="33"/>
      <c r="N1010" s="34"/>
      <c r="O1010" s="33">
        <v>24733</v>
      </c>
      <c r="BG1010" s="27"/>
      <c r="BH1010" s="28"/>
      <c r="BI1010" s="35" t="s">
        <v>3785</v>
      </c>
      <c r="BJ1010" s="19"/>
    </row>
    <row r="1011" spans="1:62" s="3" customFormat="1" ht="90" x14ac:dyDescent="0.25">
      <c r="A1011" s="29" t="s">
        <v>3786</v>
      </c>
      <c r="B1011" s="30" t="s">
        <v>699</v>
      </c>
      <c r="C1011" s="136" t="s">
        <v>700</v>
      </c>
      <c r="D1011" s="136"/>
      <c r="E1011" s="136"/>
      <c r="F1011" s="29" t="s">
        <v>39</v>
      </c>
      <c r="G1011" s="52">
        <v>3</v>
      </c>
      <c r="H1011" s="33" t="s">
        <v>3787</v>
      </c>
      <c r="I1011" s="33" t="s">
        <v>702</v>
      </c>
      <c r="J1011" s="33">
        <v>297.39999999999998</v>
      </c>
      <c r="K1011" s="31" t="s">
        <v>42</v>
      </c>
      <c r="L1011" s="33">
        <v>26662</v>
      </c>
      <c r="M1011" s="33">
        <v>17484</v>
      </c>
      <c r="N1011" s="34" t="s">
        <v>3788</v>
      </c>
      <c r="O1011" s="33">
        <v>7726</v>
      </c>
      <c r="BG1011" s="27"/>
      <c r="BH1011" s="28"/>
      <c r="BI1011" s="35" t="s">
        <v>700</v>
      </c>
      <c r="BJ1011" s="19"/>
    </row>
    <row r="1012" spans="1:62" s="3" customFormat="1" ht="15" x14ac:dyDescent="0.25">
      <c r="A1012" s="36"/>
      <c r="B1012" s="37"/>
      <c r="C1012" s="37"/>
      <c r="D1012" s="37"/>
      <c r="E1012" s="38" t="s">
        <v>3789</v>
      </c>
      <c r="F1012" s="38"/>
      <c r="G1012" s="39"/>
      <c r="H1012" s="40"/>
      <c r="I1012" s="11"/>
      <c r="J1012" s="11"/>
      <c r="K1012" s="11"/>
      <c r="L1012" s="41">
        <v>19246</v>
      </c>
      <c r="M1012" s="42"/>
      <c r="N1012" s="42"/>
      <c r="O1012" s="43"/>
      <c r="BG1012" s="27"/>
      <c r="BH1012" s="28"/>
      <c r="BI1012" s="35"/>
      <c r="BJ1012" s="19"/>
    </row>
    <row r="1013" spans="1:62" s="3" customFormat="1" ht="15" x14ac:dyDescent="0.25">
      <c r="A1013" s="36"/>
      <c r="B1013" s="37"/>
      <c r="C1013" s="37"/>
      <c r="D1013" s="37"/>
      <c r="E1013" s="38" t="s">
        <v>3790</v>
      </c>
      <c r="F1013" s="38"/>
      <c r="G1013" s="39"/>
      <c r="H1013" s="40"/>
      <c r="I1013" s="11"/>
      <c r="J1013" s="11"/>
      <c r="K1013" s="11"/>
      <c r="L1013" s="41">
        <v>10064</v>
      </c>
      <c r="M1013" s="42"/>
      <c r="N1013" s="42"/>
      <c r="O1013" s="43"/>
      <c r="BG1013" s="27"/>
      <c r="BH1013" s="28"/>
      <c r="BI1013" s="35"/>
      <c r="BJ1013" s="19"/>
    </row>
    <row r="1014" spans="1:62" s="3" customFormat="1" ht="15" x14ac:dyDescent="0.25">
      <c r="A1014" s="36"/>
      <c r="B1014" s="37"/>
      <c r="C1014" s="37"/>
      <c r="D1014" s="37"/>
      <c r="E1014" s="38" t="s">
        <v>46</v>
      </c>
      <c r="F1014" s="38"/>
      <c r="G1014" s="39"/>
      <c r="H1014" s="40"/>
      <c r="I1014" s="11"/>
      <c r="J1014" s="11"/>
      <c r="K1014" s="11"/>
      <c r="L1014" s="41">
        <v>55972</v>
      </c>
      <c r="M1014" s="42"/>
      <c r="N1014" s="42"/>
      <c r="O1014" s="43"/>
      <c r="BG1014" s="27"/>
      <c r="BH1014" s="28"/>
      <c r="BI1014" s="35"/>
      <c r="BJ1014" s="19"/>
    </row>
    <row r="1015" spans="1:62" s="3" customFormat="1" ht="23.25" x14ac:dyDescent="0.25">
      <c r="A1015" s="45"/>
      <c r="B1015" s="46" t="s">
        <v>592</v>
      </c>
      <c r="C1015" s="141" t="s">
        <v>593</v>
      </c>
      <c r="D1015" s="141"/>
      <c r="E1015" s="141"/>
      <c r="F1015" s="47" t="s">
        <v>80</v>
      </c>
      <c r="G1015" s="39" t="s">
        <v>3791</v>
      </c>
      <c r="H1015" s="48">
        <v>1772.06</v>
      </c>
      <c r="I1015" s="48"/>
      <c r="J1015" s="48">
        <v>1772.06</v>
      </c>
      <c r="K1015" s="49"/>
      <c r="L1015" s="48">
        <v>132.9</v>
      </c>
      <c r="M1015" s="48"/>
      <c r="N1015" s="48"/>
      <c r="O1015" s="50">
        <v>132.9</v>
      </c>
      <c r="BG1015" s="27"/>
      <c r="BH1015" s="28"/>
      <c r="BI1015" s="35"/>
      <c r="BJ1015" s="19" t="s">
        <v>593</v>
      </c>
    </row>
    <row r="1016" spans="1:62" s="3" customFormat="1" ht="23.25" x14ac:dyDescent="0.25">
      <c r="A1016" s="45"/>
      <c r="B1016" s="46" t="s">
        <v>595</v>
      </c>
      <c r="C1016" s="141" t="s">
        <v>596</v>
      </c>
      <c r="D1016" s="141"/>
      <c r="E1016" s="141"/>
      <c r="F1016" s="47" t="s">
        <v>80</v>
      </c>
      <c r="G1016" s="39" t="s">
        <v>3792</v>
      </c>
      <c r="H1016" s="48">
        <v>4218.17</v>
      </c>
      <c r="I1016" s="48"/>
      <c r="J1016" s="48">
        <v>4218.17</v>
      </c>
      <c r="K1016" s="49"/>
      <c r="L1016" s="48">
        <v>759.27</v>
      </c>
      <c r="M1016" s="48"/>
      <c r="N1016" s="48"/>
      <c r="O1016" s="50">
        <v>759.27</v>
      </c>
      <c r="BG1016" s="27"/>
      <c r="BH1016" s="28"/>
      <c r="BI1016" s="35"/>
      <c r="BJ1016" s="19" t="s">
        <v>596</v>
      </c>
    </row>
    <row r="1017" spans="1:62" s="3" customFormat="1" ht="90" x14ac:dyDescent="0.25">
      <c r="A1017" s="29" t="s">
        <v>3793</v>
      </c>
      <c r="B1017" s="30" t="s">
        <v>3794</v>
      </c>
      <c r="C1017" s="136" t="s">
        <v>3795</v>
      </c>
      <c r="D1017" s="136"/>
      <c r="E1017" s="136"/>
      <c r="F1017" s="29" t="s">
        <v>3796</v>
      </c>
      <c r="G1017" s="52">
        <v>90</v>
      </c>
      <c r="H1017" s="33">
        <v>7.51</v>
      </c>
      <c r="I1017" s="33"/>
      <c r="J1017" s="33">
        <v>7.51</v>
      </c>
      <c r="K1017" s="31" t="s">
        <v>42</v>
      </c>
      <c r="L1017" s="33">
        <v>5853</v>
      </c>
      <c r="M1017" s="33"/>
      <c r="N1017" s="34"/>
      <c r="O1017" s="33">
        <v>5853</v>
      </c>
      <c r="BG1017" s="27"/>
      <c r="BH1017" s="28"/>
      <c r="BI1017" s="35" t="s">
        <v>3795</v>
      </c>
      <c r="BJ1017" s="19"/>
    </row>
    <row r="1018" spans="1:62" s="3" customFormat="1" ht="90" x14ac:dyDescent="0.25">
      <c r="A1018" s="29" t="s">
        <v>3797</v>
      </c>
      <c r="B1018" s="30" t="s">
        <v>52</v>
      </c>
      <c r="C1018" s="136" t="s">
        <v>53</v>
      </c>
      <c r="D1018" s="136"/>
      <c r="E1018" s="136"/>
      <c r="F1018" s="29" t="s">
        <v>54</v>
      </c>
      <c r="G1018" s="52">
        <v>3</v>
      </c>
      <c r="H1018" s="33" t="s">
        <v>55</v>
      </c>
      <c r="I1018" s="33" t="s">
        <v>56</v>
      </c>
      <c r="J1018" s="33">
        <v>158.68</v>
      </c>
      <c r="K1018" s="31" t="s">
        <v>42</v>
      </c>
      <c r="L1018" s="33">
        <v>31741</v>
      </c>
      <c r="M1018" s="33">
        <v>25705</v>
      </c>
      <c r="N1018" s="34" t="s">
        <v>3798</v>
      </c>
      <c r="O1018" s="33">
        <v>4123</v>
      </c>
      <c r="BG1018" s="27"/>
      <c r="BH1018" s="28"/>
      <c r="BI1018" s="35" t="s">
        <v>53</v>
      </c>
      <c r="BJ1018" s="19"/>
    </row>
    <row r="1019" spans="1:62" s="3" customFormat="1" ht="15" x14ac:dyDescent="0.25">
      <c r="A1019" s="36"/>
      <c r="B1019" s="37"/>
      <c r="C1019" s="37"/>
      <c r="D1019" s="37"/>
      <c r="E1019" s="38" t="s">
        <v>3799</v>
      </c>
      <c r="F1019" s="38"/>
      <c r="G1019" s="39"/>
      <c r="H1019" s="40"/>
      <c r="I1019" s="11"/>
      <c r="J1019" s="11"/>
      <c r="K1019" s="11"/>
      <c r="L1019" s="41">
        <v>28556</v>
      </c>
      <c r="M1019" s="42"/>
      <c r="N1019" s="42"/>
      <c r="O1019" s="43"/>
      <c r="BG1019" s="27"/>
      <c r="BH1019" s="28"/>
      <c r="BI1019" s="35"/>
      <c r="BJ1019" s="19"/>
    </row>
    <row r="1020" spans="1:62" s="3" customFormat="1" ht="15" x14ac:dyDescent="0.25">
      <c r="A1020" s="36"/>
      <c r="B1020" s="37"/>
      <c r="C1020" s="37"/>
      <c r="D1020" s="37"/>
      <c r="E1020" s="38" t="s">
        <v>3800</v>
      </c>
      <c r="F1020" s="38"/>
      <c r="G1020" s="39"/>
      <c r="H1020" s="40"/>
      <c r="I1020" s="11"/>
      <c r="J1020" s="11"/>
      <c r="K1020" s="11"/>
      <c r="L1020" s="41">
        <v>14933</v>
      </c>
      <c r="M1020" s="42"/>
      <c r="N1020" s="42"/>
      <c r="O1020" s="43"/>
      <c r="BG1020" s="27"/>
      <c r="BH1020" s="28"/>
      <c r="BI1020" s="35"/>
      <c r="BJ1020" s="19"/>
    </row>
    <row r="1021" spans="1:62" s="3" customFormat="1" ht="15" x14ac:dyDescent="0.25">
      <c r="A1021" s="36"/>
      <c r="B1021" s="37"/>
      <c r="C1021" s="37"/>
      <c r="D1021" s="37"/>
      <c r="E1021" s="38" t="s">
        <v>46</v>
      </c>
      <c r="F1021" s="38"/>
      <c r="G1021" s="39"/>
      <c r="H1021" s="40"/>
      <c r="I1021" s="11"/>
      <c r="J1021" s="11"/>
      <c r="K1021" s="11"/>
      <c r="L1021" s="41">
        <v>75230</v>
      </c>
      <c r="M1021" s="42"/>
      <c r="N1021" s="42"/>
      <c r="O1021" s="43"/>
      <c r="BG1021" s="27"/>
      <c r="BH1021" s="28"/>
      <c r="BI1021" s="35"/>
      <c r="BJ1021" s="19"/>
    </row>
    <row r="1022" spans="1:62" s="3" customFormat="1" ht="22.5" x14ac:dyDescent="0.25">
      <c r="A1022" s="45"/>
      <c r="B1022" s="46" t="s">
        <v>60</v>
      </c>
      <c r="C1022" s="141" t="s">
        <v>61</v>
      </c>
      <c r="D1022" s="141"/>
      <c r="E1022" s="141"/>
      <c r="F1022" s="47" t="s">
        <v>62</v>
      </c>
      <c r="G1022" s="39" t="s">
        <v>3801</v>
      </c>
      <c r="H1022" s="48">
        <v>5.3</v>
      </c>
      <c r="I1022" s="48"/>
      <c r="J1022" s="48">
        <v>5.3</v>
      </c>
      <c r="K1022" s="49"/>
      <c r="L1022" s="48">
        <v>476.05</v>
      </c>
      <c r="M1022" s="48"/>
      <c r="N1022" s="48"/>
      <c r="O1022" s="50">
        <v>476.05</v>
      </c>
      <c r="BG1022" s="27"/>
      <c r="BH1022" s="28"/>
      <c r="BI1022" s="35"/>
      <c r="BJ1022" s="19" t="s">
        <v>61</v>
      </c>
    </row>
    <row r="1023" spans="1:62" s="3" customFormat="1" ht="90" x14ac:dyDescent="0.25">
      <c r="A1023" s="29" t="s">
        <v>3802</v>
      </c>
      <c r="B1023" s="30" t="s">
        <v>65</v>
      </c>
      <c r="C1023" s="136" t="s">
        <v>3803</v>
      </c>
      <c r="D1023" s="136"/>
      <c r="E1023" s="136"/>
      <c r="F1023" s="29" t="s">
        <v>50</v>
      </c>
      <c r="G1023" s="52">
        <v>580</v>
      </c>
      <c r="H1023" s="33">
        <v>34.26</v>
      </c>
      <c r="I1023" s="33"/>
      <c r="J1023" s="33">
        <v>34.26</v>
      </c>
      <c r="K1023" s="31" t="s">
        <v>42</v>
      </c>
      <c r="L1023" s="33">
        <v>172081</v>
      </c>
      <c r="M1023" s="33"/>
      <c r="N1023" s="34"/>
      <c r="O1023" s="33">
        <v>172081</v>
      </c>
      <c r="BG1023" s="27"/>
      <c r="BH1023" s="28"/>
      <c r="BI1023" s="35" t="s">
        <v>3803</v>
      </c>
      <c r="BJ1023" s="19"/>
    </row>
    <row r="1024" spans="1:62" s="3" customFormat="1" ht="90" x14ac:dyDescent="0.25">
      <c r="A1024" s="29" t="s">
        <v>3804</v>
      </c>
      <c r="B1024" s="30" t="s">
        <v>65</v>
      </c>
      <c r="C1024" s="136" t="s">
        <v>3805</v>
      </c>
      <c r="D1024" s="136"/>
      <c r="E1024" s="136"/>
      <c r="F1024" s="29" t="s">
        <v>50</v>
      </c>
      <c r="G1024" s="52">
        <v>460</v>
      </c>
      <c r="H1024" s="33">
        <v>43.22</v>
      </c>
      <c r="I1024" s="33"/>
      <c r="J1024" s="33">
        <v>43.22</v>
      </c>
      <c r="K1024" s="31" t="s">
        <v>42</v>
      </c>
      <c r="L1024" s="33">
        <v>172171</v>
      </c>
      <c r="M1024" s="33"/>
      <c r="N1024" s="34"/>
      <c r="O1024" s="33">
        <v>172171</v>
      </c>
      <c r="BG1024" s="27"/>
      <c r="BH1024" s="28"/>
      <c r="BI1024" s="35" t="s">
        <v>3805</v>
      </c>
      <c r="BJ1024" s="19"/>
    </row>
    <row r="1025" spans="1:62" s="3" customFormat="1" ht="15" x14ac:dyDescent="0.25">
      <c r="A1025" s="133" t="s">
        <v>3806</v>
      </c>
      <c r="B1025" s="134"/>
      <c r="C1025" s="134"/>
      <c r="D1025" s="134"/>
      <c r="E1025" s="134"/>
      <c r="F1025" s="134"/>
      <c r="G1025" s="134"/>
      <c r="H1025" s="134"/>
      <c r="I1025" s="134"/>
      <c r="J1025" s="134"/>
      <c r="K1025" s="134"/>
      <c r="L1025" s="134"/>
      <c r="M1025" s="134"/>
      <c r="N1025" s="134"/>
      <c r="O1025" s="135"/>
      <c r="BG1025" s="27"/>
      <c r="BH1025" s="28" t="s">
        <v>3806</v>
      </c>
      <c r="BI1025" s="35"/>
      <c r="BJ1025" s="19"/>
    </row>
    <row r="1026" spans="1:62" s="3" customFormat="1" ht="15" x14ac:dyDescent="0.25">
      <c r="A1026" s="133" t="s">
        <v>3807</v>
      </c>
      <c r="B1026" s="134"/>
      <c r="C1026" s="134"/>
      <c r="D1026" s="134"/>
      <c r="E1026" s="134"/>
      <c r="F1026" s="134"/>
      <c r="G1026" s="134"/>
      <c r="H1026" s="134"/>
      <c r="I1026" s="134"/>
      <c r="J1026" s="134"/>
      <c r="K1026" s="134"/>
      <c r="L1026" s="134"/>
      <c r="M1026" s="134"/>
      <c r="N1026" s="134"/>
      <c r="O1026" s="135"/>
      <c r="BG1026" s="27"/>
      <c r="BH1026" s="28" t="s">
        <v>3807</v>
      </c>
      <c r="BI1026" s="35"/>
      <c r="BJ1026" s="19"/>
    </row>
    <row r="1027" spans="1:62" s="3" customFormat="1" ht="90" x14ac:dyDescent="0.25">
      <c r="A1027" s="29" t="s">
        <v>3808</v>
      </c>
      <c r="B1027" s="30" t="s">
        <v>70</v>
      </c>
      <c r="C1027" s="136" t="s">
        <v>71</v>
      </c>
      <c r="D1027" s="136"/>
      <c r="E1027" s="136"/>
      <c r="F1027" s="29" t="s">
        <v>72</v>
      </c>
      <c r="G1027" s="44">
        <v>3.22</v>
      </c>
      <c r="H1027" s="33" t="s">
        <v>73</v>
      </c>
      <c r="I1027" s="33" t="s">
        <v>74</v>
      </c>
      <c r="J1027" s="33">
        <v>1759.44</v>
      </c>
      <c r="K1027" s="31" t="s">
        <v>42</v>
      </c>
      <c r="L1027" s="33">
        <v>104988</v>
      </c>
      <c r="M1027" s="33">
        <v>54730</v>
      </c>
      <c r="N1027" s="34" t="s">
        <v>3809</v>
      </c>
      <c r="O1027" s="33">
        <v>49062</v>
      </c>
      <c r="BG1027" s="27"/>
      <c r="BH1027" s="28"/>
      <c r="BI1027" s="35" t="s">
        <v>71</v>
      </c>
      <c r="BJ1027" s="19"/>
    </row>
    <row r="1028" spans="1:62" s="3" customFormat="1" ht="15" x14ac:dyDescent="0.25">
      <c r="A1028" s="36"/>
      <c r="B1028" s="37"/>
      <c r="C1028" s="37"/>
      <c r="D1028" s="37"/>
      <c r="E1028" s="38" t="s">
        <v>3810</v>
      </c>
      <c r="F1028" s="38"/>
      <c r="G1028" s="39"/>
      <c r="H1028" s="40"/>
      <c r="I1028" s="11"/>
      <c r="J1028" s="11"/>
      <c r="K1028" s="11"/>
      <c r="L1028" s="41">
        <v>60116</v>
      </c>
      <c r="M1028" s="42"/>
      <c r="N1028" s="42"/>
      <c r="O1028" s="43"/>
      <c r="BG1028" s="27"/>
      <c r="BH1028" s="28"/>
      <c r="BI1028" s="35"/>
      <c r="BJ1028" s="19"/>
    </row>
    <row r="1029" spans="1:62" s="3" customFormat="1" ht="15" x14ac:dyDescent="0.25">
      <c r="A1029" s="36"/>
      <c r="B1029" s="37"/>
      <c r="C1029" s="37"/>
      <c r="D1029" s="37"/>
      <c r="E1029" s="38" t="s">
        <v>3811</v>
      </c>
      <c r="F1029" s="38"/>
      <c r="G1029" s="39"/>
      <c r="H1029" s="40"/>
      <c r="I1029" s="11"/>
      <c r="J1029" s="11"/>
      <c r="K1029" s="11"/>
      <c r="L1029" s="41">
        <v>31437</v>
      </c>
      <c r="M1029" s="42"/>
      <c r="N1029" s="42"/>
      <c r="O1029" s="43"/>
      <c r="BG1029" s="27"/>
      <c r="BH1029" s="28"/>
      <c r="BI1029" s="35"/>
      <c r="BJ1029" s="19"/>
    </row>
    <row r="1030" spans="1:62" s="3" customFormat="1" ht="15" x14ac:dyDescent="0.25">
      <c r="A1030" s="36"/>
      <c r="B1030" s="37"/>
      <c r="C1030" s="37"/>
      <c r="D1030" s="37"/>
      <c r="E1030" s="38" t="s">
        <v>46</v>
      </c>
      <c r="F1030" s="38"/>
      <c r="G1030" s="39"/>
      <c r="H1030" s="40"/>
      <c r="I1030" s="11"/>
      <c r="J1030" s="11"/>
      <c r="K1030" s="11"/>
      <c r="L1030" s="41">
        <v>196541</v>
      </c>
      <c r="M1030" s="42"/>
      <c r="N1030" s="42"/>
      <c r="O1030" s="43"/>
      <c r="BG1030" s="27"/>
      <c r="BH1030" s="28"/>
      <c r="BI1030" s="35"/>
      <c r="BJ1030" s="19"/>
    </row>
    <row r="1031" spans="1:62" s="3" customFormat="1" ht="23.25" x14ac:dyDescent="0.25">
      <c r="A1031" s="45"/>
      <c r="B1031" s="46" t="s">
        <v>78</v>
      </c>
      <c r="C1031" s="141" t="s">
        <v>79</v>
      </c>
      <c r="D1031" s="141"/>
      <c r="E1031" s="141"/>
      <c r="F1031" s="47" t="s">
        <v>80</v>
      </c>
      <c r="G1031" s="39" t="s">
        <v>3812</v>
      </c>
      <c r="H1031" s="48">
        <v>9042.7999999999993</v>
      </c>
      <c r="I1031" s="48"/>
      <c r="J1031" s="48">
        <v>9042.7999999999993</v>
      </c>
      <c r="K1031" s="49"/>
      <c r="L1031" s="48">
        <v>110.65</v>
      </c>
      <c r="M1031" s="48"/>
      <c r="N1031" s="48"/>
      <c r="O1031" s="50">
        <v>110.65</v>
      </c>
      <c r="BG1031" s="27"/>
      <c r="BH1031" s="28"/>
      <c r="BI1031" s="35"/>
      <c r="BJ1031" s="19" t="s">
        <v>79</v>
      </c>
    </row>
    <row r="1032" spans="1:62" s="3" customFormat="1" ht="22.5" x14ac:dyDescent="0.25">
      <c r="A1032" s="45"/>
      <c r="B1032" s="46" t="s">
        <v>82</v>
      </c>
      <c r="C1032" s="141" t="s">
        <v>83</v>
      </c>
      <c r="D1032" s="141"/>
      <c r="E1032" s="141"/>
      <c r="F1032" s="47" t="s">
        <v>80</v>
      </c>
      <c r="G1032" s="39" t="s">
        <v>3813</v>
      </c>
      <c r="H1032" s="48">
        <v>10207.56</v>
      </c>
      <c r="I1032" s="48"/>
      <c r="J1032" s="48">
        <v>10207.56</v>
      </c>
      <c r="K1032" s="49"/>
      <c r="L1032" s="48">
        <v>5554.75</v>
      </c>
      <c r="M1032" s="48"/>
      <c r="N1032" s="48"/>
      <c r="O1032" s="50">
        <v>5554.75</v>
      </c>
      <c r="BG1032" s="27"/>
      <c r="BH1032" s="28"/>
      <c r="BI1032" s="35"/>
      <c r="BJ1032" s="19" t="s">
        <v>83</v>
      </c>
    </row>
    <row r="1033" spans="1:62" s="3" customFormat="1" ht="90" x14ac:dyDescent="0.25">
      <c r="A1033" s="29" t="s">
        <v>3814</v>
      </c>
      <c r="B1033" s="30" t="s">
        <v>86</v>
      </c>
      <c r="C1033" s="136" t="s">
        <v>87</v>
      </c>
      <c r="D1033" s="136"/>
      <c r="E1033" s="136"/>
      <c r="F1033" s="29" t="s">
        <v>88</v>
      </c>
      <c r="G1033" s="52">
        <v>107</v>
      </c>
      <c r="H1033" s="33">
        <v>140.16</v>
      </c>
      <c r="I1033" s="33"/>
      <c r="J1033" s="33">
        <v>140.16</v>
      </c>
      <c r="K1033" s="31" t="s">
        <v>42</v>
      </c>
      <c r="L1033" s="33">
        <v>129875</v>
      </c>
      <c r="M1033" s="33"/>
      <c r="N1033" s="34"/>
      <c r="O1033" s="33">
        <v>129875</v>
      </c>
      <c r="BG1033" s="27"/>
      <c r="BH1033" s="28"/>
      <c r="BI1033" s="35" t="s">
        <v>87</v>
      </c>
      <c r="BJ1033" s="19"/>
    </row>
    <row r="1034" spans="1:62" s="3" customFormat="1" ht="90" x14ac:dyDescent="0.25">
      <c r="A1034" s="29" t="s">
        <v>3815</v>
      </c>
      <c r="B1034" s="30" t="s">
        <v>86</v>
      </c>
      <c r="C1034" s="136" t="s">
        <v>90</v>
      </c>
      <c r="D1034" s="136"/>
      <c r="E1034" s="136"/>
      <c r="F1034" s="29" t="s">
        <v>88</v>
      </c>
      <c r="G1034" s="52">
        <v>537</v>
      </c>
      <c r="H1034" s="33">
        <v>61.84</v>
      </c>
      <c r="I1034" s="33"/>
      <c r="J1034" s="33">
        <v>61.84</v>
      </c>
      <c r="K1034" s="31" t="s">
        <v>42</v>
      </c>
      <c r="L1034" s="33">
        <v>287582</v>
      </c>
      <c r="M1034" s="33"/>
      <c r="N1034" s="34"/>
      <c r="O1034" s="33">
        <v>287582</v>
      </c>
      <c r="BG1034" s="27"/>
      <c r="BH1034" s="28"/>
      <c r="BI1034" s="35" t="s">
        <v>90</v>
      </c>
      <c r="BJ1034" s="19"/>
    </row>
    <row r="1035" spans="1:62" s="3" customFormat="1" ht="90" x14ac:dyDescent="0.25">
      <c r="A1035" s="29" t="s">
        <v>3816</v>
      </c>
      <c r="B1035" s="30" t="s">
        <v>118</v>
      </c>
      <c r="C1035" s="136" t="s">
        <v>3817</v>
      </c>
      <c r="D1035" s="136"/>
      <c r="E1035" s="136"/>
      <c r="F1035" s="29" t="s">
        <v>120</v>
      </c>
      <c r="G1035" s="32">
        <v>2.944</v>
      </c>
      <c r="H1035" s="33" t="s">
        <v>121</v>
      </c>
      <c r="I1035" s="33" t="s">
        <v>122</v>
      </c>
      <c r="J1035" s="33">
        <v>32.32</v>
      </c>
      <c r="K1035" s="31" t="s">
        <v>42</v>
      </c>
      <c r="L1035" s="33">
        <v>14365</v>
      </c>
      <c r="M1035" s="33">
        <v>11033</v>
      </c>
      <c r="N1035" s="34" t="s">
        <v>3818</v>
      </c>
      <c r="O1035" s="33">
        <v>824</v>
      </c>
      <c r="BG1035" s="27"/>
      <c r="BH1035" s="28"/>
      <c r="BI1035" s="35" t="s">
        <v>3817</v>
      </c>
      <c r="BJ1035" s="19"/>
    </row>
    <row r="1036" spans="1:62" s="3" customFormat="1" ht="15" x14ac:dyDescent="0.25">
      <c r="A1036" s="36"/>
      <c r="B1036" s="37"/>
      <c r="C1036" s="37"/>
      <c r="D1036" s="37"/>
      <c r="E1036" s="38" t="s">
        <v>3819</v>
      </c>
      <c r="F1036" s="38"/>
      <c r="G1036" s="39"/>
      <c r="H1036" s="40"/>
      <c r="I1036" s="11"/>
      <c r="J1036" s="11"/>
      <c r="K1036" s="11"/>
      <c r="L1036" s="41">
        <v>12789</v>
      </c>
      <c r="M1036" s="42"/>
      <c r="N1036" s="42"/>
      <c r="O1036" s="43"/>
      <c r="BG1036" s="27"/>
      <c r="BH1036" s="28"/>
      <c r="BI1036" s="35"/>
      <c r="BJ1036" s="19"/>
    </row>
    <row r="1037" spans="1:62" s="3" customFormat="1" ht="15" x14ac:dyDescent="0.25">
      <c r="A1037" s="36"/>
      <c r="B1037" s="37"/>
      <c r="C1037" s="37"/>
      <c r="D1037" s="37"/>
      <c r="E1037" s="38" t="s">
        <v>3820</v>
      </c>
      <c r="F1037" s="38"/>
      <c r="G1037" s="39"/>
      <c r="H1037" s="40"/>
      <c r="I1037" s="11"/>
      <c r="J1037" s="11"/>
      <c r="K1037" s="11"/>
      <c r="L1037" s="41">
        <v>6688</v>
      </c>
      <c r="M1037" s="42"/>
      <c r="N1037" s="42"/>
      <c r="O1037" s="43"/>
      <c r="BG1037" s="27"/>
      <c r="BH1037" s="28"/>
      <c r="BI1037" s="35"/>
      <c r="BJ1037" s="19"/>
    </row>
    <row r="1038" spans="1:62" s="3" customFormat="1" ht="15" x14ac:dyDescent="0.25">
      <c r="A1038" s="36"/>
      <c r="B1038" s="37"/>
      <c r="C1038" s="37"/>
      <c r="D1038" s="37"/>
      <c r="E1038" s="38" t="s">
        <v>46</v>
      </c>
      <c r="F1038" s="38"/>
      <c r="G1038" s="39"/>
      <c r="H1038" s="40"/>
      <c r="I1038" s="11"/>
      <c r="J1038" s="11"/>
      <c r="K1038" s="11"/>
      <c r="L1038" s="41">
        <v>33842</v>
      </c>
      <c r="M1038" s="42"/>
      <c r="N1038" s="42"/>
      <c r="O1038" s="43"/>
      <c r="BG1038" s="27"/>
      <c r="BH1038" s="28"/>
      <c r="BI1038" s="35"/>
      <c r="BJ1038" s="19"/>
    </row>
    <row r="1039" spans="1:62" s="3" customFormat="1" ht="22.5" x14ac:dyDescent="0.25">
      <c r="A1039" s="45"/>
      <c r="B1039" s="46" t="s">
        <v>126</v>
      </c>
      <c r="C1039" s="141" t="s">
        <v>127</v>
      </c>
      <c r="D1039" s="141"/>
      <c r="E1039" s="141"/>
      <c r="F1039" s="47" t="s">
        <v>80</v>
      </c>
      <c r="G1039" s="39" t="s">
        <v>3821</v>
      </c>
      <c r="H1039" s="48">
        <v>12139.44</v>
      </c>
      <c r="I1039" s="48"/>
      <c r="J1039" s="48">
        <v>12139.44</v>
      </c>
      <c r="K1039" s="49"/>
      <c r="L1039" s="48">
        <v>17.87</v>
      </c>
      <c r="M1039" s="48"/>
      <c r="N1039" s="48"/>
      <c r="O1039" s="50">
        <v>17.87</v>
      </c>
      <c r="BG1039" s="27"/>
      <c r="BH1039" s="28"/>
      <c r="BI1039" s="35"/>
      <c r="BJ1039" s="19" t="s">
        <v>127</v>
      </c>
    </row>
    <row r="1040" spans="1:62" s="3" customFormat="1" ht="22.5" x14ac:dyDescent="0.25">
      <c r="A1040" s="45"/>
      <c r="B1040" s="46" t="s">
        <v>129</v>
      </c>
      <c r="C1040" s="141" t="s">
        <v>130</v>
      </c>
      <c r="D1040" s="141"/>
      <c r="E1040" s="141"/>
      <c r="F1040" s="47" t="s">
        <v>62</v>
      </c>
      <c r="G1040" s="39" t="s">
        <v>3822</v>
      </c>
      <c r="H1040" s="48">
        <v>50.47</v>
      </c>
      <c r="I1040" s="48"/>
      <c r="J1040" s="48">
        <v>50.47</v>
      </c>
      <c r="K1040" s="49"/>
      <c r="L1040" s="48">
        <v>77.260000000000005</v>
      </c>
      <c r="M1040" s="48"/>
      <c r="N1040" s="48"/>
      <c r="O1040" s="50">
        <v>77.260000000000005</v>
      </c>
      <c r="BG1040" s="27"/>
      <c r="BH1040" s="28"/>
      <c r="BI1040" s="35"/>
      <c r="BJ1040" s="19" t="s">
        <v>130</v>
      </c>
    </row>
    <row r="1041" spans="1:62" s="3" customFormat="1" ht="90" x14ac:dyDescent="0.25">
      <c r="A1041" s="29" t="s">
        <v>3823</v>
      </c>
      <c r="B1041" s="30" t="s">
        <v>86</v>
      </c>
      <c r="C1041" s="136" t="s">
        <v>3824</v>
      </c>
      <c r="D1041" s="136"/>
      <c r="E1041" s="136"/>
      <c r="F1041" s="29" t="s">
        <v>88</v>
      </c>
      <c r="G1041" s="52">
        <v>3</v>
      </c>
      <c r="H1041" s="33">
        <v>216.45</v>
      </c>
      <c r="I1041" s="33"/>
      <c r="J1041" s="33">
        <v>216.45</v>
      </c>
      <c r="K1041" s="31" t="s">
        <v>42</v>
      </c>
      <c r="L1041" s="33">
        <v>5623</v>
      </c>
      <c r="M1041" s="33"/>
      <c r="N1041" s="34"/>
      <c r="O1041" s="33">
        <v>5623</v>
      </c>
      <c r="BG1041" s="27"/>
      <c r="BH1041" s="28"/>
      <c r="BI1041" s="35" t="s">
        <v>3824</v>
      </c>
      <c r="BJ1041" s="19"/>
    </row>
    <row r="1042" spans="1:62" s="3" customFormat="1" ht="90" x14ac:dyDescent="0.25">
      <c r="A1042" s="29" t="s">
        <v>3825</v>
      </c>
      <c r="B1042" s="30" t="s">
        <v>86</v>
      </c>
      <c r="C1042" s="136" t="s">
        <v>3826</v>
      </c>
      <c r="D1042" s="136"/>
      <c r="E1042" s="136"/>
      <c r="F1042" s="29" t="s">
        <v>88</v>
      </c>
      <c r="G1042" s="52">
        <v>3</v>
      </c>
      <c r="H1042" s="33">
        <v>444.3</v>
      </c>
      <c r="I1042" s="33"/>
      <c r="J1042" s="33">
        <v>444.3</v>
      </c>
      <c r="K1042" s="31" t="s">
        <v>42</v>
      </c>
      <c r="L1042" s="33">
        <v>11543</v>
      </c>
      <c r="M1042" s="33"/>
      <c r="N1042" s="34"/>
      <c r="O1042" s="33">
        <v>11543</v>
      </c>
      <c r="BG1042" s="27"/>
      <c r="BH1042" s="28"/>
      <c r="BI1042" s="35" t="s">
        <v>3826</v>
      </c>
      <c r="BJ1042" s="19"/>
    </row>
    <row r="1043" spans="1:62" s="3" customFormat="1" ht="90" x14ac:dyDescent="0.25">
      <c r="A1043" s="29" t="s">
        <v>3827</v>
      </c>
      <c r="B1043" s="30" t="s">
        <v>86</v>
      </c>
      <c r="C1043" s="136" t="s">
        <v>3828</v>
      </c>
      <c r="D1043" s="136"/>
      <c r="E1043" s="136"/>
      <c r="F1043" s="29" t="s">
        <v>88</v>
      </c>
      <c r="G1043" s="52">
        <v>2</v>
      </c>
      <c r="H1043" s="33">
        <v>649.36</v>
      </c>
      <c r="I1043" s="33"/>
      <c r="J1043" s="33">
        <v>649.36</v>
      </c>
      <c r="K1043" s="31" t="s">
        <v>42</v>
      </c>
      <c r="L1043" s="33">
        <v>11247</v>
      </c>
      <c r="M1043" s="33"/>
      <c r="N1043" s="34"/>
      <c r="O1043" s="33">
        <v>11247</v>
      </c>
      <c r="BG1043" s="27"/>
      <c r="BH1043" s="28"/>
      <c r="BI1043" s="35" t="s">
        <v>3828</v>
      </c>
      <c r="BJ1043" s="19"/>
    </row>
    <row r="1044" spans="1:62" s="3" customFormat="1" ht="90" x14ac:dyDescent="0.25">
      <c r="A1044" s="29" t="s">
        <v>3829</v>
      </c>
      <c r="B1044" s="30" t="s">
        <v>86</v>
      </c>
      <c r="C1044" s="136" t="s">
        <v>3830</v>
      </c>
      <c r="D1044" s="136"/>
      <c r="E1044" s="136"/>
      <c r="F1044" s="29" t="s">
        <v>88</v>
      </c>
      <c r="G1044" s="52">
        <v>11</v>
      </c>
      <c r="H1044" s="33">
        <v>683.53</v>
      </c>
      <c r="I1044" s="33"/>
      <c r="J1044" s="33">
        <v>683.53</v>
      </c>
      <c r="K1044" s="31" t="s">
        <v>42</v>
      </c>
      <c r="L1044" s="33">
        <v>65113</v>
      </c>
      <c r="M1044" s="33"/>
      <c r="N1044" s="34"/>
      <c r="O1044" s="33">
        <v>65113</v>
      </c>
      <c r="BG1044" s="27"/>
      <c r="BH1044" s="28"/>
      <c r="BI1044" s="35" t="s">
        <v>3830</v>
      </c>
      <c r="BJ1044" s="19"/>
    </row>
    <row r="1045" spans="1:62" s="3" customFormat="1" ht="90" x14ac:dyDescent="0.25">
      <c r="A1045" s="29" t="s">
        <v>3831</v>
      </c>
      <c r="B1045" s="30" t="s">
        <v>86</v>
      </c>
      <c r="C1045" s="136" t="s">
        <v>3832</v>
      </c>
      <c r="D1045" s="136"/>
      <c r="E1045" s="136"/>
      <c r="F1045" s="29" t="s">
        <v>88</v>
      </c>
      <c r="G1045" s="52">
        <v>8</v>
      </c>
      <c r="H1045" s="33">
        <v>746.19</v>
      </c>
      <c r="I1045" s="33"/>
      <c r="J1045" s="33">
        <v>746.19</v>
      </c>
      <c r="K1045" s="31" t="s">
        <v>42</v>
      </c>
      <c r="L1045" s="33">
        <v>51696</v>
      </c>
      <c r="M1045" s="33"/>
      <c r="N1045" s="34"/>
      <c r="O1045" s="33">
        <v>51696</v>
      </c>
      <c r="BG1045" s="27"/>
      <c r="BH1045" s="28"/>
      <c r="BI1045" s="35" t="s">
        <v>3832</v>
      </c>
      <c r="BJ1045" s="19"/>
    </row>
    <row r="1046" spans="1:62" s="3" customFormat="1" ht="90" x14ac:dyDescent="0.25">
      <c r="A1046" s="29" t="s">
        <v>3833</v>
      </c>
      <c r="B1046" s="30" t="s">
        <v>86</v>
      </c>
      <c r="C1046" s="136" t="s">
        <v>108</v>
      </c>
      <c r="D1046" s="136"/>
      <c r="E1046" s="136"/>
      <c r="F1046" s="29" t="s">
        <v>88</v>
      </c>
      <c r="G1046" s="52">
        <v>60</v>
      </c>
      <c r="H1046" s="33">
        <v>25.81</v>
      </c>
      <c r="I1046" s="33"/>
      <c r="J1046" s="33">
        <v>25.81</v>
      </c>
      <c r="K1046" s="31" t="s">
        <v>42</v>
      </c>
      <c r="L1046" s="33">
        <v>13411</v>
      </c>
      <c r="M1046" s="33"/>
      <c r="N1046" s="34"/>
      <c r="O1046" s="33">
        <v>13411</v>
      </c>
      <c r="BG1046" s="27"/>
      <c r="BH1046" s="28"/>
      <c r="BI1046" s="35" t="s">
        <v>108</v>
      </c>
      <c r="BJ1046" s="19"/>
    </row>
    <row r="1047" spans="1:62" s="3" customFormat="1" ht="90" x14ac:dyDescent="0.25">
      <c r="A1047" s="29" t="s">
        <v>3834</v>
      </c>
      <c r="B1047" s="30" t="s">
        <v>1416</v>
      </c>
      <c r="C1047" s="136" t="s">
        <v>1417</v>
      </c>
      <c r="D1047" s="136"/>
      <c r="E1047" s="136"/>
      <c r="F1047" s="29" t="s">
        <v>1418</v>
      </c>
      <c r="G1047" s="52">
        <v>17</v>
      </c>
      <c r="H1047" s="33" t="s">
        <v>1419</v>
      </c>
      <c r="I1047" s="33" t="s">
        <v>1420</v>
      </c>
      <c r="J1047" s="33">
        <v>4.3600000000000003</v>
      </c>
      <c r="K1047" s="31" t="s">
        <v>42</v>
      </c>
      <c r="L1047" s="33">
        <v>35096</v>
      </c>
      <c r="M1047" s="33">
        <v>30960</v>
      </c>
      <c r="N1047" s="34" t="s">
        <v>3835</v>
      </c>
      <c r="O1047" s="33">
        <v>641</v>
      </c>
      <c r="BG1047" s="27"/>
      <c r="BH1047" s="28"/>
      <c r="BI1047" s="35" t="s">
        <v>1417</v>
      </c>
      <c r="BJ1047" s="19"/>
    </row>
    <row r="1048" spans="1:62" s="3" customFormat="1" ht="15" x14ac:dyDescent="0.25">
      <c r="A1048" s="36"/>
      <c r="B1048" s="37"/>
      <c r="C1048" s="37"/>
      <c r="D1048" s="37"/>
      <c r="E1048" s="38" t="s">
        <v>3836</v>
      </c>
      <c r="F1048" s="38"/>
      <c r="G1048" s="39"/>
      <c r="H1048" s="40"/>
      <c r="I1048" s="11"/>
      <c r="J1048" s="11"/>
      <c r="K1048" s="11"/>
      <c r="L1048" s="41">
        <v>37633</v>
      </c>
      <c r="M1048" s="42"/>
      <c r="N1048" s="42"/>
      <c r="O1048" s="43"/>
      <c r="BG1048" s="27"/>
      <c r="BH1048" s="28"/>
      <c r="BI1048" s="35"/>
      <c r="BJ1048" s="19"/>
    </row>
    <row r="1049" spans="1:62" s="3" customFormat="1" ht="15" x14ac:dyDescent="0.25">
      <c r="A1049" s="36"/>
      <c r="B1049" s="37"/>
      <c r="C1049" s="37"/>
      <c r="D1049" s="37"/>
      <c r="E1049" s="38" t="s">
        <v>3837</v>
      </c>
      <c r="F1049" s="38"/>
      <c r="G1049" s="39"/>
      <c r="H1049" s="40"/>
      <c r="I1049" s="11"/>
      <c r="J1049" s="11"/>
      <c r="K1049" s="11"/>
      <c r="L1049" s="41">
        <v>22393</v>
      </c>
      <c r="M1049" s="42"/>
      <c r="N1049" s="42"/>
      <c r="O1049" s="43"/>
      <c r="BG1049" s="27"/>
      <c r="BH1049" s="28"/>
      <c r="BI1049" s="35"/>
      <c r="BJ1049" s="19"/>
    </row>
    <row r="1050" spans="1:62" s="3" customFormat="1" ht="15" x14ac:dyDescent="0.25">
      <c r="A1050" s="36"/>
      <c r="B1050" s="37"/>
      <c r="C1050" s="37"/>
      <c r="D1050" s="37"/>
      <c r="E1050" s="38" t="s">
        <v>46</v>
      </c>
      <c r="F1050" s="38"/>
      <c r="G1050" s="39"/>
      <c r="H1050" s="40"/>
      <c r="I1050" s="11"/>
      <c r="J1050" s="11"/>
      <c r="K1050" s="11"/>
      <c r="L1050" s="41">
        <v>95122</v>
      </c>
      <c r="M1050" s="42"/>
      <c r="N1050" s="42"/>
      <c r="O1050" s="43"/>
      <c r="BG1050" s="27"/>
      <c r="BH1050" s="28"/>
      <c r="BI1050" s="35"/>
      <c r="BJ1050" s="19"/>
    </row>
    <row r="1051" spans="1:62" s="3" customFormat="1" ht="22.5" x14ac:dyDescent="0.25">
      <c r="A1051" s="45"/>
      <c r="B1051" s="46" t="s">
        <v>1424</v>
      </c>
      <c r="C1051" s="141" t="s">
        <v>1425</v>
      </c>
      <c r="D1051" s="141"/>
      <c r="E1051" s="141"/>
      <c r="F1051" s="47" t="s">
        <v>80</v>
      </c>
      <c r="G1051" s="39" t="s">
        <v>3838</v>
      </c>
      <c r="H1051" s="48">
        <v>23703.67</v>
      </c>
      <c r="I1051" s="48"/>
      <c r="J1051" s="48">
        <v>23703.67</v>
      </c>
      <c r="K1051" s="49"/>
      <c r="L1051" s="48">
        <v>24.18</v>
      </c>
      <c r="M1051" s="48"/>
      <c r="N1051" s="48"/>
      <c r="O1051" s="50">
        <v>24.18</v>
      </c>
      <c r="BG1051" s="27"/>
      <c r="BH1051" s="28"/>
      <c r="BI1051" s="35"/>
      <c r="BJ1051" s="19" t="s">
        <v>1425</v>
      </c>
    </row>
    <row r="1052" spans="1:62" s="3" customFormat="1" ht="23.25" x14ac:dyDescent="0.25">
      <c r="A1052" s="45"/>
      <c r="B1052" s="46" t="s">
        <v>1427</v>
      </c>
      <c r="C1052" s="141" t="s">
        <v>1428</v>
      </c>
      <c r="D1052" s="141"/>
      <c r="E1052" s="141"/>
      <c r="F1052" s="47" t="s">
        <v>80</v>
      </c>
      <c r="G1052" s="39" t="s">
        <v>3839</v>
      </c>
      <c r="H1052" s="48">
        <v>1525.63</v>
      </c>
      <c r="I1052" s="48"/>
      <c r="J1052" s="48">
        <v>1525.63</v>
      </c>
      <c r="K1052" s="49"/>
      <c r="L1052" s="48">
        <v>4.1500000000000004</v>
      </c>
      <c r="M1052" s="48"/>
      <c r="N1052" s="48"/>
      <c r="O1052" s="50">
        <v>4.1500000000000004</v>
      </c>
      <c r="BG1052" s="27"/>
      <c r="BH1052" s="28"/>
      <c r="BI1052" s="35"/>
      <c r="BJ1052" s="19" t="s">
        <v>1428</v>
      </c>
    </row>
    <row r="1053" spans="1:62" s="3" customFormat="1" ht="22.5" x14ac:dyDescent="0.25">
      <c r="A1053" s="45"/>
      <c r="B1053" s="46" t="s">
        <v>1430</v>
      </c>
      <c r="C1053" s="141" t="s">
        <v>1431</v>
      </c>
      <c r="D1053" s="141"/>
      <c r="E1053" s="141"/>
      <c r="F1053" s="47" t="s">
        <v>80</v>
      </c>
      <c r="G1053" s="39" t="s">
        <v>3840</v>
      </c>
      <c r="H1053" s="48">
        <v>14120.9</v>
      </c>
      <c r="I1053" s="48"/>
      <c r="J1053" s="48">
        <v>14120.9</v>
      </c>
      <c r="K1053" s="49"/>
      <c r="L1053" s="48">
        <v>45.61</v>
      </c>
      <c r="M1053" s="48"/>
      <c r="N1053" s="48"/>
      <c r="O1053" s="50">
        <v>45.61</v>
      </c>
      <c r="BG1053" s="27"/>
      <c r="BH1053" s="28"/>
      <c r="BI1053" s="35"/>
      <c r="BJ1053" s="19" t="s">
        <v>1431</v>
      </c>
    </row>
    <row r="1054" spans="1:62" s="3" customFormat="1" ht="90" x14ac:dyDescent="0.25">
      <c r="A1054" s="29" t="s">
        <v>3841</v>
      </c>
      <c r="B1054" s="30" t="s">
        <v>86</v>
      </c>
      <c r="C1054" s="136" t="s">
        <v>116</v>
      </c>
      <c r="D1054" s="136"/>
      <c r="E1054" s="136"/>
      <c r="F1054" s="29" t="s">
        <v>88</v>
      </c>
      <c r="G1054" s="52">
        <v>11</v>
      </c>
      <c r="H1054" s="33">
        <v>66.25</v>
      </c>
      <c r="I1054" s="33"/>
      <c r="J1054" s="33">
        <v>66.25</v>
      </c>
      <c r="K1054" s="31" t="s">
        <v>42</v>
      </c>
      <c r="L1054" s="33">
        <v>6311</v>
      </c>
      <c r="M1054" s="33"/>
      <c r="N1054" s="34"/>
      <c r="O1054" s="33">
        <v>6311</v>
      </c>
      <c r="BG1054" s="27"/>
      <c r="BH1054" s="28"/>
      <c r="BI1054" s="35" t="s">
        <v>116</v>
      </c>
      <c r="BJ1054" s="19"/>
    </row>
    <row r="1055" spans="1:62" s="3" customFormat="1" ht="90" x14ac:dyDescent="0.25">
      <c r="A1055" s="29" t="s">
        <v>3842</v>
      </c>
      <c r="B1055" s="30" t="s">
        <v>782</v>
      </c>
      <c r="C1055" s="136" t="s">
        <v>783</v>
      </c>
      <c r="D1055" s="136"/>
      <c r="E1055" s="136"/>
      <c r="F1055" s="29" t="s">
        <v>155</v>
      </c>
      <c r="G1055" s="52">
        <v>6</v>
      </c>
      <c r="H1055" s="33">
        <v>68.069999999999993</v>
      </c>
      <c r="I1055" s="33"/>
      <c r="J1055" s="33">
        <v>68.069999999999993</v>
      </c>
      <c r="K1055" s="31" t="s">
        <v>42</v>
      </c>
      <c r="L1055" s="33">
        <v>3537</v>
      </c>
      <c r="M1055" s="33"/>
      <c r="N1055" s="34"/>
      <c r="O1055" s="33">
        <v>3537</v>
      </c>
      <c r="BG1055" s="27"/>
      <c r="BH1055" s="28"/>
      <c r="BI1055" s="35" t="s">
        <v>783</v>
      </c>
      <c r="BJ1055" s="19"/>
    </row>
    <row r="1056" spans="1:62" s="3" customFormat="1" ht="90" x14ac:dyDescent="0.25">
      <c r="A1056" s="29" t="s">
        <v>3843</v>
      </c>
      <c r="B1056" s="30" t="s">
        <v>118</v>
      </c>
      <c r="C1056" s="136" t="s">
        <v>119</v>
      </c>
      <c r="D1056" s="136"/>
      <c r="E1056" s="136"/>
      <c r="F1056" s="29" t="s">
        <v>120</v>
      </c>
      <c r="G1056" s="44">
        <v>3.22</v>
      </c>
      <c r="H1056" s="33" t="s">
        <v>121</v>
      </c>
      <c r="I1056" s="33" t="s">
        <v>122</v>
      </c>
      <c r="J1056" s="33">
        <v>32.32</v>
      </c>
      <c r="K1056" s="31" t="s">
        <v>42</v>
      </c>
      <c r="L1056" s="33">
        <v>15712</v>
      </c>
      <c r="M1056" s="33">
        <v>12068</v>
      </c>
      <c r="N1056" s="34" t="s">
        <v>3844</v>
      </c>
      <c r="O1056" s="33">
        <v>901</v>
      </c>
      <c r="BG1056" s="27"/>
      <c r="BH1056" s="28"/>
      <c r="BI1056" s="35" t="s">
        <v>119</v>
      </c>
      <c r="BJ1056" s="19"/>
    </row>
    <row r="1057" spans="1:62" s="3" customFormat="1" ht="15" x14ac:dyDescent="0.25">
      <c r="A1057" s="36"/>
      <c r="B1057" s="37"/>
      <c r="C1057" s="37"/>
      <c r="D1057" s="37"/>
      <c r="E1057" s="38" t="s">
        <v>3845</v>
      </c>
      <c r="F1057" s="38"/>
      <c r="G1057" s="39"/>
      <c r="H1057" s="40"/>
      <c r="I1057" s="11"/>
      <c r="J1057" s="11"/>
      <c r="K1057" s="11"/>
      <c r="L1057" s="41">
        <v>13989</v>
      </c>
      <c r="M1057" s="42"/>
      <c r="N1057" s="42"/>
      <c r="O1057" s="43"/>
      <c r="BG1057" s="27"/>
      <c r="BH1057" s="28"/>
      <c r="BI1057" s="35"/>
      <c r="BJ1057" s="19"/>
    </row>
    <row r="1058" spans="1:62" s="3" customFormat="1" ht="15" x14ac:dyDescent="0.25">
      <c r="A1058" s="36"/>
      <c r="B1058" s="37"/>
      <c r="C1058" s="37"/>
      <c r="D1058" s="37"/>
      <c r="E1058" s="38" t="s">
        <v>3846</v>
      </c>
      <c r="F1058" s="38"/>
      <c r="G1058" s="39"/>
      <c r="H1058" s="40"/>
      <c r="I1058" s="11"/>
      <c r="J1058" s="11"/>
      <c r="K1058" s="11"/>
      <c r="L1058" s="41">
        <v>7315</v>
      </c>
      <c r="M1058" s="42"/>
      <c r="N1058" s="42"/>
      <c r="O1058" s="43"/>
      <c r="BG1058" s="27"/>
      <c r="BH1058" s="28"/>
      <c r="BI1058" s="35"/>
      <c r="BJ1058" s="19"/>
    </row>
    <row r="1059" spans="1:62" s="3" customFormat="1" ht="15" x14ac:dyDescent="0.25">
      <c r="A1059" s="36"/>
      <c r="B1059" s="37"/>
      <c r="C1059" s="37"/>
      <c r="D1059" s="37"/>
      <c r="E1059" s="38" t="s">
        <v>46</v>
      </c>
      <c r="F1059" s="38"/>
      <c r="G1059" s="39"/>
      <c r="H1059" s="40"/>
      <c r="I1059" s="11"/>
      <c r="J1059" s="11"/>
      <c r="K1059" s="11"/>
      <c r="L1059" s="41">
        <v>37016</v>
      </c>
      <c r="M1059" s="42"/>
      <c r="N1059" s="42"/>
      <c r="O1059" s="43"/>
      <c r="BG1059" s="27"/>
      <c r="BH1059" s="28"/>
      <c r="BI1059" s="35"/>
      <c r="BJ1059" s="19"/>
    </row>
    <row r="1060" spans="1:62" s="3" customFormat="1" ht="22.5" x14ac:dyDescent="0.25">
      <c r="A1060" s="45"/>
      <c r="B1060" s="46" t="s">
        <v>126</v>
      </c>
      <c r="C1060" s="141" t="s">
        <v>127</v>
      </c>
      <c r="D1060" s="141"/>
      <c r="E1060" s="141"/>
      <c r="F1060" s="47" t="s">
        <v>80</v>
      </c>
      <c r="G1060" s="39" t="s">
        <v>3847</v>
      </c>
      <c r="H1060" s="48">
        <v>12139.44</v>
      </c>
      <c r="I1060" s="48"/>
      <c r="J1060" s="48">
        <v>12139.44</v>
      </c>
      <c r="K1060" s="49"/>
      <c r="L1060" s="48">
        <v>19.54</v>
      </c>
      <c r="M1060" s="48"/>
      <c r="N1060" s="48"/>
      <c r="O1060" s="50">
        <v>19.54</v>
      </c>
      <c r="BG1060" s="27"/>
      <c r="BH1060" s="28"/>
      <c r="BI1060" s="35"/>
      <c r="BJ1060" s="19" t="s">
        <v>127</v>
      </c>
    </row>
    <row r="1061" spans="1:62" s="3" customFormat="1" ht="22.5" x14ac:dyDescent="0.25">
      <c r="A1061" s="45"/>
      <c r="B1061" s="46" t="s">
        <v>129</v>
      </c>
      <c r="C1061" s="141" t="s">
        <v>130</v>
      </c>
      <c r="D1061" s="141"/>
      <c r="E1061" s="141"/>
      <c r="F1061" s="47" t="s">
        <v>62</v>
      </c>
      <c r="G1061" s="39" t="s">
        <v>3848</v>
      </c>
      <c r="H1061" s="48">
        <v>50.47</v>
      </c>
      <c r="I1061" s="48"/>
      <c r="J1061" s="48">
        <v>50.47</v>
      </c>
      <c r="K1061" s="49"/>
      <c r="L1061" s="48">
        <v>84.51</v>
      </c>
      <c r="M1061" s="48"/>
      <c r="N1061" s="48"/>
      <c r="O1061" s="50">
        <v>84.51</v>
      </c>
      <c r="BG1061" s="27"/>
      <c r="BH1061" s="28"/>
      <c r="BI1061" s="35"/>
      <c r="BJ1061" s="19" t="s">
        <v>130</v>
      </c>
    </row>
    <row r="1062" spans="1:62" s="3" customFormat="1" ht="90" x14ac:dyDescent="0.25">
      <c r="A1062" s="29" t="s">
        <v>3849</v>
      </c>
      <c r="B1062" s="30" t="s">
        <v>86</v>
      </c>
      <c r="C1062" s="136" t="s">
        <v>3850</v>
      </c>
      <c r="D1062" s="136"/>
      <c r="E1062" s="136"/>
      <c r="F1062" s="29" t="s">
        <v>88</v>
      </c>
      <c r="G1062" s="52">
        <v>107</v>
      </c>
      <c r="H1062" s="33">
        <v>197.38</v>
      </c>
      <c r="I1062" s="33"/>
      <c r="J1062" s="33">
        <v>197.38</v>
      </c>
      <c r="K1062" s="31" t="s">
        <v>42</v>
      </c>
      <c r="L1062" s="33">
        <v>182896</v>
      </c>
      <c r="M1062" s="33"/>
      <c r="N1062" s="34"/>
      <c r="O1062" s="33">
        <v>182896</v>
      </c>
      <c r="BG1062" s="27"/>
      <c r="BH1062" s="28"/>
      <c r="BI1062" s="35" t="s">
        <v>3850</v>
      </c>
      <c r="BJ1062" s="19"/>
    </row>
    <row r="1063" spans="1:62" s="3" customFormat="1" ht="90" x14ac:dyDescent="0.25">
      <c r="A1063" s="29" t="s">
        <v>3851</v>
      </c>
      <c r="B1063" s="30" t="s">
        <v>118</v>
      </c>
      <c r="C1063" s="136" t="s">
        <v>789</v>
      </c>
      <c r="D1063" s="136"/>
      <c r="E1063" s="136"/>
      <c r="F1063" s="29" t="s">
        <v>120</v>
      </c>
      <c r="G1063" s="44">
        <v>4.45</v>
      </c>
      <c r="H1063" s="33" t="s">
        <v>121</v>
      </c>
      <c r="I1063" s="33" t="s">
        <v>122</v>
      </c>
      <c r="J1063" s="33">
        <v>32.32</v>
      </c>
      <c r="K1063" s="31" t="s">
        <v>42</v>
      </c>
      <c r="L1063" s="33">
        <v>21714</v>
      </c>
      <c r="M1063" s="33">
        <v>16677</v>
      </c>
      <c r="N1063" s="34" t="s">
        <v>3852</v>
      </c>
      <c r="O1063" s="33">
        <v>1246</v>
      </c>
      <c r="BG1063" s="27"/>
      <c r="BH1063" s="28"/>
      <c r="BI1063" s="35" t="s">
        <v>789</v>
      </c>
      <c r="BJ1063" s="19"/>
    </row>
    <row r="1064" spans="1:62" s="3" customFormat="1" ht="15" x14ac:dyDescent="0.25">
      <c r="A1064" s="36"/>
      <c r="B1064" s="37"/>
      <c r="C1064" s="37"/>
      <c r="D1064" s="37"/>
      <c r="E1064" s="38" t="s">
        <v>3853</v>
      </c>
      <c r="F1064" s="38"/>
      <c r="G1064" s="39"/>
      <c r="H1064" s="40"/>
      <c r="I1064" s="11"/>
      <c r="J1064" s="11"/>
      <c r="K1064" s="11"/>
      <c r="L1064" s="41">
        <v>19332</v>
      </c>
      <c r="M1064" s="42"/>
      <c r="N1064" s="42"/>
      <c r="O1064" s="43"/>
      <c r="BG1064" s="27"/>
      <c r="BH1064" s="28"/>
      <c r="BI1064" s="35"/>
      <c r="BJ1064" s="19"/>
    </row>
    <row r="1065" spans="1:62" s="3" customFormat="1" ht="15" x14ac:dyDescent="0.25">
      <c r="A1065" s="36"/>
      <c r="B1065" s="37"/>
      <c r="C1065" s="37"/>
      <c r="D1065" s="37"/>
      <c r="E1065" s="38" t="s">
        <v>3854</v>
      </c>
      <c r="F1065" s="38"/>
      <c r="G1065" s="39"/>
      <c r="H1065" s="40"/>
      <c r="I1065" s="11"/>
      <c r="J1065" s="11"/>
      <c r="K1065" s="11"/>
      <c r="L1065" s="41">
        <v>10110</v>
      </c>
      <c r="M1065" s="42"/>
      <c r="N1065" s="42"/>
      <c r="O1065" s="43"/>
      <c r="BG1065" s="27"/>
      <c r="BH1065" s="28"/>
      <c r="BI1065" s="35"/>
      <c r="BJ1065" s="19"/>
    </row>
    <row r="1066" spans="1:62" s="3" customFormat="1" ht="15" x14ac:dyDescent="0.25">
      <c r="A1066" s="36"/>
      <c r="B1066" s="37"/>
      <c r="C1066" s="37"/>
      <c r="D1066" s="37"/>
      <c r="E1066" s="38" t="s">
        <v>46</v>
      </c>
      <c r="F1066" s="38"/>
      <c r="G1066" s="39"/>
      <c r="H1066" s="40"/>
      <c r="I1066" s="11"/>
      <c r="J1066" s="11"/>
      <c r="K1066" s="11"/>
      <c r="L1066" s="41">
        <v>51156</v>
      </c>
      <c r="M1066" s="42"/>
      <c r="N1066" s="42"/>
      <c r="O1066" s="43"/>
      <c r="BG1066" s="27"/>
      <c r="BH1066" s="28"/>
      <c r="BI1066" s="35"/>
      <c r="BJ1066" s="19"/>
    </row>
    <row r="1067" spans="1:62" s="3" customFormat="1" ht="22.5" x14ac:dyDescent="0.25">
      <c r="A1067" s="45"/>
      <c r="B1067" s="46" t="s">
        <v>126</v>
      </c>
      <c r="C1067" s="141" t="s">
        <v>127</v>
      </c>
      <c r="D1067" s="141"/>
      <c r="E1067" s="141"/>
      <c r="F1067" s="47" t="s">
        <v>80</v>
      </c>
      <c r="G1067" s="39" t="s">
        <v>3855</v>
      </c>
      <c r="H1067" s="48">
        <v>12139.44</v>
      </c>
      <c r="I1067" s="48"/>
      <c r="J1067" s="48">
        <v>12139.44</v>
      </c>
      <c r="K1067" s="49"/>
      <c r="L1067" s="48">
        <v>27.01</v>
      </c>
      <c r="M1067" s="48"/>
      <c r="N1067" s="48"/>
      <c r="O1067" s="50">
        <v>27.01</v>
      </c>
      <c r="BG1067" s="27"/>
      <c r="BH1067" s="28"/>
      <c r="BI1067" s="35"/>
      <c r="BJ1067" s="19" t="s">
        <v>127</v>
      </c>
    </row>
    <row r="1068" spans="1:62" s="3" customFormat="1" ht="22.5" x14ac:dyDescent="0.25">
      <c r="A1068" s="45"/>
      <c r="B1068" s="46" t="s">
        <v>129</v>
      </c>
      <c r="C1068" s="141" t="s">
        <v>130</v>
      </c>
      <c r="D1068" s="141"/>
      <c r="E1068" s="141"/>
      <c r="F1068" s="47" t="s">
        <v>62</v>
      </c>
      <c r="G1068" s="39" t="s">
        <v>3856</v>
      </c>
      <c r="H1068" s="48">
        <v>50.47</v>
      </c>
      <c r="I1068" s="48"/>
      <c r="J1068" s="48">
        <v>50.47</v>
      </c>
      <c r="K1068" s="49"/>
      <c r="L1068" s="48">
        <v>116.79</v>
      </c>
      <c r="M1068" s="48"/>
      <c r="N1068" s="48"/>
      <c r="O1068" s="50">
        <v>116.79</v>
      </c>
      <c r="BG1068" s="27"/>
      <c r="BH1068" s="28"/>
      <c r="BI1068" s="35"/>
      <c r="BJ1068" s="19" t="s">
        <v>130</v>
      </c>
    </row>
    <row r="1069" spans="1:62" s="3" customFormat="1" ht="90" x14ac:dyDescent="0.25">
      <c r="A1069" s="29" t="s">
        <v>3857</v>
      </c>
      <c r="B1069" s="30" t="s">
        <v>795</v>
      </c>
      <c r="C1069" s="136" t="s">
        <v>3858</v>
      </c>
      <c r="D1069" s="136"/>
      <c r="E1069" s="136"/>
      <c r="F1069" s="29" t="s">
        <v>88</v>
      </c>
      <c r="G1069" s="52">
        <v>239</v>
      </c>
      <c r="H1069" s="33">
        <v>345.77</v>
      </c>
      <c r="I1069" s="33"/>
      <c r="J1069" s="33">
        <v>345.77</v>
      </c>
      <c r="K1069" s="31" t="s">
        <v>42</v>
      </c>
      <c r="L1069" s="33">
        <v>715654</v>
      </c>
      <c r="M1069" s="33"/>
      <c r="N1069" s="34"/>
      <c r="O1069" s="33">
        <v>715654</v>
      </c>
      <c r="BG1069" s="27"/>
      <c r="BH1069" s="28"/>
      <c r="BI1069" s="35" t="s">
        <v>3858</v>
      </c>
      <c r="BJ1069" s="19"/>
    </row>
    <row r="1070" spans="1:62" s="3" customFormat="1" ht="15" x14ac:dyDescent="0.25">
      <c r="A1070" s="138" t="s">
        <v>3859</v>
      </c>
      <c r="B1070" s="139"/>
      <c r="C1070" s="139"/>
      <c r="D1070" s="139"/>
      <c r="E1070" s="139"/>
      <c r="F1070" s="139"/>
      <c r="G1070" s="139"/>
      <c r="H1070" s="139"/>
      <c r="I1070" s="139"/>
      <c r="J1070" s="139"/>
      <c r="K1070" s="139"/>
      <c r="L1070" s="139"/>
      <c r="M1070" s="139"/>
      <c r="N1070" s="139"/>
      <c r="O1070" s="140"/>
      <c r="BG1070" s="27" t="s">
        <v>3859</v>
      </c>
      <c r="BH1070" s="28"/>
      <c r="BI1070" s="35"/>
      <c r="BJ1070" s="19"/>
    </row>
    <row r="1071" spans="1:62" s="3" customFormat="1" ht="15" x14ac:dyDescent="0.25">
      <c r="A1071" s="133" t="s">
        <v>3860</v>
      </c>
      <c r="B1071" s="134"/>
      <c r="C1071" s="134"/>
      <c r="D1071" s="134"/>
      <c r="E1071" s="134"/>
      <c r="F1071" s="134"/>
      <c r="G1071" s="134"/>
      <c r="H1071" s="134"/>
      <c r="I1071" s="134"/>
      <c r="J1071" s="134"/>
      <c r="K1071" s="134"/>
      <c r="L1071" s="134"/>
      <c r="M1071" s="134"/>
      <c r="N1071" s="134"/>
      <c r="O1071" s="135"/>
      <c r="BG1071" s="27"/>
      <c r="BH1071" s="28" t="s">
        <v>3860</v>
      </c>
      <c r="BI1071" s="35"/>
      <c r="BJ1071" s="19"/>
    </row>
    <row r="1072" spans="1:62" s="3" customFormat="1" ht="90" x14ac:dyDescent="0.25">
      <c r="A1072" s="29" t="s">
        <v>3861</v>
      </c>
      <c r="B1072" s="30" t="s">
        <v>1089</v>
      </c>
      <c r="C1072" s="136" t="s">
        <v>3862</v>
      </c>
      <c r="D1072" s="136"/>
      <c r="E1072" s="136"/>
      <c r="F1072" s="29" t="s">
        <v>1091</v>
      </c>
      <c r="G1072" s="32">
        <v>2.4780000000000002</v>
      </c>
      <c r="H1072" s="33" t="s">
        <v>1092</v>
      </c>
      <c r="I1072" s="33">
        <v>125.34</v>
      </c>
      <c r="J1072" s="33">
        <v>1415.31</v>
      </c>
      <c r="K1072" s="31" t="s">
        <v>42</v>
      </c>
      <c r="L1072" s="33">
        <v>64271</v>
      </c>
      <c r="M1072" s="33">
        <v>30312</v>
      </c>
      <c r="N1072" s="34">
        <v>3587</v>
      </c>
      <c r="O1072" s="33">
        <v>30372</v>
      </c>
      <c r="BG1072" s="27"/>
      <c r="BH1072" s="28"/>
      <c r="BI1072" s="35" t="s">
        <v>3862</v>
      </c>
      <c r="BJ1072" s="19"/>
    </row>
    <row r="1073" spans="1:62" s="3" customFormat="1" ht="15" x14ac:dyDescent="0.25">
      <c r="A1073" s="36"/>
      <c r="B1073" s="37"/>
      <c r="C1073" s="37"/>
      <c r="D1073" s="37"/>
      <c r="E1073" s="38" t="s">
        <v>3863</v>
      </c>
      <c r="F1073" s="38"/>
      <c r="G1073" s="39"/>
      <c r="H1073" s="40"/>
      <c r="I1073" s="11"/>
      <c r="J1073" s="11"/>
      <c r="K1073" s="11"/>
      <c r="L1073" s="41">
        <v>29403</v>
      </c>
      <c r="M1073" s="42"/>
      <c r="N1073" s="42"/>
      <c r="O1073" s="43"/>
      <c r="BG1073" s="27"/>
      <c r="BH1073" s="28"/>
      <c r="BI1073" s="35"/>
      <c r="BJ1073" s="19"/>
    </row>
    <row r="1074" spans="1:62" s="3" customFormat="1" ht="15" x14ac:dyDescent="0.25">
      <c r="A1074" s="36"/>
      <c r="B1074" s="37"/>
      <c r="C1074" s="37"/>
      <c r="D1074" s="37"/>
      <c r="E1074" s="38" t="s">
        <v>3864</v>
      </c>
      <c r="F1074" s="38"/>
      <c r="G1074" s="39"/>
      <c r="H1074" s="40"/>
      <c r="I1074" s="11"/>
      <c r="J1074" s="11"/>
      <c r="K1074" s="11"/>
      <c r="L1074" s="41">
        <v>16672</v>
      </c>
      <c r="M1074" s="42"/>
      <c r="N1074" s="42"/>
      <c r="O1074" s="43"/>
      <c r="BG1074" s="27"/>
      <c r="BH1074" s="28"/>
      <c r="BI1074" s="35"/>
      <c r="BJ1074" s="19"/>
    </row>
    <row r="1075" spans="1:62" s="3" customFormat="1" ht="15" x14ac:dyDescent="0.25">
      <c r="A1075" s="36"/>
      <c r="B1075" s="37"/>
      <c r="C1075" s="37"/>
      <c r="D1075" s="37"/>
      <c r="E1075" s="38" t="s">
        <v>46</v>
      </c>
      <c r="F1075" s="38"/>
      <c r="G1075" s="39"/>
      <c r="H1075" s="40"/>
      <c r="I1075" s="11"/>
      <c r="J1075" s="11"/>
      <c r="K1075" s="11"/>
      <c r="L1075" s="41">
        <v>110346</v>
      </c>
      <c r="M1075" s="42"/>
      <c r="N1075" s="42"/>
      <c r="O1075" s="43"/>
      <c r="BG1075" s="27"/>
      <c r="BH1075" s="28"/>
      <c r="BI1075" s="35"/>
      <c r="BJ1075" s="19"/>
    </row>
    <row r="1076" spans="1:62" s="3" customFormat="1" ht="23.25" x14ac:dyDescent="0.25">
      <c r="A1076" s="45"/>
      <c r="B1076" s="46" t="s">
        <v>1095</v>
      </c>
      <c r="C1076" s="141" t="s">
        <v>1096</v>
      </c>
      <c r="D1076" s="141"/>
      <c r="E1076" s="141"/>
      <c r="F1076" s="47" t="s">
        <v>80</v>
      </c>
      <c r="G1076" s="39" t="s">
        <v>3865</v>
      </c>
      <c r="H1076" s="48">
        <v>1808.47</v>
      </c>
      <c r="I1076" s="48"/>
      <c r="J1076" s="48">
        <v>1808.47</v>
      </c>
      <c r="K1076" s="49"/>
      <c r="L1076" s="48">
        <v>537.77</v>
      </c>
      <c r="M1076" s="48"/>
      <c r="N1076" s="48"/>
      <c r="O1076" s="50">
        <v>537.77</v>
      </c>
      <c r="BG1076" s="27"/>
      <c r="BH1076" s="28"/>
      <c r="BI1076" s="35"/>
      <c r="BJ1076" s="19" t="s">
        <v>1096</v>
      </c>
    </row>
    <row r="1077" spans="1:62" s="3" customFormat="1" ht="22.5" x14ac:dyDescent="0.25">
      <c r="A1077" s="45"/>
      <c r="B1077" s="46" t="s">
        <v>859</v>
      </c>
      <c r="C1077" s="141" t="s">
        <v>860</v>
      </c>
      <c r="D1077" s="141"/>
      <c r="E1077" s="141"/>
      <c r="F1077" s="47" t="s">
        <v>80</v>
      </c>
      <c r="G1077" s="39" t="s">
        <v>3866</v>
      </c>
      <c r="H1077" s="48">
        <v>10672.41</v>
      </c>
      <c r="I1077" s="48"/>
      <c r="J1077" s="48">
        <v>10672.41</v>
      </c>
      <c r="K1077" s="49"/>
      <c r="L1077" s="48">
        <v>103.14</v>
      </c>
      <c r="M1077" s="48"/>
      <c r="N1077" s="48"/>
      <c r="O1077" s="50">
        <v>103.14</v>
      </c>
      <c r="BG1077" s="27"/>
      <c r="BH1077" s="28"/>
      <c r="BI1077" s="35"/>
      <c r="BJ1077" s="19" t="s">
        <v>860</v>
      </c>
    </row>
    <row r="1078" spans="1:62" s="3" customFormat="1" ht="22.5" x14ac:dyDescent="0.25">
      <c r="A1078" s="45"/>
      <c r="B1078" s="46" t="s">
        <v>1099</v>
      </c>
      <c r="C1078" s="141" t="s">
        <v>1100</v>
      </c>
      <c r="D1078" s="141"/>
      <c r="E1078" s="141"/>
      <c r="F1078" s="47" t="s">
        <v>62</v>
      </c>
      <c r="G1078" s="39" t="s">
        <v>3867</v>
      </c>
      <c r="H1078" s="48">
        <v>10.28</v>
      </c>
      <c r="I1078" s="48"/>
      <c r="J1078" s="48">
        <v>10.28</v>
      </c>
      <c r="K1078" s="49"/>
      <c r="L1078" s="48">
        <v>50.95</v>
      </c>
      <c r="M1078" s="48"/>
      <c r="N1078" s="48"/>
      <c r="O1078" s="50">
        <v>50.95</v>
      </c>
      <c r="BG1078" s="27"/>
      <c r="BH1078" s="28"/>
      <c r="BI1078" s="35"/>
      <c r="BJ1078" s="19" t="s">
        <v>1100</v>
      </c>
    </row>
    <row r="1079" spans="1:62" s="3" customFormat="1" ht="34.5" x14ac:dyDescent="0.25">
      <c r="A1079" s="45"/>
      <c r="B1079" s="46" t="s">
        <v>1102</v>
      </c>
      <c r="C1079" s="141" t="s">
        <v>1103</v>
      </c>
      <c r="D1079" s="141"/>
      <c r="E1079" s="141"/>
      <c r="F1079" s="47" t="s">
        <v>257</v>
      </c>
      <c r="G1079" s="39" t="s">
        <v>3868</v>
      </c>
      <c r="H1079" s="48">
        <v>1709.16</v>
      </c>
      <c r="I1079" s="48"/>
      <c r="J1079" s="48">
        <v>1709.16</v>
      </c>
      <c r="K1079" s="49"/>
      <c r="L1079" s="48">
        <v>211.76</v>
      </c>
      <c r="M1079" s="48"/>
      <c r="N1079" s="48"/>
      <c r="O1079" s="50">
        <v>211.76</v>
      </c>
      <c r="BG1079" s="27"/>
      <c r="BH1079" s="28"/>
      <c r="BI1079" s="35"/>
      <c r="BJ1079" s="19" t="s">
        <v>1103</v>
      </c>
    </row>
    <row r="1080" spans="1:62" s="3" customFormat="1" ht="34.5" x14ac:dyDescent="0.25">
      <c r="A1080" s="45"/>
      <c r="B1080" s="46" t="s">
        <v>1105</v>
      </c>
      <c r="C1080" s="141" t="s">
        <v>1106</v>
      </c>
      <c r="D1080" s="141"/>
      <c r="E1080" s="141"/>
      <c r="F1080" s="47" t="s">
        <v>257</v>
      </c>
      <c r="G1080" s="39" t="s">
        <v>3869</v>
      </c>
      <c r="H1080" s="48">
        <v>1083.1500000000001</v>
      </c>
      <c r="I1080" s="48"/>
      <c r="J1080" s="48">
        <v>1083.1500000000001</v>
      </c>
      <c r="K1080" s="49"/>
      <c r="L1080" s="48">
        <v>2603.52</v>
      </c>
      <c r="M1080" s="48"/>
      <c r="N1080" s="48"/>
      <c r="O1080" s="50">
        <v>2603.52</v>
      </c>
      <c r="BG1080" s="27"/>
      <c r="BH1080" s="28"/>
      <c r="BI1080" s="35"/>
      <c r="BJ1080" s="19" t="s">
        <v>1106</v>
      </c>
    </row>
    <row r="1081" spans="1:62" s="3" customFormat="1" ht="90" x14ac:dyDescent="0.25">
      <c r="A1081" s="29" t="s">
        <v>3870</v>
      </c>
      <c r="B1081" s="30" t="s">
        <v>1109</v>
      </c>
      <c r="C1081" s="136" t="s">
        <v>3871</v>
      </c>
      <c r="D1081" s="136"/>
      <c r="E1081" s="136"/>
      <c r="F1081" s="29" t="s">
        <v>1111</v>
      </c>
      <c r="G1081" s="51">
        <v>0.49559999999999998</v>
      </c>
      <c r="H1081" s="33" t="s">
        <v>1112</v>
      </c>
      <c r="I1081" s="33" t="s">
        <v>1113</v>
      </c>
      <c r="J1081" s="33">
        <v>0.76</v>
      </c>
      <c r="K1081" s="31" t="s">
        <v>42</v>
      </c>
      <c r="L1081" s="33">
        <v>22063</v>
      </c>
      <c r="M1081" s="33">
        <v>21442</v>
      </c>
      <c r="N1081" s="34" t="s">
        <v>3872</v>
      </c>
      <c r="O1081" s="33">
        <v>4</v>
      </c>
      <c r="BG1081" s="27"/>
      <c r="BH1081" s="28"/>
      <c r="BI1081" s="35" t="s">
        <v>3871</v>
      </c>
      <c r="BJ1081" s="19"/>
    </row>
    <row r="1082" spans="1:62" s="3" customFormat="1" ht="15" x14ac:dyDescent="0.25">
      <c r="A1082" s="36"/>
      <c r="B1082" s="37"/>
      <c r="C1082" s="37"/>
      <c r="D1082" s="37"/>
      <c r="E1082" s="38" t="s">
        <v>3873</v>
      </c>
      <c r="F1082" s="38"/>
      <c r="G1082" s="39"/>
      <c r="H1082" s="40"/>
      <c r="I1082" s="11"/>
      <c r="J1082" s="11"/>
      <c r="K1082" s="11"/>
      <c r="L1082" s="41">
        <v>22190</v>
      </c>
      <c r="M1082" s="42"/>
      <c r="N1082" s="42"/>
      <c r="O1082" s="43"/>
      <c r="BG1082" s="27"/>
      <c r="BH1082" s="28"/>
      <c r="BI1082" s="35"/>
      <c r="BJ1082" s="19"/>
    </row>
    <row r="1083" spans="1:62" s="3" customFormat="1" ht="15" x14ac:dyDescent="0.25">
      <c r="A1083" s="36"/>
      <c r="B1083" s="37"/>
      <c r="C1083" s="37"/>
      <c r="D1083" s="37"/>
      <c r="E1083" s="38" t="s">
        <v>3874</v>
      </c>
      <c r="F1083" s="38"/>
      <c r="G1083" s="39"/>
      <c r="H1083" s="40"/>
      <c r="I1083" s="11"/>
      <c r="J1083" s="11"/>
      <c r="K1083" s="11"/>
      <c r="L1083" s="41">
        <v>10873</v>
      </c>
      <c r="M1083" s="42"/>
      <c r="N1083" s="42"/>
      <c r="O1083" s="43"/>
      <c r="BG1083" s="27"/>
      <c r="BH1083" s="28"/>
      <c r="BI1083" s="35"/>
      <c r="BJ1083" s="19"/>
    </row>
    <row r="1084" spans="1:62" s="3" customFormat="1" ht="15" x14ac:dyDescent="0.25">
      <c r="A1084" s="36"/>
      <c r="B1084" s="37"/>
      <c r="C1084" s="37"/>
      <c r="D1084" s="37"/>
      <c r="E1084" s="38" t="s">
        <v>46</v>
      </c>
      <c r="F1084" s="38"/>
      <c r="G1084" s="39"/>
      <c r="H1084" s="40"/>
      <c r="I1084" s="11"/>
      <c r="J1084" s="11"/>
      <c r="K1084" s="11"/>
      <c r="L1084" s="41">
        <v>55126</v>
      </c>
      <c r="M1084" s="42"/>
      <c r="N1084" s="42"/>
      <c r="O1084" s="43"/>
      <c r="BG1084" s="27"/>
      <c r="BH1084" s="28"/>
      <c r="BI1084" s="35"/>
      <c r="BJ1084" s="19"/>
    </row>
    <row r="1085" spans="1:62" s="3" customFormat="1" ht="22.5" x14ac:dyDescent="0.25">
      <c r="A1085" s="45"/>
      <c r="B1085" s="46" t="s">
        <v>255</v>
      </c>
      <c r="C1085" s="141" t="s">
        <v>256</v>
      </c>
      <c r="D1085" s="141"/>
      <c r="E1085" s="141"/>
      <c r="F1085" s="47" t="s">
        <v>257</v>
      </c>
      <c r="G1085" s="39" t="s">
        <v>3875</v>
      </c>
      <c r="H1085" s="48">
        <v>2.16</v>
      </c>
      <c r="I1085" s="48"/>
      <c r="J1085" s="48">
        <v>2.16</v>
      </c>
      <c r="K1085" s="49"/>
      <c r="L1085" s="48">
        <v>0.37</v>
      </c>
      <c r="M1085" s="48"/>
      <c r="N1085" s="48"/>
      <c r="O1085" s="50">
        <v>0.37</v>
      </c>
      <c r="BG1085" s="27"/>
      <c r="BH1085" s="28"/>
      <c r="BI1085" s="35"/>
      <c r="BJ1085" s="19" t="s">
        <v>256</v>
      </c>
    </row>
    <row r="1086" spans="1:62" s="3" customFormat="1" ht="90" x14ac:dyDescent="0.25">
      <c r="A1086" s="29" t="s">
        <v>3876</v>
      </c>
      <c r="B1086" s="30" t="s">
        <v>1119</v>
      </c>
      <c r="C1086" s="136" t="s">
        <v>3877</v>
      </c>
      <c r="D1086" s="136"/>
      <c r="E1086" s="136"/>
      <c r="F1086" s="29" t="s">
        <v>62</v>
      </c>
      <c r="G1086" s="32">
        <v>386.56799999999998</v>
      </c>
      <c r="H1086" s="33">
        <v>22.67</v>
      </c>
      <c r="I1086" s="33"/>
      <c r="J1086" s="33">
        <v>22.67</v>
      </c>
      <c r="K1086" s="31" t="s">
        <v>42</v>
      </c>
      <c r="L1086" s="33">
        <v>75892</v>
      </c>
      <c r="M1086" s="33"/>
      <c r="N1086" s="34"/>
      <c r="O1086" s="33">
        <v>75892</v>
      </c>
      <c r="BG1086" s="27"/>
      <c r="BH1086" s="28"/>
      <c r="BI1086" s="35" t="s">
        <v>3877</v>
      </c>
      <c r="BJ1086" s="19"/>
    </row>
    <row r="1087" spans="1:62" s="3" customFormat="1" ht="15" x14ac:dyDescent="0.25">
      <c r="A1087" s="133" t="s">
        <v>428</v>
      </c>
      <c r="B1087" s="134"/>
      <c r="C1087" s="134"/>
      <c r="D1087" s="134"/>
      <c r="E1087" s="134"/>
      <c r="F1087" s="134"/>
      <c r="G1087" s="134"/>
      <c r="H1087" s="134"/>
      <c r="I1087" s="134"/>
      <c r="J1087" s="134"/>
      <c r="K1087" s="134"/>
      <c r="L1087" s="134"/>
      <c r="M1087" s="134"/>
      <c r="N1087" s="134"/>
      <c r="O1087" s="135"/>
      <c r="BG1087" s="27"/>
      <c r="BH1087" s="28" t="s">
        <v>428</v>
      </c>
      <c r="BI1087" s="35"/>
      <c r="BJ1087" s="19"/>
    </row>
    <row r="1088" spans="1:62" s="3" customFormat="1" ht="90" x14ac:dyDescent="0.25">
      <c r="A1088" s="29" t="s">
        <v>3878</v>
      </c>
      <c r="B1088" s="30" t="s">
        <v>430</v>
      </c>
      <c r="C1088" s="136" t="s">
        <v>1624</v>
      </c>
      <c r="D1088" s="136"/>
      <c r="E1088" s="136"/>
      <c r="F1088" s="29" t="s">
        <v>273</v>
      </c>
      <c r="G1088" s="32">
        <v>1.3680000000000001</v>
      </c>
      <c r="H1088" s="33" t="s">
        <v>432</v>
      </c>
      <c r="I1088" s="33" t="s">
        <v>433</v>
      </c>
      <c r="J1088" s="33">
        <v>14.49</v>
      </c>
      <c r="K1088" s="31" t="s">
        <v>42</v>
      </c>
      <c r="L1088" s="33">
        <v>67873</v>
      </c>
      <c r="M1088" s="33">
        <v>63025</v>
      </c>
      <c r="N1088" s="34" t="s">
        <v>3879</v>
      </c>
      <c r="O1088" s="33">
        <v>172</v>
      </c>
      <c r="BG1088" s="27"/>
      <c r="BH1088" s="28"/>
      <c r="BI1088" s="35" t="s">
        <v>1624</v>
      </c>
      <c r="BJ1088" s="19"/>
    </row>
    <row r="1089" spans="1:62" s="3" customFormat="1" ht="15" x14ac:dyDescent="0.25">
      <c r="A1089" s="36"/>
      <c r="B1089" s="37"/>
      <c r="C1089" s="37"/>
      <c r="D1089" s="37"/>
      <c r="E1089" s="38" t="s">
        <v>3880</v>
      </c>
      <c r="F1089" s="38"/>
      <c r="G1089" s="39"/>
      <c r="H1089" s="40"/>
      <c r="I1089" s="11"/>
      <c r="J1089" s="11"/>
      <c r="K1089" s="11"/>
      <c r="L1089" s="41">
        <v>72545</v>
      </c>
      <c r="M1089" s="42"/>
      <c r="N1089" s="42"/>
      <c r="O1089" s="43"/>
      <c r="BG1089" s="27"/>
      <c r="BH1089" s="28"/>
      <c r="BI1089" s="35"/>
      <c r="BJ1089" s="19"/>
    </row>
    <row r="1090" spans="1:62" s="3" customFormat="1" ht="15" x14ac:dyDescent="0.25">
      <c r="A1090" s="36"/>
      <c r="B1090" s="37"/>
      <c r="C1090" s="37"/>
      <c r="D1090" s="37"/>
      <c r="E1090" s="38" t="s">
        <v>3881</v>
      </c>
      <c r="F1090" s="38"/>
      <c r="G1090" s="39"/>
      <c r="H1090" s="40"/>
      <c r="I1090" s="11"/>
      <c r="J1090" s="11"/>
      <c r="K1090" s="11"/>
      <c r="L1090" s="41">
        <v>42102</v>
      </c>
      <c r="M1090" s="42"/>
      <c r="N1090" s="42"/>
      <c r="O1090" s="43"/>
      <c r="BG1090" s="27"/>
      <c r="BH1090" s="28"/>
      <c r="BI1090" s="35"/>
      <c r="BJ1090" s="19"/>
    </row>
    <row r="1091" spans="1:62" s="3" customFormat="1" ht="15" x14ac:dyDescent="0.25">
      <c r="A1091" s="36"/>
      <c r="B1091" s="37"/>
      <c r="C1091" s="37"/>
      <c r="D1091" s="37"/>
      <c r="E1091" s="38" t="s">
        <v>46</v>
      </c>
      <c r="F1091" s="38"/>
      <c r="G1091" s="39"/>
      <c r="H1091" s="40"/>
      <c r="I1091" s="11"/>
      <c r="J1091" s="11"/>
      <c r="K1091" s="11"/>
      <c r="L1091" s="41">
        <v>182520</v>
      </c>
      <c r="M1091" s="42"/>
      <c r="N1091" s="42"/>
      <c r="O1091" s="43"/>
      <c r="BG1091" s="27"/>
      <c r="BH1091" s="28"/>
      <c r="BI1091" s="35"/>
      <c r="BJ1091" s="19"/>
    </row>
    <row r="1092" spans="1:62" s="3" customFormat="1" ht="22.5" x14ac:dyDescent="0.25">
      <c r="A1092" s="45"/>
      <c r="B1092" s="46" t="s">
        <v>437</v>
      </c>
      <c r="C1092" s="141" t="s">
        <v>438</v>
      </c>
      <c r="D1092" s="141"/>
      <c r="E1092" s="141"/>
      <c r="F1092" s="47" t="s">
        <v>62</v>
      </c>
      <c r="G1092" s="39" t="s">
        <v>3882</v>
      </c>
      <c r="H1092" s="48">
        <v>5.08</v>
      </c>
      <c r="I1092" s="48"/>
      <c r="J1092" s="48">
        <v>5.08</v>
      </c>
      <c r="K1092" s="49"/>
      <c r="L1092" s="48">
        <v>13.9</v>
      </c>
      <c r="M1092" s="48"/>
      <c r="N1092" s="48"/>
      <c r="O1092" s="50">
        <v>13.9</v>
      </c>
      <c r="BG1092" s="27"/>
      <c r="BH1092" s="28"/>
      <c r="BI1092" s="35"/>
      <c r="BJ1092" s="19" t="s">
        <v>438</v>
      </c>
    </row>
    <row r="1093" spans="1:62" s="3" customFormat="1" ht="22.5" x14ac:dyDescent="0.25">
      <c r="A1093" s="45"/>
      <c r="B1093" s="46" t="s">
        <v>255</v>
      </c>
      <c r="C1093" s="141" t="s">
        <v>256</v>
      </c>
      <c r="D1093" s="141"/>
      <c r="E1093" s="141"/>
      <c r="F1093" s="47" t="s">
        <v>257</v>
      </c>
      <c r="G1093" s="39" t="s">
        <v>3882</v>
      </c>
      <c r="H1093" s="48">
        <v>2.16</v>
      </c>
      <c r="I1093" s="48"/>
      <c r="J1093" s="48">
        <v>2.16</v>
      </c>
      <c r="K1093" s="49"/>
      <c r="L1093" s="48">
        <v>5.91</v>
      </c>
      <c r="M1093" s="48"/>
      <c r="N1093" s="48"/>
      <c r="O1093" s="50">
        <v>5.91</v>
      </c>
      <c r="BG1093" s="27"/>
      <c r="BH1093" s="28"/>
      <c r="BI1093" s="35"/>
      <c r="BJ1093" s="19" t="s">
        <v>256</v>
      </c>
    </row>
    <row r="1094" spans="1:62" s="3" customFormat="1" ht="90" x14ac:dyDescent="0.25">
      <c r="A1094" s="29" t="s">
        <v>3883</v>
      </c>
      <c r="B1094" s="30" t="s">
        <v>441</v>
      </c>
      <c r="C1094" s="136" t="s">
        <v>1629</v>
      </c>
      <c r="D1094" s="136"/>
      <c r="E1094" s="136"/>
      <c r="F1094" s="29" t="s">
        <v>443</v>
      </c>
      <c r="G1094" s="51">
        <v>1.3677999999999999</v>
      </c>
      <c r="H1094" s="33" t="s">
        <v>444</v>
      </c>
      <c r="I1094" s="33">
        <v>921.39</v>
      </c>
      <c r="J1094" s="33">
        <v>651.69000000000005</v>
      </c>
      <c r="K1094" s="31" t="s">
        <v>42</v>
      </c>
      <c r="L1094" s="33">
        <v>43871</v>
      </c>
      <c r="M1094" s="33">
        <v>21596</v>
      </c>
      <c r="N1094" s="34">
        <v>14556</v>
      </c>
      <c r="O1094" s="33">
        <v>7719</v>
      </c>
      <c r="BG1094" s="27"/>
      <c r="BH1094" s="28"/>
      <c r="BI1094" s="35" t="s">
        <v>1629</v>
      </c>
      <c r="BJ1094" s="19"/>
    </row>
    <row r="1095" spans="1:62" s="3" customFormat="1" ht="15" x14ac:dyDescent="0.25">
      <c r="A1095" s="36"/>
      <c r="B1095" s="37"/>
      <c r="C1095" s="37"/>
      <c r="D1095" s="37"/>
      <c r="E1095" s="38" t="s">
        <v>3884</v>
      </c>
      <c r="F1095" s="38"/>
      <c r="G1095" s="39"/>
      <c r="H1095" s="40"/>
      <c r="I1095" s="11"/>
      <c r="J1095" s="11"/>
      <c r="K1095" s="11"/>
      <c r="L1095" s="41">
        <v>21596</v>
      </c>
      <c r="M1095" s="42"/>
      <c r="N1095" s="42"/>
      <c r="O1095" s="43"/>
      <c r="BG1095" s="27"/>
      <c r="BH1095" s="28"/>
      <c r="BI1095" s="35"/>
      <c r="BJ1095" s="19"/>
    </row>
    <row r="1096" spans="1:62" s="3" customFormat="1" ht="15" x14ac:dyDescent="0.25">
      <c r="A1096" s="36"/>
      <c r="B1096" s="37"/>
      <c r="C1096" s="37"/>
      <c r="D1096" s="37"/>
      <c r="E1096" s="38" t="s">
        <v>3885</v>
      </c>
      <c r="F1096" s="38"/>
      <c r="G1096" s="39"/>
      <c r="H1096" s="40"/>
      <c r="I1096" s="11"/>
      <c r="J1096" s="11"/>
      <c r="K1096" s="11"/>
      <c r="L1096" s="41">
        <v>10582</v>
      </c>
      <c r="M1096" s="42"/>
      <c r="N1096" s="42"/>
      <c r="O1096" s="43"/>
      <c r="BG1096" s="27"/>
      <c r="BH1096" s="28"/>
      <c r="BI1096" s="35"/>
      <c r="BJ1096" s="19"/>
    </row>
    <row r="1097" spans="1:62" s="3" customFormat="1" ht="15" x14ac:dyDescent="0.25">
      <c r="A1097" s="36"/>
      <c r="B1097" s="37"/>
      <c r="C1097" s="37"/>
      <c r="D1097" s="37"/>
      <c r="E1097" s="38" t="s">
        <v>46</v>
      </c>
      <c r="F1097" s="38"/>
      <c r="G1097" s="39"/>
      <c r="H1097" s="40"/>
      <c r="I1097" s="11"/>
      <c r="J1097" s="11"/>
      <c r="K1097" s="11"/>
      <c r="L1097" s="41">
        <v>76049</v>
      </c>
      <c r="M1097" s="42"/>
      <c r="N1097" s="42"/>
      <c r="O1097" s="43"/>
      <c r="BG1097" s="27"/>
      <c r="BH1097" s="28"/>
      <c r="BI1097" s="35"/>
      <c r="BJ1097" s="19"/>
    </row>
    <row r="1098" spans="1:62" s="3" customFormat="1" ht="22.5" x14ac:dyDescent="0.25">
      <c r="A1098" s="45"/>
      <c r="B1098" s="46" t="s">
        <v>447</v>
      </c>
      <c r="C1098" s="141" t="s">
        <v>448</v>
      </c>
      <c r="D1098" s="141"/>
      <c r="E1098" s="141"/>
      <c r="F1098" s="47" t="s">
        <v>62</v>
      </c>
      <c r="G1098" s="39" t="s">
        <v>3886</v>
      </c>
      <c r="H1098" s="48">
        <v>9.6199999999999992</v>
      </c>
      <c r="I1098" s="48"/>
      <c r="J1098" s="48">
        <v>9.6199999999999992</v>
      </c>
      <c r="K1098" s="49"/>
      <c r="L1098" s="48">
        <v>0.13</v>
      </c>
      <c r="M1098" s="48"/>
      <c r="N1098" s="48"/>
      <c r="O1098" s="50">
        <v>0.13</v>
      </c>
      <c r="BG1098" s="27"/>
      <c r="BH1098" s="28"/>
      <c r="BI1098" s="35"/>
      <c r="BJ1098" s="19" t="s">
        <v>448</v>
      </c>
    </row>
    <row r="1099" spans="1:62" s="3" customFormat="1" ht="22.5" x14ac:dyDescent="0.25">
      <c r="A1099" s="45"/>
      <c r="B1099" s="46" t="s">
        <v>450</v>
      </c>
      <c r="C1099" s="141" t="s">
        <v>451</v>
      </c>
      <c r="D1099" s="141"/>
      <c r="E1099" s="141"/>
      <c r="F1099" s="47" t="s">
        <v>80</v>
      </c>
      <c r="G1099" s="39" t="s">
        <v>3887</v>
      </c>
      <c r="H1099" s="48">
        <v>7277.1</v>
      </c>
      <c r="I1099" s="48"/>
      <c r="J1099" s="48">
        <v>7277.1</v>
      </c>
      <c r="K1099" s="49"/>
      <c r="L1099" s="48">
        <v>447.91</v>
      </c>
      <c r="M1099" s="48"/>
      <c r="N1099" s="48"/>
      <c r="O1099" s="50">
        <v>447.91</v>
      </c>
      <c r="BG1099" s="27"/>
      <c r="BH1099" s="28"/>
      <c r="BI1099" s="35"/>
      <c r="BJ1099" s="19" t="s">
        <v>451</v>
      </c>
    </row>
    <row r="1100" spans="1:62" s="3" customFormat="1" ht="22.5" x14ac:dyDescent="0.25">
      <c r="A1100" s="45"/>
      <c r="B1100" s="46" t="s">
        <v>453</v>
      </c>
      <c r="C1100" s="141" t="s">
        <v>454</v>
      </c>
      <c r="D1100" s="141"/>
      <c r="E1100" s="141"/>
      <c r="F1100" s="47" t="s">
        <v>80</v>
      </c>
      <c r="G1100" s="39" t="s">
        <v>3888</v>
      </c>
      <c r="H1100" s="48">
        <v>14019.5</v>
      </c>
      <c r="I1100" s="48"/>
      <c r="J1100" s="48">
        <v>14019.5</v>
      </c>
      <c r="K1100" s="49"/>
      <c r="L1100" s="48">
        <v>44.1</v>
      </c>
      <c r="M1100" s="48"/>
      <c r="N1100" s="48"/>
      <c r="O1100" s="50">
        <v>44.1</v>
      </c>
      <c r="BG1100" s="27"/>
      <c r="BH1100" s="28"/>
      <c r="BI1100" s="35"/>
      <c r="BJ1100" s="19" t="s">
        <v>454</v>
      </c>
    </row>
    <row r="1101" spans="1:62" s="3" customFormat="1" ht="22.5" x14ac:dyDescent="0.25">
      <c r="A1101" s="45"/>
      <c r="B1101" s="46" t="s">
        <v>456</v>
      </c>
      <c r="C1101" s="141" t="s">
        <v>457</v>
      </c>
      <c r="D1101" s="141"/>
      <c r="E1101" s="141"/>
      <c r="F1101" s="47" t="s">
        <v>80</v>
      </c>
      <c r="G1101" s="39" t="s">
        <v>3889</v>
      </c>
      <c r="H1101" s="48">
        <v>4867.1899999999996</v>
      </c>
      <c r="I1101" s="48"/>
      <c r="J1101" s="48">
        <v>4867.1899999999996</v>
      </c>
      <c r="K1101" s="49"/>
      <c r="L1101" s="48">
        <v>354.17</v>
      </c>
      <c r="M1101" s="48"/>
      <c r="N1101" s="48"/>
      <c r="O1101" s="50">
        <v>354.17</v>
      </c>
      <c r="BG1101" s="27"/>
      <c r="BH1101" s="28"/>
      <c r="BI1101" s="35"/>
      <c r="BJ1101" s="19" t="s">
        <v>457</v>
      </c>
    </row>
    <row r="1102" spans="1:62" s="3" customFormat="1" ht="23.25" x14ac:dyDescent="0.25">
      <c r="A1102" s="45"/>
      <c r="B1102" s="46" t="s">
        <v>459</v>
      </c>
      <c r="C1102" s="141" t="s">
        <v>460</v>
      </c>
      <c r="D1102" s="141"/>
      <c r="E1102" s="141"/>
      <c r="F1102" s="47" t="s">
        <v>257</v>
      </c>
      <c r="G1102" s="39" t="s">
        <v>3890</v>
      </c>
      <c r="H1102" s="48">
        <v>546</v>
      </c>
      <c r="I1102" s="48"/>
      <c r="J1102" s="48">
        <v>546</v>
      </c>
      <c r="K1102" s="49"/>
      <c r="L1102" s="48">
        <v>44.81</v>
      </c>
      <c r="M1102" s="48"/>
      <c r="N1102" s="48"/>
      <c r="O1102" s="50">
        <v>44.81</v>
      </c>
      <c r="BG1102" s="27"/>
      <c r="BH1102" s="28"/>
      <c r="BI1102" s="35"/>
      <c r="BJ1102" s="19" t="s">
        <v>460</v>
      </c>
    </row>
    <row r="1103" spans="1:62" s="3" customFormat="1" ht="34.5" x14ac:dyDescent="0.25">
      <c r="A1103" s="45"/>
      <c r="B1103" s="46" t="s">
        <v>462</v>
      </c>
      <c r="C1103" s="141" t="s">
        <v>463</v>
      </c>
      <c r="D1103" s="141"/>
      <c r="E1103" s="141"/>
      <c r="F1103" s="47" t="s">
        <v>257</v>
      </c>
      <c r="G1103" s="39" t="s">
        <v>3891</v>
      </c>
      <c r="H1103" s="48">
        <v>70.3</v>
      </c>
      <c r="I1103" s="48"/>
      <c r="J1103" s="48">
        <v>70.3</v>
      </c>
      <c r="K1103" s="49"/>
      <c r="L1103" s="48">
        <v>0.03</v>
      </c>
      <c r="M1103" s="48"/>
      <c r="N1103" s="48"/>
      <c r="O1103" s="50">
        <v>0.03</v>
      </c>
      <c r="BG1103" s="27"/>
      <c r="BH1103" s="28"/>
      <c r="BI1103" s="35"/>
      <c r="BJ1103" s="19" t="s">
        <v>463</v>
      </c>
    </row>
    <row r="1104" spans="1:62" s="3" customFormat="1" ht="22.5" x14ac:dyDescent="0.25">
      <c r="A1104" s="45"/>
      <c r="B1104" s="46" t="s">
        <v>255</v>
      </c>
      <c r="C1104" s="141" t="s">
        <v>256</v>
      </c>
      <c r="D1104" s="141"/>
      <c r="E1104" s="141"/>
      <c r="F1104" s="47" t="s">
        <v>257</v>
      </c>
      <c r="G1104" s="39" t="s">
        <v>3892</v>
      </c>
      <c r="H1104" s="48">
        <v>2.16</v>
      </c>
      <c r="I1104" s="48"/>
      <c r="J1104" s="48">
        <v>2.16</v>
      </c>
      <c r="K1104" s="49"/>
      <c r="L1104" s="48">
        <v>0.22</v>
      </c>
      <c r="M1104" s="48"/>
      <c r="N1104" s="48"/>
      <c r="O1104" s="50">
        <v>0.22</v>
      </c>
      <c r="BG1104" s="27"/>
      <c r="BH1104" s="28"/>
      <c r="BI1104" s="35"/>
      <c r="BJ1104" s="19" t="s">
        <v>256</v>
      </c>
    </row>
    <row r="1105" spans="1:62" s="3" customFormat="1" ht="15" x14ac:dyDescent="0.25">
      <c r="A1105" s="138" t="s">
        <v>3893</v>
      </c>
      <c r="B1105" s="139"/>
      <c r="C1105" s="139"/>
      <c r="D1105" s="139"/>
      <c r="E1105" s="139"/>
      <c r="F1105" s="139"/>
      <c r="G1105" s="139"/>
      <c r="H1105" s="139"/>
      <c r="I1105" s="139"/>
      <c r="J1105" s="139"/>
      <c r="K1105" s="139"/>
      <c r="L1105" s="139"/>
      <c r="M1105" s="139"/>
      <c r="N1105" s="139"/>
      <c r="O1105" s="140"/>
      <c r="BG1105" s="27" t="s">
        <v>3893</v>
      </c>
      <c r="BH1105" s="28"/>
      <c r="BI1105" s="35"/>
      <c r="BJ1105" s="19"/>
    </row>
    <row r="1106" spans="1:62" s="3" customFormat="1" ht="90" x14ac:dyDescent="0.25">
      <c r="A1106" s="29" t="s">
        <v>3894</v>
      </c>
      <c r="B1106" s="30" t="s">
        <v>1210</v>
      </c>
      <c r="C1106" s="136" t="s">
        <v>3895</v>
      </c>
      <c r="D1106" s="136"/>
      <c r="E1106" s="136"/>
      <c r="F1106" s="29" t="s">
        <v>1212</v>
      </c>
      <c r="G1106" s="51">
        <v>0.2462</v>
      </c>
      <c r="H1106" s="33" t="s">
        <v>1213</v>
      </c>
      <c r="I1106" s="33" t="s">
        <v>1214</v>
      </c>
      <c r="J1106" s="33">
        <v>15.13</v>
      </c>
      <c r="K1106" s="31" t="s">
        <v>42</v>
      </c>
      <c r="L1106" s="33">
        <v>15076</v>
      </c>
      <c r="M1106" s="33">
        <v>3055</v>
      </c>
      <c r="N1106" s="34" t="s">
        <v>3896</v>
      </c>
      <c r="O1106" s="33">
        <v>32</v>
      </c>
      <c r="BG1106" s="27"/>
      <c r="BH1106" s="28"/>
      <c r="BI1106" s="35" t="s">
        <v>3895</v>
      </c>
      <c r="BJ1106" s="19"/>
    </row>
    <row r="1107" spans="1:62" s="3" customFormat="1" ht="15" x14ac:dyDescent="0.25">
      <c r="A1107" s="36"/>
      <c r="B1107" s="37"/>
      <c r="C1107" s="37"/>
      <c r="D1107" s="37"/>
      <c r="E1107" s="38" t="s">
        <v>3897</v>
      </c>
      <c r="F1107" s="38"/>
      <c r="G1107" s="39"/>
      <c r="H1107" s="40"/>
      <c r="I1107" s="11"/>
      <c r="J1107" s="11"/>
      <c r="K1107" s="11"/>
      <c r="L1107" s="41">
        <v>10621</v>
      </c>
      <c r="M1107" s="42"/>
      <c r="N1107" s="42"/>
      <c r="O1107" s="43"/>
      <c r="BG1107" s="27"/>
      <c r="BH1107" s="28"/>
      <c r="BI1107" s="35"/>
      <c r="BJ1107" s="19"/>
    </row>
    <row r="1108" spans="1:62" s="3" customFormat="1" ht="15" x14ac:dyDescent="0.25">
      <c r="A1108" s="36"/>
      <c r="B1108" s="37"/>
      <c r="C1108" s="37"/>
      <c r="D1108" s="37"/>
      <c r="E1108" s="38" t="s">
        <v>3898</v>
      </c>
      <c r="F1108" s="38"/>
      <c r="G1108" s="39"/>
      <c r="H1108" s="40"/>
      <c r="I1108" s="11"/>
      <c r="J1108" s="11"/>
      <c r="K1108" s="11"/>
      <c r="L1108" s="41">
        <v>9682</v>
      </c>
      <c r="M1108" s="42"/>
      <c r="N1108" s="42"/>
      <c r="O1108" s="43"/>
      <c r="BG1108" s="27"/>
      <c r="BH1108" s="28"/>
      <c r="BI1108" s="35"/>
      <c r="BJ1108" s="19"/>
    </row>
    <row r="1109" spans="1:62" s="3" customFormat="1" ht="15" x14ac:dyDescent="0.25">
      <c r="A1109" s="36"/>
      <c r="B1109" s="37"/>
      <c r="C1109" s="37"/>
      <c r="D1109" s="37"/>
      <c r="E1109" s="38" t="s">
        <v>46</v>
      </c>
      <c r="F1109" s="38"/>
      <c r="G1109" s="39"/>
      <c r="H1109" s="40"/>
      <c r="I1109" s="11"/>
      <c r="J1109" s="11"/>
      <c r="K1109" s="11"/>
      <c r="L1109" s="41">
        <v>35379</v>
      </c>
      <c r="M1109" s="42"/>
      <c r="N1109" s="42"/>
      <c r="O1109" s="43"/>
      <c r="BG1109" s="27"/>
      <c r="BH1109" s="28"/>
      <c r="BI1109" s="35"/>
      <c r="BJ1109" s="19"/>
    </row>
    <row r="1110" spans="1:62" s="3" customFormat="1" ht="22.5" x14ac:dyDescent="0.25">
      <c r="A1110" s="45"/>
      <c r="B1110" s="46" t="s">
        <v>255</v>
      </c>
      <c r="C1110" s="141" t="s">
        <v>256</v>
      </c>
      <c r="D1110" s="141"/>
      <c r="E1110" s="141"/>
      <c r="F1110" s="47" t="s">
        <v>257</v>
      </c>
      <c r="G1110" s="39" t="s">
        <v>3899</v>
      </c>
      <c r="H1110" s="48">
        <v>2.16</v>
      </c>
      <c r="I1110" s="48"/>
      <c r="J1110" s="48">
        <v>2.16</v>
      </c>
      <c r="K1110" s="49"/>
      <c r="L1110" s="48">
        <v>3.72</v>
      </c>
      <c r="M1110" s="48"/>
      <c r="N1110" s="48"/>
      <c r="O1110" s="50">
        <v>3.72</v>
      </c>
      <c r="BG1110" s="27"/>
      <c r="BH1110" s="28"/>
      <c r="BI1110" s="35"/>
      <c r="BJ1110" s="19" t="s">
        <v>256</v>
      </c>
    </row>
    <row r="1111" spans="1:62" s="3" customFormat="1" ht="90" x14ac:dyDescent="0.25">
      <c r="A1111" s="29" t="s">
        <v>3900</v>
      </c>
      <c r="B1111" s="30" t="s">
        <v>1220</v>
      </c>
      <c r="C1111" s="136" t="s">
        <v>1221</v>
      </c>
      <c r="D1111" s="136"/>
      <c r="E1111" s="136"/>
      <c r="F1111" s="29" t="s">
        <v>257</v>
      </c>
      <c r="G1111" s="44">
        <v>31.02</v>
      </c>
      <c r="H1111" s="33">
        <v>272.83</v>
      </c>
      <c r="I1111" s="33"/>
      <c r="J1111" s="33">
        <v>272.83</v>
      </c>
      <c r="K1111" s="31" t="s">
        <v>42</v>
      </c>
      <c r="L1111" s="33">
        <v>73291</v>
      </c>
      <c r="M1111" s="33"/>
      <c r="N1111" s="34"/>
      <c r="O1111" s="33">
        <v>73291</v>
      </c>
      <c r="BG1111" s="27"/>
      <c r="BH1111" s="28"/>
      <c r="BI1111" s="35" t="s">
        <v>1221</v>
      </c>
      <c r="BJ1111" s="19"/>
    </row>
    <row r="1112" spans="1:62" s="3" customFormat="1" ht="90" x14ac:dyDescent="0.25">
      <c r="A1112" s="29" t="s">
        <v>3901</v>
      </c>
      <c r="B1112" s="30" t="s">
        <v>1223</v>
      </c>
      <c r="C1112" s="136" t="s">
        <v>3902</v>
      </c>
      <c r="D1112" s="136"/>
      <c r="E1112" s="136"/>
      <c r="F1112" s="29" t="s">
        <v>1212</v>
      </c>
      <c r="G1112" s="57">
        <v>0.41033999999999998</v>
      </c>
      <c r="H1112" s="33" t="s">
        <v>1225</v>
      </c>
      <c r="I1112" s="33" t="s">
        <v>1226</v>
      </c>
      <c r="J1112" s="33">
        <v>10.8</v>
      </c>
      <c r="K1112" s="31" t="s">
        <v>42</v>
      </c>
      <c r="L1112" s="33">
        <v>16183</v>
      </c>
      <c r="M1112" s="33">
        <v>3281</v>
      </c>
      <c r="N1112" s="34" t="s">
        <v>3903</v>
      </c>
      <c r="O1112" s="33">
        <v>39</v>
      </c>
      <c r="BG1112" s="27"/>
      <c r="BH1112" s="28"/>
      <c r="BI1112" s="35" t="s">
        <v>3902</v>
      </c>
      <c r="BJ1112" s="19"/>
    </row>
    <row r="1113" spans="1:62" s="3" customFormat="1" ht="15" x14ac:dyDescent="0.25">
      <c r="A1113" s="36"/>
      <c r="B1113" s="37"/>
      <c r="C1113" s="37"/>
      <c r="D1113" s="37"/>
      <c r="E1113" s="38" t="s">
        <v>3904</v>
      </c>
      <c r="F1113" s="38"/>
      <c r="G1113" s="39"/>
      <c r="H1113" s="40"/>
      <c r="I1113" s="11"/>
      <c r="J1113" s="11"/>
      <c r="K1113" s="11"/>
      <c r="L1113" s="41">
        <v>11335</v>
      </c>
      <c r="M1113" s="42"/>
      <c r="N1113" s="42"/>
      <c r="O1113" s="43"/>
      <c r="BG1113" s="27"/>
      <c r="BH1113" s="28"/>
      <c r="BI1113" s="35"/>
      <c r="BJ1113" s="19"/>
    </row>
    <row r="1114" spans="1:62" s="3" customFormat="1" ht="15" x14ac:dyDescent="0.25">
      <c r="A1114" s="36"/>
      <c r="B1114" s="37"/>
      <c r="C1114" s="37"/>
      <c r="D1114" s="37"/>
      <c r="E1114" s="38" t="s">
        <v>3905</v>
      </c>
      <c r="F1114" s="38"/>
      <c r="G1114" s="39"/>
      <c r="H1114" s="40"/>
      <c r="I1114" s="11"/>
      <c r="J1114" s="11"/>
      <c r="K1114" s="11"/>
      <c r="L1114" s="41">
        <v>10333</v>
      </c>
      <c r="M1114" s="42"/>
      <c r="N1114" s="42"/>
      <c r="O1114" s="43"/>
      <c r="BG1114" s="27"/>
      <c r="BH1114" s="28"/>
      <c r="BI1114" s="35"/>
      <c r="BJ1114" s="19"/>
    </row>
    <row r="1115" spans="1:62" s="3" customFormat="1" ht="15" x14ac:dyDescent="0.25">
      <c r="A1115" s="36"/>
      <c r="B1115" s="37"/>
      <c r="C1115" s="37"/>
      <c r="D1115" s="37"/>
      <c r="E1115" s="38" t="s">
        <v>46</v>
      </c>
      <c r="F1115" s="38"/>
      <c r="G1115" s="39"/>
      <c r="H1115" s="40"/>
      <c r="I1115" s="11"/>
      <c r="J1115" s="11"/>
      <c r="K1115" s="11"/>
      <c r="L1115" s="41">
        <v>37851</v>
      </c>
      <c r="M1115" s="42"/>
      <c r="N1115" s="42"/>
      <c r="O1115" s="43"/>
      <c r="BG1115" s="27"/>
      <c r="BH1115" s="28"/>
      <c r="BI1115" s="35"/>
      <c r="BJ1115" s="19"/>
    </row>
    <row r="1116" spans="1:62" s="3" customFormat="1" ht="22.5" x14ac:dyDescent="0.25">
      <c r="A1116" s="45"/>
      <c r="B1116" s="46" t="s">
        <v>255</v>
      </c>
      <c r="C1116" s="141" t="s">
        <v>256</v>
      </c>
      <c r="D1116" s="141"/>
      <c r="E1116" s="141"/>
      <c r="F1116" s="47" t="s">
        <v>257</v>
      </c>
      <c r="G1116" s="39" t="s">
        <v>3906</v>
      </c>
      <c r="H1116" s="48">
        <v>2.16</v>
      </c>
      <c r="I1116" s="48"/>
      <c r="J1116" s="48">
        <v>2.16</v>
      </c>
      <c r="K1116" s="49"/>
      <c r="L1116" s="48">
        <v>4.43</v>
      </c>
      <c r="M1116" s="48"/>
      <c r="N1116" s="48"/>
      <c r="O1116" s="50">
        <v>4.43</v>
      </c>
      <c r="BG1116" s="27"/>
      <c r="BH1116" s="28"/>
      <c r="BI1116" s="35"/>
      <c r="BJ1116" s="19" t="s">
        <v>256</v>
      </c>
    </row>
    <row r="1117" spans="1:62" s="3" customFormat="1" ht="90" x14ac:dyDescent="0.25">
      <c r="A1117" s="29" t="s">
        <v>3907</v>
      </c>
      <c r="B1117" s="30" t="s">
        <v>3908</v>
      </c>
      <c r="C1117" s="136" t="s">
        <v>3909</v>
      </c>
      <c r="D1117" s="136"/>
      <c r="E1117" s="136"/>
      <c r="F1117" s="29" t="s">
        <v>257</v>
      </c>
      <c r="G1117" s="51">
        <v>45.1374</v>
      </c>
      <c r="H1117" s="33">
        <v>76.72</v>
      </c>
      <c r="I1117" s="33"/>
      <c r="J1117" s="33">
        <v>76.72</v>
      </c>
      <c r="K1117" s="31" t="s">
        <v>42</v>
      </c>
      <c r="L1117" s="33">
        <v>29989</v>
      </c>
      <c r="M1117" s="33"/>
      <c r="N1117" s="34"/>
      <c r="O1117" s="33">
        <v>29989</v>
      </c>
      <c r="BG1117" s="27"/>
      <c r="BH1117" s="28"/>
      <c r="BI1117" s="35" t="s">
        <v>3909</v>
      </c>
      <c r="BJ1117" s="19"/>
    </row>
    <row r="1118" spans="1:62" s="3" customFormat="1" ht="90" x14ac:dyDescent="0.25">
      <c r="A1118" s="29" t="s">
        <v>3910</v>
      </c>
      <c r="B1118" s="30" t="s">
        <v>3911</v>
      </c>
      <c r="C1118" s="136" t="s">
        <v>3912</v>
      </c>
      <c r="D1118" s="136"/>
      <c r="E1118" s="136"/>
      <c r="F1118" s="29" t="s">
        <v>3913</v>
      </c>
      <c r="G1118" s="57">
        <v>0.27356000000000003</v>
      </c>
      <c r="H1118" s="33" t="s">
        <v>3914</v>
      </c>
      <c r="I1118" s="33" t="s">
        <v>3915</v>
      </c>
      <c r="J1118" s="33">
        <v>2996.62</v>
      </c>
      <c r="K1118" s="31" t="s">
        <v>42</v>
      </c>
      <c r="L1118" s="33">
        <v>66021</v>
      </c>
      <c r="M1118" s="33">
        <v>50576</v>
      </c>
      <c r="N1118" s="34" t="s">
        <v>3916</v>
      </c>
      <c r="O1118" s="33">
        <v>7099</v>
      </c>
      <c r="BG1118" s="27"/>
      <c r="BH1118" s="28"/>
      <c r="BI1118" s="35" t="s">
        <v>3912</v>
      </c>
      <c r="BJ1118" s="19"/>
    </row>
    <row r="1119" spans="1:62" s="3" customFormat="1" ht="15" x14ac:dyDescent="0.25">
      <c r="A1119" s="36"/>
      <c r="B1119" s="37"/>
      <c r="C1119" s="37"/>
      <c r="D1119" s="37"/>
      <c r="E1119" s="38" t="s">
        <v>3917</v>
      </c>
      <c r="F1119" s="38"/>
      <c r="G1119" s="39"/>
      <c r="H1119" s="40"/>
      <c r="I1119" s="11"/>
      <c r="J1119" s="11"/>
      <c r="K1119" s="11"/>
      <c r="L1119" s="41">
        <v>56601</v>
      </c>
      <c r="M1119" s="42"/>
      <c r="N1119" s="42"/>
      <c r="O1119" s="43"/>
      <c r="BG1119" s="27"/>
      <c r="BH1119" s="28"/>
      <c r="BI1119" s="35"/>
      <c r="BJ1119" s="19"/>
    </row>
    <row r="1120" spans="1:62" s="3" customFormat="1" ht="15" x14ac:dyDescent="0.25">
      <c r="A1120" s="36"/>
      <c r="B1120" s="37"/>
      <c r="C1120" s="37"/>
      <c r="D1120" s="37"/>
      <c r="E1120" s="38" t="s">
        <v>3918</v>
      </c>
      <c r="F1120" s="38"/>
      <c r="G1120" s="39"/>
      <c r="H1120" s="40"/>
      <c r="I1120" s="11"/>
      <c r="J1120" s="11"/>
      <c r="K1120" s="11"/>
      <c r="L1120" s="41">
        <v>32185</v>
      </c>
      <c r="M1120" s="42"/>
      <c r="N1120" s="42"/>
      <c r="O1120" s="43"/>
      <c r="BG1120" s="27"/>
      <c r="BH1120" s="28"/>
      <c r="BI1120" s="35"/>
      <c r="BJ1120" s="19"/>
    </row>
    <row r="1121" spans="1:62" s="3" customFormat="1" ht="15" x14ac:dyDescent="0.25">
      <c r="A1121" s="36"/>
      <c r="B1121" s="37"/>
      <c r="C1121" s="37"/>
      <c r="D1121" s="37"/>
      <c r="E1121" s="38" t="s">
        <v>46</v>
      </c>
      <c r="F1121" s="38"/>
      <c r="G1121" s="39"/>
      <c r="H1121" s="40"/>
      <c r="I1121" s="11"/>
      <c r="J1121" s="11"/>
      <c r="K1121" s="11"/>
      <c r="L1121" s="41">
        <v>154807</v>
      </c>
      <c r="M1121" s="42"/>
      <c r="N1121" s="42"/>
      <c r="O1121" s="43"/>
      <c r="BG1121" s="27"/>
      <c r="BH1121" s="28"/>
      <c r="BI1121" s="35"/>
      <c r="BJ1121" s="19"/>
    </row>
    <row r="1122" spans="1:62" s="3" customFormat="1" ht="23.25" x14ac:dyDescent="0.25">
      <c r="A1122" s="45"/>
      <c r="B1122" s="46" t="s">
        <v>850</v>
      </c>
      <c r="C1122" s="141" t="s">
        <v>851</v>
      </c>
      <c r="D1122" s="141"/>
      <c r="E1122" s="141"/>
      <c r="F1122" s="47" t="s">
        <v>80</v>
      </c>
      <c r="G1122" s="39" t="s">
        <v>3919</v>
      </c>
      <c r="H1122" s="48">
        <v>2964.62</v>
      </c>
      <c r="I1122" s="48"/>
      <c r="J1122" s="48">
        <v>2964.62</v>
      </c>
      <c r="K1122" s="49"/>
      <c r="L1122" s="48">
        <v>22.71</v>
      </c>
      <c r="M1122" s="48"/>
      <c r="N1122" s="48"/>
      <c r="O1122" s="50">
        <v>22.71</v>
      </c>
      <c r="BG1122" s="27"/>
      <c r="BH1122" s="28"/>
      <c r="BI1122" s="35"/>
      <c r="BJ1122" s="19" t="s">
        <v>851</v>
      </c>
    </row>
    <row r="1123" spans="1:62" s="3" customFormat="1" ht="22.5" x14ac:dyDescent="0.25">
      <c r="A1123" s="45"/>
      <c r="B1123" s="46" t="s">
        <v>3920</v>
      </c>
      <c r="C1123" s="141" t="s">
        <v>3921</v>
      </c>
      <c r="D1123" s="141"/>
      <c r="E1123" s="141"/>
      <c r="F1123" s="47" t="s">
        <v>50</v>
      </c>
      <c r="G1123" s="39" t="s">
        <v>3922</v>
      </c>
      <c r="H1123" s="48">
        <v>8.33</v>
      </c>
      <c r="I1123" s="48"/>
      <c r="J1123" s="48">
        <v>8.33</v>
      </c>
      <c r="K1123" s="49"/>
      <c r="L1123" s="48">
        <v>200.99</v>
      </c>
      <c r="M1123" s="48"/>
      <c r="N1123" s="48"/>
      <c r="O1123" s="50">
        <v>200.99</v>
      </c>
      <c r="BG1123" s="27"/>
      <c r="BH1123" s="28"/>
      <c r="BI1123" s="35"/>
      <c r="BJ1123" s="19" t="s">
        <v>3921</v>
      </c>
    </row>
    <row r="1124" spans="1:62" s="3" customFormat="1" ht="22.5" x14ac:dyDescent="0.25">
      <c r="A1124" s="45"/>
      <c r="B1124" s="46" t="s">
        <v>859</v>
      </c>
      <c r="C1124" s="141" t="s">
        <v>860</v>
      </c>
      <c r="D1124" s="141"/>
      <c r="E1124" s="141"/>
      <c r="F1124" s="47" t="s">
        <v>80</v>
      </c>
      <c r="G1124" s="39" t="s">
        <v>3923</v>
      </c>
      <c r="H1124" s="48">
        <v>10672.41</v>
      </c>
      <c r="I1124" s="48"/>
      <c r="J1124" s="48">
        <v>10672.41</v>
      </c>
      <c r="K1124" s="49"/>
      <c r="L1124" s="48">
        <v>52.55</v>
      </c>
      <c r="M1124" s="48"/>
      <c r="N1124" s="48"/>
      <c r="O1124" s="50">
        <v>52.55</v>
      </c>
      <c r="BG1124" s="27"/>
      <c r="BH1124" s="28"/>
      <c r="BI1124" s="35"/>
      <c r="BJ1124" s="19" t="s">
        <v>860</v>
      </c>
    </row>
    <row r="1125" spans="1:62" s="3" customFormat="1" ht="34.5" x14ac:dyDescent="0.25">
      <c r="A1125" s="45"/>
      <c r="B1125" s="46" t="s">
        <v>1247</v>
      </c>
      <c r="C1125" s="141" t="s">
        <v>1248</v>
      </c>
      <c r="D1125" s="141"/>
      <c r="E1125" s="141"/>
      <c r="F1125" s="47" t="s">
        <v>257</v>
      </c>
      <c r="G1125" s="39" t="s">
        <v>3924</v>
      </c>
      <c r="H1125" s="48">
        <v>1683.66</v>
      </c>
      <c r="I1125" s="48"/>
      <c r="J1125" s="48">
        <v>1683.66</v>
      </c>
      <c r="K1125" s="49"/>
      <c r="L1125" s="48">
        <v>101.33</v>
      </c>
      <c r="M1125" s="48"/>
      <c r="N1125" s="48"/>
      <c r="O1125" s="50">
        <v>101.33</v>
      </c>
      <c r="BG1125" s="27"/>
      <c r="BH1125" s="28"/>
      <c r="BI1125" s="35"/>
      <c r="BJ1125" s="19" t="s">
        <v>1248</v>
      </c>
    </row>
    <row r="1126" spans="1:62" s="3" customFormat="1" ht="22.5" x14ac:dyDescent="0.25">
      <c r="A1126" s="45"/>
      <c r="B1126" s="46" t="s">
        <v>3925</v>
      </c>
      <c r="C1126" s="141" t="s">
        <v>3926</v>
      </c>
      <c r="D1126" s="141"/>
      <c r="E1126" s="141"/>
      <c r="F1126" s="47" t="s">
        <v>50</v>
      </c>
      <c r="G1126" s="39" t="s">
        <v>3927</v>
      </c>
      <c r="H1126" s="48">
        <v>35.85</v>
      </c>
      <c r="I1126" s="48"/>
      <c r="J1126" s="48">
        <v>35.85</v>
      </c>
      <c r="K1126" s="49"/>
      <c r="L1126" s="48">
        <v>439.36</v>
      </c>
      <c r="M1126" s="48"/>
      <c r="N1126" s="48"/>
      <c r="O1126" s="50">
        <v>439.36</v>
      </c>
      <c r="BG1126" s="27"/>
      <c r="BH1126" s="28"/>
      <c r="BI1126" s="35"/>
      <c r="BJ1126" s="19" t="s">
        <v>3926</v>
      </c>
    </row>
    <row r="1127" spans="1:62" s="3" customFormat="1" ht="23.25" x14ac:dyDescent="0.25">
      <c r="A1127" s="45"/>
      <c r="B1127" s="46" t="s">
        <v>3928</v>
      </c>
      <c r="C1127" s="141" t="s">
        <v>3929</v>
      </c>
      <c r="D1127" s="141"/>
      <c r="E1127" s="141"/>
      <c r="F1127" s="47" t="s">
        <v>80</v>
      </c>
      <c r="G1127" s="39" t="s">
        <v>3930</v>
      </c>
      <c r="H1127" s="48">
        <v>388.13</v>
      </c>
      <c r="I1127" s="48"/>
      <c r="J1127" s="48">
        <v>388.13</v>
      </c>
      <c r="K1127" s="49"/>
      <c r="L1127" s="48">
        <v>2.65</v>
      </c>
      <c r="M1127" s="48"/>
      <c r="N1127" s="48"/>
      <c r="O1127" s="50">
        <v>2.65</v>
      </c>
      <c r="BG1127" s="27"/>
      <c r="BH1127" s="28"/>
      <c r="BI1127" s="35"/>
      <c r="BJ1127" s="19" t="s">
        <v>3929</v>
      </c>
    </row>
    <row r="1128" spans="1:62" s="3" customFormat="1" ht="22.5" x14ac:dyDescent="0.25">
      <c r="A1128" s="45"/>
      <c r="B1128" s="46" t="s">
        <v>255</v>
      </c>
      <c r="C1128" s="141" t="s">
        <v>256</v>
      </c>
      <c r="D1128" s="141"/>
      <c r="E1128" s="141"/>
      <c r="F1128" s="47" t="s">
        <v>257</v>
      </c>
      <c r="G1128" s="39" t="s">
        <v>3931</v>
      </c>
      <c r="H1128" s="48">
        <v>2.16</v>
      </c>
      <c r="I1128" s="48"/>
      <c r="J1128" s="48">
        <v>2.16</v>
      </c>
      <c r="K1128" s="49"/>
      <c r="L1128" s="48">
        <v>0.17</v>
      </c>
      <c r="M1128" s="48"/>
      <c r="N1128" s="48"/>
      <c r="O1128" s="50">
        <v>0.17</v>
      </c>
      <c r="BG1128" s="27"/>
      <c r="BH1128" s="28"/>
      <c r="BI1128" s="35"/>
      <c r="BJ1128" s="19" t="s">
        <v>256</v>
      </c>
    </row>
    <row r="1129" spans="1:62" s="3" customFormat="1" ht="90" x14ac:dyDescent="0.25">
      <c r="A1129" s="29" t="s">
        <v>3932</v>
      </c>
      <c r="B1129" s="30" t="s">
        <v>2997</v>
      </c>
      <c r="C1129" s="136" t="s">
        <v>933</v>
      </c>
      <c r="D1129" s="136"/>
      <c r="E1129" s="136"/>
      <c r="F1129" s="29" t="s">
        <v>257</v>
      </c>
      <c r="G1129" s="32">
        <v>27.902999999999999</v>
      </c>
      <c r="H1129" s="33">
        <v>706.79</v>
      </c>
      <c r="I1129" s="33"/>
      <c r="J1129" s="33">
        <v>706.79</v>
      </c>
      <c r="K1129" s="31" t="s">
        <v>42</v>
      </c>
      <c r="L1129" s="33">
        <v>170789</v>
      </c>
      <c r="M1129" s="33"/>
      <c r="N1129" s="34"/>
      <c r="O1129" s="33">
        <v>170789</v>
      </c>
      <c r="BG1129" s="27"/>
      <c r="BH1129" s="28"/>
      <c r="BI1129" s="35" t="s">
        <v>933</v>
      </c>
      <c r="BJ1129" s="19"/>
    </row>
    <row r="1130" spans="1:62" s="3" customFormat="1" ht="90" x14ac:dyDescent="0.25">
      <c r="A1130" s="29" t="s">
        <v>3933</v>
      </c>
      <c r="B1130" s="30" t="s">
        <v>319</v>
      </c>
      <c r="C1130" s="136" t="s">
        <v>320</v>
      </c>
      <c r="D1130" s="136"/>
      <c r="E1130" s="136"/>
      <c r="F1130" s="29" t="s">
        <v>321</v>
      </c>
      <c r="G1130" s="44">
        <v>0.75</v>
      </c>
      <c r="H1130" s="33" t="s">
        <v>322</v>
      </c>
      <c r="I1130" s="33" t="s">
        <v>323</v>
      </c>
      <c r="J1130" s="33">
        <v>241.92</v>
      </c>
      <c r="K1130" s="31" t="s">
        <v>42</v>
      </c>
      <c r="L1130" s="33">
        <v>7361</v>
      </c>
      <c r="M1130" s="33">
        <v>5327</v>
      </c>
      <c r="N1130" s="34" t="s">
        <v>3934</v>
      </c>
      <c r="O1130" s="33">
        <v>1571</v>
      </c>
      <c r="BG1130" s="27"/>
      <c r="BH1130" s="28"/>
      <c r="BI1130" s="35" t="s">
        <v>320</v>
      </c>
      <c r="BJ1130" s="19"/>
    </row>
    <row r="1131" spans="1:62" s="3" customFormat="1" ht="15" x14ac:dyDescent="0.25">
      <c r="A1131" s="36"/>
      <c r="B1131" s="37"/>
      <c r="C1131" s="37"/>
      <c r="D1131" s="37"/>
      <c r="E1131" s="38" t="s">
        <v>3935</v>
      </c>
      <c r="F1131" s="38"/>
      <c r="G1131" s="39"/>
      <c r="H1131" s="40"/>
      <c r="I1131" s="11"/>
      <c r="J1131" s="11"/>
      <c r="K1131" s="11"/>
      <c r="L1131" s="41">
        <v>5534</v>
      </c>
      <c r="M1131" s="42"/>
      <c r="N1131" s="42"/>
      <c r="O1131" s="43"/>
      <c r="BG1131" s="27"/>
      <c r="BH1131" s="28"/>
      <c r="BI1131" s="35"/>
      <c r="BJ1131" s="19"/>
    </row>
    <row r="1132" spans="1:62" s="3" customFormat="1" ht="15" x14ac:dyDescent="0.25">
      <c r="A1132" s="36"/>
      <c r="B1132" s="37"/>
      <c r="C1132" s="37"/>
      <c r="D1132" s="37"/>
      <c r="E1132" s="38" t="s">
        <v>3936</v>
      </c>
      <c r="F1132" s="38"/>
      <c r="G1132" s="39"/>
      <c r="H1132" s="40"/>
      <c r="I1132" s="11"/>
      <c r="J1132" s="11"/>
      <c r="K1132" s="11"/>
      <c r="L1132" s="41">
        <v>3147</v>
      </c>
      <c r="M1132" s="42"/>
      <c r="N1132" s="42"/>
      <c r="O1132" s="43"/>
      <c r="BG1132" s="27"/>
      <c r="BH1132" s="28"/>
      <c r="BI1132" s="35"/>
      <c r="BJ1132" s="19"/>
    </row>
    <row r="1133" spans="1:62" s="3" customFormat="1" ht="15" x14ac:dyDescent="0.25">
      <c r="A1133" s="36"/>
      <c r="B1133" s="37"/>
      <c r="C1133" s="37"/>
      <c r="D1133" s="37"/>
      <c r="E1133" s="38" t="s">
        <v>46</v>
      </c>
      <c r="F1133" s="38"/>
      <c r="G1133" s="39"/>
      <c r="H1133" s="40"/>
      <c r="I1133" s="11"/>
      <c r="J1133" s="11"/>
      <c r="K1133" s="11"/>
      <c r="L1133" s="41">
        <v>16042</v>
      </c>
      <c r="M1133" s="42"/>
      <c r="N1133" s="42"/>
      <c r="O1133" s="43"/>
      <c r="BG1133" s="27"/>
      <c r="BH1133" s="28"/>
      <c r="BI1133" s="35"/>
      <c r="BJ1133" s="19"/>
    </row>
    <row r="1134" spans="1:62" s="3" customFormat="1" ht="22.5" x14ac:dyDescent="0.25">
      <c r="A1134" s="45"/>
      <c r="B1134" s="46" t="s">
        <v>327</v>
      </c>
      <c r="C1134" s="141" t="s">
        <v>328</v>
      </c>
      <c r="D1134" s="141"/>
      <c r="E1134" s="141"/>
      <c r="F1134" s="47" t="s">
        <v>80</v>
      </c>
      <c r="G1134" s="39" t="s">
        <v>3937</v>
      </c>
      <c r="H1134" s="48">
        <v>8640</v>
      </c>
      <c r="I1134" s="48"/>
      <c r="J1134" s="48">
        <v>8640</v>
      </c>
      <c r="K1134" s="49"/>
      <c r="L1134" s="48">
        <v>181.44</v>
      </c>
      <c r="M1134" s="48"/>
      <c r="N1134" s="48"/>
      <c r="O1134" s="50">
        <v>181.44</v>
      </c>
      <c r="BG1134" s="27"/>
      <c r="BH1134" s="28"/>
      <c r="BI1134" s="35"/>
      <c r="BJ1134" s="19" t="s">
        <v>328</v>
      </c>
    </row>
    <row r="1135" spans="1:62" s="3" customFormat="1" ht="90" x14ac:dyDescent="0.25">
      <c r="A1135" s="29" t="s">
        <v>3938</v>
      </c>
      <c r="B1135" s="30" t="s">
        <v>331</v>
      </c>
      <c r="C1135" s="136" t="s">
        <v>3939</v>
      </c>
      <c r="D1135" s="136"/>
      <c r="E1135" s="136"/>
      <c r="F1135" s="29" t="s">
        <v>50</v>
      </c>
      <c r="G1135" s="44">
        <v>273.56</v>
      </c>
      <c r="H1135" s="33">
        <v>17.18</v>
      </c>
      <c r="I1135" s="33"/>
      <c r="J1135" s="33">
        <v>17.18</v>
      </c>
      <c r="K1135" s="31" t="s">
        <v>42</v>
      </c>
      <c r="L1135" s="33">
        <v>40700</v>
      </c>
      <c r="M1135" s="33"/>
      <c r="N1135" s="34"/>
      <c r="O1135" s="33">
        <v>40700</v>
      </c>
      <c r="BG1135" s="27"/>
      <c r="BH1135" s="28"/>
      <c r="BI1135" s="35" t="s">
        <v>3939</v>
      </c>
      <c r="BJ1135" s="19"/>
    </row>
    <row r="1136" spans="1:62" s="3" customFormat="1" ht="90" x14ac:dyDescent="0.25">
      <c r="A1136" s="29" t="s">
        <v>3940</v>
      </c>
      <c r="B1136" s="30" t="s">
        <v>1235</v>
      </c>
      <c r="C1136" s="136" t="s">
        <v>3941</v>
      </c>
      <c r="D1136" s="136"/>
      <c r="E1136" s="136"/>
      <c r="F1136" s="29" t="s">
        <v>1237</v>
      </c>
      <c r="G1136" s="51">
        <v>2.7355999999999998</v>
      </c>
      <c r="H1136" s="33" t="s">
        <v>1238</v>
      </c>
      <c r="I1136" s="33" t="s">
        <v>1239</v>
      </c>
      <c r="J1136" s="33">
        <v>220.5</v>
      </c>
      <c r="K1136" s="31" t="s">
        <v>42</v>
      </c>
      <c r="L1136" s="33">
        <v>77100</v>
      </c>
      <c r="M1136" s="33">
        <v>71247</v>
      </c>
      <c r="N1136" s="34" t="s">
        <v>3942</v>
      </c>
      <c r="O1136" s="33">
        <v>5224</v>
      </c>
      <c r="BG1136" s="27"/>
      <c r="BH1136" s="28"/>
      <c r="BI1136" s="35" t="s">
        <v>3941</v>
      </c>
      <c r="BJ1136" s="19"/>
    </row>
    <row r="1137" spans="1:62" s="3" customFormat="1" ht="15" x14ac:dyDescent="0.25">
      <c r="A1137" s="36"/>
      <c r="B1137" s="37"/>
      <c r="C1137" s="37"/>
      <c r="D1137" s="37"/>
      <c r="E1137" s="38" t="s">
        <v>3943</v>
      </c>
      <c r="F1137" s="38"/>
      <c r="G1137" s="39"/>
      <c r="H1137" s="40"/>
      <c r="I1137" s="11"/>
      <c r="J1137" s="11"/>
      <c r="K1137" s="11"/>
      <c r="L1137" s="41">
        <v>72855</v>
      </c>
      <c r="M1137" s="42"/>
      <c r="N1137" s="42"/>
      <c r="O1137" s="43"/>
      <c r="BG1137" s="27"/>
      <c r="BH1137" s="28"/>
      <c r="BI1137" s="35"/>
      <c r="BJ1137" s="19"/>
    </row>
    <row r="1138" spans="1:62" s="3" customFormat="1" ht="15" x14ac:dyDescent="0.25">
      <c r="A1138" s="36"/>
      <c r="B1138" s="37"/>
      <c r="C1138" s="37"/>
      <c r="D1138" s="37"/>
      <c r="E1138" s="38" t="s">
        <v>3944</v>
      </c>
      <c r="F1138" s="38"/>
      <c r="G1138" s="39"/>
      <c r="H1138" s="40"/>
      <c r="I1138" s="11"/>
      <c r="J1138" s="11"/>
      <c r="K1138" s="11"/>
      <c r="L1138" s="41">
        <v>41427</v>
      </c>
      <c r="M1138" s="42"/>
      <c r="N1138" s="42"/>
      <c r="O1138" s="43"/>
      <c r="BG1138" s="27"/>
      <c r="BH1138" s="28"/>
      <c r="BI1138" s="35"/>
      <c r="BJ1138" s="19"/>
    </row>
    <row r="1139" spans="1:62" s="3" customFormat="1" ht="15" x14ac:dyDescent="0.25">
      <c r="A1139" s="36"/>
      <c r="B1139" s="37"/>
      <c r="C1139" s="37"/>
      <c r="D1139" s="37"/>
      <c r="E1139" s="38" t="s">
        <v>46</v>
      </c>
      <c r="F1139" s="38"/>
      <c r="G1139" s="39"/>
      <c r="H1139" s="40"/>
      <c r="I1139" s="11"/>
      <c r="J1139" s="11"/>
      <c r="K1139" s="11"/>
      <c r="L1139" s="41">
        <v>191382</v>
      </c>
      <c r="M1139" s="42"/>
      <c r="N1139" s="42"/>
      <c r="O1139" s="43"/>
      <c r="BG1139" s="27"/>
      <c r="BH1139" s="28"/>
      <c r="BI1139" s="35"/>
      <c r="BJ1139" s="19"/>
    </row>
    <row r="1140" spans="1:62" s="3" customFormat="1" ht="22.5" x14ac:dyDescent="0.25">
      <c r="A1140" s="45"/>
      <c r="B1140" s="46" t="s">
        <v>859</v>
      </c>
      <c r="C1140" s="141" t="s">
        <v>860</v>
      </c>
      <c r="D1140" s="141"/>
      <c r="E1140" s="141"/>
      <c r="F1140" s="47" t="s">
        <v>80</v>
      </c>
      <c r="G1140" s="39" t="s">
        <v>3945</v>
      </c>
      <c r="H1140" s="48">
        <v>10672.41</v>
      </c>
      <c r="I1140" s="48"/>
      <c r="J1140" s="48">
        <v>10672.41</v>
      </c>
      <c r="K1140" s="49"/>
      <c r="L1140" s="48">
        <v>58.39</v>
      </c>
      <c r="M1140" s="48"/>
      <c r="N1140" s="48"/>
      <c r="O1140" s="50">
        <v>58.39</v>
      </c>
      <c r="BG1140" s="27"/>
      <c r="BH1140" s="28"/>
      <c r="BI1140" s="35"/>
      <c r="BJ1140" s="19" t="s">
        <v>860</v>
      </c>
    </row>
    <row r="1141" spans="1:62" s="3" customFormat="1" ht="34.5" x14ac:dyDescent="0.25">
      <c r="A1141" s="45"/>
      <c r="B1141" s="46" t="s">
        <v>1244</v>
      </c>
      <c r="C1141" s="141" t="s">
        <v>1245</v>
      </c>
      <c r="D1141" s="141"/>
      <c r="E1141" s="141"/>
      <c r="F1141" s="47" t="s">
        <v>257</v>
      </c>
      <c r="G1141" s="39" t="s">
        <v>3946</v>
      </c>
      <c r="H1141" s="48">
        <v>1318.2</v>
      </c>
      <c r="I1141" s="48"/>
      <c r="J1141" s="48">
        <v>1318.2</v>
      </c>
      <c r="K1141" s="49"/>
      <c r="L1141" s="48">
        <v>360.61</v>
      </c>
      <c r="M1141" s="48"/>
      <c r="N1141" s="48"/>
      <c r="O1141" s="50">
        <v>360.61</v>
      </c>
      <c r="BG1141" s="27"/>
      <c r="BH1141" s="28"/>
      <c r="BI1141" s="35"/>
      <c r="BJ1141" s="19" t="s">
        <v>1245</v>
      </c>
    </row>
    <row r="1142" spans="1:62" s="3" customFormat="1" ht="34.5" x14ac:dyDescent="0.25">
      <c r="A1142" s="45"/>
      <c r="B1142" s="46" t="s">
        <v>1247</v>
      </c>
      <c r="C1142" s="141" t="s">
        <v>1248</v>
      </c>
      <c r="D1142" s="141"/>
      <c r="E1142" s="141"/>
      <c r="F1142" s="47" t="s">
        <v>257</v>
      </c>
      <c r="G1142" s="39" t="s">
        <v>3947</v>
      </c>
      <c r="H1142" s="48">
        <v>1683.66</v>
      </c>
      <c r="I1142" s="48"/>
      <c r="J1142" s="48">
        <v>1683.66</v>
      </c>
      <c r="K1142" s="49"/>
      <c r="L1142" s="48">
        <v>184.23</v>
      </c>
      <c r="M1142" s="48"/>
      <c r="N1142" s="48"/>
      <c r="O1142" s="50">
        <v>184.23</v>
      </c>
      <c r="BG1142" s="27"/>
      <c r="BH1142" s="28"/>
      <c r="BI1142" s="35"/>
      <c r="BJ1142" s="19" t="s">
        <v>1248</v>
      </c>
    </row>
    <row r="1143" spans="1:62" s="3" customFormat="1" ht="90" x14ac:dyDescent="0.25">
      <c r="A1143" s="29" t="s">
        <v>3948</v>
      </c>
      <c r="B1143" s="30" t="s">
        <v>1251</v>
      </c>
      <c r="C1143" s="136" t="s">
        <v>3949</v>
      </c>
      <c r="D1143" s="136"/>
      <c r="E1143" s="136"/>
      <c r="F1143" s="29" t="s">
        <v>1237</v>
      </c>
      <c r="G1143" s="51">
        <v>2.7355999999999998</v>
      </c>
      <c r="H1143" s="33" t="s">
        <v>1272</v>
      </c>
      <c r="I1143" s="33" t="s">
        <v>1273</v>
      </c>
      <c r="J1143" s="33">
        <v>323.29000000000002</v>
      </c>
      <c r="K1143" s="31" t="s">
        <v>42</v>
      </c>
      <c r="L1143" s="33">
        <v>131495</v>
      </c>
      <c r="M1143" s="33">
        <v>122138</v>
      </c>
      <c r="N1143" s="34" t="s">
        <v>3950</v>
      </c>
      <c r="O1143" s="33">
        <v>7659</v>
      </c>
      <c r="BG1143" s="27"/>
      <c r="BH1143" s="28"/>
      <c r="BI1143" s="35" t="s">
        <v>3949</v>
      </c>
      <c r="BJ1143" s="19"/>
    </row>
    <row r="1144" spans="1:62" s="3" customFormat="1" ht="15" x14ac:dyDescent="0.25">
      <c r="A1144" s="36"/>
      <c r="B1144" s="37"/>
      <c r="C1144" s="37"/>
      <c r="D1144" s="37"/>
      <c r="E1144" s="38" t="s">
        <v>3951</v>
      </c>
      <c r="F1144" s="38"/>
      <c r="G1144" s="39"/>
      <c r="H1144" s="40"/>
      <c r="I1144" s="11"/>
      <c r="J1144" s="11"/>
      <c r="K1144" s="11"/>
      <c r="L1144" s="41">
        <v>125130</v>
      </c>
      <c r="M1144" s="42"/>
      <c r="N1144" s="42"/>
      <c r="O1144" s="43"/>
      <c r="BG1144" s="27"/>
      <c r="BH1144" s="28"/>
      <c r="BI1144" s="35"/>
      <c r="BJ1144" s="19"/>
    </row>
    <row r="1145" spans="1:62" s="3" customFormat="1" ht="15" x14ac:dyDescent="0.25">
      <c r="A1145" s="36"/>
      <c r="B1145" s="37"/>
      <c r="C1145" s="37"/>
      <c r="D1145" s="37"/>
      <c r="E1145" s="38" t="s">
        <v>3952</v>
      </c>
      <c r="F1145" s="38"/>
      <c r="G1145" s="39"/>
      <c r="H1145" s="40"/>
      <c r="I1145" s="11"/>
      <c r="J1145" s="11"/>
      <c r="K1145" s="11"/>
      <c r="L1145" s="41">
        <v>71152</v>
      </c>
      <c r="M1145" s="42"/>
      <c r="N1145" s="42"/>
      <c r="O1145" s="43"/>
      <c r="BG1145" s="27"/>
      <c r="BH1145" s="28"/>
      <c r="BI1145" s="35"/>
      <c r="BJ1145" s="19"/>
    </row>
    <row r="1146" spans="1:62" s="3" customFormat="1" ht="15" x14ac:dyDescent="0.25">
      <c r="A1146" s="36"/>
      <c r="B1146" s="37"/>
      <c r="C1146" s="37"/>
      <c r="D1146" s="37"/>
      <c r="E1146" s="38" t="s">
        <v>46</v>
      </c>
      <c r="F1146" s="38"/>
      <c r="G1146" s="39"/>
      <c r="H1146" s="40"/>
      <c r="I1146" s="11"/>
      <c r="J1146" s="11"/>
      <c r="K1146" s="11"/>
      <c r="L1146" s="41">
        <v>327777</v>
      </c>
      <c r="M1146" s="42"/>
      <c r="N1146" s="42"/>
      <c r="O1146" s="43"/>
      <c r="BG1146" s="27"/>
      <c r="BH1146" s="28"/>
      <c r="BI1146" s="35"/>
      <c r="BJ1146" s="19"/>
    </row>
    <row r="1147" spans="1:62" s="3" customFormat="1" ht="22.5" x14ac:dyDescent="0.25">
      <c r="A1147" s="45"/>
      <c r="B1147" s="46" t="s">
        <v>859</v>
      </c>
      <c r="C1147" s="141" t="s">
        <v>860</v>
      </c>
      <c r="D1147" s="141"/>
      <c r="E1147" s="141"/>
      <c r="F1147" s="47" t="s">
        <v>80</v>
      </c>
      <c r="G1147" s="39" t="s">
        <v>3953</v>
      </c>
      <c r="H1147" s="48">
        <v>10672.41</v>
      </c>
      <c r="I1147" s="48"/>
      <c r="J1147" s="48">
        <v>10672.41</v>
      </c>
      <c r="K1147" s="49"/>
      <c r="L1147" s="48">
        <v>175.17</v>
      </c>
      <c r="M1147" s="48"/>
      <c r="N1147" s="48"/>
      <c r="O1147" s="50">
        <v>175.17</v>
      </c>
      <c r="BG1147" s="27"/>
      <c r="BH1147" s="28"/>
      <c r="BI1147" s="35"/>
      <c r="BJ1147" s="19" t="s">
        <v>860</v>
      </c>
    </row>
    <row r="1148" spans="1:62" s="3" customFormat="1" ht="34.5" x14ac:dyDescent="0.25">
      <c r="A1148" s="45"/>
      <c r="B1148" s="46" t="s">
        <v>1244</v>
      </c>
      <c r="C1148" s="141" t="s">
        <v>1245</v>
      </c>
      <c r="D1148" s="141"/>
      <c r="E1148" s="141"/>
      <c r="F1148" s="47" t="s">
        <v>257</v>
      </c>
      <c r="G1148" s="39" t="s">
        <v>3954</v>
      </c>
      <c r="H1148" s="48">
        <v>1318.2</v>
      </c>
      <c r="I1148" s="48"/>
      <c r="J1148" s="48">
        <v>1318.2</v>
      </c>
      <c r="K1148" s="49"/>
      <c r="L1148" s="48">
        <v>432.73</v>
      </c>
      <c r="M1148" s="48"/>
      <c r="N1148" s="48"/>
      <c r="O1148" s="50">
        <v>432.73</v>
      </c>
      <c r="BG1148" s="27"/>
      <c r="BH1148" s="28"/>
      <c r="BI1148" s="35"/>
      <c r="BJ1148" s="19" t="s">
        <v>1245</v>
      </c>
    </row>
    <row r="1149" spans="1:62" s="3" customFormat="1" ht="34.5" x14ac:dyDescent="0.25">
      <c r="A1149" s="45"/>
      <c r="B1149" s="46" t="s">
        <v>1247</v>
      </c>
      <c r="C1149" s="141" t="s">
        <v>1248</v>
      </c>
      <c r="D1149" s="141"/>
      <c r="E1149" s="141"/>
      <c r="F1149" s="47" t="s">
        <v>257</v>
      </c>
      <c r="G1149" s="39" t="s">
        <v>3955</v>
      </c>
      <c r="H1149" s="48">
        <v>1683.66</v>
      </c>
      <c r="I1149" s="48"/>
      <c r="J1149" s="48">
        <v>1683.66</v>
      </c>
      <c r="K1149" s="49"/>
      <c r="L1149" s="48">
        <v>276.35000000000002</v>
      </c>
      <c r="M1149" s="48"/>
      <c r="N1149" s="48"/>
      <c r="O1149" s="50">
        <v>276.35000000000002</v>
      </c>
      <c r="BG1149" s="27"/>
      <c r="BH1149" s="28"/>
      <c r="BI1149" s="35"/>
      <c r="BJ1149" s="19" t="s">
        <v>1248</v>
      </c>
    </row>
    <row r="1150" spans="1:62" s="3" customFormat="1" ht="90" x14ac:dyDescent="0.25">
      <c r="A1150" s="29" t="s">
        <v>3956</v>
      </c>
      <c r="B1150" s="30" t="s">
        <v>2997</v>
      </c>
      <c r="C1150" s="136" t="s">
        <v>933</v>
      </c>
      <c r="D1150" s="136"/>
      <c r="E1150" s="136"/>
      <c r="F1150" s="29" t="s">
        <v>257</v>
      </c>
      <c r="G1150" s="32">
        <v>22.321999999999999</v>
      </c>
      <c r="H1150" s="33">
        <v>706.79</v>
      </c>
      <c r="I1150" s="33"/>
      <c r="J1150" s="33">
        <v>706.79</v>
      </c>
      <c r="K1150" s="31" t="s">
        <v>42</v>
      </c>
      <c r="L1150" s="33">
        <v>136629</v>
      </c>
      <c r="M1150" s="33"/>
      <c r="N1150" s="34"/>
      <c r="O1150" s="33">
        <v>136629</v>
      </c>
      <c r="BG1150" s="27"/>
      <c r="BH1150" s="28"/>
      <c r="BI1150" s="35" t="s">
        <v>933</v>
      </c>
      <c r="BJ1150" s="19"/>
    </row>
    <row r="1151" spans="1:62" s="3" customFormat="1" ht="90" x14ac:dyDescent="0.25">
      <c r="A1151" s="29" t="s">
        <v>3957</v>
      </c>
      <c r="B1151" s="30" t="s">
        <v>3958</v>
      </c>
      <c r="C1151" s="136" t="s">
        <v>3959</v>
      </c>
      <c r="D1151" s="136"/>
      <c r="E1151" s="136"/>
      <c r="F1151" s="29" t="s">
        <v>3960</v>
      </c>
      <c r="G1151" s="57">
        <v>0.27356000000000003</v>
      </c>
      <c r="H1151" s="33" t="s">
        <v>3961</v>
      </c>
      <c r="I1151" s="33" t="s">
        <v>3962</v>
      </c>
      <c r="J1151" s="33">
        <v>243.05</v>
      </c>
      <c r="K1151" s="31" t="s">
        <v>42</v>
      </c>
      <c r="L1151" s="33">
        <v>1315</v>
      </c>
      <c r="M1151" s="33">
        <v>655</v>
      </c>
      <c r="N1151" s="34" t="s">
        <v>3963</v>
      </c>
      <c r="O1151" s="33">
        <v>575</v>
      </c>
      <c r="BG1151" s="27"/>
      <c r="BH1151" s="28"/>
      <c r="BI1151" s="35" t="s">
        <v>3959</v>
      </c>
      <c r="BJ1151" s="19"/>
    </row>
    <row r="1152" spans="1:62" s="3" customFormat="1" ht="15" x14ac:dyDescent="0.25">
      <c r="A1152" s="36"/>
      <c r="B1152" s="37"/>
      <c r="C1152" s="37"/>
      <c r="D1152" s="37"/>
      <c r="E1152" s="38" t="s">
        <v>3964</v>
      </c>
      <c r="F1152" s="38"/>
      <c r="G1152" s="39"/>
      <c r="H1152" s="40"/>
      <c r="I1152" s="11"/>
      <c r="J1152" s="11"/>
      <c r="K1152" s="11"/>
      <c r="L1152" s="41">
        <v>986</v>
      </c>
      <c r="M1152" s="42"/>
      <c r="N1152" s="42"/>
      <c r="O1152" s="43"/>
      <c r="BG1152" s="27"/>
      <c r="BH1152" s="28"/>
      <c r="BI1152" s="35"/>
      <c r="BJ1152" s="19"/>
    </row>
    <row r="1153" spans="1:62" s="3" customFormat="1" ht="15" x14ac:dyDescent="0.25">
      <c r="A1153" s="36"/>
      <c r="B1153" s="37"/>
      <c r="C1153" s="37"/>
      <c r="D1153" s="37"/>
      <c r="E1153" s="38" t="s">
        <v>3965</v>
      </c>
      <c r="F1153" s="38"/>
      <c r="G1153" s="39"/>
      <c r="H1153" s="40"/>
      <c r="I1153" s="11"/>
      <c r="J1153" s="11"/>
      <c r="K1153" s="11"/>
      <c r="L1153" s="41">
        <v>899</v>
      </c>
      <c r="M1153" s="42"/>
      <c r="N1153" s="42"/>
      <c r="O1153" s="43"/>
      <c r="BG1153" s="27"/>
      <c r="BH1153" s="28"/>
      <c r="BI1153" s="35"/>
      <c r="BJ1153" s="19"/>
    </row>
    <row r="1154" spans="1:62" s="3" customFormat="1" ht="15" x14ac:dyDescent="0.25">
      <c r="A1154" s="36"/>
      <c r="B1154" s="37"/>
      <c r="C1154" s="37"/>
      <c r="D1154" s="37"/>
      <c r="E1154" s="38" t="s">
        <v>46</v>
      </c>
      <c r="F1154" s="38"/>
      <c r="G1154" s="39"/>
      <c r="H1154" s="40"/>
      <c r="I1154" s="11"/>
      <c r="J1154" s="11"/>
      <c r="K1154" s="11"/>
      <c r="L1154" s="41">
        <v>3200</v>
      </c>
      <c r="M1154" s="42"/>
      <c r="N1154" s="42"/>
      <c r="O1154" s="43"/>
      <c r="BG1154" s="27"/>
      <c r="BH1154" s="28"/>
      <c r="BI1154" s="35"/>
      <c r="BJ1154" s="19"/>
    </row>
    <row r="1155" spans="1:62" s="3" customFormat="1" ht="23.25" x14ac:dyDescent="0.25">
      <c r="A1155" s="45"/>
      <c r="B1155" s="46" t="s">
        <v>3966</v>
      </c>
      <c r="C1155" s="141" t="s">
        <v>3967</v>
      </c>
      <c r="D1155" s="141"/>
      <c r="E1155" s="141"/>
      <c r="F1155" s="47" t="s">
        <v>80</v>
      </c>
      <c r="G1155" s="39" t="s">
        <v>3968</v>
      </c>
      <c r="H1155" s="48">
        <v>1190.8499999999999</v>
      </c>
      <c r="I1155" s="48"/>
      <c r="J1155" s="48">
        <v>1190.8499999999999</v>
      </c>
      <c r="K1155" s="49"/>
      <c r="L1155" s="48">
        <v>0.65</v>
      </c>
      <c r="M1155" s="48"/>
      <c r="N1155" s="48"/>
      <c r="O1155" s="50">
        <v>0.65</v>
      </c>
      <c r="BG1155" s="27"/>
      <c r="BH1155" s="28"/>
      <c r="BI1155" s="35"/>
      <c r="BJ1155" s="19" t="s">
        <v>3967</v>
      </c>
    </row>
    <row r="1156" spans="1:62" s="3" customFormat="1" ht="34.5" x14ac:dyDescent="0.25">
      <c r="A1156" s="45"/>
      <c r="B1156" s="46" t="s">
        <v>3969</v>
      </c>
      <c r="C1156" s="141" t="s">
        <v>3970</v>
      </c>
      <c r="D1156" s="141"/>
      <c r="E1156" s="141"/>
      <c r="F1156" s="47" t="s">
        <v>257</v>
      </c>
      <c r="G1156" s="39" t="s">
        <v>3971</v>
      </c>
      <c r="H1156" s="48">
        <v>752.1</v>
      </c>
      <c r="I1156" s="48"/>
      <c r="J1156" s="48">
        <v>752.1</v>
      </c>
      <c r="K1156" s="49"/>
      <c r="L1156" s="48">
        <v>65.84</v>
      </c>
      <c r="M1156" s="48"/>
      <c r="N1156" s="48"/>
      <c r="O1156" s="50">
        <v>65.84</v>
      </c>
      <c r="BG1156" s="27"/>
      <c r="BH1156" s="28"/>
      <c r="BI1156" s="35"/>
      <c r="BJ1156" s="19" t="s">
        <v>3970</v>
      </c>
    </row>
    <row r="1157" spans="1:62" s="3" customFormat="1" ht="90" x14ac:dyDescent="0.25">
      <c r="A1157" s="29" t="s">
        <v>3972</v>
      </c>
      <c r="B1157" s="30" t="s">
        <v>1020</v>
      </c>
      <c r="C1157" s="136" t="s">
        <v>1287</v>
      </c>
      <c r="D1157" s="136"/>
      <c r="E1157" s="136"/>
      <c r="F1157" s="29" t="s">
        <v>273</v>
      </c>
      <c r="G1157" s="51">
        <v>2.7355999999999998</v>
      </c>
      <c r="H1157" s="33" t="s">
        <v>1022</v>
      </c>
      <c r="I1157" s="33" t="s">
        <v>1023</v>
      </c>
      <c r="J1157" s="33">
        <v>43.22</v>
      </c>
      <c r="K1157" s="31" t="s">
        <v>42</v>
      </c>
      <c r="L1157" s="33">
        <v>19138</v>
      </c>
      <c r="M1157" s="33">
        <v>17826</v>
      </c>
      <c r="N1157" s="34" t="s">
        <v>3973</v>
      </c>
      <c r="O1157" s="33">
        <v>1024</v>
      </c>
      <c r="BG1157" s="27"/>
      <c r="BH1157" s="28"/>
      <c r="BI1157" s="35" t="s">
        <v>1287</v>
      </c>
      <c r="BJ1157" s="19"/>
    </row>
    <row r="1158" spans="1:62" s="3" customFormat="1" ht="15" x14ac:dyDescent="0.25">
      <c r="A1158" s="36"/>
      <c r="B1158" s="37"/>
      <c r="C1158" s="37"/>
      <c r="D1158" s="37"/>
      <c r="E1158" s="38" t="s">
        <v>3974</v>
      </c>
      <c r="F1158" s="38"/>
      <c r="G1158" s="39"/>
      <c r="H1158" s="40"/>
      <c r="I1158" s="11"/>
      <c r="J1158" s="11"/>
      <c r="K1158" s="11"/>
      <c r="L1158" s="41">
        <v>20178</v>
      </c>
      <c r="M1158" s="42"/>
      <c r="N1158" s="42"/>
      <c r="O1158" s="43"/>
      <c r="BG1158" s="27"/>
      <c r="BH1158" s="28"/>
      <c r="BI1158" s="35"/>
      <c r="BJ1158" s="19"/>
    </row>
    <row r="1159" spans="1:62" s="3" customFormat="1" ht="15" x14ac:dyDescent="0.25">
      <c r="A1159" s="36"/>
      <c r="B1159" s="37"/>
      <c r="C1159" s="37"/>
      <c r="D1159" s="37"/>
      <c r="E1159" s="38" t="s">
        <v>3975</v>
      </c>
      <c r="F1159" s="38"/>
      <c r="G1159" s="39"/>
      <c r="H1159" s="40"/>
      <c r="I1159" s="11"/>
      <c r="J1159" s="11"/>
      <c r="K1159" s="11"/>
      <c r="L1159" s="41">
        <v>11710</v>
      </c>
      <c r="M1159" s="42"/>
      <c r="N1159" s="42"/>
      <c r="O1159" s="43"/>
      <c r="BG1159" s="27"/>
      <c r="BH1159" s="28"/>
      <c r="BI1159" s="35"/>
      <c r="BJ1159" s="19"/>
    </row>
    <row r="1160" spans="1:62" s="3" customFormat="1" ht="15" x14ac:dyDescent="0.25">
      <c r="A1160" s="36"/>
      <c r="B1160" s="37"/>
      <c r="C1160" s="37"/>
      <c r="D1160" s="37"/>
      <c r="E1160" s="38" t="s">
        <v>46</v>
      </c>
      <c r="F1160" s="38"/>
      <c r="G1160" s="39"/>
      <c r="H1160" s="40"/>
      <c r="I1160" s="11"/>
      <c r="J1160" s="11"/>
      <c r="K1160" s="11"/>
      <c r="L1160" s="41">
        <v>51026</v>
      </c>
      <c r="M1160" s="42"/>
      <c r="N1160" s="42"/>
      <c r="O1160" s="43"/>
      <c r="BG1160" s="27"/>
      <c r="BH1160" s="28"/>
      <c r="BI1160" s="35"/>
      <c r="BJ1160" s="19"/>
    </row>
    <row r="1161" spans="1:62" s="3" customFormat="1" ht="23.25" x14ac:dyDescent="0.25">
      <c r="A1161" s="45"/>
      <c r="B1161" s="46" t="s">
        <v>285</v>
      </c>
      <c r="C1161" s="141" t="s">
        <v>286</v>
      </c>
      <c r="D1161" s="141"/>
      <c r="E1161" s="141"/>
      <c r="F1161" s="47" t="s">
        <v>80</v>
      </c>
      <c r="G1161" s="39" t="s">
        <v>3955</v>
      </c>
      <c r="H1161" s="48">
        <v>713.2</v>
      </c>
      <c r="I1161" s="48"/>
      <c r="J1161" s="48">
        <v>713.2</v>
      </c>
      <c r="K1161" s="49"/>
      <c r="L1161" s="48">
        <v>117.06</v>
      </c>
      <c r="M1161" s="48"/>
      <c r="N1161" s="48"/>
      <c r="O1161" s="50">
        <v>117.06</v>
      </c>
      <c r="BG1161" s="27"/>
      <c r="BH1161" s="28"/>
      <c r="BI1161" s="35"/>
      <c r="BJ1161" s="19" t="s">
        <v>286</v>
      </c>
    </row>
    <row r="1162" spans="1:62" s="3" customFormat="1" ht="22.5" x14ac:dyDescent="0.25">
      <c r="A1162" s="45"/>
      <c r="B1162" s="46" t="s">
        <v>255</v>
      </c>
      <c r="C1162" s="141" t="s">
        <v>256</v>
      </c>
      <c r="D1162" s="141"/>
      <c r="E1162" s="141"/>
      <c r="F1162" s="47" t="s">
        <v>257</v>
      </c>
      <c r="G1162" s="39" t="s">
        <v>3976</v>
      </c>
      <c r="H1162" s="48">
        <v>2.16</v>
      </c>
      <c r="I1162" s="48"/>
      <c r="J1162" s="48">
        <v>2.16</v>
      </c>
      <c r="K1162" s="49"/>
      <c r="L1162" s="48">
        <v>1.18</v>
      </c>
      <c r="M1162" s="48"/>
      <c r="N1162" s="48"/>
      <c r="O1162" s="50">
        <v>1.18</v>
      </c>
      <c r="BG1162" s="27"/>
      <c r="BH1162" s="28"/>
      <c r="BI1162" s="35"/>
      <c r="BJ1162" s="19" t="s">
        <v>256</v>
      </c>
    </row>
    <row r="1163" spans="1:62" s="3" customFormat="1" ht="90" x14ac:dyDescent="0.25">
      <c r="A1163" s="29" t="s">
        <v>3977</v>
      </c>
      <c r="B1163" s="30" t="s">
        <v>1308</v>
      </c>
      <c r="C1163" s="136" t="s">
        <v>1309</v>
      </c>
      <c r="D1163" s="136"/>
      <c r="E1163" s="136"/>
      <c r="F1163" s="29" t="s">
        <v>1310</v>
      </c>
      <c r="G1163" s="51">
        <v>2.7355999999999998</v>
      </c>
      <c r="H1163" s="33" t="s">
        <v>3978</v>
      </c>
      <c r="I1163" s="33" t="s">
        <v>1312</v>
      </c>
      <c r="J1163" s="33">
        <v>160.19</v>
      </c>
      <c r="K1163" s="31" t="s">
        <v>42</v>
      </c>
      <c r="L1163" s="33">
        <v>118722</v>
      </c>
      <c r="M1163" s="33">
        <v>111647</v>
      </c>
      <c r="N1163" s="34" t="s">
        <v>3979</v>
      </c>
      <c r="O1163" s="33">
        <v>3794</v>
      </c>
      <c r="BG1163" s="27"/>
      <c r="BH1163" s="28"/>
      <c r="BI1163" s="35" t="s">
        <v>1309</v>
      </c>
      <c r="BJ1163" s="19"/>
    </row>
    <row r="1164" spans="1:62" s="3" customFormat="1" ht="15" x14ac:dyDescent="0.25">
      <c r="A1164" s="36"/>
      <c r="B1164" s="37"/>
      <c r="C1164" s="37"/>
      <c r="D1164" s="37"/>
      <c r="E1164" s="38" t="s">
        <v>3980</v>
      </c>
      <c r="F1164" s="38"/>
      <c r="G1164" s="39"/>
      <c r="H1164" s="40"/>
      <c r="I1164" s="11"/>
      <c r="J1164" s="11"/>
      <c r="K1164" s="11"/>
      <c r="L1164" s="41">
        <v>166366</v>
      </c>
      <c r="M1164" s="42"/>
      <c r="N1164" s="42"/>
      <c r="O1164" s="43"/>
      <c r="BG1164" s="27"/>
      <c r="BH1164" s="28"/>
      <c r="BI1164" s="35"/>
      <c r="BJ1164" s="19"/>
    </row>
    <row r="1165" spans="1:62" s="3" customFormat="1" ht="15" x14ac:dyDescent="0.25">
      <c r="A1165" s="36"/>
      <c r="B1165" s="37"/>
      <c r="C1165" s="37"/>
      <c r="D1165" s="37"/>
      <c r="E1165" s="38" t="s">
        <v>3981</v>
      </c>
      <c r="F1165" s="38"/>
      <c r="G1165" s="39"/>
      <c r="H1165" s="40"/>
      <c r="I1165" s="11"/>
      <c r="J1165" s="11"/>
      <c r="K1165" s="11"/>
      <c r="L1165" s="41">
        <v>151653</v>
      </c>
      <c r="M1165" s="42"/>
      <c r="N1165" s="42"/>
      <c r="O1165" s="43"/>
      <c r="BG1165" s="27"/>
      <c r="BH1165" s="28"/>
      <c r="BI1165" s="35"/>
      <c r="BJ1165" s="19"/>
    </row>
    <row r="1166" spans="1:62" s="3" customFormat="1" ht="15" x14ac:dyDescent="0.25">
      <c r="A1166" s="36"/>
      <c r="B1166" s="37"/>
      <c r="C1166" s="37"/>
      <c r="D1166" s="37"/>
      <c r="E1166" s="38" t="s">
        <v>46</v>
      </c>
      <c r="F1166" s="38"/>
      <c r="G1166" s="39"/>
      <c r="H1166" s="40"/>
      <c r="I1166" s="11"/>
      <c r="J1166" s="11"/>
      <c r="K1166" s="11"/>
      <c r="L1166" s="41">
        <v>436741</v>
      </c>
      <c r="M1166" s="42"/>
      <c r="N1166" s="42"/>
      <c r="O1166" s="43"/>
      <c r="BG1166" s="27"/>
      <c r="BH1166" s="28"/>
      <c r="BI1166" s="35"/>
      <c r="BJ1166" s="19"/>
    </row>
    <row r="1167" spans="1:62" s="3" customFormat="1" ht="22.5" x14ac:dyDescent="0.25">
      <c r="A1167" s="45"/>
      <c r="B1167" s="46" t="s">
        <v>859</v>
      </c>
      <c r="C1167" s="141" t="s">
        <v>860</v>
      </c>
      <c r="D1167" s="141"/>
      <c r="E1167" s="141"/>
      <c r="F1167" s="47" t="s">
        <v>80</v>
      </c>
      <c r="G1167" s="39" t="s">
        <v>3982</v>
      </c>
      <c r="H1167" s="48">
        <v>10672.41</v>
      </c>
      <c r="I1167" s="48"/>
      <c r="J1167" s="48">
        <v>10672.41</v>
      </c>
      <c r="K1167" s="49"/>
      <c r="L1167" s="48">
        <v>29.2</v>
      </c>
      <c r="M1167" s="48"/>
      <c r="N1167" s="48"/>
      <c r="O1167" s="50">
        <v>29.2</v>
      </c>
      <c r="BG1167" s="27"/>
      <c r="BH1167" s="28"/>
      <c r="BI1167" s="35"/>
      <c r="BJ1167" s="19" t="s">
        <v>860</v>
      </c>
    </row>
    <row r="1168" spans="1:62" s="3" customFormat="1" ht="34.5" x14ac:dyDescent="0.25">
      <c r="A1168" s="45"/>
      <c r="B1168" s="46" t="s">
        <v>1317</v>
      </c>
      <c r="C1168" s="141" t="s">
        <v>1318</v>
      </c>
      <c r="D1168" s="141"/>
      <c r="E1168" s="141"/>
      <c r="F1168" s="47" t="s">
        <v>257</v>
      </c>
      <c r="G1168" s="39" t="s">
        <v>3983</v>
      </c>
      <c r="H1168" s="48">
        <v>879.39</v>
      </c>
      <c r="I1168" s="48"/>
      <c r="J1168" s="48">
        <v>879.39</v>
      </c>
      <c r="K1168" s="49"/>
      <c r="L1168" s="48">
        <v>408.96</v>
      </c>
      <c r="M1168" s="48"/>
      <c r="N1168" s="48"/>
      <c r="O1168" s="50">
        <v>408.96</v>
      </c>
      <c r="BG1168" s="27"/>
      <c r="BH1168" s="28"/>
      <c r="BI1168" s="35"/>
      <c r="BJ1168" s="19" t="s">
        <v>1318</v>
      </c>
    </row>
    <row r="1169" spans="1:64" s="3" customFormat="1" ht="90" x14ac:dyDescent="0.25">
      <c r="A1169" s="29" t="s">
        <v>3984</v>
      </c>
      <c r="B1169" s="30" t="s">
        <v>3985</v>
      </c>
      <c r="C1169" s="136" t="s">
        <v>1326</v>
      </c>
      <c r="D1169" s="136"/>
      <c r="E1169" s="136"/>
      <c r="F1169" s="29" t="s">
        <v>88</v>
      </c>
      <c r="G1169" s="52">
        <v>274</v>
      </c>
      <c r="H1169" s="33">
        <v>25.32</v>
      </c>
      <c r="I1169" s="33"/>
      <c r="J1169" s="33">
        <v>25.32</v>
      </c>
      <c r="K1169" s="31" t="s">
        <v>42</v>
      </c>
      <c r="L1169" s="33">
        <v>60080</v>
      </c>
      <c r="M1169" s="33"/>
      <c r="N1169" s="34"/>
      <c r="O1169" s="33">
        <v>60080</v>
      </c>
      <c r="BG1169" s="27"/>
      <c r="BH1169" s="28"/>
      <c r="BI1169" s="35" t="s">
        <v>1326</v>
      </c>
      <c r="BJ1169" s="19"/>
    </row>
    <row r="1170" spans="1:64" s="3" customFormat="1" ht="90" x14ac:dyDescent="0.25">
      <c r="A1170" s="29" t="s">
        <v>3986</v>
      </c>
      <c r="B1170" s="30" t="s">
        <v>3987</v>
      </c>
      <c r="C1170" s="136" t="s">
        <v>3988</v>
      </c>
      <c r="D1170" s="136"/>
      <c r="E1170" s="136"/>
      <c r="F1170" s="29" t="s">
        <v>257</v>
      </c>
      <c r="G1170" s="44">
        <v>13.88</v>
      </c>
      <c r="H1170" s="33">
        <v>706.79</v>
      </c>
      <c r="I1170" s="33"/>
      <c r="J1170" s="33">
        <v>706.79</v>
      </c>
      <c r="K1170" s="31" t="s">
        <v>42</v>
      </c>
      <c r="L1170" s="33">
        <v>84957</v>
      </c>
      <c r="M1170" s="33"/>
      <c r="N1170" s="34"/>
      <c r="O1170" s="33">
        <v>84957</v>
      </c>
      <c r="BG1170" s="27"/>
      <c r="BH1170" s="28"/>
      <c r="BI1170" s="35" t="s">
        <v>3988</v>
      </c>
      <c r="BJ1170" s="19"/>
    </row>
    <row r="1171" spans="1:64" s="3" customFormat="1" ht="90" x14ac:dyDescent="0.25">
      <c r="A1171" s="29" t="s">
        <v>3989</v>
      </c>
      <c r="B1171" s="30" t="s">
        <v>3990</v>
      </c>
      <c r="C1171" s="136" t="s">
        <v>3991</v>
      </c>
      <c r="D1171" s="136"/>
      <c r="E1171" s="136"/>
      <c r="F1171" s="29" t="s">
        <v>257</v>
      </c>
      <c r="G1171" s="54">
        <v>5.4164999999999998E-2</v>
      </c>
      <c r="H1171" s="33">
        <v>481.9</v>
      </c>
      <c r="I1171" s="33"/>
      <c r="J1171" s="33">
        <v>481.9</v>
      </c>
      <c r="K1171" s="31" t="s">
        <v>42</v>
      </c>
      <c r="L1171" s="33">
        <v>226</v>
      </c>
      <c r="M1171" s="33"/>
      <c r="N1171" s="34"/>
      <c r="O1171" s="33">
        <v>226</v>
      </c>
      <c r="BG1171" s="27"/>
      <c r="BH1171" s="28"/>
      <c r="BI1171" s="35" t="s">
        <v>3991</v>
      </c>
      <c r="BJ1171" s="19"/>
    </row>
    <row r="1172" spans="1:64" s="3" customFormat="1" ht="22.5" x14ac:dyDescent="0.25">
      <c r="A1172" s="142" t="s">
        <v>467</v>
      </c>
      <c r="B1172" s="143"/>
      <c r="C1172" s="143"/>
      <c r="D1172" s="143"/>
      <c r="E1172" s="143"/>
      <c r="F1172" s="143"/>
      <c r="G1172" s="143"/>
      <c r="H1172" s="143"/>
      <c r="I1172" s="143"/>
      <c r="J1172" s="143"/>
      <c r="K1172" s="144"/>
      <c r="L1172" s="33">
        <v>30652835</v>
      </c>
      <c r="M1172" s="33">
        <v>10885063</v>
      </c>
      <c r="N1172" s="33" t="s">
        <v>3992</v>
      </c>
      <c r="O1172" s="33">
        <v>18693086</v>
      </c>
      <c r="BK1172" s="35" t="s">
        <v>467</v>
      </c>
    </row>
    <row r="1173" spans="1:64" s="3" customFormat="1" ht="15" x14ac:dyDescent="0.25">
      <c r="A1173" s="142" t="s">
        <v>469</v>
      </c>
      <c r="B1173" s="143"/>
      <c r="C1173" s="143"/>
      <c r="D1173" s="143"/>
      <c r="E1173" s="143"/>
      <c r="F1173" s="143"/>
      <c r="G1173" s="143"/>
      <c r="H1173" s="143"/>
      <c r="I1173" s="143"/>
      <c r="J1173" s="143"/>
      <c r="K1173" s="144"/>
      <c r="L1173" s="33">
        <v>11731766</v>
      </c>
      <c r="M1173" s="33"/>
      <c r="N1173" s="33"/>
      <c r="O1173" s="33"/>
      <c r="BK1173" s="35" t="s">
        <v>469</v>
      </c>
    </row>
    <row r="1174" spans="1:64" s="3" customFormat="1" ht="15" x14ac:dyDescent="0.25">
      <c r="A1174" s="145" t="s">
        <v>470</v>
      </c>
      <c r="B1174" s="146"/>
      <c r="C1174" s="146"/>
      <c r="D1174" s="146"/>
      <c r="E1174" s="146"/>
      <c r="F1174" s="146"/>
      <c r="G1174" s="146"/>
      <c r="H1174" s="146"/>
      <c r="I1174" s="146"/>
      <c r="J1174" s="146"/>
      <c r="K1174" s="147"/>
      <c r="L1174" s="55"/>
      <c r="M1174" s="55"/>
      <c r="N1174" s="55"/>
      <c r="O1174" s="55"/>
      <c r="BK1174" s="35"/>
      <c r="BL1174" s="2" t="s">
        <v>470</v>
      </c>
    </row>
    <row r="1175" spans="1:64" s="3" customFormat="1" ht="15" x14ac:dyDescent="0.25">
      <c r="A1175" s="145" t="s">
        <v>3993</v>
      </c>
      <c r="B1175" s="146"/>
      <c r="C1175" s="146"/>
      <c r="D1175" s="146"/>
      <c r="E1175" s="146"/>
      <c r="F1175" s="146"/>
      <c r="G1175" s="146"/>
      <c r="H1175" s="146"/>
      <c r="I1175" s="146"/>
      <c r="J1175" s="146"/>
      <c r="K1175" s="147"/>
      <c r="L1175" s="55">
        <v>7315</v>
      </c>
      <c r="M1175" s="55"/>
      <c r="N1175" s="55"/>
      <c r="O1175" s="55"/>
      <c r="BK1175" s="35"/>
      <c r="BL1175" s="2" t="s">
        <v>3993</v>
      </c>
    </row>
    <row r="1176" spans="1:64" s="3" customFormat="1" ht="15" x14ac:dyDescent="0.25">
      <c r="A1176" s="145" t="s">
        <v>3994</v>
      </c>
      <c r="B1176" s="146"/>
      <c r="C1176" s="146"/>
      <c r="D1176" s="146"/>
      <c r="E1176" s="146"/>
      <c r="F1176" s="146"/>
      <c r="G1176" s="146"/>
      <c r="H1176" s="146"/>
      <c r="I1176" s="146"/>
      <c r="J1176" s="146"/>
      <c r="K1176" s="147"/>
      <c r="L1176" s="55">
        <v>1071847</v>
      </c>
      <c r="M1176" s="55"/>
      <c r="N1176" s="55"/>
      <c r="O1176" s="55"/>
      <c r="BK1176" s="35"/>
      <c r="BL1176" s="2" t="s">
        <v>3994</v>
      </c>
    </row>
    <row r="1177" spans="1:64" s="3" customFormat="1" ht="15" x14ac:dyDescent="0.25">
      <c r="A1177" s="145" t="s">
        <v>3995</v>
      </c>
      <c r="B1177" s="146"/>
      <c r="C1177" s="146"/>
      <c r="D1177" s="146"/>
      <c r="E1177" s="146"/>
      <c r="F1177" s="146"/>
      <c r="G1177" s="146"/>
      <c r="H1177" s="146"/>
      <c r="I1177" s="146"/>
      <c r="J1177" s="146"/>
      <c r="K1177" s="147"/>
      <c r="L1177" s="55">
        <v>190358</v>
      </c>
      <c r="M1177" s="55"/>
      <c r="N1177" s="55"/>
      <c r="O1177" s="55"/>
      <c r="BK1177" s="35"/>
      <c r="BL1177" s="2" t="s">
        <v>3995</v>
      </c>
    </row>
    <row r="1178" spans="1:64" s="3" customFormat="1" ht="15" x14ac:dyDescent="0.25">
      <c r="A1178" s="145" t="s">
        <v>3996</v>
      </c>
      <c r="B1178" s="146"/>
      <c r="C1178" s="146"/>
      <c r="D1178" s="146"/>
      <c r="E1178" s="146"/>
      <c r="F1178" s="146"/>
      <c r="G1178" s="146"/>
      <c r="H1178" s="146"/>
      <c r="I1178" s="146"/>
      <c r="J1178" s="146"/>
      <c r="K1178" s="147"/>
      <c r="L1178" s="55">
        <v>5401129</v>
      </c>
      <c r="M1178" s="55"/>
      <c r="N1178" s="55"/>
      <c r="O1178" s="55"/>
      <c r="BK1178" s="35"/>
      <c r="BL1178" s="2" t="s">
        <v>3996</v>
      </c>
    </row>
    <row r="1179" spans="1:64" s="3" customFormat="1" ht="15" x14ac:dyDescent="0.25">
      <c r="A1179" s="145" t="s">
        <v>3997</v>
      </c>
      <c r="B1179" s="146"/>
      <c r="C1179" s="146"/>
      <c r="D1179" s="146"/>
      <c r="E1179" s="146"/>
      <c r="F1179" s="146"/>
      <c r="G1179" s="146"/>
      <c r="H1179" s="146"/>
      <c r="I1179" s="146"/>
      <c r="J1179" s="146"/>
      <c r="K1179" s="147"/>
      <c r="L1179" s="55">
        <v>267434</v>
      </c>
      <c r="M1179" s="55"/>
      <c r="N1179" s="55"/>
      <c r="O1179" s="55"/>
      <c r="BK1179" s="35"/>
      <c r="BL1179" s="2" t="s">
        <v>3997</v>
      </c>
    </row>
    <row r="1180" spans="1:64" s="3" customFormat="1" ht="15" x14ac:dyDescent="0.25">
      <c r="A1180" s="145" t="s">
        <v>3998</v>
      </c>
      <c r="B1180" s="146"/>
      <c r="C1180" s="146"/>
      <c r="D1180" s="146"/>
      <c r="E1180" s="146"/>
      <c r="F1180" s="146"/>
      <c r="G1180" s="146"/>
      <c r="H1180" s="146"/>
      <c r="I1180" s="146"/>
      <c r="J1180" s="146"/>
      <c r="K1180" s="147"/>
      <c r="L1180" s="55">
        <v>83848</v>
      </c>
      <c r="M1180" s="55"/>
      <c r="N1180" s="55"/>
      <c r="O1180" s="55"/>
      <c r="BK1180" s="35"/>
      <c r="BL1180" s="2" t="s">
        <v>3998</v>
      </c>
    </row>
    <row r="1181" spans="1:64" s="3" customFormat="1" ht="15" x14ac:dyDescent="0.25">
      <c r="A1181" s="145" t="s">
        <v>3999</v>
      </c>
      <c r="B1181" s="146"/>
      <c r="C1181" s="146"/>
      <c r="D1181" s="146"/>
      <c r="E1181" s="146"/>
      <c r="F1181" s="146"/>
      <c r="G1181" s="146"/>
      <c r="H1181" s="146"/>
      <c r="I1181" s="146"/>
      <c r="J1181" s="146"/>
      <c r="K1181" s="147"/>
      <c r="L1181" s="55">
        <v>315438</v>
      </c>
      <c r="M1181" s="55"/>
      <c r="N1181" s="55"/>
      <c r="O1181" s="55"/>
      <c r="BK1181" s="35"/>
      <c r="BL1181" s="2" t="s">
        <v>3999</v>
      </c>
    </row>
    <row r="1182" spans="1:64" s="3" customFormat="1" ht="23.25" x14ac:dyDescent="0.25">
      <c r="A1182" s="145" t="s">
        <v>4000</v>
      </c>
      <c r="B1182" s="146"/>
      <c r="C1182" s="146"/>
      <c r="D1182" s="146"/>
      <c r="E1182" s="146"/>
      <c r="F1182" s="146"/>
      <c r="G1182" s="146"/>
      <c r="H1182" s="146"/>
      <c r="I1182" s="146"/>
      <c r="J1182" s="146"/>
      <c r="K1182" s="147"/>
      <c r="L1182" s="55">
        <v>4167456</v>
      </c>
      <c r="M1182" s="55"/>
      <c r="N1182" s="55"/>
      <c r="O1182" s="55"/>
      <c r="BK1182" s="35"/>
      <c r="BL1182" s="2" t="s">
        <v>4000</v>
      </c>
    </row>
    <row r="1183" spans="1:64" s="3" customFormat="1" ht="15" x14ac:dyDescent="0.25">
      <c r="A1183" s="145" t="s">
        <v>4001</v>
      </c>
      <c r="B1183" s="146"/>
      <c r="C1183" s="146"/>
      <c r="D1183" s="146"/>
      <c r="E1183" s="146"/>
      <c r="F1183" s="146"/>
      <c r="G1183" s="146"/>
      <c r="H1183" s="146"/>
      <c r="I1183" s="146"/>
      <c r="J1183" s="146"/>
      <c r="K1183" s="147"/>
      <c r="L1183" s="55">
        <v>37633</v>
      </c>
      <c r="M1183" s="55"/>
      <c r="N1183" s="55"/>
      <c r="O1183" s="55"/>
      <c r="BK1183" s="35"/>
      <c r="BL1183" s="2" t="s">
        <v>4001</v>
      </c>
    </row>
    <row r="1184" spans="1:64" s="3" customFormat="1" ht="15" x14ac:dyDescent="0.25">
      <c r="A1184" s="145" t="s">
        <v>4002</v>
      </c>
      <c r="B1184" s="146"/>
      <c r="C1184" s="146"/>
      <c r="D1184" s="146"/>
      <c r="E1184" s="146"/>
      <c r="F1184" s="146"/>
      <c r="G1184" s="146"/>
      <c r="H1184" s="146"/>
      <c r="I1184" s="146"/>
      <c r="J1184" s="146"/>
      <c r="K1184" s="147"/>
      <c r="L1184" s="55">
        <v>189308</v>
      </c>
      <c r="M1184" s="55"/>
      <c r="N1184" s="55"/>
      <c r="O1184" s="55"/>
      <c r="BK1184" s="35"/>
      <c r="BL1184" s="2" t="s">
        <v>4002</v>
      </c>
    </row>
    <row r="1185" spans="1:64" s="3" customFormat="1" ht="15" x14ac:dyDescent="0.25">
      <c r="A1185" s="142" t="s">
        <v>477</v>
      </c>
      <c r="B1185" s="143"/>
      <c r="C1185" s="143"/>
      <c r="D1185" s="143"/>
      <c r="E1185" s="143"/>
      <c r="F1185" s="143"/>
      <c r="G1185" s="143"/>
      <c r="H1185" s="143"/>
      <c r="I1185" s="143"/>
      <c r="J1185" s="143"/>
      <c r="K1185" s="144"/>
      <c r="L1185" s="33">
        <v>6446089</v>
      </c>
      <c r="M1185" s="33"/>
      <c r="N1185" s="33"/>
      <c r="O1185" s="33"/>
      <c r="BK1185" s="35" t="s">
        <v>477</v>
      </c>
    </row>
    <row r="1186" spans="1:64" s="3" customFormat="1" ht="15" x14ac:dyDescent="0.25">
      <c r="A1186" s="145" t="s">
        <v>470</v>
      </c>
      <c r="B1186" s="146"/>
      <c r="C1186" s="146"/>
      <c r="D1186" s="146"/>
      <c r="E1186" s="146"/>
      <c r="F1186" s="146"/>
      <c r="G1186" s="146"/>
      <c r="H1186" s="146"/>
      <c r="I1186" s="146"/>
      <c r="J1186" s="146"/>
      <c r="K1186" s="147"/>
      <c r="L1186" s="55"/>
      <c r="M1186" s="55"/>
      <c r="N1186" s="55"/>
      <c r="O1186" s="55"/>
      <c r="BK1186" s="35"/>
      <c r="BL1186" s="2" t="s">
        <v>470</v>
      </c>
    </row>
    <row r="1187" spans="1:64" s="3" customFormat="1" ht="15" x14ac:dyDescent="0.25">
      <c r="A1187" s="145" t="s">
        <v>4003</v>
      </c>
      <c r="B1187" s="146"/>
      <c r="C1187" s="146"/>
      <c r="D1187" s="146"/>
      <c r="E1187" s="146"/>
      <c r="F1187" s="146"/>
      <c r="G1187" s="146"/>
      <c r="H1187" s="146"/>
      <c r="I1187" s="146"/>
      <c r="J1187" s="146"/>
      <c r="K1187" s="147"/>
      <c r="L1187" s="55">
        <v>3739</v>
      </c>
      <c r="M1187" s="55"/>
      <c r="N1187" s="55"/>
      <c r="O1187" s="55"/>
      <c r="BK1187" s="35"/>
      <c r="BL1187" s="2" t="s">
        <v>4003</v>
      </c>
    </row>
    <row r="1188" spans="1:64" s="3" customFormat="1" ht="15" x14ac:dyDescent="0.25">
      <c r="A1188" s="145" t="s">
        <v>4004</v>
      </c>
      <c r="B1188" s="146"/>
      <c r="C1188" s="146"/>
      <c r="D1188" s="146"/>
      <c r="E1188" s="146"/>
      <c r="F1188" s="146"/>
      <c r="G1188" s="146"/>
      <c r="H1188" s="146"/>
      <c r="I1188" s="146"/>
      <c r="J1188" s="146"/>
      <c r="K1188" s="147"/>
      <c r="L1188" s="55">
        <v>2646553</v>
      </c>
      <c r="M1188" s="55"/>
      <c r="N1188" s="55"/>
      <c r="O1188" s="55"/>
      <c r="BK1188" s="35"/>
      <c r="BL1188" s="2" t="s">
        <v>4004</v>
      </c>
    </row>
    <row r="1189" spans="1:64" s="3" customFormat="1" ht="15" x14ac:dyDescent="0.25">
      <c r="A1189" s="145" t="s">
        <v>4005</v>
      </c>
      <c r="B1189" s="146"/>
      <c r="C1189" s="146"/>
      <c r="D1189" s="146"/>
      <c r="E1189" s="146"/>
      <c r="F1189" s="146"/>
      <c r="G1189" s="146"/>
      <c r="H1189" s="146"/>
      <c r="I1189" s="146"/>
      <c r="J1189" s="146"/>
      <c r="K1189" s="147"/>
      <c r="L1189" s="55">
        <v>150635</v>
      </c>
      <c r="M1189" s="55"/>
      <c r="N1189" s="55"/>
      <c r="O1189" s="55"/>
      <c r="BK1189" s="35"/>
      <c r="BL1189" s="2" t="s">
        <v>4005</v>
      </c>
    </row>
    <row r="1190" spans="1:64" s="3" customFormat="1" ht="15" x14ac:dyDescent="0.25">
      <c r="A1190" s="145" t="s">
        <v>4006</v>
      </c>
      <c r="B1190" s="146"/>
      <c r="C1190" s="146"/>
      <c r="D1190" s="146"/>
      <c r="E1190" s="146"/>
      <c r="F1190" s="146"/>
      <c r="G1190" s="146"/>
      <c r="H1190" s="146"/>
      <c r="I1190" s="146"/>
      <c r="J1190" s="146"/>
      <c r="K1190" s="147"/>
      <c r="L1190" s="55">
        <v>164954</v>
      </c>
      <c r="M1190" s="55"/>
      <c r="N1190" s="55"/>
      <c r="O1190" s="55"/>
      <c r="BK1190" s="35"/>
      <c r="BL1190" s="2" t="s">
        <v>4006</v>
      </c>
    </row>
    <row r="1191" spans="1:64" s="3" customFormat="1" ht="15" x14ac:dyDescent="0.25">
      <c r="A1191" s="145" t="s">
        <v>4007</v>
      </c>
      <c r="B1191" s="146"/>
      <c r="C1191" s="146"/>
      <c r="D1191" s="146"/>
      <c r="E1191" s="146"/>
      <c r="F1191" s="146"/>
      <c r="G1191" s="146"/>
      <c r="H1191" s="146"/>
      <c r="I1191" s="146"/>
      <c r="J1191" s="146"/>
      <c r="K1191" s="147"/>
      <c r="L1191" s="55">
        <v>152070</v>
      </c>
      <c r="M1191" s="55"/>
      <c r="N1191" s="55"/>
      <c r="O1191" s="55"/>
      <c r="BK1191" s="35"/>
      <c r="BL1191" s="2" t="s">
        <v>4007</v>
      </c>
    </row>
    <row r="1192" spans="1:64" s="3" customFormat="1" ht="15" x14ac:dyDescent="0.25">
      <c r="A1192" s="145" t="s">
        <v>4008</v>
      </c>
      <c r="B1192" s="146"/>
      <c r="C1192" s="146"/>
      <c r="D1192" s="146"/>
      <c r="E1192" s="146"/>
      <c r="F1192" s="146"/>
      <c r="G1192" s="146"/>
      <c r="H1192" s="146"/>
      <c r="I1192" s="146"/>
      <c r="J1192" s="146"/>
      <c r="K1192" s="147"/>
      <c r="L1192" s="55">
        <v>714565</v>
      </c>
      <c r="M1192" s="55"/>
      <c r="N1192" s="55"/>
      <c r="O1192" s="55"/>
      <c r="BK1192" s="35"/>
      <c r="BL1192" s="2" t="s">
        <v>4008</v>
      </c>
    </row>
    <row r="1193" spans="1:64" s="3" customFormat="1" ht="23.25" x14ac:dyDescent="0.25">
      <c r="A1193" s="145" t="s">
        <v>4009</v>
      </c>
      <c r="B1193" s="146"/>
      <c r="C1193" s="146"/>
      <c r="D1193" s="146"/>
      <c r="E1193" s="146"/>
      <c r="F1193" s="146"/>
      <c r="G1193" s="146"/>
      <c r="H1193" s="146"/>
      <c r="I1193" s="146"/>
      <c r="J1193" s="146"/>
      <c r="K1193" s="147"/>
      <c r="L1193" s="55">
        <v>2418613</v>
      </c>
      <c r="M1193" s="55"/>
      <c r="N1193" s="55"/>
      <c r="O1193" s="55"/>
      <c r="BK1193" s="35"/>
      <c r="BL1193" s="2" t="s">
        <v>4009</v>
      </c>
    </row>
    <row r="1194" spans="1:64" s="3" customFormat="1" ht="15" x14ac:dyDescent="0.25">
      <c r="A1194" s="145" t="s">
        <v>4010</v>
      </c>
      <c r="B1194" s="146"/>
      <c r="C1194" s="146"/>
      <c r="D1194" s="146"/>
      <c r="E1194" s="146"/>
      <c r="F1194" s="146"/>
      <c r="G1194" s="146"/>
      <c r="H1194" s="146"/>
      <c r="I1194" s="146"/>
      <c r="J1194" s="146"/>
      <c r="K1194" s="147"/>
      <c r="L1194" s="55">
        <v>22393</v>
      </c>
      <c r="M1194" s="55"/>
      <c r="N1194" s="55"/>
      <c r="O1194" s="55"/>
      <c r="BK1194" s="35"/>
      <c r="BL1194" s="2" t="s">
        <v>4010</v>
      </c>
    </row>
    <row r="1195" spans="1:64" s="3" customFormat="1" ht="15" x14ac:dyDescent="0.25">
      <c r="A1195" s="145" t="s">
        <v>4011</v>
      </c>
      <c r="B1195" s="146"/>
      <c r="C1195" s="146"/>
      <c r="D1195" s="146"/>
      <c r="E1195" s="146"/>
      <c r="F1195" s="146"/>
      <c r="G1195" s="146"/>
      <c r="H1195" s="146"/>
      <c r="I1195" s="146"/>
      <c r="J1195" s="146"/>
      <c r="K1195" s="147"/>
      <c r="L1195" s="55">
        <v>172567</v>
      </c>
      <c r="M1195" s="55"/>
      <c r="N1195" s="55"/>
      <c r="O1195" s="55"/>
      <c r="BK1195" s="35"/>
      <c r="BL1195" s="2" t="s">
        <v>4011</v>
      </c>
    </row>
    <row r="1196" spans="1:64" s="3" customFormat="1" ht="15" x14ac:dyDescent="0.25">
      <c r="A1196" s="142" t="s">
        <v>484</v>
      </c>
      <c r="B1196" s="143"/>
      <c r="C1196" s="143"/>
      <c r="D1196" s="143"/>
      <c r="E1196" s="143"/>
      <c r="F1196" s="143"/>
      <c r="G1196" s="143"/>
      <c r="H1196" s="143"/>
      <c r="I1196" s="143"/>
      <c r="J1196" s="143"/>
      <c r="K1196" s="144"/>
      <c r="L1196" s="33"/>
      <c r="M1196" s="33"/>
      <c r="N1196" s="33"/>
      <c r="O1196" s="33"/>
      <c r="BK1196" s="35" t="s">
        <v>484</v>
      </c>
    </row>
    <row r="1197" spans="1:64" s="3" customFormat="1" ht="15" x14ac:dyDescent="0.25">
      <c r="A1197" s="145" t="s">
        <v>1346</v>
      </c>
      <c r="B1197" s="146"/>
      <c r="C1197" s="146"/>
      <c r="D1197" s="146"/>
      <c r="E1197" s="146"/>
      <c r="F1197" s="146"/>
      <c r="G1197" s="146"/>
      <c r="H1197" s="146"/>
      <c r="I1197" s="146"/>
      <c r="J1197" s="146"/>
      <c r="K1197" s="147"/>
      <c r="L1197" s="55"/>
      <c r="M1197" s="55"/>
      <c r="N1197" s="55"/>
      <c r="O1197" s="55"/>
      <c r="BK1197" s="35"/>
      <c r="BL1197" s="2" t="s">
        <v>1346</v>
      </c>
    </row>
    <row r="1198" spans="1:64" s="3" customFormat="1" ht="15" x14ac:dyDescent="0.25">
      <c r="A1198" s="145" t="s">
        <v>1363</v>
      </c>
      <c r="B1198" s="146"/>
      <c r="C1198" s="146"/>
      <c r="D1198" s="146"/>
      <c r="E1198" s="146"/>
      <c r="F1198" s="146"/>
      <c r="G1198" s="146"/>
      <c r="H1198" s="146"/>
      <c r="I1198" s="146"/>
      <c r="J1198" s="146"/>
      <c r="K1198" s="147"/>
      <c r="L1198" s="55"/>
      <c r="M1198" s="55"/>
      <c r="N1198" s="55"/>
      <c r="O1198" s="55"/>
      <c r="BK1198" s="35"/>
      <c r="BL1198" s="2" t="s">
        <v>1363</v>
      </c>
    </row>
    <row r="1199" spans="1:64" s="3" customFormat="1" ht="22.5" x14ac:dyDescent="0.25">
      <c r="A1199" s="145" t="s">
        <v>4012</v>
      </c>
      <c r="B1199" s="146"/>
      <c r="C1199" s="146"/>
      <c r="D1199" s="146"/>
      <c r="E1199" s="146"/>
      <c r="F1199" s="146"/>
      <c r="G1199" s="146"/>
      <c r="H1199" s="146"/>
      <c r="I1199" s="146"/>
      <c r="J1199" s="146"/>
      <c r="K1199" s="147"/>
      <c r="L1199" s="55">
        <v>1812973</v>
      </c>
      <c r="M1199" s="55">
        <v>993230</v>
      </c>
      <c r="N1199" s="55" t="s">
        <v>4013</v>
      </c>
      <c r="O1199" s="55">
        <v>185755</v>
      </c>
      <c r="BK1199" s="35"/>
      <c r="BL1199" s="2" t="s">
        <v>4012</v>
      </c>
    </row>
    <row r="1200" spans="1:64" s="3" customFormat="1" ht="15" x14ac:dyDescent="0.25">
      <c r="A1200" s="145" t="s">
        <v>4014</v>
      </c>
      <c r="B1200" s="146"/>
      <c r="C1200" s="146"/>
      <c r="D1200" s="146"/>
      <c r="E1200" s="146"/>
      <c r="F1200" s="146"/>
      <c r="G1200" s="146"/>
      <c r="H1200" s="146"/>
      <c r="I1200" s="146"/>
      <c r="J1200" s="146"/>
      <c r="K1200" s="147"/>
      <c r="L1200" s="55">
        <v>1071847</v>
      </c>
      <c r="M1200" s="55"/>
      <c r="N1200" s="55"/>
      <c r="O1200" s="55"/>
      <c r="BK1200" s="35"/>
      <c r="BL1200" s="2" t="s">
        <v>4014</v>
      </c>
    </row>
    <row r="1201" spans="1:64" s="3" customFormat="1" ht="15" x14ac:dyDescent="0.25">
      <c r="A1201" s="145" t="s">
        <v>4015</v>
      </c>
      <c r="B1201" s="146"/>
      <c r="C1201" s="146"/>
      <c r="D1201" s="146"/>
      <c r="E1201" s="146"/>
      <c r="F1201" s="146"/>
      <c r="G1201" s="146"/>
      <c r="H1201" s="146"/>
      <c r="I1201" s="146"/>
      <c r="J1201" s="146"/>
      <c r="K1201" s="147"/>
      <c r="L1201" s="55">
        <v>714565</v>
      </c>
      <c r="M1201" s="55"/>
      <c r="N1201" s="55"/>
      <c r="O1201" s="55"/>
      <c r="BK1201" s="35"/>
      <c r="BL1201" s="2" t="s">
        <v>4015</v>
      </c>
    </row>
    <row r="1202" spans="1:64" s="3" customFormat="1" ht="15" x14ac:dyDescent="0.25">
      <c r="A1202" s="145" t="s">
        <v>1352</v>
      </c>
      <c r="B1202" s="146"/>
      <c r="C1202" s="146"/>
      <c r="D1202" s="146"/>
      <c r="E1202" s="146"/>
      <c r="F1202" s="146"/>
      <c r="G1202" s="146"/>
      <c r="H1202" s="146"/>
      <c r="I1202" s="146"/>
      <c r="J1202" s="146"/>
      <c r="K1202" s="147"/>
      <c r="L1202" s="55">
        <v>3599385</v>
      </c>
      <c r="M1202" s="55"/>
      <c r="N1202" s="55"/>
      <c r="O1202" s="55"/>
      <c r="BK1202" s="35"/>
      <c r="BL1202" s="2" t="s">
        <v>1352</v>
      </c>
    </row>
    <row r="1203" spans="1:64" s="3" customFormat="1" ht="15" x14ac:dyDescent="0.25">
      <c r="A1203" s="145" t="s">
        <v>2118</v>
      </c>
      <c r="B1203" s="146"/>
      <c r="C1203" s="146"/>
      <c r="D1203" s="146"/>
      <c r="E1203" s="146"/>
      <c r="F1203" s="146"/>
      <c r="G1203" s="146"/>
      <c r="H1203" s="146"/>
      <c r="I1203" s="146"/>
      <c r="J1203" s="146"/>
      <c r="K1203" s="147"/>
      <c r="L1203" s="55"/>
      <c r="M1203" s="55"/>
      <c r="N1203" s="55"/>
      <c r="O1203" s="55"/>
      <c r="BK1203" s="35"/>
      <c r="BL1203" s="2" t="s">
        <v>2118</v>
      </c>
    </row>
    <row r="1204" spans="1:64" s="3" customFormat="1" ht="34.5" x14ac:dyDescent="0.25">
      <c r="A1204" s="145" t="s">
        <v>4016</v>
      </c>
      <c r="B1204" s="146"/>
      <c r="C1204" s="146"/>
      <c r="D1204" s="146"/>
      <c r="E1204" s="146"/>
      <c r="F1204" s="146"/>
      <c r="G1204" s="146"/>
      <c r="H1204" s="146"/>
      <c r="I1204" s="146"/>
      <c r="J1204" s="146"/>
      <c r="K1204" s="147"/>
      <c r="L1204" s="55">
        <v>14106912</v>
      </c>
      <c r="M1204" s="55"/>
      <c r="N1204" s="55"/>
      <c r="O1204" s="55">
        <v>14106912</v>
      </c>
      <c r="BK1204" s="35"/>
      <c r="BL1204" s="2" t="s">
        <v>4016</v>
      </c>
    </row>
    <row r="1205" spans="1:64" s="3" customFormat="1" ht="15" x14ac:dyDescent="0.25">
      <c r="A1205" s="145" t="s">
        <v>1368</v>
      </c>
      <c r="B1205" s="146"/>
      <c r="C1205" s="146"/>
      <c r="D1205" s="146"/>
      <c r="E1205" s="146"/>
      <c r="F1205" s="146"/>
      <c r="G1205" s="146"/>
      <c r="H1205" s="146"/>
      <c r="I1205" s="146"/>
      <c r="J1205" s="146"/>
      <c r="K1205" s="147"/>
      <c r="L1205" s="55"/>
      <c r="M1205" s="55"/>
      <c r="N1205" s="55"/>
      <c r="O1205" s="55"/>
      <c r="BK1205" s="35"/>
      <c r="BL1205" s="2" t="s">
        <v>1368</v>
      </c>
    </row>
    <row r="1206" spans="1:64" s="3" customFormat="1" ht="22.5" x14ac:dyDescent="0.25">
      <c r="A1206" s="145" t="s">
        <v>4017</v>
      </c>
      <c r="B1206" s="146"/>
      <c r="C1206" s="146"/>
      <c r="D1206" s="146"/>
      <c r="E1206" s="146"/>
      <c r="F1206" s="146"/>
      <c r="G1206" s="146"/>
      <c r="H1206" s="146"/>
      <c r="I1206" s="146"/>
      <c r="J1206" s="146"/>
      <c r="K1206" s="147"/>
      <c r="L1206" s="55">
        <v>7654048</v>
      </c>
      <c r="M1206" s="55">
        <v>5391716</v>
      </c>
      <c r="N1206" s="55" t="s">
        <v>4018</v>
      </c>
      <c r="O1206" s="55">
        <v>2186108</v>
      </c>
      <c r="BK1206" s="35"/>
      <c r="BL1206" s="2" t="s">
        <v>4017</v>
      </c>
    </row>
    <row r="1207" spans="1:64" s="3" customFormat="1" ht="15" x14ac:dyDescent="0.25">
      <c r="A1207" s="145" t="s">
        <v>4019</v>
      </c>
      <c r="B1207" s="146"/>
      <c r="C1207" s="146"/>
      <c r="D1207" s="146"/>
      <c r="E1207" s="146"/>
      <c r="F1207" s="146"/>
      <c r="G1207" s="146"/>
      <c r="H1207" s="146"/>
      <c r="I1207" s="146"/>
      <c r="J1207" s="146"/>
      <c r="K1207" s="147"/>
      <c r="L1207" s="55">
        <v>5401129</v>
      </c>
      <c r="M1207" s="55"/>
      <c r="N1207" s="55"/>
      <c r="O1207" s="55"/>
      <c r="BK1207" s="35"/>
      <c r="BL1207" s="2" t="s">
        <v>4019</v>
      </c>
    </row>
    <row r="1208" spans="1:64" s="3" customFormat="1" ht="15" x14ac:dyDescent="0.25">
      <c r="A1208" s="145" t="s">
        <v>4020</v>
      </c>
      <c r="B1208" s="146"/>
      <c r="C1208" s="146"/>
      <c r="D1208" s="146"/>
      <c r="E1208" s="146"/>
      <c r="F1208" s="146"/>
      <c r="G1208" s="146"/>
      <c r="H1208" s="146"/>
      <c r="I1208" s="146"/>
      <c r="J1208" s="146"/>
      <c r="K1208" s="147"/>
      <c r="L1208" s="55">
        <v>2646553</v>
      </c>
      <c r="M1208" s="55"/>
      <c r="N1208" s="55"/>
      <c r="O1208" s="55"/>
      <c r="BK1208" s="35"/>
      <c r="BL1208" s="2" t="s">
        <v>4020</v>
      </c>
    </row>
    <row r="1209" spans="1:64" s="3" customFormat="1" ht="15" x14ac:dyDescent="0.25">
      <c r="A1209" s="145" t="s">
        <v>1352</v>
      </c>
      <c r="B1209" s="146"/>
      <c r="C1209" s="146"/>
      <c r="D1209" s="146"/>
      <c r="E1209" s="146"/>
      <c r="F1209" s="146"/>
      <c r="G1209" s="146"/>
      <c r="H1209" s="146"/>
      <c r="I1209" s="146"/>
      <c r="J1209" s="146"/>
      <c r="K1209" s="147"/>
      <c r="L1209" s="55">
        <v>15701730</v>
      </c>
      <c r="M1209" s="55"/>
      <c r="N1209" s="55"/>
      <c r="O1209" s="55"/>
      <c r="BK1209" s="35"/>
      <c r="BL1209" s="2" t="s">
        <v>1352</v>
      </c>
    </row>
    <row r="1210" spans="1:64" s="3" customFormat="1" ht="15" x14ac:dyDescent="0.25">
      <c r="A1210" s="145" t="s">
        <v>1347</v>
      </c>
      <c r="B1210" s="146"/>
      <c r="C1210" s="146"/>
      <c r="D1210" s="146"/>
      <c r="E1210" s="146"/>
      <c r="F1210" s="146"/>
      <c r="G1210" s="146"/>
      <c r="H1210" s="146"/>
      <c r="I1210" s="146"/>
      <c r="J1210" s="146"/>
      <c r="K1210" s="147"/>
      <c r="L1210" s="55"/>
      <c r="M1210" s="55"/>
      <c r="N1210" s="55"/>
      <c r="O1210" s="55"/>
      <c r="BK1210" s="35"/>
      <c r="BL1210" s="2" t="s">
        <v>1347</v>
      </c>
    </row>
    <row r="1211" spans="1:64" s="3" customFormat="1" ht="22.5" x14ac:dyDescent="0.25">
      <c r="A1211" s="145" t="s">
        <v>4021</v>
      </c>
      <c r="B1211" s="146"/>
      <c r="C1211" s="146"/>
      <c r="D1211" s="146"/>
      <c r="E1211" s="146"/>
      <c r="F1211" s="146"/>
      <c r="G1211" s="146"/>
      <c r="H1211" s="146"/>
      <c r="I1211" s="146"/>
      <c r="J1211" s="146"/>
      <c r="K1211" s="147"/>
      <c r="L1211" s="55">
        <v>126641</v>
      </c>
      <c r="M1211" s="55">
        <v>76639</v>
      </c>
      <c r="N1211" s="55" t="s">
        <v>4022</v>
      </c>
      <c r="O1211" s="55">
        <v>43989</v>
      </c>
      <c r="BK1211" s="35"/>
      <c r="BL1211" s="2" t="s">
        <v>4021</v>
      </c>
    </row>
    <row r="1212" spans="1:64" s="3" customFormat="1" ht="15" x14ac:dyDescent="0.25">
      <c r="A1212" s="145" t="s">
        <v>4023</v>
      </c>
      <c r="B1212" s="146"/>
      <c r="C1212" s="146"/>
      <c r="D1212" s="146"/>
      <c r="E1212" s="146"/>
      <c r="F1212" s="146"/>
      <c r="G1212" s="146"/>
      <c r="H1212" s="146"/>
      <c r="I1212" s="146"/>
      <c r="J1212" s="146"/>
      <c r="K1212" s="147"/>
      <c r="L1212" s="55">
        <v>83848</v>
      </c>
      <c r="M1212" s="55"/>
      <c r="N1212" s="55"/>
      <c r="O1212" s="55"/>
      <c r="BK1212" s="35"/>
      <c r="BL1212" s="2" t="s">
        <v>4023</v>
      </c>
    </row>
    <row r="1213" spans="1:64" s="3" customFormat="1" ht="15" x14ac:dyDescent="0.25">
      <c r="A1213" s="145" t="s">
        <v>4024</v>
      </c>
      <c r="B1213" s="146"/>
      <c r="C1213" s="146"/>
      <c r="D1213" s="146"/>
      <c r="E1213" s="146"/>
      <c r="F1213" s="146"/>
      <c r="G1213" s="146"/>
      <c r="H1213" s="146"/>
      <c r="I1213" s="146"/>
      <c r="J1213" s="146"/>
      <c r="K1213" s="147"/>
      <c r="L1213" s="55">
        <v>42700</v>
      </c>
      <c r="M1213" s="55"/>
      <c r="N1213" s="55"/>
      <c r="O1213" s="55"/>
      <c r="BK1213" s="35"/>
      <c r="BL1213" s="2" t="s">
        <v>4024</v>
      </c>
    </row>
    <row r="1214" spans="1:64" s="3" customFormat="1" ht="15" x14ac:dyDescent="0.25">
      <c r="A1214" s="145" t="s">
        <v>1352</v>
      </c>
      <c r="B1214" s="146"/>
      <c r="C1214" s="146"/>
      <c r="D1214" s="146"/>
      <c r="E1214" s="146"/>
      <c r="F1214" s="146"/>
      <c r="G1214" s="146"/>
      <c r="H1214" s="146"/>
      <c r="I1214" s="146"/>
      <c r="J1214" s="146"/>
      <c r="K1214" s="147"/>
      <c r="L1214" s="55">
        <v>253189</v>
      </c>
      <c r="M1214" s="55"/>
      <c r="N1214" s="55"/>
      <c r="O1214" s="55"/>
      <c r="BK1214" s="35"/>
      <c r="BL1214" s="2" t="s">
        <v>1352</v>
      </c>
    </row>
    <row r="1215" spans="1:64" s="3" customFormat="1" ht="15" x14ac:dyDescent="0.25">
      <c r="A1215" s="145" t="s">
        <v>1373</v>
      </c>
      <c r="B1215" s="146"/>
      <c r="C1215" s="146"/>
      <c r="D1215" s="146"/>
      <c r="E1215" s="146"/>
      <c r="F1215" s="146"/>
      <c r="G1215" s="146"/>
      <c r="H1215" s="146"/>
      <c r="I1215" s="146"/>
      <c r="J1215" s="146"/>
      <c r="K1215" s="147"/>
      <c r="L1215" s="55"/>
      <c r="M1215" s="55"/>
      <c r="N1215" s="55"/>
      <c r="O1215" s="55"/>
      <c r="BK1215" s="35"/>
      <c r="BL1215" s="2" t="s">
        <v>1373</v>
      </c>
    </row>
    <row r="1216" spans="1:64" s="3" customFormat="1" ht="23.25" x14ac:dyDescent="0.25">
      <c r="A1216" s="145" t="s">
        <v>4025</v>
      </c>
      <c r="B1216" s="146"/>
      <c r="C1216" s="146"/>
      <c r="D1216" s="146"/>
      <c r="E1216" s="146"/>
      <c r="F1216" s="146"/>
      <c r="G1216" s="146"/>
      <c r="H1216" s="146"/>
      <c r="I1216" s="146"/>
      <c r="J1216" s="146"/>
      <c r="K1216" s="147"/>
      <c r="L1216" s="55">
        <v>5668356</v>
      </c>
      <c r="M1216" s="55">
        <v>3541894</v>
      </c>
      <c r="N1216" s="55" t="s">
        <v>4026</v>
      </c>
      <c r="O1216" s="55">
        <v>1882170</v>
      </c>
      <c r="BK1216" s="35"/>
      <c r="BL1216" s="2" t="s">
        <v>4025</v>
      </c>
    </row>
    <row r="1217" spans="1:64" s="3" customFormat="1" ht="15" x14ac:dyDescent="0.25">
      <c r="A1217" s="145" t="s">
        <v>4027</v>
      </c>
      <c r="B1217" s="146"/>
      <c r="C1217" s="146"/>
      <c r="D1217" s="146"/>
      <c r="E1217" s="146"/>
      <c r="F1217" s="146"/>
      <c r="G1217" s="146"/>
      <c r="H1217" s="146"/>
      <c r="I1217" s="146"/>
      <c r="J1217" s="146"/>
      <c r="K1217" s="147"/>
      <c r="L1217" s="55">
        <v>4167456</v>
      </c>
      <c r="M1217" s="55"/>
      <c r="N1217" s="55"/>
      <c r="O1217" s="55"/>
      <c r="BK1217" s="35"/>
      <c r="BL1217" s="2" t="s">
        <v>4027</v>
      </c>
    </row>
    <row r="1218" spans="1:64" s="3" customFormat="1" ht="15" x14ac:dyDescent="0.25">
      <c r="A1218" s="145" t="s">
        <v>4028</v>
      </c>
      <c r="B1218" s="146"/>
      <c r="C1218" s="146"/>
      <c r="D1218" s="146"/>
      <c r="E1218" s="146"/>
      <c r="F1218" s="146"/>
      <c r="G1218" s="146"/>
      <c r="H1218" s="146"/>
      <c r="I1218" s="146"/>
      <c r="J1218" s="146"/>
      <c r="K1218" s="147"/>
      <c r="L1218" s="55">
        <v>2418613</v>
      </c>
      <c r="M1218" s="55"/>
      <c r="N1218" s="55"/>
      <c r="O1218" s="55"/>
      <c r="BK1218" s="35"/>
      <c r="BL1218" s="2" t="s">
        <v>4028</v>
      </c>
    </row>
    <row r="1219" spans="1:64" s="3" customFormat="1" ht="15" x14ac:dyDescent="0.25">
      <c r="A1219" s="145" t="s">
        <v>1352</v>
      </c>
      <c r="B1219" s="146"/>
      <c r="C1219" s="146"/>
      <c r="D1219" s="146"/>
      <c r="E1219" s="146"/>
      <c r="F1219" s="146"/>
      <c r="G1219" s="146"/>
      <c r="H1219" s="146"/>
      <c r="I1219" s="146"/>
      <c r="J1219" s="146"/>
      <c r="K1219" s="147"/>
      <c r="L1219" s="55">
        <v>12254425</v>
      </c>
      <c r="M1219" s="55"/>
      <c r="N1219" s="55"/>
      <c r="O1219" s="55"/>
      <c r="BK1219" s="35"/>
      <c r="BL1219" s="2" t="s">
        <v>1352</v>
      </c>
    </row>
    <row r="1220" spans="1:64" s="3" customFormat="1" ht="15" x14ac:dyDescent="0.25">
      <c r="A1220" s="145" t="s">
        <v>1358</v>
      </c>
      <c r="B1220" s="146"/>
      <c r="C1220" s="146"/>
      <c r="D1220" s="146"/>
      <c r="E1220" s="146"/>
      <c r="F1220" s="146"/>
      <c r="G1220" s="146"/>
      <c r="H1220" s="146"/>
      <c r="I1220" s="146"/>
      <c r="J1220" s="146"/>
      <c r="K1220" s="147"/>
      <c r="L1220" s="55"/>
      <c r="M1220" s="55"/>
      <c r="N1220" s="55"/>
      <c r="O1220" s="55"/>
      <c r="BK1220" s="35"/>
      <c r="BL1220" s="2" t="s">
        <v>1358</v>
      </c>
    </row>
    <row r="1221" spans="1:64" s="3" customFormat="1" ht="22.5" x14ac:dyDescent="0.25">
      <c r="A1221" s="145" t="s">
        <v>4029</v>
      </c>
      <c r="B1221" s="146"/>
      <c r="C1221" s="146"/>
      <c r="D1221" s="146"/>
      <c r="E1221" s="146"/>
      <c r="F1221" s="146"/>
      <c r="G1221" s="146"/>
      <c r="H1221" s="146"/>
      <c r="I1221" s="146"/>
      <c r="J1221" s="146"/>
      <c r="K1221" s="147"/>
      <c r="L1221" s="55">
        <v>291709</v>
      </c>
      <c r="M1221" s="55">
        <v>256330</v>
      </c>
      <c r="N1221" s="55" t="s">
        <v>4030</v>
      </c>
      <c r="O1221" s="55">
        <v>23631</v>
      </c>
      <c r="BK1221" s="35"/>
      <c r="BL1221" s="2" t="s">
        <v>4029</v>
      </c>
    </row>
    <row r="1222" spans="1:64" s="3" customFormat="1" ht="15" x14ac:dyDescent="0.25">
      <c r="A1222" s="145" t="s">
        <v>4031</v>
      </c>
      <c r="B1222" s="146"/>
      <c r="C1222" s="146"/>
      <c r="D1222" s="146"/>
      <c r="E1222" s="146"/>
      <c r="F1222" s="146"/>
      <c r="G1222" s="146"/>
      <c r="H1222" s="146"/>
      <c r="I1222" s="146"/>
      <c r="J1222" s="146"/>
      <c r="K1222" s="147"/>
      <c r="L1222" s="55">
        <v>267434</v>
      </c>
      <c r="M1222" s="55"/>
      <c r="N1222" s="55"/>
      <c r="O1222" s="55"/>
      <c r="BK1222" s="35"/>
      <c r="BL1222" s="2" t="s">
        <v>4031</v>
      </c>
    </row>
    <row r="1223" spans="1:64" s="3" customFormat="1" ht="15" x14ac:dyDescent="0.25">
      <c r="A1223" s="145" t="s">
        <v>4032</v>
      </c>
      <c r="B1223" s="146"/>
      <c r="C1223" s="146"/>
      <c r="D1223" s="146"/>
      <c r="E1223" s="146"/>
      <c r="F1223" s="146"/>
      <c r="G1223" s="146"/>
      <c r="H1223" s="146"/>
      <c r="I1223" s="146"/>
      <c r="J1223" s="146"/>
      <c r="K1223" s="147"/>
      <c r="L1223" s="55">
        <v>152070</v>
      </c>
      <c r="M1223" s="55"/>
      <c r="N1223" s="55"/>
      <c r="O1223" s="55"/>
      <c r="BK1223" s="35"/>
      <c r="BL1223" s="2" t="s">
        <v>4032</v>
      </c>
    </row>
    <row r="1224" spans="1:64" s="3" customFormat="1" ht="15" x14ac:dyDescent="0.25">
      <c r="A1224" s="145" t="s">
        <v>1352</v>
      </c>
      <c r="B1224" s="146"/>
      <c r="C1224" s="146"/>
      <c r="D1224" s="146"/>
      <c r="E1224" s="146"/>
      <c r="F1224" s="146"/>
      <c r="G1224" s="146"/>
      <c r="H1224" s="146"/>
      <c r="I1224" s="146"/>
      <c r="J1224" s="146"/>
      <c r="K1224" s="147"/>
      <c r="L1224" s="55">
        <v>711213</v>
      </c>
      <c r="M1224" s="55"/>
      <c r="N1224" s="55"/>
      <c r="O1224" s="55"/>
      <c r="BK1224" s="35"/>
      <c r="BL1224" s="2" t="s">
        <v>1352</v>
      </c>
    </row>
    <row r="1225" spans="1:64" s="3" customFormat="1" ht="15" x14ac:dyDescent="0.25">
      <c r="A1225" s="145" t="s">
        <v>1353</v>
      </c>
      <c r="B1225" s="146"/>
      <c r="C1225" s="146"/>
      <c r="D1225" s="146"/>
      <c r="E1225" s="146"/>
      <c r="F1225" s="146"/>
      <c r="G1225" s="146"/>
      <c r="H1225" s="146"/>
      <c r="I1225" s="146"/>
      <c r="J1225" s="146"/>
      <c r="K1225" s="147"/>
      <c r="L1225" s="55"/>
      <c r="M1225" s="55"/>
      <c r="N1225" s="55"/>
      <c r="O1225" s="55"/>
      <c r="BK1225" s="35"/>
      <c r="BL1225" s="2" t="s">
        <v>1353</v>
      </c>
    </row>
    <row r="1226" spans="1:64" s="3" customFormat="1" ht="22.5" x14ac:dyDescent="0.25">
      <c r="A1226" s="145" t="s">
        <v>4033</v>
      </c>
      <c r="B1226" s="146"/>
      <c r="C1226" s="146"/>
      <c r="D1226" s="146"/>
      <c r="E1226" s="146"/>
      <c r="F1226" s="146"/>
      <c r="G1226" s="146"/>
      <c r="H1226" s="146"/>
      <c r="I1226" s="146"/>
      <c r="J1226" s="146"/>
      <c r="K1226" s="147"/>
      <c r="L1226" s="55">
        <v>516537</v>
      </c>
      <c r="M1226" s="55">
        <v>274303</v>
      </c>
      <c r="N1226" s="55" t="s">
        <v>4034</v>
      </c>
      <c r="O1226" s="55">
        <v>204371</v>
      </c>
      <c r="BK1226" s="35"/>
      <c r="BL1226" s="2" t="s">
        <v>4033</v>
      </c>
    </row>
    <row r="1227" spans="1:64" s="3" customFormat="1" ht="15" x14ac:dyDescent="0.25">
      <c r="A1227" s="145" t="s">
        <v>4035</v>
      </c>
      <c r="B1227" s="146"/>
      <c r="C1227" s="146"/>
      <c r="D1227" s="146"/>
      <c r="E1227" s="146"/>
      <c r="F1227" s="146"/>
      <c r="G1227" s="146"/>
      <c r="H1227" s="146"/>
      <c r="I1227" s="146"/>
      <c r="J1227" s="146"/>
      <c r="K1227" s="147"/>
      <c r="L1227" s="55">
        <v>315438</v>
      </c>
      <c r="M1227" s="55"/>
      <c r="N1227" s="55"/>
      <c r="O1227" s="55"/>
      <c r="BK1227" s="35"/>
      <c r="BL1227" s="2" t="s">
        <v>4035</v>
      </c>
    </row>
    <row r="1228" spans="1:64" s="3" customFormat="1" ht="15" x14ac:dyDescent="0.25">
      <c r="A1228" s="145" t="s">
        <v>4036</v>
      </c>
      <c r="B1228" s="146"/>
      <c r="C1228" s="146"/>
      <c r="D1228" s="146"/>
      <c r="E1228" s="146"/>
      <c r="F1228" s="146"/>
      <c r="G1228" s="146"/>
      <c r="H1228" s="146"/>
      <c r="I1228" s="146"/>
      <c r="J1228" s="146"/>
      <c r="K1228" s="147"/>
      <c r="L1228" s="55">
        <v>164954</v>
      </c>
      <c r="M1228" s="55"/>
      <c r="N1228" s="55"/>
      <c r="O1228" s="55"/>
      <c r="BK1228" s="35"/>
      <c r="BL1228" s="2" t="s">
        <v>4036</v>
      </c>
    </row>
    <row r="1229" spans="1:64" s="3" customFormat="1" ht="15" x14ac:dyDescent="0.25">
      <c r="A1229" s="145" t="s">
        <v>1352</v>
      </c>
      <c r="B1229" s="146"/>
      <c r="C1229" s="146"/>
      <c r="D1229" s="146"/>
      <c r="E1229" s="146"/>
      <c r="F1229" s="146"/>
      <c r="G1229" s="146"/>
      <c r="H1229" s="146"/>
      <c r="I1229" s="146"/>
      <c r="J1229" s="146"/>
      <c r="K1229" s="147"/>
      <c r="L1229" s="55">
        <v>996929</v>
      </c>
      <c r="M1229" s="55"/>
      <c r="N1229" s="55"/>
      <c r="O1229" s="55"/>
      <c r="BK1229" s="35"/>
      <c r="BL1229" s="2" t="s">
        <v>1352</v>
      </c>
    </row>
    <row r="1230" spans="1:64" s="3" customFormat="1" ht="15" x14ac:dyDescent="0.25">
      <c r="A1230" s="145" t="s">
        <v>1378</v>
      </c>
      <c r="B1230" s="146"/>
      <c r="C1230" s="146"/>
      <c r="D1230" s="146"/>
      <c r="E1230" s="146"/>
      <c r="F1230" s="146"/>
      <c r="G1230" s="146"/>
      <c r="H1230" s="146"/>
      <c r="I1230" s="146"/>
      <c r="J1230" s="146"/>
      <c r="K1230" s="147"/>
      <c r="L1230" s="55"/>
      <c r="M1230" s="55"/>
      <c r="N1230" s="55"/>
      <c r="O1230" s="55"/>
      <c r="BK1230" s="35"/>
      <c r="BL1230" s="2" t="s">
        <v>1378</v>
      </c>
    </row>
    <row r="1231" spans="1:64" s="3" customFormat="1" ht="15" x14ac:dyDescent="0.25">
      <c r="A1231" s="145" t="s">
        <v>4037</v>
      </c>
      <c r="B1231" s="146"/>
      <c r="C1231" s="146"/>
      <c r="D1231" s="146"/>
      <c r="E1231" s="146"/>
      <c r="F1231" s="146"/>
      <c r="G1231" s="146"/>
      <c r="H1231" s="146"/>
      <c r="I1231" s="146"/>
      <c r="J1231" s="146"/>
      <c r="K1231" s="147"/>
      <c r="L1231" s="55">
        <v>274653</v>
      </c>
      <c r="M1231" s="55">
        <v>196245</v>
      </c>
      <c r="N1231" s="55">
        <v>24543</v>
      </c>
      <c r="O1231" s="55">
        <v>53865</v>
      </c>
      <c r="BK1231" s="35"/>
      <c r="BL1231" s="2" t="s">
        <v>4037</v>
      </c>
    </row>
    <row r="1232" spans="1:64" s="3" customFormat="1" ht="15" x14ac:dyDescent="0.25">
      <c r="A1232" s="145" t="s">
        <v>4038</v>
      </c>
      <c r="B1232" s="146"/>
      <c r="C1232" s="146"/>
      <c r="D1232" s="146"/>
      <c r="E1232" s="146"/>
      <c r="F1232" s="146"/>
      <c r="G1232" s="146"/>
      <c r="H1232" s="146"/>
      <c r="I1232" s="146"/>
      <c r="J1232" s="146"/>
      <c r="K1232" s="147"/>
      <c r="L1232" s="55">
        <v>190358</v>
      </c>
      <c r="M1232" s="55"/>
      <c r="N1232" s="55"/>
      <c r="O1232" s="55"/>
      <c r="BK1232" s="35"/>
      <c r="BL1232" s="2" t="s">
        <v>4038</v>
      </c>
    </row>
    <row r="1233" spans="1:64" s="3" customFormat="1" ht="15" x14ac:dyDescent="0.25">
      <c r="A1233" s="145" t="s">
        <v>4039</v>
      </c>
      <c r="B1233" s="146"/>
      <c r="C1233" s="146"/>
      <c r="D1233" s="146"/>
      <c r="E1233" s="146"/>
      <c r="F1233" s="146"/>
      <c r="G1233" s="146"/>
      <c r="H1233" s="146"/>
      <c r="I1233" s="146"/>
      <c r="J1233" s="146"/>
      <c r="K1233" s="147"/>
      <c r="L1233" s="55">
        <v>107935</v>
      </c>
      <c r="M1233" s="55"/>
      <c r="N1233" s="55"/>
      <c r="O1233" s="55"/>
      <c r="BK1233" s="35"/>
      <c r="BL1233" s="2" t="s">
        <v>4039</v>
      </c>
    </row>
    <row r="1234" spans="1:64" s="3" customFormat="1" ht="15" x14ac:dyDescent="0.25">
      <c r="A1234" s="145" t="s">
        <v>1352</v>
      </c>
      <c r="B1234" s="146"/>
      <c r="C1234" s="146"/>
      <c r="D1234" s="146"/>
      <c r="E1234" s="146"/>
      <c r="F1234" s="146"/>
      <c r="G1234" s="146"/>
      <c r="H1234" s="146"/>
      <c r="I1234" s="146"/>
      <c r="J1234" s="146"/>
      <c r="K1234" s="147"/>
      <c r="L1234" s="55">
        <v>572946</v>
      </c>
      <c r="M1234" s="55"/>
      <c r="N1234" s="55"/>
      <c r="O1234" s="55"/>
      <c r="BK1234" s="35"/>
      <c r="BL1234" s="2" t="s">
        <v>1352</v>
      </c>
    </row>
    <row r="1235" spans="1:64" s="3" customFormat="1" ht="15" x14ac:dyDescent="0.25">
      <c r="A1235" s="145" t="s">
        <v>4040</v>
      </c>
      <c r="B1235" s="146"/>
      <c r="C1235" s="146"/>
      <c r="D1235" s="146"/>
      <c r="E1235" s="146"/>
      <c r="F1235" s="146"/>
      <c r="G1235" s="146"/>
      <c r="H1235" s="146"/>
      <c r="I1235" s="146"/>
      <c r="J1235" s="146"/>
      <c r="K1235" s="147"/>
      <c r="L1235" s="55"/>
      <c r="M1235" s="55"/>
      <c r="N1235" s="55"/>
      <c r="O1235" s="55"/>
      <c r="BK1235" s="35"/>
      <c r="BL1235" s="2" t="s">
        <v>4040</v>
      </c>
    </row>
    <row r="1236" spans="1:64" s="3" customFormat="1" ht="22.5" x14ac:dyDescent="0.25">
      <c r="A1236" s="145" t="s">
        <v>4041</v>
      </c>
      <c r="B1236" s="146"/>
      <c r="C1236" s="146"/>
      <c r="D1236" s="146"/>
      <c r="E1236" s="146"/>
      <c r="F1236" s="146"/>
      <c r="G1236" s="146"/>
      <c r="H1236" s="146"/>
      <c r="I1236" s="146"/>
      <c r="J1236" s="146"/>
      <c r="K1236" s="147"/>
      <c r="L1236" s="55">
        <v>35096</v>
      </c>
      <c r="M1236" s="55">
        <v>30960</v>
      </c>
      <c r="N1236" s="55" t="s">
        <v>3835</v>
      </c>
      <c r="O1236" s="55">
        <v>641</v>
      </c>
      <c r="BK1236" s="35"/>
      <c r="BL1236" s="2" t="s">
        <v>4041</v>
      </c>
    </row>
    <row r="1237" spans="1:64" s="3" customFormat="1" ht="15" x14ac:dyDescent="0.25">
      <c r="A1237" s="145" t="s">
        <v>4042</v>
      </c>
      <c r="B1237" s="146"/>
      <c r="C1237" s="146"/>
      <c r="D1237" s="146"/>
      <c r="E1237" s="146"/>
      <c r="F1237" s="146"/>
      <c r="G1237" s="146"/>
      <c r="H1237" s="146"/>
      <c r="I1237" s="146"/>
      <c r="J1237" s="146"/>
      <c r="K1237" s="147"/>
      <c r="L1237" s="55">
        <v>37633</v>
      </c>
      <c r="M1237" s="55"/>
      <c r="N1237" s="55"/>
      <c r="O1237" s="55"/>
      <c r="BK1237" s="35"/>
      <c r="BL1237" s="2" t="s">
        <v>4042</v>
      </c>
    </row>
    <row r="1238" spans="1:64" s="3" customFormat="1" ht="15" x14ac:dyDescent="0.25">
      <c r="A1238" s="145" t="s">
        <v>4043</v>
      </c>
      <c r="B1238" s="146"/>
      <c r="C1238" s="146"/>
      <c r="D1238" s="146"/>
      <c r="E1238" s="146"/>
      <c r="F1238" s="146"/>
      <c r="G1238" s="146"/>
      <c r="H1238" s="146"/>
      <c r="I1238" s="146"/>
      <c r="J1238" s="146"/>
      <c r="K1238" s="147"/>
      <c r="L1238" s="55">
        <v>22393</v>
      </c>
      <c r="M1238" s="55"/>
      <c r="N1238" s="55"/>
      <c r="O1238" s="55"/>
      <c r="BK1238" s="35"/>
      <c r="BL1238" s="2" t="s">
        <v>4043</v>
      </c>
    </row>
    <row r="1239" spans="1:64" s="3" customFormat="1" ht="15" x14ac:dyDescent="0.25">
      <c r="A1239" s="145" t="s">
        <v>1352</v>
      </c>
      <c r="B1239" s="146"/>
      <c r="C1239" s="146"/>
      <c r="D1239" s="146"/>
      <c r="E1239" s="146"/>
      <c r="F1239" s="146"/>
      <c r="G1239" s="146"/>
      <c r="H1239" s="146"/>
      <c r="I1239" s="146"/>
      <c r="J1239" s="146"/>
      <c r="K1239" s="147"/>
      <c r="L1239" s="55">
        <v>95122</v>
      </c>
      <c r="M1239" s="55"/>
      <c r="N1239" s="55"/>
      <c r="O1239" s="55"/>
      <c r="BK1239" s="35"/>
      <c r="BL1239" s="2" t="s">
        <v>1352</v>
      </c>
    </row>
    <row r="1240" spans="1:64" s="3" customFormat="1" ht="15" x14ac:dyDescent="0.25">
      <c r="A1240" s="145" t="s">
        <v>1382</v>
      </c>
      <c r="B1240" s="146"/>
      <c r="C1240" s="146"/>
      <c r="D1240" s="146"/>
      <c r="E1240" s="146"/>
      <c r="F1240" s="146"/>
      <c r="G1240" s="146"/>
      <c r="H1240" s="146"/>
      <c r="I1240" s="146"/>
      <c r="J1240" s="146"/>
      <c r="K1240" s="147"/>
      <c r="L1240" s="55"/>
      <c r="M1240" s="55"/>
      <c r="N1240" s="55"/>
      <c r="O1240" s="55"/>
      <c r="BK1240" s="35"/>
      <c r="BL1240" s="2" t="s">
        <v>1382</v>
      </c>
    </row>
    <row r="1241" spans="1:64" s="3" customFormat="1" ht="22.5" x14ac:dyDescent="0.25">
      <c r="A1241" s="145" t="s">
        <v>4044</v>
      </c>
      <c r="B1241" s="146"/>
      <c r="C1241" s="146"/>
      <c r="D1241" s="146"/>
      <c r="E1241" s="146"/>
      <c r="F1241" s="146"/>
      <c r="G1241" s="146"/>
      <c r="H1241" s="146"/>
      <c r="I1241" s="146"/>
      <c r="J1241" s="146"/>
      <c r="K1241" s="147"/>
      <c r="L1241" s="55">
        <v>151296</v>
      </c>
      <c r="M1241" s="55">
        <v>118638</v>
      </c>
      <c r="N1241" s="55" t="s">
        <v>4045</v>
      </c>
      <c r="O1241" s="55">
        <v>4440</v>
      </c>
      <c r="BK1241" s="35"/>
      <c r="BL1241" s="2" t="s">
        <v>4044</v>
      </c>
    </row>
    <row r="1242" spans="1:64" s="3" customFormat="1" ht="15" x14ac:dyDescent="0.25">
      <c r="A1242" s="145" t="s">
        <v>4046</v>
      </c>
      <c r="B1242" s="146"/>
      <c r="C1242" s="146"/>
      <c r="D1242" s="146"/>
      <c r="E1242" s="146"/>
      <c r="F1242" s="146"/>
      <c r="G1242" s="146"/>
      <c r="H1242" s="146"/>
      <c r="I1242" s="146"/>
      <c r="J1242" s="146"/>
      <c r="K1242" s="147"/>
      <c r="L1242" s="55">
        <v>189308</v>
      </c>
      <c r="M1242" s="55"/>
      <c r="N1242" s="55"/>
      <c r="O1242" s="55"/>
      <c r="BK1242" s="35"/>
      <c r="BL1242" s="2" t="s">
        <v>4046</v>
      </c>
    </row>
    <row r="1243" spans="1:64" s="3" customFormat="1" ht="15" x14ac:dyDescent="0.25">
      <c r="A1243" s="145" t="s">
        <v>4047</v>
      </c>
      <c r="B1243" s="146"/>
      <c r="C1243" s="146"/>
      <c r="D1243" s="146"/>
      <c r="E1243" s="146"/>
      <c r="F1243" s="146"/>
      <c r="G1243" s="146"/>
      <c r="H1243" s="146"/>
      <c r="I1243" s="146"/>
      <c r="J1243" s="146"/>
      <c r="K1243" s="147"/>
      <c r="L1243" s="55">
        <v>172567</v>
      </c>
      <c r="M1243" s="55"/>
      <c r="N1243" s="55"/>
      <c r="O1243" s="55"/>
      <c r="BK1243" s="35"/>
      <c r="BL1243" s="2" t="s">
        <v>4047</v>
      </c>
    </row>
    <row r="1244" spans="1:64" s="3" customFormat="1" ht="15" x14ac:dyDescent="0.25">
      <c r="A1244" s="145" t="s">
        <v>1352</v>
      </c>
      <c r="B1244" s="146"/>
      <c r="C1244" s="146"/>
      <c r="D1244" s="146"/>
      <c r="E1244" s="146"/>
      <c r="F1244" s="146"/>
      <c r="G1244" s="146"/>
      <c r="H1244" s="146"/>
      <c r="I1244" s="146"/>
      <c r="J1244" s="146"/>
      <c r="K1244" s="147"/>
      <c r="L1244" s="55">
        <v>513171</v>
      </c>
      <c r="M1244" s="55"/>
      <c r="N1244" s="55"/>
      <c r="O1244" s="55"/>
      <c r="BK1244" s="35"/>
      <c r="BL1244" s="2" t="s">
        <v>1352</v>
      </c>
    </row>
    <row r="1245" spans="1:64" s="3" customFormat="1" ht="15" x14ac:dyDescent="0.25">
      <c r="A1245" s="145" t="s">
        <v>1387</v>
      </c>
      <c r="B1245" s="146"/>
      <c r="C1245" s="146"/>
      <c r="D1245" s="146"/>
      <c r="E1245" s="146"/>
      <c r="F1245" s="146"/>
      <c r="G1245" s="146"/>
      <c r="H1245" s="146"/>
      <c r="I1245" s="146"/>
      <c r="J1245" s="146"/>
      <c r="K1245" s="147"/>
      <c r="L1245" s="55">
        <v>48805022</v>
      </c>
      <c r="M1245" s="55"/>
      <c r="N1245" s="55"/>
      <c r="O1245" s="55"/>
      <c r="BK1245" s="35"/>
      <c r="BL1245" s="2" t="s">
        <v>1387</v>
      </c>
    </row>
    <row r="1246" spans="1:64" s="3" customFormat="1" ht="15" x14ac:dyDescent="0.25">
      <c r="A1246" s="145" t="s">
        <v>1388</v>
      </c>
      <c r="B1246" s="146"/>
      <c r="C1246" s="146"/>
      <c r="D1246" s="146"/>
      <c r="E1246" s="146"/>
      <c r="F1246" s="146"/>
      <c r="G1246" s="146"/>
      <c r="H1246" s="146"/>
      <c r="I1246" s="146"/>
      <c r="J1246" s="146"/>
      <c r="K1246" s="147"/>
      <c r="L1246" s="55"/>
      <c r="M1246" s="55"/>
      <c r="N1246" s="55"/>
      <c r="O1246" s="55"/>
      <c r="BK1246" s="35"/>
      <c r="BL1246" s="2" t="s">
        <v>1388</v>
      </c>
    </row>
    <row r="1247" spans="1:64" s="3" customFormat="1" ht="15" x14ac:dyDescent="0.25">
      <c r="A1247" s="145" t="s">
        <v>1393</v>
      </c>
      <c r="B1247" s="146"/>
      <c r="C1247" s="146"/>
      <c r="D1247" s="146"/>
      <c r="E1247" s="146"/>
      <c r="F1247" s="146"/>
      <c r="G1247" s="146"/>
      <c r="H1247" s="146"/>
      <c r="I1247" s="146"/>
      <c r="J1247" s="146"/>
      <c r="K1247" s="147"/>
      <c r="L1247" s="55"/>
      <c r="M1247" s="55"/>
      <c r="N1247" s="55"/>
      <c r="O1247" s="55"/>
      <c r="BK1247" s="35"/>
      <c r="BL1247" s="2" t="s">
        <v>1393</v>
      </c>
    </row>
    <row r="1248" spans="1:64" s="3" customFormat="1" ht="22.5" x14ac:dyDescent="0.25">
      <c r="A1248" s="145" t="s">
        <v>4048</v>
      </c>
      <c r="B1248" s="146"/>
      <c r="C1248" s="146"/>
      <c r="D1248" s="146"/>
      <c r="E1248" s="146"/>
      <c r="F1248" s="146"/>
      <c r="G1248" s="146"/>
      <c r="H1248" s="146"/>
      <c r="I1248" s="146"/>
      <c r="J1248" s="146"/>
      <c r="K1248" s="147"/>
      <c r="L1248" s="55">
        <v>14614</v>
      </c>
      <c r="M1248" s="55">
        <v>5108</v>
      </c>
      <c r="N1248" s="55" t="s">
        <v>4049</v>
      </c>
      <c r="O1248" s="55">
        <v>1204</v>
      </c>
      <c r="BK1248" s="35"/>
      <c r="BL1248" s="2" t="s">
        <v>4048</v>
      </c>
    </row>
    <row r="1249" spans="1:65" s="3" customFormat="1" ht="15" x14ac:dyDescent="0.25">
      <c r="A1249" s="145" t="s">
        <v>4050</v>
      </c>
      <c r="B1249" s="146"/>
      <c r="C1249" s="146"/>
      <c r="D1249" s="146"/>
      <c r="E1249" s="146"/>
      <c r="F1249" s="146"/>
      <c r="G1249" s="146"/>
      <c r="H1249" s="146"/>
      <c r="I1249" s="146"/>
      <c r="J1249" s="146"/>
      <c r="K1249" s="147"/>
      <c r="L1249" s="55">
        <v>7315</v>
      </c>
      <c r="M1249" s="55"/>
      <c r="N1249" s="55"/>
      <c r="O1249" s="55"/>
      <c r="BK1249" s="35"/>
      <c r="BL1249" s="2" t="s">
        <v>4050</v>
      </c>
    </row>
    <row r="1250" spans="1:65" s="3" customFormat="1" ht="15" x14ac:dyDescent="0.25">
      <c r="A1250" s="145" t="s">
        <v>4051</v>
      </c>
      <c r="B1250" s="146"/>
      <c r="C1250" s="146"/>
      <c r="D1250" s="146"/>
      <c r="E1250" s="146"/>
      <c r="F1250" s="146"/>
      <c r="G1250" s="146"/>
      <c r="H1250" s="146"/>
      <c r="I1250" s="146"/>
      <c r="J1250" s="146"/>
      <c r="K1250" s="147"/>
      <c r="L1250" s="55">
        <v>3739</v>
      </c>
      <c r="M1250" s="55"/>
      <c r="N1250" s="55"/>
      <c r="O1250" s="55"/>
      <c r="BK1250" s="35"/>
      <c r="BL1250" s="2" t="s">
        <v>4051</v>
      </c>
    </row>
    <row r="1251" spans="1:65" s="3" customFormat="1" ht="15" x14ac:dyDescent="0.25">
      <c r="A1251" s="145" t="s">
        <v>1352</v>
      </c>
      <c r="B1251" s="146"/>
      <c r="C1251" s="146"/>
      <c r="D1251" s="146"/>
      <c r="E1251" s="146"/>
      <c r="F1251" s="146"/>
      <c r="G1251" s="146"/>
      <c r="H1251" s="146"/>
      <c r="I1251" s="146"/>
      <c r="J1251" s="146"/>
      <c r="K1251" s="147"/>
      <c r="L1251" s="55">
        <v>25668</v>
      </c>
      <c r="M1251" s="55"/>
      <c r="N1251" s="55"/>
      <c r="O1251" s="55"/>
      <c r="BK1251" s="35"/>
      <c r="BL1251" s="2" t="s">
        <v>1352</v>
      </c>
    </row>
    <row r="1252" spans="1:65" s="3" customFormat="1" ht="15" x14ac:dyDescent="0.25">
      <c r="A1252" s="145" t="s">
        <v>1387</v>
      </c>
      <c r="B1252" s="146"/>
      <c r="C1252" s="146"/>
      <c r="D1252" s="146"/>
      <c r="E1252" s="146"/>
      <c r="F1252" s="146"/>
      <c r="G1252" s="146"/>
      <c r="H1252" s="146"/>
      <c r="I1252" s="146"/>
      <c r="J1252" s="146"/>
      <c r="K1252" s="147"/>
      <c r="L1252" s="55">
        <v>25668</v>
      </c>
      <c r="M1252" s="55"/>
      <c r="N1252" s="55"/>
      <c r="O1252" s="55"/>
      <c r="BK1252" s="35"/>
      <c r="BL1252" s="2" t="s">
        <v>1387</v>
      </c>
    </row>
    <row r="1253" spans="1:65" s="3" customFormat="1" ht="15" x14ac:dyDescent="0.25">
      <c r="A1253" s="145" t="s">
        <v>513</v>
      </c>
      <c r="B1253" s="146"/>
      <c r="C1253" s="146"/>
      <c r="D1253" s="146"/>
      <c r="E1253" s="146"/>
      <c r="F1253" s="146"/>
      <c r="G1253" s="146"/>
      <c r="H1253" s="146"/>
      <c r="I1253" s="146"/>
      <c r="J1253" s="146"/>
      <c r="K1253" s="147"/>
      <c r="L1253" s="55">
        <v>48830690</v>
      </c>
      <c r="M1253" s="55"/>
      <c r="N1253" s="55"/>
      <c r="O1253" s="55"/>
      <c r="BK1253" s="35"/>
      <c r="BL1253" s="2" t="s">
        <v>513</v>
      </c>
    </row>
    <row r="1254" spans="1:65" s="3" customFormat="1" ht="15" x14ac:dyDescent="0.25">
      <c r="A1254" s="145" t="s">
        <v>514</v>
      </c>
      <c r="B1254" s="146"/>
      <c r="C1254" s="146"/>
      <c r="D1254" s="146"/>
      <c r="E1254" s="146"/>
      <c r="F1254" s="146"/>
      <c r="G1254" s="146"/>
      <c r="H1254" s="146"/>
      <c r="I1254" s="146"/>
      <c r="J1254" s="146"/>
      <c r="K1254" s="147"/>
      <c r="L1254" s="55"/>
      <c r="M1254" s="55"/>
      <c r="N1254" s="55"/>
      <c r="O1254" s="55"/>
      <c r="BK1254" s="35"/>
      <c r="BL1254" s="2" t="s">
        <v>514</v>
      </c>
    </row>
    <row r="1255" spans="1:65" s="3" customFormat="1" ht="15" x14ac:dyDescent="0.25">
      <c r="A1255" s="145" t="s">
        <v>515</v>
      </c>
      <c r="B1255" s="146"/>
      <c r="C1255" s="146"/>
      <c r="D1255" s="146"/>
      <c r="E1255" s="146"/>
      <c r="F1255" s="146"/>
      <c r="G1255" s="146"/>
      <c r="H1255" s="146"/>
      <c r="I1255" s="146"/>
      <c r="J1255" s="146"/>
      <c r="K1255" s="147"/>
      <c r="L1255" s="55">
        <v>10885063</v>
      </c>
      <c r="M1255" s="55"/>
      <c r="N1255" s="55"/>
      <c r="O1255" s="55"/>
      <c r="BK1255" s="35"/>
      <c r="BL1255" s="2" t="s">
        <v>515</v>
      </c>
    </row>
    <row r="1256" spans="1:65" s="3" customFormat="1" ht="15" x14ac:dyDescent="0.25">
      <c r="A1256" s="145" t="s">
        <v>516</v>
      </c>
      <c r="B1256" s="146"/>
      <c r="C1256" s="146"/>
      <c r="D1256" s="146"/>
      <c r="E1256" s="146"/>
      <c r="F1256" s="146"/>
      <c r="G1256" s="146"/>
      <c r="H1256" s="146"/>
      <c r="I1256" s="146"/>
      <c r="J1256" s="146"/>
      <c r="K1256" s="147"/>
      <c r="L1256" s="55">
        <v>18693086</v>
      </c>
      <c r="M1256" s="55"/>
      <c r="N1256" s="55"/>
      <c r="O1256" s="55"/>
      <c r="BK1256" s="35"/>
      <c r="BL1256" s="2" t="s">
        <v>516</v>
      </c>
    </row>
    <row r="1257" spans="1:65" s="3" customFormat="1" ht="15" x14ac:dyDescent="0.25">
      <c r="A1257" s="145" t="s">
        <v>517</v>
      </c>
      <c r="B1257" s="146"/>
      <c r="C1257" s="146"/>
      <c r="D1257" s="146"/>
      <c r="E1257" s="146"/>
      <c r="F1257" s="146"/>
      <c r="G1257" s="146"/>
      <c r="H1257" s="146"/>
      <c r="I1257" s="146"/>
      <c r="J1257" s="146"/>
      <c r="K1257" s="147"/>
      <c r="L1257" s="55">
        <v>1074686</v>
      </c>
      <c r="M1257" s="55"/>
      <c r="N1257" s="55"/>
      <c r="O1257" s="55"/>
      <c r="BK1257" s="35"/>
      <c r="BL1257" s="2" t="s">
        <v>517</v>
      </c>
    </row>
    <row r="1258" spans="1:65" s="3" customFormat="1" ht="15" x14ac:dyDescent="0.25">
      <c r="A1258" s="145" t="s">
        <v>518</v>
      </c>
      <c r="B1258" s="146"/>
      <c r="C1258" s="146"/>
      <c r="D1258" s="146"/>
      <c r="E1258" s="146"/>
      <c r="F1258" s="146"/>
      <c r="G1258" s="146"/>
      <c r="H1258" s="146"/>
      <c r="I1258" s="146"/>
      <c r="J1258" s="146"/>
      <c r="K1258" s="147"/>
      <c r="L1258" s="55">
        <v>383009</v>
      </c>
      <c r="M1258" s="55"/>
      <c r="N1258" s="55"/>
      <c r="O1258" s="55"/>
      <c r="BK1258" s="35"/>
      <c r="BL1258" s="2" t="s">
        <v>518</v>
      </c>
    </row>
    <row r="1259" spans="1:65" s="3" customFormat="1" ht="15" x14ac:dyDescent="0.25">
      <c r="A1259" s="145" t="s">
        <v>519</v>
      </c>
      <c r="B1259" s="146"/>
      <c r="C1259" s="146"/>
      <c r="D1259" s="146"/>
      <c r="E1259" s="146"/>
      <c r="F1259" s="146"/>
      <c r="G1259" s="146"/>
      <c r="H1259" s="146"/>
      <c r="I1259" s="146"/>
      <c r="J1259" s="146"/>
      <c r="K1259" s="147"/>
      <c r="L1259" s="55">
        <v>11731766</v>
      </c>
      <c r="M1259" s="55"/>
      <c r="N1259" s="55"/>
      <c r="O1259" s="55"/>
      <c r="BK1259" s="35"/>
      <c r="BL1259" s="2" t="s">
        <v>519</v>
      </c>
    </row>
    <row r="1260" spans="1:65" s="3" customFormat="1" ht="15" x14ac:dyDescent="0.25">
      <c r="A1260" s="145" t="s">
        <v>520</v>
      </c>
      <c r="B1260" s="146"/>
      <c r="C1260" s="146"/>
      <c r="D1260" s="146"/>
      <c r="E1260" s="146"/>
      <c r="F1260" s="146"/>
      <c r="G1260" s="146"/>
      <c r="H1260" s="146"/>
      <c r="I1260" s="146"/>
      <c r="J1260" s="146"/>
      <c r="K1260" s="147"/>
      <c r="L1260" s="55">
        <v>6446089</v>
      </c>
      <c r="M1260" s="55"/>
      <c r="N1260" s="55"/>
      <c r="O1260" s="55"/>
      <c r="BK1260" s="35"/>
      <c r="BL1260" s="2" t="s">
        <v>520</v>
      </c>
    </row>
    <row r="1261" spans="1:65" s="3" customFormat="1" ht="15" x14ac:dyDescent="0.25">
      <c r="A1261" s="145" t="s">
        <v>521</v>
      </c>
      <c r="B1261" s="146"/>
      <c r="C1261" s="146"/>
      <c r="D1261" s="146"/>
      <c r="E1261" s="146"/>
      <c r="F1261" s="146"/>
      <c r="G1261" s="146"/>
      <c r="H1261" s="146"/>
      <c r="I1261" s="146"/>
      <c r="J1261" s="146"/>
      <c r="K1261" s="147"/>
      <c r="L1261" s="55">
        <v>2539196</v>
      </c>
      <c r="M1261" s="55"/>
      <c r="N1261" s="55"/>
      <c r="O1261" s="55"/>
      <c r="BK1261" s="35"/>
      <c r="BL1261" s="2" t="s">
        <v>521</v>
      </c>
    </row>
    <row r="1262" spans="1:65" s="3" customFormat="1" ht="15" x14ac:dyDescent="0.25">
      <c r="A1262" s="142" t="s">
        <v>513</v>
      </c>
      <c r="B1262" s="143"/>
      <c r="C1262" s="143"/>
      <c r="D1262" s="143"/>
      <c r="E1262" s="143"/>
      <c r="F1262" s="143"/>
      <c r="G1262" s="143"/>
      <c r="H1262" s="143"/>
      <c r="I1262" s="143"/>
      <c r="J1262" s="143"/>
      <c r="K1262" s="144"/>
      <c r="L1262" s="33">
        <v>51369886</v>
      </c>
      <c r="M1262" s="33"/>
      <c r="N1262" s="33"/>
      <c r="O1262" s="33"/>
      <c r="BK1262" s="35"/>
      <c r="BM1262" s="35" t="s">
        <v>513</v>
      </c>
    </row>
    <row r="1263" spans="1:65" s="3" customFormat="1" ht="15" x14ac:dyDescent="0.25">
      <c r="A1263" s="145" t="s">
        <v>522</v>
      </c>
      <c r="B1263" s="146"/>
      <c r="C1263" s="146"/>
      <c r="D1263" s="146"/>
      <c r="E1263" s="146"/>
      <c r="F1263" s="146"/>
      <c r="G1263" s="146"/>
      <c r="H1263" s="146"/>
      <c r="I1263" s="146"/>
      <c r="J1263" s="146"/>
      <c r="K1263" s="147"/>
      <c r="L1263" s="55">
        <v>1078768</v>
      </c>
      <c r="M1263" s="55"/>
      <c r="N1263" s="55"/>
      <c r="O1263" s="55"/>
      <c r="BK1263" s="35"/>
      <c r="BL1263" s="2" t="s">
        <v>522</v>
      </c>
      <c r="BM1263" s="35"/>
    </row>
    <row r="1264" spans="1:65" s="3" customFormat="1" ht="15" x14ac:dyDescent="0.25">
      <c r="A1264" s="145" t="s">
        <v>523</v>
      </c>
      <c r="B1264" s="146"/>
      <c r="C1264" s="146"/>
      <c r="D1264" s="146"/>
      <c r="E1264" s="146"/>
      <c r="F1264" s="146"/>
      <c r="G1264" s="146"/>
      <c r="H1264" s="146"/>
      <c r="I1264" s="146"/>
      <c r="J1264" s="146"/>
      <c r="K1264" s="147"/>
      <c r="L1264" s="55">
        <v>1797946</v>
      </c>
      <c r="M1264" s="55"/>
      <c r="N1264" s="55"/>
      <c r="O1264" s="55"/>
      <c r="BK1264" s="35"/>
      <c r="BL1264" s="2" t="s">
        <v>523</v>
      </c>
      <c r="BM1264" s="35"/>
    </row>
    <row r="1265" spans="1:66" s="3" customFormat="1" ht="15" x14ac:dyDescent="0.25">
      <c r="A1265" s="145" t="s">
        <v>524</v>
      </c>
      <c r="B1265" s="146"/>
      <c r="C1265" s="146"/>
      <c r="D1265" s="146"/>
      <c r="E1265" s="146"/>
      <c r="F1265" s="146"/>
      <c r="G1265" s="146"/>
      <c r="H1265" s="146"/>
      <c r="I1265" s="146"/>
      <c r="J1265" s="146"/>
      <c r="K1265" s="147"/>
      <c r="L1265" s="55">
        <v>1284247</v>
      </c>
      <c r="M1265" s="55"/>
      <c r="N1265" s="55"/>
      <c r="O1265" s="55"/>
      <c r="BK1265" s="35"/>
      <c r="BL1265" s="2" t="s">
        <v>524</v>
      </c>
      <c r="BM1265" s="35"/>
    </row>
    <row r="1266" spans="1:66" s="3" customFormat="1" ht="15" x14ac:dyDescent="0.25">
      <c r="A1266" s="145" t="s">
        <v>525</v>
      </c>
      <c r="B1266" s="146"/>
      <c r="C1266" s="146"/>
      <c r="D1266" s="146"/>
      <c r="E1266" s="146"/>
      <c r="F1266" s="146"/>
      <c r="G1266" s="146"/>
      <c r="H1266" s="146"/>
      <c r="I1266" s="146"/>
      <c r="J1266" s="146"/>
      <c r="K1266" s="147"/>
      <c r="L1266" s="55">
        <v>1027398</v>
      </c>
      <c r="M1266" s="55"/>
      <c r="N1266" s="55"/>
      <c r="O1266" s="55"/>
      <c r="BK1266" s="35"/>
      <c r="BL1266" s="2" t="s">
        <v>525</v>
      </c>
      <c r="BM1266" s="35"/>
    </row>
    <row r="1267" spans="1:66" s="3" customFormat="1" ht="15" x14ac:dyDescent="0.25">
      <c r="A1267" s="142" t="s">
        <v>513</v>
      </c>
      <c r="B1267" s="143"/>
      <c r="C1267" s="143"/>
      <c r="D1267" s="143"/>
      <c r="E1267" s="143"/>
      <c r="F1267" s="143"/>
      <c r="G1267" s="143"/>
      <c r="H1267" s="143"/>
      <c r="I1267" s="143"/>
      <c r="J1267" s="143"/>
      <c r="K1267" s="144"/>
      <c r="L1267" s="33">
        <v>56558245</v>
      </c>
      <c r="M1267" s="33"/>
      <c r="N1267" s="33"/>
      <c r="O1267" s="33"/>
      <c r="BK1267" s="35"/>
      <c r="BM1267" s="35" t="s">
        <v>513</v>
      </c>
    </row>
    <row r="1268" spans="1:66" s="3" customFormat="1" ht="15" x14ac:dyDescent="0.25">
      <c r="A1268" s="145" t="s">
        <v>526</v>
      </c>
      <c r="B1268" s="146"/>
      <c r="C1268" s="146"/>
      <c r="D1268" s="146"/>
      <c r="E1268" s="146"/>
      <c r="F1268" s="146"/>
      <c r="G1268" s="146"/>
      <c r="H1268" s="146"/>
      <c r="I1268" s="146"/>
      <c r="J1268" s="146"/>
      <c r="K1268" s="147"/>
      <c r="L1268" s="55">
        <v>1696747</v>
      </c>
      <c r="M1268" s="55"/>
      <c r="N1268" s="55"/>
      <c r="O1268" s="55"/>
      <c r="BK1268" s="35"/>
      <c r="BL1268" s="2" t="s">
        <v>526</v>
      </c>
      <c r="BM1268" s="35"/>
    </row>
    <row r="1269" spans="1:66" s="3" customFormat="1" ht="15" x14ac:dyDescent="0.25">
      <c r="A1269" s="142" t="s">
        <v>527</v>
      </c>
      <c r="B1269" s="143"/>
      <c r="C1269" s="143"/>
      <c r="D1269" s="143"/>
      <c r="E1269" s="143"/>
      <c r="F1269" s="143"/>
      <c r="G1269" s="143"/>
      <c r="H1269" s="143"/>
      <c r="I1269" s="143"/>
      <c r="J1269" s="143"/>
      <c r="K1269" s="144"/>
      <c r="L1269" s="33">
        <v>58254992</v>
      </c>
      <c r="M1269" s="33"/>
      <c r="N1269" s="33"/>
      <c r="O1269" s="33"/>
      <c r="BK1269" s="35"/>
      <c r="BM1269" s="35" t="s">
        <v>527</v>
      </c>
    </row>
    <row r="1270" spans="1:66" s="3" customFormat="1" ht="15" x14ac:dyDescent="0.25">
      <c r="A1270" s="145" t="s">
        <v>528</v>
      </c>
      <c r="B1270" s="146"/>
      <c r="C1270" s="146"/>
      <c r="D1270" s="146"/>
      <c r="E1270" s="146"/>
      <c r="F1270" s="146"/>
      <c r="G1270" s="146"/>
      <c r="H1270" s="146"/>
      <c r="I1270" s="146"/>
      <c r="J1270" s="146"/>
      <c r="K1270" s="147"/>
      <c r="L1270" s="55">
        <v>11650998.4</v>
      </c>
      <c r="M1270" s="55"/>
      <c r="N1270" s="55"/>
      <c r="O1270" s="55"/>
      <c r="BK1270" s="35"/>
      <c r="BL1270" s="2" t="s">
        <v>528</v>
      </c>
      <c r="BM1270" s="35"/>
    </row>
    <row r="1271" spans="1:66" s="3" customFormat="1" ht="15" x14ac:dyDescent="0.25">
      <c r="A1271" s="142" t="s">
        <v>529</v>
      </c>
      <c r="B1271" s="143"/>
      <c r="C1271" s="143"/>
      <c r="D1271" s="143"/>
      <c r="E1271" s="143"/>
      <c r="F1271" s="143"/>
      <c r="G1271" s="143"/>
      <c r="H1271" s="143"/>
      <c r="I1271" s="143"/>
      <c r="J1271" s="143"/>
      <c r="K1271" s="144"/>
      <c r="L1271" s="33">
        <v>69905990.400000006</v>
      </c>
      <c r="M1271" s="33"/>
      <c r="N1271" s="33"/>
      <c r="O1271" s="33"/>
      <c r="BK1271" s="35"/>
      <c r="BM1271" s="35"/>
      <c r="BN1271" s="35" t="s">
        <v>529</v>
      </c>
    </row>
    <row r="1272" spans="1:66" s="3" customFormat="1" ht="53.25" customHeight="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</row>
    <row r="1273" spans="1:66" s="3" customFormat="1" ht="15" x14ac:dyDescent="0.25">
      <c r="A1273" s="4"/>
      <c r="B1273" s="4"/>
      <c r="C1273" s="4"/>
      <c r="D1273" s="4"/>
      <c r="E1273" s="4"/>
      <c r="F1273" s="4"/>
      <c r="G1273" s="4"/>
      <c r="H1273" s="8"/>
      <c r="I1273" s="56"/>
      <c r="J1273" s="56"/>
      <c r="K1273" s="56"/>
      <c r="L1273" s="56"/>
      <c r="M1273" s="4"/>
      <c r="N1273" s="4"/>
      <c r="O1273" s="4"/>
    </row>
  </sheetData>
  <mergeCells count="807">
    <mergeCell ref="A1271:K1271"/>
    <mergeCell ref="A1266:K1266"/>
    <mergeCell ref="A1267:K1267"/>
    <mergeCell ref="A1268:K1268"/>
    <mergeCell ref="A1269:K1269"/>
    <mergeCell ref="A1270:K1270"/>
    <mergeCell ref="A1261:K1261"/>
    <mergeCell ref="A1262:K1262"/>
    <mergeCell ref="A1263:K1263"/>
    <mergeCell ref="A1264:K1264"/>
    <mergeCell ref="A1265:K1265"/>
    <mergeCell ref="A1256:K1256"/>
    <mergeCell ref="A1257:K1257"/>
    <mergeCell ref="A1258:K1258"/>
    <mergeCell ref="A1259:K1259"/>
    <mergeCell ref="A1260:K1260"/>
    <mergeCell ref="A1251:K1251"/>
    <mergeCell ref="A1252:K1252"/>
    <mergeCell ref="A1253:K1253"/>
    <mergeCell ref="A1254:K1254"/>
    <mergeCell ref="A1255:K1255"/>
    <mergeCell ref="A1246:K1246"/>
    <mergeCell ref="A1247:K1247"/>
    <mergeCell ref="A1248:K1248"/>
    <mergeCell ref="A1249:K1249"/>
    <mergeCell ref="A1250:K1250"/>
    <mergeCell ref="A1241:K1241"/>
    <mergeCell ref="A1242:K1242"/>
    <mergeCell ref="A1243:K1243"/>
    <mergeCell ref="A1244:K1244"/>
    <mergeCell ref="A1245:K1245"/>
    <mergeCell ref="A1236:K1236"/>
    <mergeCell ref="A1237:K1237"/>
    <mergeCell ref="A1238:K1238"/>
    <mergeCell ref="A1239:K1239"/>
    <mergeCell ref="A1240:K1240"/>
    <mergeCell ref="A1231:K1231"/>
    <mergeCell ref="A1232:K1232"/>
    <mergeCell ref="A1233:K1233"/>
    <mergeCell ref="A1234:K1234"/>
    <mergeCell ref="A1235:K1235"/>
    <mergeCell ref="A1226:K1226"/>
    <mergeCell ref="A1227:K1227"/>
    <mergeCell ref="A1228:K1228"/>
    <mergeCell ref="A1229:K1229"/>
    <mergeCell ref="A1230:K1230"/>
    <mergeCell ref="A1221:K1221"/>
    <mergeCell ref="A1222:K1222"/>
    <mergeCell ref="A1223:K1223"/>
    <mergeCell ref="A1224:K1224"/>
    <mergeCell ref="A1225:K1225"/>
    <mergeCell ref="A1216:K1216"/>
    <mergeCell ref="A1217:K1217"/>
    <mergeCell ref="A1218:K1218"/>
    <mergeCell ref="A1219:K1219"/>
    <mergeCell ref="A1220:K1220"/>
    <mergeCell ref="A1211:K1211"/>
    <mergeCell ref="A1212:K1212"/>
    <mergeCell ref="A1213:K1213"/>
    <mergeCell ref="A1214:K1214"/>
    <mergeCell ref="A1215:K1215"/>
    <mergeCell ref="A1206:K1206"/>
    <mergeCell ref="A1207:K1207"/>
    <mergeCell ref="A1208:K1208"/>
    <mergeCell ref="A1209:K1209"/>
    <mergeCell ref="A1210:K1210"/>
    <mergeCell ref="A1201:K1201"/>
    <mergeCell ref="A1202:K1202"/>
    <mergeCell ref="A1203:K1203"/>
    <mergeCell ref="A1204:K1204"/>
    <mergeCell ref="A1205:K1205"/>
    <mergeCell ref="A1196:K1196"/>
    <mergeCell ref="A1197:K1197"/>
    <mergeCell ref="A1198:K1198"/>
    <mergeCell ref="A1199:K1199"/>
    <mergeCell ref="A1200:K1200"/>
    <mergeCell ref="A1191:K1191"/>
    <mergeCell ref="A1192:K1192"/>
    <mergeCell ref="A1193:K1193"/>
    <mergeCell ref="A1194:K1194"/>
    <mergeCell ref="A1195:K1195"/>
    <mergeCell ref="A1186:K1186"/>
    <mergeCell ref="A1187:K1187"/>
    <mergeCell ref="A1188:K1188"/>
    <mergeCell ref="A1189:K1189"/>
    <mergeCell ref="A1190:K1190"/>
    <mergeCell ref="A1181:K1181"/>
    <mergeCell ref="A1182:K1182"/>
    <mergeCell ref="A1183:K1183"/>
    <mergeCell ref="A1184:K1184"/>
    <mergeCell ref="A1185:K1185"/>
    <mergeCell ref="A1176:K1176"/>
    <mergeCell ref="A1177:K1177"/>
    <mergeCell ref="A1178:K1178"/>
    <mergeCell ref="A1179:K1179"/>
    <mergeCell ref="A1180:K1180"/>
    <mergeCell ref="C1171:E1171"/>
    <mergeCell ref="A1172:K1172"/>
    <mergeCell ref="A1173:K1173"/>
    <mergeCell ref="A1174:K1174"/>
    <mergeCell ref="A1175:K1175"/>
    <mergeCell ref="C1163:E1163"/>
    <mergeCell ref="C1167:E1167"/>
    <mergeCell ref="C1168:E1168"/>
    <mergeCell ref="C1169:E1169"/>
    <mergeCell ref="C1170:E1170"/>
    <mergeCell ref="C1155:E1155"/>
    <mergeCell ref="C1156:E1156"/>
    <mergeCell ref="C1157:E1157"/>
    <mergeCell ref="C1161:E1161"/>
    <mergeCell ref="C1162:E1162"/>
    <mergeCell ref="C1147:E1147"/>
    <mergeCell ref="C1148:E1148"/>
    <mergeCell ref="C1149:E1149"/>
    <mergeCell ref="C1150:E1150"/>
    <mergeCell ref="C1151:E1151"/>
    <mergeCell ref="C1136:E1136"/>
    <mergeCell ref="C1140:E1140"/>
    <mergeCell ref="C1141:E1141"/>
    <mergeCell ref="C1142:E1142"/>
    <mergeCell ref="C1143:E1143"/>
    <mergeCell ref="C1128:E1128"/>
    <mergeCell ref="C1129:E1129"/>
    <mergeCell ref="C1130:E1130"/>
    <mergeCell ref="C1134:E1134"/>
    <mergeCell ref="C1135:E1135"/>
    <mergeCell ref="C1123:E1123"/>
    <mergeCell ref="C1124:E1124"/>
    <mergeCell ref="C1125:E1125"/>
    <mergeCell ref="C1126:E1126"/>
    <mergeCell ref="C1127:E1127"/>
    <mergeCell ref="C1112:E1112"/>
    <mergeCell ref="C1116:E1116"/>
    <mergeCell ref="C1117:E1117"/>
    <mergeCell ref="C1118:E1118"/>
    <mergeCell ref="C1122:E1122"/>
    <mergeCell ref="C1104:E1104"/>
    <mergeCell ref="A1105:O1105"/>
    <mergeCell ref="C1106:E1106"/>
    <mergeCell ref="C1110:E1110"/>
    <mergeCell ref="C1111:E1111"/>
    <mergeCell ref="C1099:E1099"/>
    <mergeCell ref="C1100:E1100"/>
    <mergeCell ref="C1101:E1101"/>
    <mergeCell ref="C1102:E1102"/>
    <mergeCell ref="C1103:E1103"/>
    <mergeCell ref="C1088:E1088"/>
    <mergeCell ref="C1092:E1092"/>
    <mergeCell ref="C1093:E1093"/>
    <mergeCell ref="C1094:E1094"/>
    <mergeCell ref="C1098:E1098"/>
    <mergeCell ref="C1080:E1080"/>
    <mergeCell ref="C1081:E1081"/>
    <mergeCell ref="C1085:E1085"/>
    <mergeCell ref="C1086:E1086"/>
    <mergeCell ref="A1087:O1087"/>
    <mergeCell ref="C1072:E1072"/>
    <mergeCell ref="C1076:E1076"/>
    <mergeCell ref="C1077:E1077"/>
    <mergeCell ref="C1078:E1078"/>
    <mergeCell ref="C1079:E1079"/>
    <mergeCell ref="C1067:E1067"/>
    <mergeCell ref="C1068:E1068"/>
    <mergeCell ref="C1069:E1069"/>
    <mergeCell ref="A1070:O1070"/>
    <mergeCell ref="A1071:O1071"/>
    <mergeCell ref="C1056:E1056"/>
    <mergeCell ref="C1060:E1060"/>
    <mergeCell ref="C1061:E1061"/>
    <mergeCell ref="C1062:E1062"/>
    <mergeCell ref="C1063:E1063"/>
    <mergeCell ref="C1051:E1051"/>
    <mergeCell ref="C1052:E1052"/>
    <mergeCell ref="C1053:E1053"/>
    <mergeCell ref="C1054:E1054"/>
    <mergeCell ref="C1055:E1055"/>
    <mergeCell ref="C1043:E1043"/>
    <mergeCell ref="C1044:E1044"/>
    <mergeCell ref="C1045:E1045"/>
    <mergeCell ref="C1046:E1046"/>
    <mergeCell ref="C1047:E1047"/>
    <mergeCell ref="C1035:E1035"/>
    <mergeCell ref="C1039:E1039"/>
    <mergeCell ref="C1040:E1040"/>
    <mergeCell ref="C1041:E1041"/>
    <mergeCell ref="C1042:E1042"/>
    <mergeCell ref="C1027:E1027"/>
    <mergeCell ref="C1031:E1031"/>
    <mergeCell ref="C1032:E1032"/>
    <mergeCell ref="C1033:E1033"/>
    <mergeCell ref="C1034:E1034"/>
    <mergeCell ref="C1022:E1022"/>
    <mergeCell ref="C1023:E1023"/>
    <mergeCell ref="C1024:E1024"/>
    <mergeCell ref="A1025:O1025"/>
    <mergeCell ref="A1026:O1026"/>
    <mergeCell ref="C1011:E1011"/>
    <mergeCell ref="C1015:E1015"/>
    <mergeCell ref="C1016:E1016"/>
    <mergeCell ref="C1017:E1017"/>
    <mergeCell ref="C1018:E1018"/>
    <mergeCell ref="C1000:E1000"/>
    <mergeCell ref="C1004:E1004"/>
    <mergeCell ref="C1005:E1005"/>
    <mergeCell ref="C1009:E1009"/>
    <mergeCell ref="C1010:E1010"/>
    <mergeCell ref="C992:E992"/>
    <mergeCell ref="C993:E993"/>
    <mergeCell ref="C997:E997"/>
    <mergeCell ref="C998:E998"/>
    <mergeCell ref="C999:E999"/>
    <mergeCell ref="C981:E981"/>
    <mergeCell ref="C982:E982"/>
    <mergeCell ref="C986:E986"/>
    <mergeCell ref="C987:E987"/>
    <mergeCell ref="C988:E988"/>
    <mergeCell ref="C970:E970"/>
    <mergeCell ref="C974:E974"/>
    <mergeCell ref="C975:E975"/>
    <mergeCell ref="C976:E976"/>
    <mergeCell ref="C980:E980"/>
    <mergeCell ref="C959:E959"/>
    <mergeCell ref="C963:E963"/>
    <mergeCell ref="C964:E964"/>
    <mergeCell ref="C965:E965"/>
    <mergeCell ref="C969:E969"/>
    <mergeCell ref="C954:E954"/>
    <mergeCell ref="C955:E955"/>
    <mergeCell ref="C956:E956"/>
    <mergeCell ref="A957:O957"/>
    <mergeCell ref="A958:O958"/>
    <mergeCell ref="C946:E946"/>
    <mergeCell ref="C947:E947"/>
    <mergeCell ref="C948:E948"/>
    <mergeCell ref="C952:E952"/>
    <mergeCell ref="C953:E953"/>
    <mergeCell ref="A938:O938"/>
    <mergeCell ref="C939:E939"/>
    <mergeCell ref="C943:E943"/>
    <mergeCell ref="C944:E944"/>
    <mergeCell ref="C945:E945"/>
    <mergeCell ref="C927:E927"/>
    <mergeCell ref="C931:E931"/>
    <mergeCell ref="C932:E932"/>
    <mergeCell ref="C936:E936"/>
    <mergeCell ref="C937:E937"/>
    <mergeCell ref="C919:E919"/>
    <mergeCell ref="C920:E920"/>
    <mergeCell ref="C924:E924"/>
    <mergeCell ref="C925:E925"/>
    <mergeCell ref="C926:E926"/>
    <mergeCell ref="C908:E908"/>
    <mergeCell ref="A909:O909"/>
    <mergeCell ref="C910:E910"/>
    <mergeCell ref="C914:E914"/>
    <mergeCell ref="C915:E915"/>
    <mergeCell ref="C897:E897"/>
    <mergeCell ref="C898:E898"/>
    <mergeCell ref="C902:E902"/>
    <mergeCell ref="C903:E903"/>
    <mergeCell ref="C907:E907"/>
    <mergeCell ref="C886:E886"/>
    <mergeCell ref="C890:E890"/>
    <mergeCell ref="C891:E891"/>
    <mergeCell ref="C895:E895"/>
    <mergeCell ref="C896:E896"/>
    <mergeCell ref="C878:E878"/>
    <mergeCell ref="A879:O879"/>
    <mergeCell ref="A880:O880"/>
    <mergeCell ref="C881:E881"/>
    <mergeCell ref="C885:E885"/>
    <mergeCell ref="C870:E870"/>
    <mergeCell ref="C871:E871"/>
    <mergeCell ref="C875:E875"/>
    <mergeCell ref="C876:E876"/>
    <mergeCell ref="C877:E877"/>
    <mergeCell ref="C865:E865"/>
    <mergeCell ref="C866:E866"/>
    <mergeCell ref="C867:E867"/>
    <mergeCell ref="C868:E868"/>
    <mergeCell ref="C869:E869"/>
    <mergeCell ref="C857:E857"/>
    <mergeCell ref="C858:E858"/>
    <mergeCell ref="A859:O859"/>
    <mergeCell ref="C860:E860"/>
    <mergeCell ref="C864:E864"/>
    <mergeCell ref="C849:E849"/>
    <mergeCell ref="C853:E853"/>
    <mergeCell ref="C854:E854"/>
    <mergeCell ref="C855:E855"/>
    <mergeCell ref="C856:E856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1:E831"/>
    <mergeCell ref="A832:O832"/>
    <mergeCell ref="C833:E833"/>
    <mergeCell ref="C837:E837"/>
    <mergeCell ref="C838:E838"/>
    <mergeCell ref="C823:E823"/>
    <mergeCell ref="C824:E824"/>
    <mergeCell ref="C825:E825"/>
    <mergeCell ref="C829:E829"/>
    <mergeCell ref="C830:E830"/>
    <mergeCell ref="C815:E815"/>
    <mergeCell ref="C816:E816"/>
    <mergeCell ref="C817:E817"/>
    <mergeCell ref="C821:E821"/>
    <mergeCell ref="C822:E822"/>
    <mergeCell ref="C807:E807"/>
    <mergeCell ref="C808:E808"/>
    <mergeCell ref="C809:E809"/>
    <mergeCell ref="C810:E810"/>
    <mergeCell ref="C814:E814"/>
    <mergeCell ref="C799:E799"/>
    <mergeCell ref="C800:E800"/>
    <mergeCell ref="C801:E801"/>
    <mergeCell ref="C805:E805"/>
    <mergeCell ref="C806:E806"/>
    <mergeCell ref="C791:E791"/>
    <mergeCell ref="C792:E792"/>
    <mergeCell ref="C793:E793"/>
    <mergeCell ref="C797:E797"/>
    <mergeCell ref="C798:E798"/>
    <mergeCell ref="C783:E783"/>
    <mergeCell ref="C784:E784"/>
    <mergeCell ref="C788:E788"/>
    <mergeCell ref="C789:E789"/>
    <mergeCell ref="C790:E790"/>
    <mergeCell ref="C775:E775"/>
    <mergeCell ref="C776:E776"/>
    <mergeCell ref="C780:E780"/>
    <mergeCell ref="C781:E781"/>
    <mergeCell ref="C782:E782"/>
    <mergeCell ref="C767:E767"/>
    <mergeCell ref="C768:E768"/>
    <mergeCell ref="C769:E769"/>
    <mergeCell ref="C770:E770"/>
    <mergeCell ref="C774:E774"/>
    <mergeCell ref="A759:O759"/>
    <mergeCell ref="A760:O760"/>
    <mergeCell ref="C761:E761"/>
    <mergeCell ref="C765:E765"/>
    <mergeCell ref="C766:E766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A736:O736"/>
    <mergeCell ref="C737:E737"/>
    <mergeCell ref="C741:E741"/>
    <mergeCell ref="C742:E742"/>
    <mergeCell ref="C743:E743"/>
    <mergeCell ref="C731:E731"/>
    <mergeCell ref="C732:E732"/>
    <mergeCell ref="C733:E733"/>
    <mergeCell ref="C734:E734"/>
    <mergeCell ref="A735:O735"/>
    <mergeCell ref="C723:E723"/>
    <mergeCell ref="C724:E724"/>
    <mergeCell ref="C725:E725"/>
    <mergeCell ref="C726:E726"/>
    <mergeCell ref="C730:E730"/>
    <mergeCell ref="C715:E715"/>
    <mergeCell ref="C716:E716"/>
    <mergeCell ref="C720:E720"/>
    <mergeCell ref="C721:E721"/>
    <mergeCell ref="C722:E722"/>
    <mergeCell ref="C707:E707"/>
    <mergeCell ref="C708:E708"/>
    <mergeCell ref="C709:E709"/>
    <mergeCell ref="C713:E713"/>
    <mergeCell ref="C714:E714"/>
    <mergeCell ref="C699:E699"/>
    <mergeCell ref="C700:E700"/>
    <mergeCell ref="C704:E704"/>
    <mergeCell ref="C705:E705"/>
    <mergeCell ref="C706:E706"/>
    <mergeCell ref="C691:E691"/>
    <mergeCell ref="C692:E692"/>
    <mergeCell ref="C693:E693"/>
    <mergeCell ref="C694:E694"/>
    <mergeCell ref="C695:E695"/>
    <mergeCell ref="C683:E683"/>
    <mergeCell ref="C684:E684"/>
    <mergeCell ref="A685:O685"/>
    <mergeCell ref="C686:E686"/>
    <mergeCell ref="C690:E690"/>
    <mergeCell ref="C675:E675"/>
    <mergeCell ref="C676:E676"/>
    <mergeCell ref="C680:E680"/>
    <mergeCell ref="C681:E681"/>
    <mergeCell ref="C682:E682"/>
    <mergeCell ref="C670:E670"/>
    <mergeCell ref="C671:E671"/>
    <mergeCell ref="C672:E672"/>
    <mergeCell ref="C673:E673"/>
    <mergeCell ref="C674:E674"/>
    <mergeCell ref="C659:E659"/>
    <mergeCell ref="C663:E663"/>
    <mergeCell ref="C664:E664"/>
    <mergeCell ref="C665:E665"/>
    <mergeCell ref="C666:E666"/>
    <mergeCell ref="C654:E654"/>
    <mergeCell ref="C655:E655"/>
    <mergeCell ref="C656:E656"/>
    <mergeCell ref="C657:E657"/>
    <mergeCell ref="C658:E658"/>
    <mergeCell ref="C643:E643"/>
    <mergeCell ref="C644:E644"/>
    <mergeCell ref="C645:E645"/>
    <mergeCell ref="C649:E649"/>
    <mergeCell ref="C650:E650"/>
    <mergeCell ref="A635:O635"/>
    <mergeCell ref="C636:E636"/>
    <mergeCell ref="C640:E640"/>
    <mergeCell ref="C641:E641"/>
    <mergeCell ref="C642:E642"/>
    <mergeCell ref="C630:E630"/>
    <mergeCell ref="C631:E631"/>
    <mergeCell ref="C632:E632"/>
    <mergeCell ref="C633:E633"/>
    <mergeCell ref="C634:E634"/>
    <mergeCell ref="C622:E622"/>
    <mergeCell ref="C623:E623"/>
    <mergeCell ref="C624:E624"/>
    <mergeCell ref="C625:E625"/>
    <mergeCell ref="C626:E626"/>
    <mergeCell ref="C614:E614"/>
    <mergeCell ref="C615:E615"/>
    <mergeCell ref="A616:O616"/>
    <mergeCell ref="C617:E617"/>
    <mergeCell ref="C621:E621"/>
    <mergeCell ref="C606:E606"/>
    <mergeCell ref="C607:E607"/>
    <mergeCell ref="C611:E611"/>
    <mergeCell ref="C612:E612"/>
    <mergeCell ref="C613:E613"/>
    <mergeCell ref="C598:E598"/>
    <mergeCell ref="C602:E602"/>
    <mergeCell ref="C603:E603"/>
    <mergeCell ref="C604:E604"/>
    <mergeCell ref="C605:E605"/>
    <mergeCell ref="C590:E590"/>
    <mergeCell ref="C594:E594"/>
    <mergeCell ref="C595:E595"/>
    <mergeCell ref="A596:O596"/>
    <mergeCell ref="A597:O597"/>
    <mergeCell ref="C582:E582"/>
    <mergeCell ref="C583:E583"/>
    <mergeCell ref="C584:E584"/>
    <mergeCell ref="C585:E585"/>
    <mergeCell ref="C589:E589"/>
    <mergeCell ref="C568:E568"/>
    <mergeCell ref="C572:E572"/>
    <mergeCell ref="C573:E573"/>
    <mergeCell ref="C577:E577"/>
    <mergeCell ref="C578:E578"/>
    <mergeCell ref="C563:E563"/>
    <mergeCell ref="C564:E564"/>
    <mergeCell ref="C565:E565"/>
    <mergeCell ref="C566:E566"/>
    <mergeCell ref="C567:E567"/>
    <mergeCell ref="C555:E555"/>
    <mergeCell ref="C556:E556"/>
    <mergeCell ref="C557:E557"/>
    <mergeCell ref="C558:E558"/>
    <mergeCell ref="C562:E562"/>
    <mergeCell ref="C547:E547"/>
    <mergeCell ref="C551:E551"/>
    <mergeCell ref="C552:E552"/>
    <mergeCell ref="C553:E553"/>
    <mergeCell ref="C554:E554"/>
    <mergeCell ref="C542:E542"/>
    <mergeCell ref="C543:E543"/>
    <mergeCell ref="C544:E544"/>
    <mergeCell ref="C545:E545"/>
    <mergeCell ref="A546:O546"/>
    <mergeCell ref="C531:E531"/>
    <mergeCell ref="C535:E535"/>
    <mergeCell ref="C536:E536"/>
    <mergeCell ref="C537:E537"/>
    <mergeCell ref="C541:E541"/>
    <mergeCell ref="C520:E520"/>
    <mergeCell ref="C521:E521"/>
    <mergeCell ref="C525:E525"/>
    <mergeCell ref="C526:E526"/>
    <mergeCell ref="C530:E530"/>
    <mergeCell ref="C512:E512"/>
    <mergeCell ref="C513:E513"/>
    <mergeCell ref="C514:E514"/>
    <mergeCell ref="A515:O515"/>
    <mergeCell ref="C516:E516"/>
    <mergeCell ref="C501:E501"/>
    <mergeCell ref="C502:E502"/>
    <mergeCell ref="C506:E506"/>
    <mergeCell ref="C507:E507"/>
    <mergeCell ref="C508:E508"/>
    <mergeCell ref="C487:E487"/>
    <mergeCell ref="C491:E491"/>
    <mergeCell ref="C492:E492"/>
    <mergeCell ref="C496:E496"/>
    <mergeCell ref="C497:E497"/>
    <mergeCell ref="C479:E479"/>
    <mergeCell ref="C480:E480"/>
    <mergeCell ref="C484:E484"/>
    <mergeCell ref="C485:E485"/>
    <mergeCell ref="A486:O486"/>
    <mergeCell ref="C465:E465"/>
    <mergeCell ref="C469:E469"/>
    <mergeCell ref="C470:E470"/>
    <mergeCell ref="C474:E474"/>
    <mergeCell ref="C475:E475"/>
    <mergeCell ref="C457:E457"/>
    <mergeCell ref="C458:E458"/>
    <mergeCell ref="C462:E462"/>
    <mergeCell ref="C463:E463"/>
    <mergeCell ref="A464:O464"/>
    <mergeCell ref="C443:E443"/>
    <mergeCell ref="C447:E447"/>
    <mergeCell ref="C448:E448"/>
    <mergeCell ref="C452:E452"/>
    <mergeCell ref="C453:E453"/>
    <mergeCell ref="C435:E435"/>
    <mergeCell ref="C439:E439"/>
    <mergeCell ref="C440:E440"/>
    <mergeCell ref="C441:E441"/>
    <mergeCell ref="A442:O442"/>
    <mergeCell ref="C427:E427"/>
    <mergeCell ref="C428:E428"/>
    <mergeCell ref="C429:E429"/>
    <mergeCell ref="C433:E433"/>
    <mergeCell ref="C434:E434"/>
    <mergeCell ref="C413:E413"/>
    <mergeCell ref="C417:E417"/>
    <mergeCell ref="C418:E418"/>
    <mergeCell ref="C422:E422"/>
    <mergeCell ref="C423:E423"/>
    <mergeCell ref="C405:E405"/>
    <mergeCell ref="C406:E406"/>
    <mergeCell ref="A407:O407"/>
    <mergeCell ref="C408:E408"/>
    <mergeCell ref="C412:E412"/>
    <mergeCell ref="C397:E397"/>
    <mergeCell ref="C398:E398"/>
    <mergeCell ref="C402:E402"/>
    <mergeCell ref="C403:E403"/>
    <mergeCell ref="C404:E404"/>
    <mergeCell ref="C386:E386"/>
    <mergeCell ref="C387:E387"/>
    <mergeCell ref="C391:E391"/>
    <mergeCell ref="C392:E392"/>
    <mergeCell ref="C396:E396"/>
    <mergeCell ref="C375:E375"/>
    <mergeCell ref="A376:O376"/>
    <mergeCell ref="C377:E377"/>
    <mergeCell ref="C381:E381"/>
    <mergeCell ref="C382:E382"/>
    <mergeCell ref="C364:E364"/>
    <mergeCell ref="C365:E365"/>
    <mergeCell ref="C369:E369"/>
    <mergeCell ref="C370:E370"/>
    <mergeCell ref="C374:E374"/>
    <mergeCell ref="C359:E359"/>
    <mergeCell ref="C360:E360"/>
    <mergeCell ref="C361:E361"/>
    <mergeCell ref="C362:E362"/>
    <mergeCell ref="C363:E363"/>
    <mergeCell ref="C348:E348"/>
    <mergeCell ref="C349:E349"/>
    <mergeCell ref="C353:E353"/>
    <mergeCell ref="C354:E354"/>
    <mergeCell ref="C355:E355"/>
    <mergeCell ref="C334:E334"/>
    <mergeCell ref="C338:E338"/>
    <mergeCell ref="C339:E339"/>
    <mergeCell ref="C343:E343"/>
    <mergeCell ref="C344:E344"/>
    <mergeCell ref="C326:E326"/>
    <mergeCell ref="C327:E327"/>
    <mergeCell ref="C331:E331"/>
    <mergeCell ref="C332:E332"/>
    <mergeCell ref="A333:O333"/>
    <mergeCell ref="C318:E318"/>
    <mergeCell ref="C319:E319"/>
    <mergeCell ref="C320:E320"/>
    <mergeCell ref="C321:E321"/>
    <mergeCell ref="C322:E322"/>
    <mergeCell ref="C310:E310"/>
    <mergeCell ref="C311:E311"/>
    <mergeCell ref="C312:E312"/>
    <mergeCell ref="C316:E316"/>
    <mergeCell ref="C317:E317"/>
    <mergeCell ref="C296:E296"/>
    <mergeCell ref="C300:E300"/>
    <mergeCell ref="C301:E301"/>
    <mergeCell ref="C305:E305"/>
    <mergeCell ref="C306:E306"/>
    <mergeCell ref="C288:E288"/>
    <mergeCell ref="C289:E289"/>
    <mergeCell ref="A290:O290"/>
    <mergeCell ref="C291:E291"/>
    <mergeCell ref="C295:E295"/>
    <mergeCell ref="C277:E277"/>
    <mergeCell ref="C281:E281"/>
    <mergeCell ref="C282:E282"/>
    <mergeCell ref="C283:E283"/>
    <mergeCell ref="C287:E287"/>
    <mergeCell ref="C269:E269"/>
    <mergeCell ref="C270:E270"/>
    <mergeCell ref="C274:E274"/>
    <mergeCell ref="C275:E275"/>
    <mergeCell ref="A276:O276"/>
    <mergeCell ref="C255:E255"/>
    <mergeCell ref="C259:E259"/>
    <mergeCell ref="C260:E260"/>
    <mergeCell ref="C264:E264"/>
    <mergeCell ref="C265:E265"/>
    <mergeCell ref="C247:E247"/>
    <mergeCell ref="C251:E251"/>
    <mergeCell ref="C252:E252"/>
    <mergeCell ref="C253:E253"/>
    <mergeCell ref="A254:O254"/>
    <mergeCell ref="C239:E239"/>
    <mergeCell ref="A240:O240"/>
    <mergeCell ref="C241:E241"/>
    <mergeCell ref="C245:E245"/>
    <mergeCell ref="C246:E246"/>
    <mergeCell ref="C228:E228"/>
    <mergeCell ref="C229:E229"/>
    <mergeCell ref="C233:E233"/>
    <mergeCell ref="C234:E234"/>
    <mergeCell ref="C238:E238"/>
    <mergeCell ref="C223:E223"/>
    <mergeCell ref="C224:E224"/>
    <mergeCell ref="C225:E225"/>
    <mergeCell ref="C226:E226"/>
    <mergeCell ref="C227:E227"/>
    <mergeCell ref="C209:E209"/>
    <mergeCell ref="C213:E213"/>
    <mergeCell ref="C214:E214"/>
    <mergeCell ref="C218:E218"/>
    <mergeCell ref="C219:E219"/>
    <mergeCell ref="C201:E201"/>
    <mergeCell ref="C202:E202"/>
    <mergeCell ref="C206:E206"/>
    <mergeCell ref="C207:E207"/>
    <mergeCell ref="A208:O208"/>
    <mergeCell ref="C193:E193"/>
    <mergeCell ref="C194:E194"/>
    <mergeCell ref="C195:E195"/>
    <mergeCell ref="C196:E196"/>
    <mergeCell ref="C197:E197"/>
    <mergeCell ref="C182:E182"/>
    <mergeCell ref="C186:E186"/>
    <mergeCell ref="C187:E187"/>
    <mergeCell ref="C191:E191"/>
    <mergeCell ref="C192:E192"/>
    <mergeCell ref="C174:E174"/>
    <mergeCell ref="A175:O175"/>
    <mergeCell ref="A176:O176"/>
    <mergeCell ref="C177:E177"/>
    <mergeCell ref="C181:E181"/>
    <mergeCell ref="C169:E169"/>
    <mergeCell ref="C170:E170"/>
    <mergeCell ref="C171:E171"/>
    <mergeCell ref="C172:E172"/>
    <mergeCell ref="C173:E173"/>
    <mergeCell ref="C161:E161"/>
    <mergeCell ref="C162:E162"/>
    <mergeCell ref="C166:E166"/>
    <mergeCell ref="C167:E167"/>
    <mergeCell ref="C168:E168"/>
    <mergeCell ref="C153:E153"/>
    <mergeCell ref="C154:E154"/>
    <mergeCell ref="C158:E158"/>
    <mergeCell ref="C159:E159"/>
    <mergeCell ref="C160:E160"/>
    <mergeCell ref="C148:E148"/>
    <mergeCell ref="C149:E149"/>
    <mergeCell ref="C150:E150"/>
    <mergeCell ref="C151:E151"/>
    <mergeCell ref="C152:E152"/>
    <mergeCell ref="C140:E140"/>
    <mergeCell ref="C141:E141"/>
    <mergeCell ref="C142:E142"/>
    <mergeCell ref="C146:E146"/>
    <mergeCell ref="C147:E147"/>
    <mergeCell ref="C135:E135"/>
    <mergeCell ref="C136:E136"/>
    <mergeCell ref="C137:E137"/>
    <mergeCell ref="C138:E138"/>
    <mergeCell ref="C139:E139"/>
    <mergeCell ref="C124:E124"/>
    <mergeCell ref="C128:E128"/>
    <mergeCell ref="C129:E129"/>
    <mergeCell ref="C130:E130"/>
    <mergeCell ref="C131:E131"/>
    <mergeCell ref="C119:E119"/>
    <mergeCell ref="C120:E120"/>
    <mergeCell ref="C121:E121"/>
    <mergeCell ref="C122:E122"/>
    <mergeCell ref="A123:O123"/>
    <mergeCell ref="C111:E111"/>
    <mergeCell ref="C112:E112"/>
    <mergeCell ref="C113:E113"/>
    <mergeCell ref="C117:E117"/>
    <mergeCell ref="C118:E118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3:E93"/>
    <mergeCell ref="C94:E94"/>
    <mergeCell ref="C95:E95"/>
    <mergeCell ref="A96:O96"/>
    <mergeCell ref="C97:E97"/>
    <mergeCell ref="C85:E85"/>
    <mergeCell ref="C86:E86"/>
    <mergeCell ref="C87:E87"/>
    <mergeCell ref="C88:E88"/>
    <mergeCell ref="C89:E89"/>
    <mergeCell ref="C74:E74"/>
    <mergeCell ref="C78:E78"/>
    <mergeCell ref="C79:E79"/>
    <mergeCell ref="C80:E80"/>
    <mergeCell ref="C81:E81"/>
    <mergeCell ref="C69:E69"/>
    <mergeCell ref="C70:E70"/>
    <mergeCell ref="C71:E71"/>
    <mergeCell ref="C72:E72"/>
    <mergeCell ref="C73:E73"/>
    <mergeCell ref="C61:E61"/>
    <mergeCell ref="C62:E62"/>
    <mergeCell ref="C63:E63"/>
    <mergeCell ref="C64:E64"/>
    <mergeCell ref="C65:E65"/>
    <mergeCell ref="C53:E53"/>
    <mergeCell ref="C54:E54"/>
    <mergeCell ref="C55:E55"/>
    <mergeCell ref="C56:E56"/>
    <mergeCell ref="C57:E57"/>
    <mergeCell ref="C45:E45"/>
    <mergeCell ref="C46:E46"/>
    <mergeCell ref="C47:E47"/>
    <mergeCell ref="C48:E48"/>
    <mergeCell ref="C52:E52"/>
    <mergeCell ref="C34:E34"/>
    <mergeCell ref="C38:E38"/>
    <mergeCell ref="C39:E39"/>
    <mergeCell ref="C40:E40"/>
    <mergeCell ref="C44:E44"/>
    <mergeCell ref="C29:E29"/>
    <mergeCell ref="C30:E30"/>
    <mergeCell ref="C31:E31"/>
    <mergeCell ref="C32:E32"/>
    <mergeCell ref="C33:E33"/>
    <mergeCell ref="C25:E25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A23:O23"/>
    <mergeCell ref="A24:O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25</vt:i4>
      </vt:variant>
    </vt:vector>
  </HeadingPairs>
  <TitlesOfParts>
    <vt:vector size="51" baseType="lpstr">
      <vt:lpstr>свод</vt:lpstr>
      <vt:lpstr>1632-2021-2.1.2,2.1.7-АР1</vt:lpstr>
      <vt:lpstr>1632-2021-2.2.1-АР</vt:lpstr>
      <vt:lpstr>1632-2021-2.2.6-АР</vt:lpstr>
      <vt:lpstr>1632-2021-2.2.2-АР</vt:lpstr>
      <vt:lpstr>1632-2021-2.2.7-АР</vt:lpstr>
      <vt:lpstr>1632-2021-2.1.1-АР</vt:lpstr>
      <vt:lpstr>1632-2021-2.2.4,2.1.6-АР</vt:lpstr>
      <vt:lpstr>1632-2021-1.1,1.2,2.1.0-АР</vt:lpstr>
      <vt:lpstr>1632-2021-2.2.5,2.1.13 -АР</vt:lpstr>
      <vt:lpstr>1-1632-2021-2.1.2,2.1.7-АР1</vt:lpstr>
      <vt:lpstr>2-1632-2021-1.1,1.2,2.1.0-АР</vt:lpstr>
      <vt:lpstr>1632-2021-2.2.3-АР</vt:lpstr>
      <vt:lpstr>1632-2021-2.1.11-АР</vt:lpstr>
      <vt:lpstr>1632-2021-2.1.2,2.1.7-АР3</vt:lpstr>
      <vt:lpstr>1632-2021-2.1.2,2.1.7-АР2</vt:lpstr>
      <vt:lpstr>1632-2021-3.1-АС</vt:lpstr>
      <vt:lpstr>1632-2021-3.3-АР.СУБ</vt:lpstr>
      <vt:lpstr>3-1632-2021-2.1.2,2.1.7-АР2</vt:lpstr>
      <vt:lpstr>1632-2021-3.1-АР</vt:lpstr>
      <vt:lpstr>1632-2021-2.1.4-АР</vt:lpstr>
      <vt:lpstr>1-1632-2021-2.1.2,2.1.7-АР3</vt:lpstr>
      <vt:lpstr>1632-2021-2.1.5-АР</vt:lpstr>
      <vt:lpstr>1632-2021-3.3.9-АР</vt:lpstr>
      <vt:lpstr>1632-2021-2.1.12-АР</vt:lpstr>
      <vt:lpstr>1632-2021-2.1.3</vt:lpstr>
      <vt:lpstr>'1-1632-2021-2.1.2,2.1.7-АР1'!Заголовки_для_печати</vt:lpstr>
      <vt:lpstr>'1-1632-2021-2.1.2,2.1.7-АР3'!Заголовки_для_печати</vt:lpstr>
      <vt:lpstr>'1632-2021-1.1,1.2,2.1.0-АР'!Заголовки_для_печати</vt:lpstr>
      <vt:lpstr>'1632-2021-2.1.11-АР'!Заголовки_для_печати</vt:lpstr>
      <vt:lpstr>'1632-2021-2.1.12-АР'!Заголовки_для_печати</vt:lpstr>
      <vt:lpstr>'1632-2021-2.1.1-АР'!Заголовки_для_печати</vt:lpstr>
      <vt:lpstr>'1632-2021-2.1.2,2.1.7-АР1'!Заголовки_для_печати</vt:lpstr>
      <vt:lpstr>'1632-2021-2.1.2,2.1.7-АР2'!Заголовки_для_печати</vt:lpstr>
      <vt:lpstr>'1632-2021-2.1.2,2.1.7-АР3'!Заголовки_для_печати</vt:lpstr>
      <vt:lpstr>'1632-2021-2.1.3'!Заголовки_для_печати</vt:lpstr>
      <vt:lpstr>'1632-2021-2.1.4-АР'!Заголовки_для_печати</vt:lpstr>
      <vt:lpstr>'1632-2021-2.1.5-АР'!Заголовки_для_печати</vt:lpstr>
      <vt:lpstr>'1632-2021-2.2.1-АР'!Заголовки_для_печати</vt:lpstr>
      <vt:lpstr>'1632-2021-2.2.2-АР'!Заголовки_для_печати</vt:lpstr>
      <vt:lpstr>'1632-2021-2.2.3-АР'!Заголовки_для_печати</vt:lpstr>
      <vt:lpstr>'1632-2021-2.2.4,2.1.6-АР'!Заголовки_для_печати</vt:lpstr>
      <vt:lpstr>'1632-2021-2.2.5,2.1.13 -АР'!Заголовки_для_печати</vt:lpstr>
      <vt:lpstr>'1632-2021-2.2.6-АР'!Заголовки_для_печати</vt:lpstr>
      <vt:lpstr>'1632-2021-2.2.7-АР'!Заголовки_для_печати</vt:lpstr>
      <vt:lpstr>'1632-2021-3.1-АР'!Заголовки_для_печати</vt:lpstr>
      <vt:lpstr>'1632-2021-3.1-АС'!Заголовки_для_печати</vt:lpstr>
      <vt:lpstr>'1632-2021-3.3.9-АР'!Заголовки_для_печати</vt:lpstr>
      <vt:lpstr>'1632-2021-3.3-АР.СУБ'!Заголовки_для_печати</vt:lpstr>
      <vt:lpstr>'2-1632-2021-1.1,1.2,2.1.0-АР'!Заголовки_для_печати</vt:lpstr>
      <vt:lpstr>'3-1632-2021-2.1.2,2.1.7-АР2'!Заголовки_для_печати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2025-07-22T15:36:49Z</dcterms:created>
  <dcterms:modified xsi:type="dcterms:W3CDTF">2025-07-23T13:39:49Z</dcterms:modified>
</cp:coreProperties>
</file>