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217 цех_132-23\2 заход_\2 заход смет\замечания\"/>
    </mc:Choice>
  </mc:AlternateContent>
  <xr:revisionPtr revIDLastSave="0" documentId="13_ncr:1_{27A32D51-F80B-4269-9157-FA3A31CEA250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Замечания 2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5" i="3" l="1"/>
  <c r="F22" i="3"/>
</calcChain>
</file>

<file path=xl/sharedStrings.xml><?xml version="1.0" encoding="utf-8"?>
<sst xmlns="http://schemas.openxmlformats.org/spreadsheetml/2006/main" count="67" uniqueCount="55">
  <si>
    <t>№ п/п</t>
  </si>
  <si>
    <t>Замечание</t>
  </si>
  <si>
    <t>Замечания могут быть дополнены по результатам рассмотрения откорректированной сметы.</t>
  </si>
  <si>
    <t>Замечания Технического заказчика  ООО «Проимнжиниринг»  к сметной  документации</t>
  </si>
  <si>
    <t xml:space="preserve"> </t>
  </si>
  <si>
    <t>Дата</t>
  </si>
  <si>
    <t>№ п.  в смете</t>
  </si>
  <si>
    <t>Обоснование</t>
  </si>
  <si>
    <t>Исполнитель: Ведущий инженер-сметчик  Моргунова Т.А.</t>
  </si>
  <si>
    <t>тел.: +7 925 715 9325</t>
  </si>
  <si>
    <t>e-mail:   morgunova_t@tmh.pro</t>
  </si>
  <si>
    <t>№ п. в корректированной смете</t>
  </si>
  <si>
    <t>Примечание</t>
  </si>
  <si>
    <t>Шифр проекта 132-23-АС1</t>
  </si>
  <si>
    <t>132-23-АС1.ВР п.5</t>
  </si>
  <si>
    <t>Расстояние перевозки грунта не соответствует ВОР. Учесть перевозку на 30 км.</t>
  </si>
  <si>
    <t>Предоставить и учесть в смете обоснование стоимости утилизации без учета перевозки.</t>
  </si>
  <si>
    <t>П. 15 ВОР учесть перед п.9 согласно технологии строительного производства.</t>
  </si>
  <si>
    <t>п. 3.1.2.3. Инструкции АО «ТМХ»</t>
  </si>
  <si>
    <t>В п.15 ВОР, спецификации и проекте уточнить происхождение и марку щебня.</t>
  </si>
  <si>
    <t>п. 3.1.2.2. Инструкции АО «ТМХ»</t>
  </si>
  <si>
    <t>Количество битумной мастики Технониколь №24 не соответствует спецификации.</t>
  </si>
  <si>
    <t>132-23-АС1.СО л.1</t>
  </si>
  <si>
    <t>п.11 ВОР перенести перед п.16 согласно технологии строительного производства.</t>
  </si>
  <si>
    <t>26</t>
  </si>
  <si>
    <t>Удалить коэффициент 2, согласно п.14  ВОР огрунтовки 1 слой.</t>
  </si>
  <si>
    <t>Применить коэффициент 2, согласно п.14  ВОР окраски 2 слоя.</t>
  </si>
  <si>
    <t>132-23-АС1.ВР п.15</t>
  </si>
  <si>
    <t>В п.15 ВОР указать площадь окраски.</t>
  </si>
  <si>
    <t>п.21 учесть после п.10 ВОР</t>
  </si>
  <si>
    <t>п.19,20 ВОР учесть после п.14 ВОР</t>
  </si>
  <si>
    <t>132-23-АС1.ВР п.19,20</t>
  </si>
  <si>
    <t>132-23-АС1.ВР п.10</t>
  </si>
  <si>
    <t>п. 3.1.9. Инструкции АО «ТМХ»</t>
  </si>
  <si>
    <t>Некорректно учтены заготовительно-складские расходы, которые должны начисляться на отпускную стоимость, без учета транспортных расходов. Установить уровень начисления "1".</t>
  </si>
  <si>
    <t>132-23-АС1.ВР п.22, 132-23-АС1.СО л.1</t>
  </si>
  <si>
    <t>п. 3.1.13. Инструкции АО «ТМХ», ФССЦпг-03-21-01-030</t>
  </si>
  <si>
    <t>132-23-АС1.ВР п.27</t>
  </si>
  <si>
    <t>В ВОР п.22 учесть до п.11 ВОР согласно технологии строительного производства.</t>
  </si>
  <si>
    <t>Объем работ в п.22 ВОР привести в соответствие с количеством материала в спецификации.</t>
  </si>
  <si>
    <t>На дорогостоящие материалы предоставить КАЦ от трех поставщиков.</t>
  </si>
  <si>
    <t xml:space="preserve">п. 3.1.8.2. Инструкции АО «ТМХ» </t>
  </si>
  <si>
    <t>В смете не учтена работа по устройству гидроизоляции фундаментов под кирпичные участки Изоспаном С.</t>
  </si>
  <si>
    <t xml:space="preserve">Некорректно применен индекс на материалы для перевода в базовые цены стоимости утилизации. Заменить на индекс к прочим работам и затратам. </t>
  </si>
  <si>
    <t>п.2.10 Прил.9 Методики определения сметной стоимости утв.Приказом № 421/пр от 04.08.2020, Письмо Минстроя РФ №76452-АЛ/09 от 08.12.2023</t>
  </si>
  <si>
    <t>п. 3.1.8.1. Инструкции АО «ТМХ»</t>
  </si>
  <si>
    <t>После уточнения характеристик щебня в проекте и ВОР, принять стоимость щебня по ФССЦ или предоставить обоснование для использования в смете рыночной стоимости.</t>
  </si>
  <si>
    <t>Необосновано применены коэффициенты на усложняющие условия работ, а также 1,15 и 1,25 к сборникам на строительные работы, применяемым при ремонте и реконструкции. В ВОР остутствует указание о том, что данные работы являются реконструкцией или ремонтом на территории действующего предприятия.</t>
  </si>
  <si>
    <t>п. 3.1.2.3. Инструкции АО «ТМХ»,
п. п.58б ,59,60 Методики определения сметной стоимости утв.Приказом № 421/пр от 04.08.2020</t>
  </si>
  <si>
    <t>В ВОР не указана группа грунтов по трудности разработки.</t>
  </si>
  <si>
    <t>132-23-НВК.ВР</t>
  </si>
  <si>
    <t>На основании сдачи ПСД Заказчику 31.07.2023, пересчитать смету с действующими на дату сдачи индексами Минстроя РФ - 3 квартала 2023 года.</t>
  </si>
  <si>
    <t>Дата накладной о передаче ПСД</t>
  </si>
  <si>
    <r>
      <t xml:space="preserve">Объект: «Ж/д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д.4».
</t>
    </r>
    <r>
      <rPr>
        <b/>
        <sz val="14"/>
        <color theme="1"/>
        <rFont val="Calibri"/>
        <family val="2"/>
        <charset val="204"/>
        <scheme val="minor"/>
      </rPr>
      <t>Смета 02-02-01 АС1</t>
    </r>
    <r>
      <rPr>
        <sz val="14"/>
        <color theme="1"/>
        <rFont val="Calibri"/>
        <family val="2"/>
        <charset val="204"/>
        <scheme val="minor"/>
      </rPr>
      <t xml:space="preserve"> "Ограждение. Архитектурно-строительные решения" на сумму </t>
    </r>
    <r>
      <rPr>
        <b/>
        <sz val="14"/>
        <color theme="1"/>
        <rFont val="Calibri"/>
        <family val="2"/>
        <charset val="204"/>
        <scheme val="minor"/>
      </rPr>
      <t>1</t>
    </r>
    <r>
      <rPr>
        <sz val="14"/>
        <color theme="1"/>
        <rFont val="Calibri"/>
        <family val="2"/>
        <charset val="204"/>
        <scheme val="minor"/>
      </rPr>
      <t xml:space="preserve"> </t>
    </r>
    <r>
      <rPr>
        <b/>
        <sz val="14"/>
        <color theme="1"/>
        <rFont val="Calibri"/>
        <family val="2"/>
        <charset val="204"/>
        <scheme val="minor"/>
      </rPr>
      <t>571 449,19</t>
    </r>
    <r>
      <rPr>
        <sz val="14"/>
        <color theme="1"/>
        <rFont val="Calibri"/>
        <family val="2"/>
        <charset val="204"/>
        <scheme val="minor"/>
      </rPr>
      <t xml:space="preserve">  руб. без НДС
</t>
    </r>
  </si>
  <si>
    <t>откорректировано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</si>
</sst>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9"/>
      <color theme="2" tint="-0.249977111117893"/>
      <name val="Calibri"/>
      <family val="2"/>
      <scheme val="minor"/>
    </font>
    <font>
      <sz val="11"/>
      <color rgb="FF002060"/>
      <name val="Calibri"/>
      <family val="2"/>
      <scheme val="minor"/>
    </font>
    <font>
      <sz val="9"/>
      <color rgb="FF002060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charset val="204"/>
      <scheme val="minor"/>
    </font>
    <font>
      <sz val="9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6">
    <xf numFmtId="0" fontId="0" fillId="0" borderId="0" xfId="0"/>
    <xf numFmtId="0" fontId="3" fillId="0" borderId="0" xfId="1"/>
    <xf numFmtId="0" fontId="4" fillId="0" borderId="0" xfId="1" applyFont="1"/>
    <xf numFmtId="0" fontId="4" fillId="0" borderId="1" xfId="1" applyFont="1" applyBorder="1" applyAlignment="1">
      <alignment vertical="center" wrapText="1"/>
    </xf>
    <xf numFmtId="0" fontId="5" fillId="2" borderId="3" xfId="1" applyFont="1" applyFill="1" applyBorder="1" applyAlignment="1">
      <alignment vertical="center" wrapText="1"/>
    </xf>
    <xf numFmtId="0" fontId="5" fillId="2" borderId="4" xfId="1" applyFont="1" applyFill="1" applyBorder="1" applyAlignment="1">
      <alignment vertical="center" wrapText="1"/>
    </xf>
    <xf numFmtId="0" fontId="7" fillId="0" borderId="6" xfId="1" applyFont="1" applyBorder="1" applyAlignment="1">
      <alignment vertical="center" wrapText="1"/>
    </xf>
    <xf numFmtId="0" fontId="7" fillId="0" borderId="7" xfId="1" applyFont="1" applyBorder="1" applyAlignment="1">
      <alignment vertical="center" wrapText="1"/>
    </xf>
    <xf numFmtId="0" fontId="7" fillId="0" borderId="9" xfId="1" applyFont="1" applyBorder="1" applyAlignment="1">
      <alignment vertical="center" wrapText="1"/>
    </xf>
    <xf numFmtId="14" fontId="8" fillId="0" borderId="6" xfId="1" applyNumberFormat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9" fillId="0" borderId="13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9" fillId="0" borderId="14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3" fillId="0" borderId="12" xfId="1" applyBorder="1" applyAlignment="1">
      <alignment vertical="center" wrapText="1"/>
    </xf>
    <xf numFmtId="0" fontId="1" fillId="0" borderId="13" xfId="1" applyFont="1" applyBorder="1" applyAlignment="1">
      <alignment horizontal="center" vertical="center" wrapText="1"/>
    </xf>
    <xf numFmtId="0" fontId="11" fillId="0" borderId="12" xfId="1" applyFont="1" applyBorder="1" applyAlignment="1">
      <alignment vertical="center" wrapText="1"/>
    </xf>
    <xf numFmtId="0" fontId="12" fillId="0" borderId="10" xfId="1" applyFont="1" applyBorder="1" applyAlignment="1">
      <alignment horizontal="center" vertical="center" wrapText="1"/>
    </xf>
    <xf numFmtId="0" fontId="13" fillId="0" borderId="13" xfId="1" applyFont="1" applyBorder="1" applyAlignment="1">
      <alignment horizontal="center" vertical="center" wrapText="1"/>
    </xf>
    <xf numFmtId="0" fontId="14" fillId="0" borderId="10" xfId="1" applyFont="1" applyBorder="1" applyAlignment="1">
      <alignment horizontal="center" vertical="center" wrapText="1"/>
    </xf>
    <xf numFmtId="0" fontId="14" fillId="0" borderId="14" xfId="1" applyFont="1" applyBorder="1" applyAlignment="1">
      <alignment horizontal="center" vertical="center" wrapText="1"/>
    </xf>
    <xf numFmtId="0" fontId="15" fillId="0" borderId="12" xfId="1" applyFont="1" applyBorder="1" applyAlignment="1">
      <alignment vertical="center" wrapText="1"/>
    </xf>
    <xf numFmtId="49" fontId="13" fillId="0" borderId="13" xfId="1" applyNumberFormat="1" applyFont="1" applyBorder="1" applyAlignment="1">
      <alignment horizontal="center" vertical="center" wrapText="1"/>
    </xf>
    <xf numFmtId="0" fontId="2" fillId="0" borderId="12" xfId="1" applyFont="1" applyBorder="1" applyAlignment="1">
      <alignment vertical="center" wrapText="1"/>
    </xf>
    <xf numFmtId="0" fontId="16" fillId="0" borderId="12" xfId="1" applyFont="1" applyBorder="1" applyAlignment="1">
      <alignment vertical="center" wrapText="1"/>
    </xf>
    <xf numFmtId="0" fontId="17" fillId="0" borderId="0" xfId="1" applyFont="1"/>
    <xf numFmtId="0" fontId="16" fillId="0" borderId="13" xfId="1" applyFont="1" applyBorder="1" applyAlignment="1">
      <alignment horizontal="center" vertical="center" wrapText="1"/>
    </xf>
    <xf numFmtId="0" fontId="18" fillId="0" borderId="14" xfId="1" applyFont="1" applyBorder="1" applyAlignment="1">
      <alignment horizontal="center" vertical="center" wrapText="1"/>
    </xf>
    <xf numFmtId="0" fontId="4" fillId="0" borderId="0" xfId="1" applyFont="1" applyAlignment="1">
      <alignment vertical="center" wrapText="1"/>
    </xf>
    <xf numFmtId="0" fontId="3" fillId="0" borderId="0" xfId="1" applyAlignment="1">
      <alignment vertical="center"/>
    </xf>
    <xf numFmtId="0" fontId="18" fillId="0" borderId="10" xfId="1" applyFont="1" applyBorder="1" applyAlignment="1">
      <alignment horizontal="center" vertical="center" wrapText="1"/>
    </xf>
    <xf numFmtId="49" fontId="16" fillId="0" borderId="13" xfId="1" applyNumberFormat="1" applyFont="1" applyBorder="1" applyAlignment="1">
      <alignment horizontal="center" vertical="center" wrapText="1"/>
    </xf>
    <xf numFmtId="0" fontId="20" fillId="0" borderId="10" xfId="1" applyFont="1" applyBorder="1" applyAlignment="1">
      <alignment horizontal="center" vertical="center" wrapText="1"/>
    </xf>
    <xf numFmtId="0" fontId="16" fillId="0" borderId="0" xfId="1" applyFont="1" applyAlignment="1">
      <alignment vertical="center" wrapText="1"/>
    </xf>
    <xf numFmtId="0" fontId="15" fillId="0" borderId="10" xfId="1" applyFont="1" applyBorder="1" applyAlignment="1">
      <alignment horizontal="left" vertical="top" wrapText="1"/>
    </xf>
    <xf numFmtId="0" fontId="1" fillId="0" borderId="10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left" vertical="top" wrapText="1"/>
    </xf>
    <xf numFmtId="0" fontId="1" fillId="0" borderId="14" xfId="1" applyFont="1" applyBorder="1" applyAlignment="1">
      <alignment horizontal="center" vertical="center" wrapText="1"/>
    </xf>
    <xf numFmtId="0" fontId="1" fillId="0" borderId="11" xfId="1" applyFont="1" applyBorder="1" applyAlignment="1">
      <alignment horizontal="left" vertical="center" wrapText="1"/>
    </xf>
    <xf numFmtId="0" fontId="9" fillId="3" borderId="10" xfId="1" applyFont="1" applyFill="1" applyBorder="1" applyAlignment="1">
      <alignment horizontal="center" vertical="center" wrapText="1"/>
    </xf>
    <xf numFmtId="0" fontId="1" fillId="3" borderId="13" xfId="1" applyFont="1" applyFill="1" applyBorder="1" applyAlignment="1">
      <alignment horizontal="center" vertical="center" wrapText="1"/>
    </xf>
    <xf numFmtId="0" fontId="16" fillId="3" borderId="12" xfId="1" applyFont="1" applyFill="1" applyBorder="1" applyAlignment="1">
      <alignment vertical="center" wrapText="1"/>
    </xf>
    <xf numFmtId="0" fontId="20" fillId="3" borderId="10" xfId="1" applyFont="1" applyFill="1" applyBorder="1" applyAlignment="1">
      <alignment horizontal="center" vertical="center" wrapText="1"/>
    </xf>
    <xf numFmtId="0" fontId="9" fillId="3" borderId="14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3" fillId="0" borderId="1" xfId="1" applyBorder="1" applyAlignment="1">
      <alignment vertical="center" wrapText="1"/>
    </xf>
    <xf numFmtId="0" fontId="1" fillId="0" borderId="0" xfId="1" applyFont="1" applyAlignment="1">
      <alignment vertical="center" wrapText="1"/>
    </xf>
    <xf numFmtId="0" fontId="1" fillId="0" borderId="2" xfId="1" applyFont="1" applyBorder="1" applyAlignment="1">
      <alignment vertical="center" wrapText="1"/>
    </xf>
    <xf numFmtId="0" fontId="3" fillId="0" borderId="1" xfId="1" applyBorder="1" applyAlignment="1">
      <alignment vertical="top" wrapText="1"/>
    </xf>
    <xf numFmtId="0" fontId="3" fillId="0" borderId="0" xfId="1" applyAlignment="1">
      <alignment vertical="top" wrapText="1"/>
    </xf>
    <xf numFmtId="0" fontId="3" fillId="0" borderId="2" xfId="1" applyBorder="1" applyAlignment="1">
      <alignment vertical="top" wrapText="1"/>
    </xf>
    <xf numFmtId="0" fontId="3" fillId="0" borderId="3" xfId="1" applyBorder="1" applyAlignment="1">
      <alignment vertical="top" wrapText="1"/>
    </xf>
    <xf numFmtId="0" fontId="3" fillId="0" borderId="4" xfId="1" applyBorder="1" applyAlignment="1">
      <alignment vertical="top" wrapText="1"/>
    </xf>
    <xf numFmtId="0" fontId="3" fillId="0" borderId="5" xfId="1" applyBorder="1" applyAlignment="1">
      <alignment vertical="top" wrapText="1"/>
    </xf>
    <xf numFmtId="0" fontId="5" fillId="0" borderId="6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top" wrapText="1"/>
    </xf>
    <xf numFmtId="0" fontId="5" fillId="2" borderId="4" xfId="1" applyFont="1" applyFill="1" applyBorder="1" applyAlignment="1">
      <alignment horizontal="center" vertical="top" wrapText="1"/>
    </xf>
    <xf numFmtId="0" fontId="5" fillId="2" borderId="8" xfId="1" applyFont="1" applyFill="1" applyBorder="1" applyAlignment="1">
      <alignment horizontal="right" vertical="center" wrapText="1"/>
    </xf>
    <xf numFmtId="0" fontId="1" fillId="0" borderId="10" xfId="1" applyFont="1" applyBorder="1" applyAlignment="1">
      <alignment horizontal="center" vertical="center" wrapText="1"/>
    </xf>
    <xf numFmtId="0" fontId="1" fillId="0" borderId="11" xfId="1" applyFont="1" applyBorder="1" applyAlignment="1">
      <alignment horizontal="center" vertical="center" wrapText="1"/>
    </xf>
    <xf numFmtId="0" fontId="1" fillId="0" borderId="12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8"/>
  <sheetViews>
    <sheetView tabSelected="1" view="pageBreakPreview" topLeftCell="A5" zoomScaleNormal="100" zoomScaleSheetLayoutView="100" workbookViewId="0">
      <selection activeCell="G15" sqref="G15"/>
    </sheetView>
  </sheetViews>
  <sheetFormatPr defaultRowHeight="15" x14ac:dyDescent="0.25"/>
  <cols>
    <col min="1" max="1" width="5.85546875" style="1" customWidth="1"/>
    <col min="2" max="2" width="14.7109375" style="1" customWidth="1"/>
    <col min="3" max="3" width="64.5703125" style="1" customWidth="1"/>
    <col min="4" max="4" width="20" style="1" customWidth="1"/>
    <col min="5" max="5" width="19.5703125" style="1" customWidth="1"/>
    <col min="6" max="6" width="17.42578125" style="2" customWidth="1"/>
    <col min="7" max="7" width="21.42578125" style="1" customWidth="1"/>
    <col min="8" max="10" width="9.140625" style="1"/>
    <col min="11" max="11" width="61.28515625" style="1" customWidth="1"/>
    <col min="12" max="16384" width="9.140625" style="1"/>
  </cols>
  <sheetData>
    <row r="1" spans="1:6" ht="15.75" thickBot="1" x14ac:dyDescent="0.3"/>
    <row r="2" spans="1:6" ht="13.5" customHeight="1" x14ac:dyDescent="0.25">
      <c r="A2" s="55" t="s">
        <v>3</v>
      </c>
      <c r="B2" s="56"/>
      <c r="C2" s="56"/>
      <c r="D2" s="56"/>
      <c r="E2" s="56"/>
      <c r="F2" s="56"/>
    </row>
    <row r="3" spans="1:6" ht="11.25" customHeight="1" x14ac:dyDescent="0.25">
      <c r="A3" s="57" t="s">
        <v>4</v>
      </c>
      <c r="B3" s="58"/>
      <c r="C3" s="58"/>
      <c r="D3" s="58"/>
      <c r="E3" s="59"/>
      <c r="F3" s="3"/>
    </row>
    <row r="4" spans="1:6" ht="57" customHeight="1" thickBot="1" x14ac:dyDescent="0.3">
      <c r="A4" s="60" t="s">
        <v>53</v>
      </c>
      <c r="B4" s="61"/>
      <c r="C4" s="61"/>
      <c r="D4" s="61"/>
      <c r="E4" s="61"/>
      <c r="F4" s="61"/>
    </row>
    <row r="5" spans="1:6" ht="15.75" customHeight="1" thickBot="1" x14ac:dyDescent="0.3">
      <c r="A5" s="4"/>
      <c r="B5" s="5"/>
      <c r="C5" s="5"/>
      <c r="D5" s="62" t="s">
        <v>13</v>
      </c>
      <c r="E5" s="62"/>
      <c r="F5" s="62"/>
    </row>
    <row r="6" spans="1:6" ht="15.75" customHeight="1" x14ac:dyDescent="0.25">
      <c r="A6" s="6" t="s">
        <v>5</v>
      </c>
      <c r="B6" s="7"/>
      <c r="D6" s="7"/>
      <c r="E6" s="8"/>
      <c r="F6" s="9">
        <v>44971</v>
      </c>
    </row>
    <row r="7" spans="1:6" x14ac:dyDescent="0.25">
      <c r="A7" s="63" t="s">
        <v>0</v>
      </c>
      <c r="B7" s="63" t="s">
        <v>6</v>
      </c>
      <c r="C7" s="63" t="s">
        <v>1</v>
      </c>
      <c r="D7" s="63" t="s">
        <v>7</v>
      </c>
      <c r="E7" s="64" t="s">
        <v>11</v>
      </c>
      <c r="F7" s="63" t="s">
        <v>12</v>
      </c>
    </row>
    <row r="8" spans="1:6" ht="27.75" customHeight="1" x14ac:dyDescent="0.25">
      <c r="A8" s="63"/>
      <c r="B8" s="63"/>
      <c r="C8" s="64"/>
      <c r="D8" s="64"/>
      <c r="E8" s="65"/>
      <c r="F8" s="63"/>
    </row>
    <row r="9" spans="1:6" ht="45.75" customHeight="1" x14ac:dyDescent="0.25">
      <c r="A9" s="36">
        <v>1</v>
      </c>
      <c r="B9" s="16"/>
      <c r="C9" s="39" t="s">
        <v>51</v>
      </c>
      <c r="D9" s="33" t="s">
        <v>52</v>
      </c>
      <c r="E9" s="38"/>
      <c r="F9" s="36"/>
    </row>
    <row r="10" spans="1:6" ht="91.5" customHeight="1" x14ac:dyDescent="0.25">
      <c r="A10" s="10">
        <v>2</v>
      </c>
      <c r="B10" s="11"/>
      <c r="C10" s="35" t="s">
        <v>47</v>
      </c>
      <c r="D10" s="33" t="s">
        <v>48</v>
      </c>
      <c r="E10" s="13"/>
      <c r="F10" s="14"/>
    </row>
    <row r="11" spans="1:6" ht="23.25" customHeight="1" x14ac:dyDescent="0.25">
      <c r="A11" s="36">
        <v>3</v>
      </c>
      <c r="B11" s="11"/>
      <c r="C11" s="37" t="s">
        <v>49</v>
      </c>
      <c r="D11" s="12" t="s">
        <v>50</v>
      </c>
      <c r="E11" s="13"/>
      <c r="F11" s="14"/>
    </row>
    <row r="12" spans="1:6" ht="30" x14ac:dyDescent="0.25">
      <c r="A12" s="10">
        <v>4</v>
      </c>
      <c r="B12" s="11">
        <v>5</v>
      </c>
      <c r="C12" s="17" t="s">
        <v>15</v>
      </c>
      <c r="D12" s="10" t="s">
        <v>14</v>
      </c>
      <c r="E12" s="13"/>
      <c r="F12" s="14"/>
    </row>
    <row r="13" spans="1:6" ht="36" x14ac:dyDescent="0.25">
      <c r="A13" s="36">
        <v>5</v>
      </c>
      <c r="B13" s="11">
        <v>6</v>
      </c>
      <c r="C13" s="15" t="s">
        <v>16</v>
      </c>
      <c r="D13" s="10" t="s">
        <v>36</v>
      </c>
      <c r="E13" s="13"/>
      <c r="F13" s="14"/>
    </row>
    <row r="14" spans="1:6" ht="84" x14ac:dyDescent="0.25">
      <c r="A14" s="10">
        <v>6</v>
      </c>
      <c r="B14" s="11">
        <v>6</v>
      </c>
      <c r="C14" s="15" t="s">
        <v>43</v>
      </c>
      <c r="D14" s="10" t="s">
        <v>44</v>
      </c>
      <c r="E14" s="13"/>
      <c r="F14" s="14"/>
    </row>
    <row r="15" spans="1:6" ht="33.75" customHeight="1" x14ac:dyDescent="0.25">
      <c r="A15" s="36">
        <v>7</v>
      </c>
      <c r="B15" s="16"/>
      <c r="C15" s="17" t="s">
        <v>17</v>
      </c>
      <c r="D15" s="12" t="s">
        <v>20</v>
      </c>
      <c r="E15" s="13"/>
      <c r="F15" s="18"/>
    </row>
    <row r="16" spans="1:6" ht="30" x14ac:dyDescent="0.25">
      <c r="A16" s="10">
        <v>8</v>
      </c>
      <c r="B16" s="19"/>
      <c r="C16" s="17" t="s">
        <v>19</v>
      </c>
      <c r="D16" s="12" t="s">
        <v>18</v>
      </c>
      <c r="E16" s="21"/>
      <c r="F16" s="20"/>
    </row>
    <row r="17" spans="1:9" ht="45" x14ac:dyDescent="0.25">
      <c r="A17" s="36">
        <v>9</v>
      </c>
      <c r="B17" s="27">
        <v>10.210000000000001</v>
      </c>
      <c r="C17" s="25" t="s">
        <v>46</v>
      </c>
      <c r="D17" s="33" t="s">
        <v>45</v>
      </c>
      <c r="E17" s="21"/>
      <c r="F17" s="20"/>
    </row>
    <row r="18" spans="1:9" ht="30" x14ac:dyDescent="0.25">
      <c r="A18" s="10">
        <v>10</v>
      </c>
      <c r="B18" s="23">
        <v>19</v>
      </c>
      <c r="C18" s="22" t="s">
        <v>21</v>
      </c>
      <c r="D18" s="31" t="s">
        <v>22</v>
      </c>
      <c r="E18" s="21"/>
      <c r="F18" s="20" t="s">
        <v>54</v>
      </c>
    </row>
    <row r="19" spans="1:9" ht="30" x14ac:dyDescent="0.25">
      <c r="A19" s="36">
        <v>11</v>
      </c>
      <c r="B19" s="19"/>
      <c r="C19" s="17" t="s">
        <v>23</v>
      </c>
      <c r="D19" s="12" t="s">
        <v>20</v>
      </c>
      <c r="E19" s="21"/>
      <c r="F19" s="20"/>
    </row>
    <row r="20" spans="1:9" x14ac:dyDescent="0.25">
      <c r="A20" s="10">
        <v>12</v>
      </c>
      <c r="B20" s="19"/>
      <c r="C20" s="17" t="s">
        <v>28</v>
      </c>
      <c r="D20" s="12" t="s">
        <v>27</v>
      </c>
      <c r="E20" s="21"/>
      <c r="F20" s="20"/>
    </row>
    <row r="21" spans="1:9" x14ac:dyDescent="0.25">
      <c r="A21" s="36">
        <v>13</v>
      </c>
      <c r="B21" s="32" t="s">
        <v>24</v>
      </c>
      <c r="C21" s="25" t="s">
        <v>25</v>
      </c>
      <c r="D21" s="10" t="s">
        <v>27</v>
      </c>
      <c r="E21" s="28"/>
      <c r="F21" s="31" t="s">
        <v>54</v>
      </c>
    </row>
    <row r="22" spans="1:9" x14ac:dyDescent="0.25">
      <c r="A22" s="10">
        <v>14</v>
      </c>
      <c r="B22" s="32">
        <v>27</v>
      </c>
      <c r="C22" s="25" t="s">
        <v>26</v>
      </c>
      <c r="D22" s="10" t="s">
        <v>27</v>
      </c>
      <c r="E22" s="28"/>
      <c r="F22" s="31" t="str">
        <f>F21</f>
        <v>откорректировано</v>
      </c>
    </row>
    <row r="23" spans="1:9" x14ac:dyDescent="0.25">
      <c r="A23" s="36">
        <v>15</v>
      </c>
      <c r="B23" s="23"/>
      <c r="C23" s="24" t="s">
        <v>30</v>
      </c>
      <c r="D23" s="12" t="s">
        <v>31</v>
      </c>
      <c r="E23" s="21"/>
      <c r="F23" s="20"/>
    </row>
    <row r="24" spans="1:9" x14ac:dyDescent="0.25">
      <c r="A24" s="10">
        <v>16</v>
      </c>
      <c r="B24" s="23"/>
      <c r="C24" s="24" t="s">
        <v>29</v>
      </c>
      <c r="D24" s="12" t="s">
        <v>32</v>
      </c>
      <c r="E24" s="21"/>
      <c r="F24" s="20"/>
    </row>
    <row r="25" spans="1:9" ht="52.5" customHeight="1" x14ac:dyDescent="0.25">
      <c r="A25" s="36">
        <v>17</v>
      </c>
      <c r="B25" s="16">
        <v>36</v>
      </c>
      <c r="C25" s="25" t="s">
        <v>34</v>
      </c>
      <c r="D25" s="33" t="s">
        <v>33</v>
      </c>
      <c r="E25" s="13"/>
      <c r="F25" s="14" t="str">
        <f>F21</f>
        <v>откорректировано</v>
      </c>
      <c r="G25" s="26"/>
      <c r="H25" s="26"/>
      <c r="I25" s="26"/>
    </row>
    <row r="26" spans="1:9" ht="26.25" customHeight="1" x14ac:dyDescent="0.25">
      <c r="A26" s="40">
        <v>18</v>
      </c>
      <c r="B26" s="41">
        <v>37</v>
      </c>
      <c r="C26" s="42" t="s">
        <v>40</v>
      </c>
      <c r="D26" s="43" t="s">
        <v>41</v>
      </c>
      <c r="E26" s="44"/>
      <c r="F26" s="45"/>
      <c r="G26" s="26"/>
      <c r="H26" s="26"/>
      <c r="I26" s="26"/>
    </row>
    <row r="27" spans="1:9" x14ac:dyDescent="0.25">
      <c r="A27" s="36">
        <v>19</v>
      </c>
      <c r="B27" s="16">
        <v>40</v>
      </c>
      <c r="C27" s="25" t="s">
        <v>25</v>
      </c>
      <c r="D27" s="33" t="s">
        <v>37</v>
      </c>
      <c r="E27" s="13"/>
      <c r="F27" s="14" t="s">
        <v>54</v>
      </c>
      <c r="G27" s="26"/>
      <c r="H27" s="26"/>
      <c r="I27" s="26"/>
    </row>
    <row r="28" spans="1:9" ht="22.5" customHeight="1" x14ac:dyDescent="0.25">
      <c r="A28" s="10">
        <v>20</v>
      </c>
      <c r="B28" s="16">
        <v>41</v>
      </c>
      <c r="C28" s="25" t="s">
        <v>26</v>
      </c>
      <c r="D28" s="33" t="s">
        <v>37</v>
      </c>
      <c r="E28" s="13"/>
      <c r="F28" s="14" t="s">
        <v>54</v>
      </c>
    </row>
    <row r="29" spans="1:9" ht="29.25" customHeight="1" x14ac:dyDescent="0.25">
      <c r="A29" s="36">
        <v>21</v>
      </c>
      <c r="B29" s="25"/>
      <c r="C29" s="17" t="s">
        <v>38</v>
      </c>
      <c r="D29" s="12" t="s">
        <v>20</v>
      </c>
      <c r="E29" s="25"/>
      <c r="F29" s="25"/>
    </row>
    <row r="30" spans="1:9" ht="30" customHeight="1" x14ac:dyDescent="0.25">
      <c r="A30" s="10">
        <v>22</v>
      </c>
      <c r="B30" s="25"/>
      <c r="C30" s="17" t="s">
        <v>39</v>
      </c>
      <c r="D30" s="12" t="s">
        <v>35</v>
      </c>
      <c r="E30" s="25"/>
      <c r="F30" s="25"/>
    </row>
    <row r="31" spans="1:9" ht="27.75" customHeight="1" x14ac:dyDescent="0.25">
      <c r="A31" s="36">
        <v>23</v>
      </c>
      <c r="B31" s="25"/>
      <c r="C31" s="25" t="s">
        <v>42</v>
      </c>
      <c r="D31" s="12" t="s">
        <v>35</v>
      </c>
      <c r="E31" s="25"/>
      <c r="F31" s="14" t="s">
        <v>54</v>
      </c>
    </row>
    <row r="32" spans="1:9" ht="22.5" customHeight="1" x14ac:dyDescent="0.25">
      <c r="A32" s="34"/>
      <c r="B32" s="34"/>
      <c r="C32" s="34"/>
      <c r="D32" s="34"/>
      <c r="E32" s="34"/>
      <c r="F32" s="34"/>
    </row>
    <row r="33" spans="1:6" ht="22.5" customHeight="1" x14ac:dyDescent="0.25">
      <c r="A33" s="46" t="s">
        <v>8</v>
      </c>
      <c r="B33" s="47"/>
      <c r="C33" s="48"/>
      <c r="F33" s="1"/>
    </row>
    <row r="34" spans="1:6" ht="16.5" customHeight="1" x14ac:dyDescent="0.25">
      <c r="A34" s="49" t="s">
        <v>9</v>
      </c>
      <c r="B34" s="50"/>
      <c r="C34" s="51"/>
      <c r="F34" s="1"/>
    </row>
    <row r="35" spans="1:6" ht="18" customHeight="1" thickBot="1" x14ac:dyDescent="0.3">
      <c r="A35" s="52" t="s">
        <v>10</v>
      </c>
      <c r="B35" s="53"/>
      <c r="C35" s="54"/>
      <c r="F35" s="1"/>
    </row>
    <row r="36" spans="1:6" ht="0.75" customHeight="1" x14ac:dyDescent="0.25">
      <c r="A36" s="29"/>
      <c r="B36" s="29"/>
      <c r="C36" s="29"/>
      <c r="F36" s="1"/>
    </row>
    <row r="37" spans="1:6" ht="27" customHeight="1" x14ac:dyDescent="0.25">
      <c r="A37" s="30" t="s">
        <v>2</v>
      </c>
      <c r="F37" s="1"/>
    </row>
    <row r="38" spans="1:6" x14ac:dyDescent="0.25">
      <c r="A38" s="30"/>
    </row>
  </sheetData>
  <mergeCells count="13">
    <mergeCell ref="A33:C33"/>
    <mergeCell ref="A34:C34"/>
    <mergeCell ref="A35:C35"/>
    <mergeCell ref="A2:F2"/>
    <mergeCell ref="A3:E3"/>
    <mergeCell ref="A4:F4"/>
    <mergeCell ref="D5:F5"/>
    <mergeCell ref="A7:A8"/>
    <mergeCell ref="B7:B8"/>
    <mergeCell ref="C7:C8"/>
    <mergeCell ref="D7:D8"/>
    <mergeCell ref="E7:E8"/>
    <mergeCell ref="F7:F8"/>
  </mergeCells>
  <phoneticPr fontId="19" type="noConversion"/>
  <pageMargins left="0.25" right="0.25" top="0.75" bottom="0.75" header="0.3" footer="0.3"/>
  <pageSetup paperSize="9"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Замечания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</dc:creator>
  <cp:lastModifiedBy>Анастасия</cp:lastModifiedBy>
  <dcterms:created xsi:type="dcterms:W3CDTF">2024-02-13T14:31:41Z</dcterms:created>
  <dcterms:modified xsi:type="dcterms:W3CDTF">2024-04-01T14:09:25Z</dcterms:modified>
</cp:coreProperties>
</file>