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Кик-Шелл\Кик-Шелл_кс-2,3 под 0,83 — с прайсами\"/>
    </mc:Choice>
  </mc:AlternateContent>
  <xr:revisionPtr revIDLastSave="0" documentId="13_ncr:1_{6B8A3351-C58C-486E-ABEA-23E03680E7EE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ЛСР Временный переезд_согл - Ак" sheetId="1" r:id="rId1"/>
  </sheets>
  <definedNames>
    <definedName name="_xlnm._FilterDatabase" localSheetId="0" hidden="1">'ЛСР Временный переезд_согл - Ак'!$A$25:$O$147</definedName>
    <definedName name="_xlnm.Print_Titles" localSheetId="0">'ЛСР Временный переезд_согл - Ак'!$28:$28</definedName>
    <definedName name="_xlnm.Print_Area" localSheetId="0">'ЛСР Временный переезд_согл - Ак'!$A$1:$O$154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48" i="1" l="1"/>
  <c r="O149" i="1" s="1"/>
  <c r="M148" i="1"/>
  <c r="M149" i="1" s="1"/>
  <c r="M21" i="1"/>
</calcChain>
</file>

<file path=xl/sharedStrings.xml><?xml version="1.0" encoding="utf-8"?>
<sst xmlns="http://schemas.openxmlformats.org/spreadsheetml/2006/main" count="422" uniqueCount="182">
  <si>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</si>
  <si>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</si>
  <si>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</si>
  <si>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</si>
  <si>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</si>
  <si>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</si>
  <si>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</si>
  <si>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АО "МЕТРОВАГОНМАШ"</t>
  </si>
  <si>
    <t>Стройка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</si>
  <si>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</si>
  <si>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</si>
  <si>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</si>
  <si>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</si>
  <si>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</si>
  <si>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</si>
  <si>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</si>
  <si>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</si>
  <si>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</si>
  <si>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</si>
  <si>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</si>
  <si>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</si>
  <si>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</si>
  <si>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</si>
  <si>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</si>
  <si>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</si>
  <si>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Смета № 02-01-01 доп.1, Устройство временного переезда через железнодорожные пути №33,35,37,39. Цех 417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</si>
  <si>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</si>
  <si>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</si>
  <si>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</si>
  <si>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</si>
  <si>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</si>
  <si>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</si>
  <si>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</si>
  <si>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</si>
  <si>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</si>
  <si>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</si>
  <si>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</si>
  <si>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</si>
  <si>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</si>
  <si>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</si>
  <si>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Демонтажные работы</t>
  </si>
  <si>
    <t>ФЕР43-01-001-02</t>
  </si>
  <si>
    <t>Укладка шпал длиной: 2,2-2,7 м/применит. Демонтаж деревянных шпал, L=2,75м.</t>
  </si>
  <si>
    <t>10 шт</t>
  </si>
  <si>
    <t>15,6</t>
  </si>
  <si>
    <t>Объем=156 / 10</t>
  </si>
  <si>
    <t>Приказ от 14.07.2022 № 571/пр п.83 табл.2</t>
  </si>
  <si>
    <t>Демонтаж (разборка) сборных деревянных конструкций ОЗП=0,8; ЭМ=0,8 к расх.; ЗПМ=0,8; МАТ=0 к расх.; ТЗ=0,8; ТЗМ=0,8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</si>
  <si>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</si>
  <si>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</si>
  <si>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</si>
  <si>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</si>
  <si>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</si>
  <si>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</si>
  <si>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</si>
  <si>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</si>
  <si>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</si>
  <si>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</si>
  <si>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</si>
  <si>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</si>
  <si>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Пр/812-037-1</t>
  </si>
  <si>
    <t>НР Судовозные пути стапелей и слипов</t>
  </si>
  <si>
    <t>%</t>
  </si>
  <si>
    <t>Пр/774-037.0, Приказ № 774/пр от 11.12.2020 п.16</t>
  </si>
  <si>
    <t>СП Судовозные пути стапелей и слипов</t>
  </si>
  <si>
    <t>Всего по позиции</t>
  </si>
  <si>
    <t>ФССЦпг-01-01-01-008</t>
  </si>
  <si>
    <t>Погрузка при автомобильных перевозках леса пиленого, погонажа плотничного, шпал</t>
  </si>
  <si>
    <t>1 т груза</t>
  </si>
  <si>
    <t>12,48</t>
  </si>
  <si>
    <t>10,88</t>
  </si>
  <si>
    <t>135,78</t>
  </si>
  <si>
    <t>13,24</t>
  </si>
  <si>
    <t>1 797,73</t>
  </si>
  <si>
    <t>(Погрузо-разгрузочные работы)</t>
  </si>
  <si>
    <t>Объем=80/1000*156</t>
  </si>
  <si>
    <t>Перевозка и утилизация отходов 4-5 класса опасности</t>
  </si>
  <si>
    <t>м3</t>
  </si>
  <si>
    <t>20,8</t>
  </si>
  <si>
    <t>162,38</t>
  </si>
  <si>
    <t>3 377,50</t>
  </si>
  <si>
    <t>8,16</t>
  </si>
  <si>
    <t>27 560,40</t>
  </si>
  <si>
    <t>(Прочие работы)</t>
  </si>
  <si>
    <t>Объем=12,48/0,6</t>
  </si>
  <si>
    <t>Цена=1590/1,2/8,16</t>
  </si>
  <si>
    <t>Итоги по разделу 1 Демонтажные работы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</si>
  <si>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</si>
  <si>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</si>
  <si>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</si>
  <si>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</si>
  <si>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</si>
  <si>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</si>
  <si>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</si>
  <si>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</si>
  <si>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</si>
  <si>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</si>
  <si>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</si>
  <si>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</si>
  <si>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</si>
  <si>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</si>
  <si>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</si>
  <si>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</si>
  <si>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Демонтажные работы</t>
  </si>
  <si>
    <t>Раздел 2. Строительные работы</t>
  </si>
  <si>
    <t>Укладка шпал длиной: 2,2-2,7 м</t>
  </si>
  <si>
    <t>5</t>
  </si>
  <si>
    <t>ФССЦ-25.1.01.05-0011</t>
  </si>
  <si>
    <t>Шпалы деревянные пропитанные, тип I</t>
  </si>
  <si>
    <t>шт</t>
  </si>
  <si>
    <t>-156</t>
  </si>
  <si>
    <t>287,60</t>
  </si>
  <si>
    <t>-44 865,60</t>
  </si>
  <si>
    <t>-366 103,30</t>
  </si>
  <si>
    <t>(Судовозные пути стапелей и слипов)</t>
  </si>
  <si>
    <t>6</t>
  </si>
  <si>
    <t>ФССЦ-14.5.06.03-0002</t>
  </si>
  <si>
    <t>Паста антисептическая</t>
  </si>
  <si>
    <t>т</t>
  </si>
  <si>
    <t>-0,0078</t>
  </si>
  <si>
    <t>15 255,00</t>
  </si>
  <si>
    <t>-118,99</t>
  </si>
  <si>
    <t>-970,96</t>
  </si>
  <si>
    <t>7</t>
  </si>
  <si>
    <t>Шпала деревян. пропит. II тип, пр-во РБ (с доставкой ж/д транспортом до ст.Мытищи код 234808)</t>
  </si>
  <si>
    <t>156</t>
  </si>
  <si>
    <t>322,97</t>
  </si>
  <si>
    <t>1,012</t>
  </si>
  <si>
    <t>50 987,92</t>
  </si>
  <si>
    <t>416 061,43</t>
  </si>
  <si>
    <t>(Материалы для строительных работ)</t>
  </si>
  <si>
    <t>Цена=3162,5/1,2/8,16</t>
  </si>
  <si>
    <t>ЗГСР МАТ=1,012 к расх.</t>
  </si>
  <si>
    <t>8</t>
  </si>
  <si>
    <t>ФССЦ-01.7.15.06-0105</t>
  </si>
  <si>
    <t>Гвозди с конической головкой 8,0х250 мм</t>
  </si>
  <si>
    <t>кг</t>
  </si>
  <si>
    <t>15</t>
  </si>
  <si>
    <t>8,48</t>
  </si>
  <si>
    <t>127,20</t>
  </si>
  <si>
    <t>1 037,95</t>
  </si>
  <si>
    <t>9</t>
  </si>
  <si>
    <t>ФССЦ-25.1.03.04-0011</t>
  </si>
  <si>
    <t>Скоба S-образная для укрепления концов шпал от растрескивания</t>
  </si>
  <si>
    <t>1000 шт</t>
  </si>
  <si>
    <t>0,2</t>
  </si>
  <si>
    <t>1 620,85</t>
  </si>
  <si>
    <t>324,17</t>
  </si>
  <si>
    <t>2 645,23</t>
  </si>
  <si>
    <t>Объем=(100+100) / 1000</t>
  </si>
  <si>
    <t>Итоги по разделу 2 Строительные работы :</t>
  </si>
  <si>
    <t xml:space="preserve">  Итого по разделу 2 Строительные работы</t>
  </si>
  <si>
    <t>Итоги по акту:</t>
  </si>
  <si>
    <t xml:space="preserve">     Временные здания и сооружения 8,2%</t>
  </si>
  <si>
    <t xml:space="preserve">     Итого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</si>
  <si>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</si>
  <si>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</si>
  <si>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</si>
  <si>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</si>
  <si>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</si>
  <si>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</si>
  <si>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</si>
  <si>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</si>
  <si>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ООО «КиКГЕОСТРОЙ»; 109004, г. Москва, ул. Земляной Вал, д.65, кв.59; +7 (495) 915-24-71</t>
  </si>
  <si>
    <t>16673706</t>
  </si>
  <si>
    <t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t>
  </si>
  <si>
    <t>ЖД пути от испытательного центра до обкаточных путей с удлинением трансбордера, расположенные по адресу МО, г.о.Мытищи, ул. Колонцова 4</t>
  </si>
  <si>
    <t>За август 2024 г.</t>
  </si>
  <si>
    <t>Генеральный директор ООО «КиКГЕОСТРОЙ»</t>
  </si>
  <si>
    <t>(Ю.Ф. Кесслер)</t>
  </si>
  <si>
    <t>40</t>
  </si>
  <si>
    <t>Генеральный подрядчик:</t>
  </si>
  <si>
    <t>Подрядчик</t>
  </si>
  <si>
    <t>ООО «ШЕЛЛРОКК»; 117535, г.Москва, вн.тер.г. Муниципальный округ Чертаново Южное, проезд 3-ий Дорожный, д.6, к.2, кв.54</t>
  </si>
  <si>
    <t>58306175</t>
  </si>
  <si>
    <t>МВМ/03-07-П, ДС№9 от 01.08.2024г.</t>
  </si>
  <si>
    <t>28.07.2023</t>
  </si>
  <si>
    <t xml:space="preserve">   Понижающий коэффициент-0,83</t>
  </si>
  <si>
    <t>Генеральный директор ООО «ШЕЛЛРОКК»</t>
  </si>
  <si>
    <t>(Е.А. Бусел)</t>
  </si>
  <si>
    <t>Цена поставщика ООО "Террус"</t>
  </si>
  <si>
    <t>АО "НТПК", КП от 30.07.2023г. (п.3)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</si>
</sst>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"/>
  </numFmts>
  <fonts count="15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i/>
      <sz val="7"/>
      <color rgb="FF000000"/>
      <name val="Arial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  <font>
      <sz val="11"/>
      <color theme="1"/>
      <name val="Calibri"/>
      <family val="2"/>
      <charset val="204"/>
    </font>
    <font>
      <b/>
      <sz val="8"/>
      <color theme="1"/>
      <name val="Arial"/>
      <family val="2"/>
      <charset val="204"/>
    </font>
    <font>
      <sz val="11"/>
      <name val="Calibri"/>
      <family val="2"/>
      <charset val="204"/>
    </font>
    <font>
      <i/>
      <sz val="7"/>
      <name val="Arial"/>
      <family val="2"/>
      <charset val="204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155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6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center" vertical="top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 wrapText="1"/>
    </xf>
    <xf numFmtId="2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4" fontId="3" fillId="0" borderId="5" xfId="0" applyNumberFormat="1" applyFont="1" applyFill="1" applyBorder="1" applyAlignment="1" applyProtection="1">
      <alignment horizontal="right" vertical="top" wrapText="1"/>
    </xf>
    <xf numFmtId="49" fontId="1" fillId="0" borderId="4" xfId="0" applyNumberFormat="1" applyFont="1" applyFill="1" applyBorder="1" applyAlignment="1" applyProtection="1"/>
    <xf numFmtId="0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0" fontId="3" fillId="0" borderId="8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>
      <alignment horizontal="right" vertical="top"/>
    </xf>
    <xf numFmtId="2" fontId="3" fillId="0" borderId="6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0" fontId="0" fillId="0" borderId="0" xfId="0"/>
    <xf numFmtId="0" fontId="1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/>
    <xf numFmtId="49" fontId="5" fillId="0" borderId="0" xfId="0" applyNumberFormat="1" applyFont="1" applyAlignment="1">
      <alignment horizontal="right"/>
    </xf>
    <xf numFmtId="49" fontId="5" fillId="0" borderId="0" xfId="0" applyNumberFormat="1" applyFont="1" applyAlignment="1">
      <alignment vertical="top"/>
    </xf>
    <xf numFmtId="49" fontId="5" fillId="0" borderId="5" xfId="0" applyNumberFormat="1" applyFont="1" applyBorder="1"/>
    <xf numFmtId="49" fontId="7" fillId="0" borderId="5" xfId="0" applyNumberFormat="1" applyFont="1" applyBorder="1" applyAlignment="1">
      <alignment horizontal="center"/>
    </xf>
    <xf numFmtId="49" fontId="5" fillId="2" borderId="5" xfId="0" applyNumberFormat="1" applyFont="1" applyFill="1" applyBorder="1"/>
    <xf numFmtId="49" fontId="5" fillId="0" borderId="9" xfId="0" applyNumberFormat="1" applyFont="1" applyBorder="1" applyAlignment="1">
      <alignment horizontal="center"/>
    </xf>
    <xf numFmtId="49" fontId="6" fillId="0" borderId="0" xfId="0" applyNumberFormat="1" applyFont="1"/>
    <xf numFmtId="49" fontId="6" fillId="2" borderId="0" xfId="0" applyNumberFormat="1" applyFont="1" applyFill="1"/>
    <xf numFmtId="49" fontId="6" fillId="0" borderId="0" xfId="0" applyNumberFormat="1" applyFont="1" applyAlignment="1">
      <alignment horizontal="right"/>
    </xf>
    <xf numFmtId="49" fontId="5" fillId="0" borderId="0" xfId="0" applyNumberFormat="1" applyFont="1" applyAlignment="1">
      <alignment horizontal="center"/>
    </xf>
    <xf numFmtId="49" fontId="5" fillId="0" borderId="9" xfId="0" applyNumberFormat="1" applyFont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/>
    </xf>
    <xf numFmtId="14" fontId="5" fillId="0" borderId="9" xfId="0" applyNumberFormat="1" applyFont="1" applyBorder="1" applyAlignment="1">
      <alignment horizontal="center"/>
    </xf>
    <xf numFmtId="49" fontId="11" fillId="2" borderId="4" xfId="0" applyNumberFormat="1" applyFont="1" applyFill="1" applyBorder="1" applyAlignment="1" applyProtection="1">
      <alignment horizontal="center" vertical="top" wrapText="1"/>
    </xf>
    <xf numFmtId="49" fontId="11" fillId="2" borderId="5" xfId="0" applyNumberFormat="1" applyFont="1" applyFill="1" applyBorder="1" applyAlignment="1" applyProtection="1">
      <alignment horizontal="center" vertical="top" wrapText="1"/>
    </xf>
    <xf numFmtId="49" fontId="11" fillId="2" borderId="5" xfId="0" applyNumberFormat="1" applyFont="1" applyFill="1" applyBorder="1" applyAlignment="1" applyProtection="1">
      <alignment horizontal="left" vertical="top" wrapText="1"/>
    </xf>
    <xf numFmtId="49" fontId="11" fillId="2" borderId="5" xfId="0" applyNumberFormat="1" applyFont="1" applyFill="1" applyBorder="1" applyAlignment="1" applyProtection="1">
      <alignment horizontal="right" vertical="top" wrapText="1"/>
    </xf>
    <xf numFmtId="49" fontId="11" fillId="2" borderId="6" xfId="0" applyNumberFormat="1" applyFont="1" applyFill="1" applyBorder="1" applyAlignment="1" applyProtection="1">
      <alignment horizontal="right" vertical="top" wrapText="1"/>
    </xf>
    <xf numFmtId="0" fontId="10" fillId="2" borderId="0" xfId="0" applyFont="1" applyFill="1"/>
    <xf numFmtId="49" fontId="2" fillId="0" borderId="0" xfId="0" applyNumberFormat="1" applyFont="1"/>
    <xf numFmtId="0" fontId="12" fillId="0" borderId="0" xfId="0" applyFont="1"/>
    <xf numFmtId="49" fontId="2" fillId="0" borderId="0" xfId="0" applyNumberFormat="1" applyFont="1" applyAlignment="1">
      <alignment horizontal="right"/>
    </xf>
    <xf numFmtId="49" fontId="2" fillId="0" borderId="0" xfId="0" applyNumberFormat="1" applyFont="1" applyAlignment="1">
      <alignment vertical="top"/>
    </xf>
    <xf numFmtId="0" fontId="2" fillId="0" borderId="0" xfId="0" applyFont="1" applyAlignment="1">
      <alignment wrapText="1"/>
    </xf>
    <xf numFmtId="49" fontId="2" fillId="0" borderId="5" xfId="0" applyNumberFormat="1" applyFont="1" applyBorder="1"/>
    <xf numFmtId="49" fontId="13" fillId="0" borderId="5" xfId="0" applyNumberFormat="1" applyFont="1" applyBorder="1" applyAlignment="1">
      <alignment horizontal="center"/>
    </xf>
    <xf numFmtId="49" fontId="2" fillId="2" borderId="0" xfId="0" applyNumberFormat="1" applyFont="1" applyFill="1"/>
    <xf numFmtId="49" fontId="2" fillId="0" borderId="9" xfId="0" applyNumberFormat="1" applyFont="1" applyBorder="1" applyAlignment="1">
      <alignment horizontal="center"/>
    </xf>
    <xf numFmtId="49" fontId="2" fillId="0" borderId="7" xfId="0" applyNumberFormat="1" applyFont="1" applyBorder="1"/>
    <xf numFmtId="49" fontId="14" fillId="0" borderId="0" xfId="0" applyNumberFormat="1" applyFont="1" applyAlignment="1">
      <alignment horizontal="right" vertical="top" wrapText="1"/>
    </xf>
    <xf numFmtId="4" fontId="14" fillId="0" borderId="0" xfId="0" applyNumberFormat="1" applyFont="1" applyAlignment="1">
      <alignment horizontal="right" vertical="top"/>
    </xf>
    <xf numFmtId="0" fontId="14" fillId="0" borderId="0" xfId="0" applyFont="1" applyAlignment="1">
      <alignment horizontal="center" vertical="top"/>
    </xf>
    <xf numFmtId="4" fontId="14" fillId="0" borderId="8" xfId="0" applyNumberFormat="1" applyFont="1" applyBorder="1" applyAlignment="1">
      <alignment horizontal="right" vertical="top"/>
    </xf>
    <xf numFmtId="0" fontId="14" fillId="0" borderId="0" xfId="0" applyFont="1" applyAlignment="1">
      <alignment wrapText="1"/>
    </xf>
    <xf numFmtId="49" fontId="2" fillId="0" borderId="12" xfId="0" applyNumberFormat="1" applyFont="1" applyBorder="1"/>
    <xf numFmtId="49" fontId="2" fillId="0" borderId="10" xfId="0" applyNumberFormat="1" applyFont="1" applyBorder="1"/>
    <xf numFmtId="49" fontId="14" fillId="0" borderId="10" xfId="0" applyNumberFormat="1" applyFont="1" applyBorder="1" applyAlignment="1">
      <alignment horizontal="right" vertical="top" wrapText="1"/>
    </xf>
    <xf numFmtId="4" fontId="14" fillId="0" borderId="10" xfId="0" applyNumberFormat="1" applyFont="1" applyBorder="1" applyAlignment="1">
      <alignment horizontal="right" vertical="top"/>
    </xf>
    <xf numFmtId="0" fontId="14" fillId="0" borderId="10" xfId="0" applyFont="1" applyBorder="1" applyAlignment="1">
      <alignment horizontal="center" vertical="top"/>
    </xf>
    <xf numFmtId="4" fontId="14" fillId="0" borderId="13" xfId="0" applyNumberFormat="1" applyFont="1" applyBorder="1" applyAlignment="1">
      <alignment horizontal="right" vertical="top"/>
    </xf>
    <xf numFmtId="49" fontId="2" fillId="0" borderId="0" xfId="0" applyNumberFormat="1" applyFont="1" applyAlignment="1">
      <alignment horizontal="right" vertical="top"/>
    </xf>
    <xf numFmtId="0" fontId="2" fillId="0" borderId="0" xfId="0" applyFont="1"/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49" fontId="2" fillId="0" borderId="10" xfId="0" applyNumberFormat="1" applyFont="1" applyBorder="1" applyAlignment="1">
      <alignment vertical="top" wrapText="1"/>
    </xf>
    <xf numFmtId="49" fontId="2" fillId="0" borderId="10" xfId="0" applyNumberFormat="1" applyFont="1" applyBorder="1" applyAlignment="1">
      <alignment horizontal="right" vertical="top" wrapText="1"/>
    </xf>
    <xf numFmtId="49" fontId="9" fillId="0" borderId="5" xfId="0" applyNumberFormat="1" applyFont="1" applyBorder="1" applyAlignment="1">
      <alignment horizontal="center" vertical="top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left" vertical="top" wrapText="1"/>
    </xf>
    <xf numFmtId="49" fontId="2" fillId="0" borderId="7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8" xfId="0" applyNumberFormat="1" applyFont="1" applyBorder="1" applyAlignment="1">
      <alignment horizontal="center"/>
    </xf>
    <xf numFmtId="49" fontId="5" fillId="0" borderId="9" xfId="0" applyNumberFormat="1" applyFont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center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0" fontId="3" fillId="0" borderId="5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horizontal="left" vertical="top" wrapText="1"/>
    </xf>
    <xf numFmtId="49" fontId="5" fillId="0" borderId="7" xfId="0" applyNumberFormat="1" applyFont="1" applyBorder="1" applyAlignment="1">
      <alignment horizontal="center"/>
    </xf>
    <xf numFmtId="49" fontId="5" fillId="0" borderId="0" xfId="0" applyNumberFormat="1" applyFont="1" applyAlignment="1">
      <alignment horizontal="center"/>
    </xf>
    <xf numFmtId="49" fontId="5" fillId="0" borderId="8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49" fontId="5" fillId="0" borderId="5" xfId="0" applyNumberFormat="1" applyFont="1" applyBorder="1" applyAlignment="1">
      <alignment horizontal="center"/>
    </xf>
    <xf numFmtId="49" fontId="5" fillId="0" borderId="6" xfId="0" applyNumberFormat="1" applyFont="1" applyBorder="1" applyAlignment="1">
      <alignment horizontal="center"/>
    </xf>
    <xf numFmtId="0" fontId="5" fillId="2" borderId="0" xfId="0" applyFont="1" applyFill="1" applyAlignment="1">
      <alignment horizontal="left" vertical="top" wrapText="1"/>
    </xf>
    <xf numFmtId="49" fontId="5" fillId="0" borderId="1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center" wrapText="1"/>
    </xf>
    <xf numFmtId="49" fontId="2" fillId="0" borderId="3" xfId="0" applyNumberFormat="1" applyFont="1" applyBorder="1" applyAlignment="1">
      <alignment horizontal="center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0" fontId="11" fillId="2" borderId="5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14" fillId="0" borderId="0" xfId="0" applyNumberFormat="1" applyFont="1" applyAlignment="1">
      <alignment horizontal="left" vertical="top" wrapText="1"/>
    </xf>
    <xf numFmtId="49" fontId="14" fillId="0" borderId="10" xfId="0" applyNumberFormat="1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B156"/>
  <sheetViews>
    <sheetView tabSelected="1" view="pageBreakPreview" topLeftCell="A9" zoomScaleNormal="100" zoomScaleSheetLayoutView="100" workbookViewId="0">
      <selection activeCell="D148" sqref="D148:L148"/>
    </sheetView>
  </sheetViews>
  <sheetFormatPr defaultColWidth="9.140625" defaultRowHeight="11.25" customHeight="1" x14ac:dyDescent="0.2"/>
  <cols>
    <col min="1" max="2" width="7.5703125" style="1" customWidth="1"/>
    <col min="3" max="3" width="11.57031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42578125" style="1" customWidth="1"/>
    <col min="8" max="8" width="12.7109375" style="1" customWidth="1"/>
    <col min="9" max="9" width="11.7109375" style="1" customWidth="1"/>
    <col min="10" max="10" width="12.7109375" style="1" customWidth="1"/>
    <col min="11" max="11" width="10.5703125" style="1" customWidth="1"/>
    <col min="12" max="12" width="11.7109375" style="1" customWidth="1"/>
    <col min="13" max="13" width="13.28515625" style="1" customWidth="1"/>
    <col min="14" max="14" width="11.28515625" style="1" customWidth="1"/>
    <col min="15" max="15" width="16.42578125" style="1" customWidth="1"/>
    <col min="16" max="19" width="9.140625" style="1"/>
    <col min="20" max="20" width="101" style="2" hidden="1" customWidth="1"/>
    <col min="21" max="21" width="38.5703125" style="2" hidden="1" customWidth="1"/>
    <col min="22" max="22" width="89.42578125" style="2" hidden="1" customWidth="1"/>
    <col min="23" max="23" width="38.5703125" style="2" hidden="1" customWidth="1"/>
    <col min="24" max="24" width="89.42578125" style="2" hidden="1" customWidth="1"/>
    <col min="25" max="25" width="38.5703125" style="2" hidden="1" customWidth="1"/>
    <col min="26" max="27" width="101" style="2" hidden="1" customWidth="1"/>
    <col min="28" max="29" width="38.5703125" style="2" hidden="1" customWidth="1"/>
    <col min="30" max="32" width="166.42578125" style="2" hidden="1" customWidth="1"/>
    <col min="33" max="33" width="32.28515625" style="2" hidden="1" customWidth="1"/>
    <col min="34" max="35" width="139.7109375" style="2" hidden="1" customWidth="1"/>
    <col min="36" max="39" width="32.28515625" style="2" hidden="1" customWidth="1"/>
    <col min="40" max="41" width="139.7109375" style="2" hidden="1" customWidth="1"/>
    <col min="42" max="48" width="101.140625" style="2" hidden="1" customWidth="1"/>
    <col min="49" max="49" width="66" style="2" hidden="1" customWidth="1"/>
    <col min="50" max="50" width="68.85546875" style="2" hidden="1" customWidth="1"/>
    <col min="51" max="51" width="66" style="2" hidden="1" customWidth="1"/>
    <col min="52" max="52" width="68.85546875" style="2" hidden="1" customWidth="1"/>
    <col min="53" max="16384" width="9.140625" style="1"/>
  </cols>
  <sheetData>
    <row r="1" spans="1:29" s="86" customFormat="1" ht="15" x14ac:dyDescent="0.25">
      <c r="A1" s="85"/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</row>
    <row r="2" spans="1:29" s="86" customFormat="1" ht="15" x14ac:dyDescent="0.25">
      <c r="A2" s="85"/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132" t="s">
        <v>0</v>
      </c>
      <c r="N2" s="133"/>
      <c r="O2" s="134"/>
    </row>
    <row r="3" spans="1:29" s="86" customFormat="1" ht="15" x14ac:dyDescent="0.25">
      <c r="A3" s="85"/>
      <c r="B3" s="85"/>
      <c r="C3" s="85"/>
      <c r="D3" s="85"/>
      <c r="E3" s="85"/>
      <c r="F3" s="85"/>
      <c r="G3" s="85"/>
      <c r="H3" s="85"/>
      <c r="I3" s="85"/>
      <c r="J3" s="85"/>
      <c r="K3" s="85"/>
      <c r="L3" s="87" t="s">
        <v>1</v>
      </c>
      <c r="M3" s="132" t="s">
        <v>2</v>
      </c>
      <c r="N3" s="133"/>
      <c r="O3" s="134"/>
    </row>
    <row r="4" spans="1:29" s="86" customFormat="1" ht="15" x14ac:dyDescent="0.25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7"/>
      <c r="M4" s="113"/>
      <c r="N4" s="114"/>
      <c r="O4" s="115"/>
    </row>
    <row r="5" spans="1:29" s="86" customFormat="1" ht="12.6" customHeight="1" x14ac:dyDescent="0.25">
      <c r="A5" s="88" t="s">
        <v>3</v>
      </c>
      <c r="B5" s="85"/>
      <c r="C5" s="116"/>
      <c r="D5" s="116"/>
      <c r="E5" s="116"/>
      <c r="F5" s="116"/>
      <c r="G5" s="116"/>
      <c r="H5" s="116"/>
      <c r="I5" s="116"/>
      <c r="J5" s="116"/>
      <c r="K5" s="116"/>
      <c r="L5" s="87" t="s">
        <v>4</v>
      </c>
      <c r="M5" s="117"/>
      <c r="N5" s="118"/>
      <c r="O5" s="119"/>
      <c r="T5" s="89" t="s">
        <v>5</v>
      </c>
      <c r="U5" s="89" t="s">
        <v>5</v>
      </c>
    </row>
    <row r="6" spans="1:29" s="86" customFormat="1" ht="15" x14ac:dyDescent="0.25">
      <c r="A6" s="85"/>
      <c r="B6" s="85"/>
      <c r="C6" s="90"/>
      <c r="D6" s="90"/>
      <c r="E6" s="90"/>
      <c r="F6" s="91" t="s">
        <v>6</v>
      </c>
      <c r="G6" s="90"/>
      <c r="H6" s="90"/>
      <c r="I6" s="90"/>
      <c r="J6" s="90"/>
      <c r="K6" s="90"/>
      <c r="L6" s="87"/>
      <c r="M6" s="113"/>
      <c r="N6" s="114"/>
      <c r="O6" s="115"/>
    </row>
    <row r="7" spans="1:29" s="86" customFormat="1" ht="14.45" customHeight="1" x14ac:dyDescent="0.25">
      <c r="A7" s="88" t="s">
        <v>171</v>
      </c>
      <c r="B7" s="85"/>
      <c r="C7" s="85"/>
      <c r="D7" s="116" t="s">
        <v>163</v>
      </c>
      <c r="E7" s="116"/>
      <c r="F7" s="116"/>
      <c r="G7" s="116"/>
      <c r="H7" s="116"/>
      <c r="I7" s="116"/>
      <c r="J7" s="116"/>
      <c r="K7" s="116"/>
      <c r="L7" s="87" t="s">
        <v>4</v>
      </c>
      <c r="M7" s="117" t="s">
        <v>164</v>
      </c>
      <c r="N7" s="118"/>
      <c r="O7" s="119"/>
      <c r="V7" s="89" t="s">
        <v>7</v>
      </c>
      <c r="W7" s="89" t="s">
        <v>5</v>
      </c>
    </row>
    <row r="8" spans="1:29" s="86" customFormat="1" ht="15" x14ac:dyDescent="0.25">
      <c r="A8" s="85"/>
      <c r="B8" s="85"/>
      <c r="C8" s="85"/>
      <c r="D8" s="90"/>
      <c r="E8" s="90"/>
      <c r="F8" s="91" t="s">
        <v>6</v>
      </c>
      <c r="G8" s="90"/>
      <c r="H8" s="90"/>
      <c r="I8" s="90"/>
      <c r="J8" s="90"/>
      <c r="K8" s="90"/>
      <c r="L8" s="87"/>
      <c r="M8" s="113"/>
      <c r="N8" s="114"/>
      <c r="O8" s="115"/>
    </row>
    <row r="9" spans="1:29" s="86" customFormat="1" ht="26.25" customHeight="1" x14ac:dyDescent="0.25">
      <c r="A9" s="88" t="s">
        <v>172</v>
      </c>
      <c r="B9" s="85"/>
      <c r="C9" s="85"/>
      <c r="D9" s="116" t="s">
        <v>173</v>
      </c>
      <c r="E9" s="116"/>
      <c r="F9" s="116"/>
      <c r="G9" s="116"/>
      <c r="H9" s="116"/>
      <c r="I9" s="116"/>
      <c r="J9" s="116"/>
      <c r="K9" s="116"/>
      <c r="L9" s="87" t="s">
        <v>4</v>
      </c>
      <c r="M9" s="117" t="s">
        <v>174</v>
      </c>
      <c r="N9" s="118"/>
      <c r="O9" s="119"/>
      <c r="X9" s="89" t="s">
        <v>5</v>
      </c>
      <c r="Y9" s="89" t="s">
        <v>5</v>
      </c>
    </row>
    <row r="10" spans="1:29" s="86" customFormat="1" ht="10.9" customHeight="1" x14ac:dyDescent="0.25">
      <c r="A10" s="85"/>
      <c r="B10" s="85"/>
      <c r="C10" s="85"/>
      <c r="D10" s="90"/>
      <c r="E10" s="90"/>
      <c r="F10" s="91" t="s">
        <v>6</v>
      </c>
      <c r="G10" s="90"/>
      <c r="H10" s="90"/>
      <c r="I10" s="90"/>
      <c r="J10" s="90"/>
      <c r="K10" s="90"/>
      <c r="L10" s="85"/>
      <c r="M10" s="113"/>
      <c r="N10" s="114"/>
      <c r="O10" s="115"/>
    </row>
    <row r="11" spans="1:29" customFormat="1" ht="23.25" customHeight="1" x14ac:dyDescent="0.25">
      <c r="A11" s="67" t="s">
        <v>8</v>
      </c>
      <c r="B11" s="65"/>
      <c r="C11" s="136" t="s">
        <v>165</v>
      </c>
      <c r="D11" s="136"/>
      <c r="E11" s="136"/>
      <c r="F11" s="136"/>
      <c r="G11" s="136"/>
      <c r="H11" s="136"/>
      <c r="I11" s="136"/>
      <c r="J11" s="136"/>
      <c r="K11" s="136"/>
      <c r="L11" s="65"/>
      <c r="M11" s="137"/>
      <c r="N11" s="138"/>
      <c r="O11" s="139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4" t="s">
        <v>5</v>
      </c>
      <c r="AA11" s="63"/>
      <c r="AB11" s="63"/>
      <c r="AC11" s="63"/>
    </row>
    <row r="12" spans="1:29" customFormat="1" ht="15" x14ac:dyDescent="0.25">
      <c r="A12" s="65"/>
      <c r="B12" s="65"/>
      <c r="C12" s="68"/>
      <c r="D12" s="68"/>
      <c r="E12" s="68"/>
      <c r="F12" s="69" t="s">
        <v>9</v>
      </c>
      <c r="G12" s="68"/>
      <c r="H12" s="70"/>
      <c r="I12" s="68"/>
      <c r="J12" s="68"/>
      <c r="K12" s="68"/>
      <c r="L12" s="65"/>
      <c r="M12" s="140"/>
      <c r="N12" s="141"/>
      <c r="O12" s="142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  <c r="AB12" s="63"/>
      <c r="AC12" s="63"/>
    </row>
    <row r="13" spans="1:29" customFormat="1" ht="23.25" x14ac:dyDescent="0.25">
      <c r="A13" s="67" t="s">
        <v>10</v>
      </c>
      <c r="B13" s="65"/>
      <c r="C13" s="143" t="s">
        <v>25</v>
      </c>
      <c r="D13" s="143"/>
      <c r="E13" s="143"/>
      <c r="F13" s="143"/>
      <c r="G13" s="143"/>
      <c r="H13" s="143"/>
      <c r="I13" s="143"/>
      <c r="J13" s="143"/>
      <c r="K13" s="143"/>
      <c r="L13" s="65"/>
      <c r="M13" s="137"/>
      <c r="N13" s="138"/>
      <c r="O13" s="139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  <c r="AA13" s="64" t="s">
        <v>166</v>
      </c>
      <c r="AB13" s="63"/>
      <c r="AC13" s="63"/>
    </row>
    <row r="14" spans="1:29" customFormat="1" ht="15" x14ac:dyDescent="0.25">
      <c r="A14" s="65"/>
      <c r="B14" s="65"/>
      <c r="C14" s="68"/>
      <c r="D14" s="68"/>
      <c r="E14" s="68"/>
      <c r="F14" s="69" t="s">
        <v>11</v>
      </c>
      <c r="G14" s="68"/>
      <c r="H14" s="70"/>
      <c r="I14" s="68"/>
      <c r="J14" s="68"/>
      <c r="K14" s="68"/>
      <c r="L14" s="66" t="s">
        <v>12</v>
      </c>
      <c r="M14" s="144"/>
      <c r="N14" s="145"/>
      <c r="O14" s="146"/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3"/>
      <c r="AA14" s="63"/>
      <c r="AB14" s="63"/>
      <c r="AC14" s="63"/>
    </row>
    <row r="15" spans="1:29" s="86" customFormat="1" ht="15" customHeight="1" x14ac:dyDescent="0.25">
      <c r="A15" s="85"/>
      <c r="B15" s="85"/>
      <c r="C15" s="85"/>
      <c r="D15" s="85"/>
      <c r="E15" s="85"/>
      <c r="F15" s="85"/>
      <c r="G15" s="85"/>
      <c r="H15" s="92"/>
      <c r="I15" s="85"/>
      <c r="J15" s="85"/>
      <c r="K15" s="87" t="s">
        <v>13</v>
      </c>
      <c r="L15" s="93" t="s">
        <v>14</v>
      </c>
      <c r="M15" s="147" t="s">
        <v>175</v>
      </c>
      <c r="N15" s="148"/>
      <c r="O15" s="149"/>
      <c r="AB15" s="89" t="s">
        <v>5</v>
      </c>
    </row>
    <row r="16" spans="1:29" s="86" customFormat="1" ht="15" x14ac:dyDescent="0.25">
      <c r="A16" s="85"/>
      <c r="B16" s="85"/>
      <c r="C16" s="85"/>
      <c r="D16" s="85"/>
      <c r="E16" s="85"/>
      <c r="F16" s="85"/>
      <c r="G16" s="85"/>
      <c r="H16" s="92"/>
      <c r="I16" s="85"/>
      <c r="J16" s="85"/>
      <c r="K16" s="85"/>
      <c r="L16" s="93" t="s">
        <v>15</v>
      </c>
      <c r="M16" s="147" t="s">
        <v>176</v>
      </c>
      <c r="N16" s="148"/>
      <c r="O16" s="149"/>
      <c r="AC16" s="89" t="s">
        <v>5</v>
      </c>
    </row>
    <row r="17" spans="1:35" s="86" customFormat="1" ht="15" x14ac:dyDescent="0.25">
      <c r="A17" s="85"/>
      <c r="B17" s="85"/>
      <c r="C17" s="85"/>
      <c r="D17" s="85"/>
      <c r="E17" s="85"/>
      <c r="F17" s="85"/>
      <c r="G17" s="85"/>
      <c r="H17" s="92"/>
      <c r="I17" s="85"/>
      <c r="J17" s="85"/>
      <c r="K17" s="85"/>
      <c r="L17" s="87" t="s">
        <v>16</v>
      </c>
      <c r="M17" s="132"/>
      <c r="N17" s="133"/>
      <c r="O17" s="134"/>
    </row>
    <row r="18" spans="1:35" customFormat="1" ht="15" x14ac:dyDescent="0.25">
      <c r="A18" s="72"/>
      <c r="B18" s="72"/>
      <c r="C18" s="72"/>
      <c r="D18" s="72"/>
      <c r="E18" s="72"/>
      <c r="F18" s="72"/>
      <c r="G18" s="72"/>
      <c r="H18" s="73"/>
      <c r="I18" s="72"/>
      <c r="J18" s="72"/>
      <c r="K18" s="74"/>
      <c r="L18" s="75"/>
      <c r="M18" s="75"/>
      <c r="N18" s="75"/>
      <c r="O18" s="65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63"/>
      <c r="AB18" s="63"/>
      <c r="AC18" s="63"/>
      <c r="AD18" s="63"/>
      <c r="AE18" s="63"/>
      <c r="AF18" s="63"/>
    </row>
    <row r="19" spans="1:35" customFormat="1" ht="11.25" customHeight="1" x14ac:dyDescent="0.25">
      <c r="A19" s="72"/>
      <c r="B19" s="72"/>
      <c r="C19" s="72"/>
      <c r="D19" s="72"/>
      <c r="E19" s="72"/>
      <c r="F19" s="72"/>
      <c r="G19" s="72"/>
      <c r="H19" s="73"/>
      <c r="I19" s="72"/>
      <c r="J19" s="72"/>
      <c r="K19" s="74"/>
      <c r="L19" s="120" t="s">
        <v>17</v>
      </c>
      <c r="M19" s="120" t="s">
        <v>18</v>
      </c>
      <c r="N19" s="121" t="s">
        <v>19</v>
      </c>
      <c r="O19" s="121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  <c r="AA19" s="63"/>
      <c r="AB19" s="63"/>
      <c r="AC19" s="63"/>
      <c r="AD19" s="63"/>
      <c r="AE19" s="63"/>
      <c r="AF19" s="63"/>
    </row>
    <row r="20" spans="1:35" customFormat="1" ht="15" x14ac:dyDescent="0.25">
      <c r="A20" s="72"/>
      <c r="B20" s="72"/>
      <c r="C20" s="72"/>
      <c r="D20" s="72"/>
      <c r="E20" s="72"/>
      <c r="F20" s="72"/>
      <c r="G20" s="72"/>
      <c r="H20" s="73"/>
      <c r="I20" s="72"/>
      <c r="J20" s="72"/>
      <c r="K20" s="74"/>
      <c r="L20" s="120"/>
      <c r="M20" s="120"/>
      <c r="N20" s="76" t="s">
        <v>20</v>
      </c>
      <c r="O20" s="76" t="s">
        <v>21</v>
      </c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63"/>
      <c r="AA20" s="63"/>
      <c r="AB20" s="63"/>
      <c r="AC20" s="63"/>
      <c r="AD20" s="63"/>
      <c r="AE20" s="63"/>
      <c r="AF20" s="63"/>
    </row>
    <row r="21" spans="1:35" customFormat="1" ht="15" x14ac:dyDescent="0.25">
      <c r="A21" s="72"/>
      <c r="B21" s="72"/>
      <c r="C21" s="72"/>
      <c r="D21" s="72"/>
      <c r="E21" s="72"/>
      <c r="F21" s="72"/>
      <c r="G21" s="72"/>
      <c r="H21" s="77" t="s">
        <v>22</v>
      </c>
      <c r="I21" s="72"/>
      <c r="J21" s="72"/>
      <c r="K21" s="74"/>
      <c r="L21" s="71" t="s">
        <v>170</v>
      </c>
      <c r="M21" s="78">
        <f>O21</f>
        <v>45524</v>
      </c>
      <c r="N21" s="78">
        <v>45372</v>
      </c>
      <c r="O21" s="78">
        <v>45524</v>
      </c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63"/>
      <c r="AE21" s="63"/>
      <c r="AF21" s="63"/>
    </row>
    <row r="22" spans="1:35" customFormat="1" ht="15" x14ac:dyDescent="0.25">
      <c r="A22" s="72"/>
      <c r="B22" s="72"/>
      <c r="C22" s="72"/>
      <c r="D22" s="72"/>
      <c r="E22" s="72"/>
      <c r="F22" s="72"/>
      <c r="G22" s="72"/>
      <c r="H22" s="77" t="s">
        <v>24</v>
      </c>
      <c r="I22" s="72"/>
      <c r="J22" s="72"/>
      <c r="K22" s="74"/>
      <c r="L22" s="75"/>
      <c r="M22" s="75"/>
      <c r="N22" s="75"/>
      <c r="O22" s="65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  <c r="AB22" s="63"/>
      <c r="AC22" s="63"/>
      <c r="AD22" s="63"/>
      <c r="AE22" s="63"/>
      <c r="AF22" s="63"/>
    </row>
    <row r="23" spans="1:35" customFormat="1" ht="15" x14ac:dyDescent="0.25">
      <c r="A23" s="72"/>
      <c r="B23" s="72"/>
      <c r="C23" s="72"/>
      <c r="D23" s="72"/>
      <c r="E23" s="72"/>
      <c r="F23" s="72"/>
      <c r="G23" s="72"/>
      <c r="H23" s="73" t="s">
        <v>167</v>
      </c>
      <c r="I23" s="72"/>
      <c r="J23" s="72"/>
      <c r="K23" s="74"/>
      <c r="L23" s="75"/>
      <c r="M23" s="75"/>
      <c r="N23" s="75"/>
      <c r="O23" s="65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63"/>
      <c r="AE23" s="63"/>
      <c r="AF23" s="63"/>
    </row>
    <row r="24" spans="1:35" s="63" customFormat="1" ht="15" x14ac:dyDescent="0.25">
      <c r="A24" s="72"/>
      <c r="B24" s="72"/>
      <c r="C24" s="72"/>
      <c r="D24" s="72"/>
      <c r="E24" s="72"/>
      <c r="F24" s="72"/>
      <c r="G24" s="72"/>
      <c r="H24" s="73"/>
      <c r="I24" s="72"/>
      <c r="J24" s="72"/>
      <c r="K24" s="74"/>
      <c r="L24" s="75"/>
      <c r="M24" s="75"/>
      <c r="N24" s="75"/>
      <c r="O24" s="65"/>
    </row>
    <row r="25" spans="1:35" customFormat="1" ht="36" customHeight="1" x14ac:dyDescent="0.25">
      <c r="A25" s="123" t="s">
        <v>26</v>
      </c>
      <c r="B25" s="123"/>
      <c r="C25" s="135" t="s">
        <v>27</v>
      </c>
      <c r="D25" s="135" t="s">
        <v>28</v>
      </c>
      <c r="E25" s="135"/>
      <c r="F25" s="135"/>
      <c r="G25" s="135" t="s">
        <v>29</v>
      </c>
      <c r="H25" s="135" t="s">
        <v>30</v>
      </c>
      <c r="I25" s="135"/>
      <c r="J25" s="135"/>
      <c r="K25" s="135" t="s">
        <v>31</v>
      </c>
      <c r="L25" s="135"/>
      <c r="M25" s="135"/>
      <c r="N25" s="135" t="s">
        <v>32</v>
      </c>
      <c r="O25" s="135" t="s">
        <v>33</v>
      </c>
    </row>
    <row r="26" spans="1:35" customFormat="1" ht="20.25" customHeight="1" x14ac:dyDescent="0.25">
      <c r="A26" s="123"/>
      <c r="B26" s="123"/>
      <c r="C26" s="135"/>
      <c r="D26" s="135"/>
      <c r="E26" s="135"/>
      <c r="F26" s="135"/>
      <c r="G26" s="135"/>
      <c r="H26" s="135"/>
      <c r="I26" s="135"/>
      <c r="J26" s="135"/>
      <c r="K26" s="135"/>
      <c r="L26" s="135"/>
      <c r="M26" s="135"/>
      <c r="N26" s="135"/>
      <c r="O26" s="135"/>
    </row>
    <row r="27" spans="1:35" customFormat="1" ht="49.5" customHeight="1" x14ac:dyDescent="0.25">
      <c r="A27" s="7" t="s">
        <v>34</v>
      </c>
      <c r="B27" s="7" t="s">
        <v>35</v>
      </c>
      <c r="C27" s="135"/>
      <c r="D27" s="135"/>
      <c r="E27" s="135"/>
      <c r="F27" s="135"/>
      <c r="G27" s="135"/>
      <c r="H27" s="5" t="s">
        <v>36</v>
      </c>
      <c r="I27" s="5" t="s">
        <v>37</v>
      </c>
      <c r="J27" s="5" t="s">
        <v>38</v>
      </c>
      <c r="K27" s="5" t="s">
        <v>36</v>
      </c>
      <c r="L27" s="5" t="s">
        <v>37</v>
      </c>
      <c r="M27" s="5" t="s">
        <v>39</v>
      </c>
      <c r="N27" s="135"/>
      <c r="O27" s="135"/>
    </row>
    <row r="28" spans="1:35" customFormat="1" ht="15" x14ac:dyDescent="0.25">
      <c r="A28" s="6">
        <v>1</v>
      </c>
      <c r="B28" s="6">
        <v>2</v>
      </c>
      <c r="C28" s="6">
        <v>3</v>
      </c>
      <c r="D28" s="123">
        <v>4</v>
      </c>
      <c r="E28" s="123"/>
      <c r="F28" s="123"/>
      <c r="G28" s="6">
        <v>5</v>
      </c>
      <c r="H28" s="6">
        <v>6</v>
      </c>
      <c r="I28" s="6">
        <v>7</v>
      </c>
      <c r="J28" s="6">
        <v>8</v>
      </c>
      <c r="K28" s="6">
        <v>9</v>
      </c>
      <c r="L28" s="6">
        <v>10</v>
      </c>
      <c r="M28" s="6">
        <v>11</v>
      </c>
      <c r="N28" s="6">
        <v>12</v>
      </c>
      <c r="O28" s="6">
        <v>13</v>
      </c>
    </row>
    <row r="29" spans="1:35" customFormat="1" ht="15" x14ac:dyDescent="0.25">
      <c r="A29" s="124" t="s">
        <v>40</v>
      </c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6"/>
      <c r="AF29" s="8" t="s">
        <v>40</v>
      </c>
    </row>
    <row r="30" spans="1:35" customFormat="1" ht="34.5" x14ac:dyDescent="0.25">
      <c r="A30" s="9" t="s">
        <v>23</v>
      </c>
      <c r="B30" s="10" t="s">
        <v>23</v>
      </c>
      <c r="C30" s="11" t="s">
        <v>41</v>
      </c>
      <c r="D30" s="127" t="s">
        <v>42</v>
      </c>
      <c r="E30" s="127"/>
      <c r="F30" s="127"/>
      <c r="G30" s="10" t="s">
        <v>43</v>
      </c>
      <c r="H30" s="10">
        <v>15.6</v>
      </c>
      <c r="I30" s="10" t="s">
        <v>23</v>
      </c>
      <c r="J30" s="10" t="s">
        <v>44</v>
      </c>
      <c r="K30" s="12"/>
      <c r="L30" s="10"/>
      <c r="M30" s="12"/>
      <c r="N30" s="10"/>
      <c r="O30" s="13"/>
      <c r="AF30" s="8"/>
      <c r="AG30" s="8" t="s">
        <v>42</v>
      </c>
    </row>
    <row r="31" spans="1:35" customFormat="1" ht="15" x14ac:dyDescent="0.25">
      <c r="A31" s="14"/>
      <c r="B31" s="15"/>
      <c r="C31" s="16"/>
      <c r="D31" s="122" t="s">
        <v>45</v>
      </c>
      <c r="E31" s="122"/>
      <c r="F31" s="122"/>
      <c r="G31" s="122"/>
      <c r="H31" s="122"/>
      <c r="I31" s="122"/>
      <c r="J31" s="122"/>
      <c r="K31" s="122"/>
      <c r="L31" s="122"/>
      <c r="M31" s="122"/>
      <c r="N31" s="122"/>
      <c r="O31" s="128"/>
      <c r="AF31" s="8"/>
      <c r="AG31" s="8"/>
      <c r="AH31" s="2" t="s">
        <v>45</v>
      </c>
    </row>
    <row r="32" spans="1:35" customFormat="1" ht="45" x14ac:dyDescent="0.25">
      <c r="A32" s="17"/>
      <c r="B32" s="18"/>
      <c r="C32" s="19" t="s">
        <v>46</v>
      </c>
      <c r="D32" s="129" t="s">
        <v>47</v>
      </c>
      <c r="E32" s="129"/>
      <c r="F32" s="129"/>
      <c r="G32" s="129"/>
      <c r="H32" s="129"/>
      <c r="I32" s="129"/>
      <c r="J32" s="129"/>
      <c r="K32" s="129"/>
      <c r="L32" s="129"/>
      <c r="M32" s="129"/>
      <c r="N32" s="129"/>
      <c r="O32" s="130"/>
      <c r="AF32" s="8"/>
      <c r="AG32" s="8"/>
      <c r="AI32" s="2" t="s">
        <v>47</v>
      </c>
    </row>
    <row r="33" spans="1:40" customFormat="1" ht="15" x14ac:dyDescent="0.25">
      <c r="A33" s="17"/>
      <c r="B33" s="20"/>
      <c r="C33" s="19" t="s">
        <v>23</v>
      </c>
      <c r="D33" s="122" t="s">
        <v>48</v>
      </c>
      <c r="E33" s="122"/>
      <c r="F33" s="122"/>
      <c r="G33" s="21"/>
      <c r="H33" s="22"/>
      <c r="I33" s="22"/>
      <c r="J33" s="22"/>
      <c r="K33" s="23">
        <v>15.11</v>
      </c>
      <c r="L33" s="24">
        <v>0.8</v>
      </c>
      <c r="M33" s="23">
        <v>188.57</v>
      </c>
      <c r="N33" s="25">
        <v>44.77</v>
      </c>
      <c r="O33" s="26">
        <v>8442.2800000000007</v>
      </c>
      <c r="AF33" s="8"/>
      <c r="AG33" s="8"/>
      <c r="AJ33" s="2" t="s">
        <v>48</v>
      </c>
    </row>
    <row r="34" spans="1:40" customFormat="1" ht="15" x14ac:dyDescent="0.25">
      <c r="A34" s="17"/>
      <c r="B34" s="20"/>
      <c r="C34" s="19" t="s">
        <v>49</v>
      </c>
      <c r="D34" s="122" t="s">
        <v>50</v>
      </c>
      <c r="E34" s="122"/>
      <c r="F34" s="122"/>
      <c r="G34" s="21"/>
      <c r="H34" s="22"/>
      <c r="I34" s="22"/>
      <c r="J34" s="22"/>
      <c r="K34" s="23">
        <v>17.41</v>
      </c>
      <c r="L34" s="24">
        <v>0.8</v>
      </c>
      <c r="M34" s="23">
        <v>217.28</v>
      </c>
      <c r="N34" s="25">
        <v>13.24</v>
      </c>
      <c r="O34" s="26">
        <v>2876.79</v>
      </c>
      <c r="AF34" s="8"/>
      <c r="AG34" s="8"/>
      <c r="AJ34" s="2" t="s">
        <v>50</v>
      </c>
    </row>
    <row r="35" spans="1:40" customFormat="1" ht="15" x14ac:dyDescent="0.25">
      <c r="A35" s="17"/>
      <c r="B35" s="20"/>
      <c r="C35" s="19" t="s">
        <v>51</v>
      </c>
      <c r="D35" s="122" t="s">
        <v>52</v>
      </c>
      <c r="E35" s="122"/>
      <c r="F35" s="122"/>
      <c r="G35" s="21"/>
      <c r="H35" s="22"/>
      <c r="I35" s="22"/>
      <c r="J35" s="22"/>
      <c r="K35" s="23">
        <v>2.44</v>
      </c>
      <c r="L35" s="24">
        <v>0.8</v>
      </c>
      <c r="M35" s="23">
        <v>30.45</v>
      </c>
      <c r="N35" s="25">
        <v>44.77</v>
      </c>
      <c r="O35" s="26">
        <v>1363.25</v>
      </c>
      <c r="AF35" s="8"/>
      <c r="AG35" s="8"/>
      <c r="AJ35" s="2" t="s">
        <v>52</v>
      </c>
    </row>
    <row r="36" spans="1:40" customFormat="1" ht="15" x14ac:dyDescent="0.25">
      <c r="A36" s="17"/>
      <c r="B36" s="20"/>
      <c r="C36" s="19" t="s">
        <v>53</v>
      </c>
      <c r="D36" s="122" t="s">
        <v>54</v>
      </c>
      <c r="E36" s="122"/>
      <c r="F36" s="122"/>
      <c r="G36" s="21"/>
      <c r="H36" s="22"/>
      <c r="I36" s="22"/>
      <c r="J36" s="22"/>
      <c r="K36" s="27">
        <v>2883.63</v>
      </c>
      <c r="L36" s="28">
        <v>0</v>
      </c>
      <c r="M36" s="23">
        <v>0</v>
      </c>
      <c r="N36" s="25">
        <v>8.16</v>
      </c>
      <c r="O36" s="29"/>
      <c r="AF36" s="8"/>
      <c r="AG36" s="8"/>
      <c r="AJ36" s="2" t="s">
        <v>54</v>
      </c>
    </row>
    <row r="37" spans="1:40" customFormat="1" ht="15" x14ac:dyDescent="0.25">
      <c r="A37" s="30"/>
      <c r="B37" s="20"/>
      <c r="C37" s="19"/>
      <c r="D37" s="122" t="s">
        <v>55</v>
      </c>
      <c r="E37" s="122"/>
      <c r="F37" s="122"/>
      <c r="G37" s="21" t="s">
        <v>56</v>
      </c>
      <c r="H37" s="25">
        <v>1.85</v>
      </c>
      <c r="I37" s="24">
        <v>0.8</v>
      </c>
      <c r="J37" s="31">
        <v>23.088000000000001</v>
      </c>
      <c r="K37" s="32"/>
      <c r="L37" s="22"/>
      <c r="M37" s="32"/>
      <c r="N37" s="22"/>
      <c r="O37" s="29"/>
      <c r="AF37" s="8"/>
      <c r="AG37" s="8"/>
      <c r="AK37" s="2" t="s">
        <v>55</v>
      </c>
    </row>
    <row r="38" spans="1:40" customFormat="1" ht="15" x14ac:dyDescent="0.25">
      <c r="A38" s="30"/>
      <c r="B38" s="20"/>
      <c r="C38" s="19"/>
      <c r="D38" s="122" t="s">
        <v>57</v>
      </c>
      <c r="E38" s="122"/>
      <c r="F38" s="122"/>
      <c r="G38" s="21" t="s">
        <v>56</v>
      </c>
      <c r="H38" s="25">
        <v>0.18</v>
      </c>
      <c r="I38" s="24">
        <v>0.8</v>
      </c>
      <c r="J38" s="33">
        <v>2.2464</v>
      </c>
      <c r="K38" s="32"/>
      <c r="L38" s="22"/>
      <c r="M38" s="32"/>
      <c r="N38" s="22"/>
      <c r="O38" s="29"/>
      <c r="AF38" s="8"/>
      <c r="AG38" s="8"/>
      <c r="AK38" s="2" t="s">
        <v>57</v>
      </c>
    </row>
    <row r="39" spans="1:40" customFormat="1" ht="15" x14ac:dyDescent="0.25">
      <c r="A39" s="34"/>
      <c r="B39" s="21"/>
      <c r="C39" s="19"/>
      <c r="D39" s="150" t="s">
        <v>58</v>
      </c>
      <c r="E39" s="150"/>
      <c r="F39" s="150"/>
      <c r="G39" s="35"/>
      <c r="H39" s="36"/>
      <c r="I39" s="36"/>
      <c r="J39" s="36"/>
      <c r="K39" s="37">
        <v>2916.15</v>
      </c>
      <c r="L39" s="36"/>
      <c r="M39" s="38">
        <v>405.85</v>
      </c>
      <c r="N39" s="36"/>
      <c r="O39" s="39">
        <v>11319.07</v>
      </c>
      <c r="AF39" s="8"/>
      <c r="AG39" s="8"/>
      <c r="AL39" s="2" t="s">
        <v>58</v>
      </c>
    </row>
    <row r="40" spans="1:40" customFormat="1" ht="15" x14ac:dyDescent="0.25">
      <c r="A40" s="30"/>
      <c r="B40" s="20"/>
      <c r="C40" s="19"/>
      <c r="D40" s="122" t="s">
        <v>59</v>
      </c>
      <c r="E40" s="122"/>
      <c r="F40" s="122"/>
      <c r="G40" s="21"/>
      <c r="H40" s="22"/>
      <c r="I40" s="22"/>
      <c r="J40" s="22"/>
      <c r="K40" s="32"/>
      <c r="L40" s="22"/>
      <c r="M40" s="23">
        <v>219.02</v>
      </c>
      <c r="N40" s="22"/>
      <c r="O40" s="26">
        <v>9805.5300000000007</v>
      </c>
      <c r="AF40" s="8"/>
      <c r="AG40" s="8"/>
      <c r="AK40" s="2" t="s">
        <v>59</v>
      </c>
    </row>
    <row r="41" spans="1:40" customFormat="1" ht="15" x14ac:dyDescent="0.25">
      <c r="A41" s="30"/>
      <c r="B41" s="20"/>
      <c r="C41" s="19" t="s">
        <v>60</v>
      </c>
      <c r="D41" s="122" t="s">
        <v>61</v>
      </c>
      <c r="E41" s="122"/>
      <c r="F41" s="122"/>
      <c r="G41" s="21" t="s">
        <v>62</v>
      </c>
      <c r="H41" s="28">
        <v>97</v>
      </c>
      <c r="I41" s="22"/>
      <c r="J41" s="28">
        <v>97</v>
      </c>
      <c r="K41" s="32"/>
      <c r="L41" s="22"/>
      <c r="M41" s="23">
        <v>212.45</v>
      </c>
      <c r="N41" s="22"/>
      <c r="O41" s="26">
        <v>9511.36</v>
      </c>
      <c r="AF41" s="8"/>
      <c r="AG41" s="8"/>
      <c r="AK41" s="2" t="s">
        <v>61</v>
      </c>
    </row>
    <row r="42" spans="1:40" customFormat="1" ht="56.25" x14ac:dyDescent="0.25">
      <c r="A42" s="30"/>
      <c r="B42" s="20"/>
      <c r="C42" s="19" t="s">
        <v>63</v>
      </c>
      <c r="D42" s="122" t="s">
        <v>64</v>
      </c>
      <c r="E42" s="122"/>
      <c r="F42" s="122"/>
      <c r="G42" s="21" t="s">
        <v>62</v>
      </c>
      <c r="H42" s="28">
        <v>56</v>
      </c>
      <c r="I42" s="25">
        <v>0.85</v>
      </c>
      <c r="J42" s="24">
        <v>47.6</v>
      </c>
      <c r="K42" s="32"/>
      <c r="L42" s="22"/>
      <c r="M42" s="23">
        <v>104.25</v>
      </c>
      <c r="N42" s="22"/>
      <c r="O42" s="26">
        <v>4667.43</v>
      </c>
      <c r="AF42" s="8"/>
      <c r="AG42" s="8"/>
      <c r="AK42" s="2" t="s">
        <v>64</v>
      </c>
    </row>
    <row r="43" spans="1:40" customFormat="1" ht="15" x14ac:dyDescent="0.25">
      <c r="A43" s="17"/>
      <c r="B43" s="15"/>
      <c r="C43" s="16"/>
      <c r="D43" s="131" t="s">
        <v>65</v>
      </c>
      <c r="E43" s="131"/>
      <c r="F43" s="131"/>
      <c r="G43" s="10"/>
      <c r="H43" s="40"/>
      <c r="I43" s="40"/>
      <c r="J43" s="40"/>
      <c r="K43" s="41"/>
      <c r="L43" s="40"/>
      <c r="M43" s="42">
        <v>722.55</v>
      </c>
      <c r="N43" s="36"/>
      <c r="O43" s="43">
        <v>25497.86</v>
      </c>
      <c r="AF43" s="8"/>
      <c r="AG43" s="8"/>
      <c r="AM43" s="8" t="s">
        <v>65</v>
      </c>
    </row>
    <row r="44" spans="1:40" customFormat="1" ht="34.5" x14ac:dyDescent="0.25">
      <c r="A44" s="9" t="s">
        <v>49</v>
      </c>
      <c r="B44" s="10" t="s">
        <v>49</v>
      </c>
      <c r="C44" s="11" t="s">
        <v>66</v>
      </c>
      <c r="D44" s="127" t="s">
        <v>67</v>
      </c>
      <c r="E44" s="127"/>
      <c r="F44" s="127"/>
      <c r="G44" s="10" t="s">
        <v>68</v>
      </c>
      <c r="H44" s="10">
        <v>12.48</v>
      </c>
      <c r="I44" s="10" t="s">
        <v>23</v>
      </c>
      <c r="J44" s="10" t="s">
        <v>69</v>
      </c>
      <c r="K44" s="12" t="s">
        <v>70</v>
      </c>
      <c r="L44" s="10"/>
      <c r="M44" s="12" t="s">
        <v>71</v>
      </c>
      <c r="N44" s="10" t="s">
        <v>72</v>
      </c>
      <c r="O44" s="13" t="s">
        <v>73</v>
      </c>
      <c r="AF44" s="8"/>
      <c r="AG44" s="8" t="s">
        <v>67</v>
      </c>
      <c r="AM44" s="8"/>
    </row>
    <row r="45" spans="1:40" customFormat="1" ht="15" x14ac:dyDescent="0.25">
      <c r="A45" s="14"/>
      <c r="B45" s="3"/>
      <c r="C45" s="16"/>
      <c r="D45" s="122" t="s">
        <v>74</v>
      </c>
      <c r="E45" s="122"/>
      <c r="F45" s="122"/>
      <c r="G45" s="122"/>
      <c r="H45" s="122"/>
      <c r="I45" s="122"/>
      <c r="J45" s="122"/>
      <c r="K45" s="122"/>
      <c r="L45" s="122"/>
      <c r="M45" s="122"/>
      <c r="N45" s="122"/>
      <c r="O45" s="128"/>
      <c r="AF45" s="8"/>
      <c r="AG45" s="8"/>
      <c r="AM45" s="8"/>
      <c r="AN45" s="2" t="s">
        <v>74</v>
      </c>
    </row>
    <row r="46" spans="1:40" customFormat="1" ht="15" x14ac:dyDescent="0.25">
      <c r="A46" s="14"/>
      <c r="B46" s="15"/>
      <c r="C46" s="16"/>
      <c r="D46" s="122" t="s">
        <v>75</v>
      </c>
      <c r="E46" s="122"/>
      <c r="F46" s="122"/>
      <c r="G46" s="122"/>
      <c r="H46" s="122"/>
      <c r="I46" s="122"/>
      <c r="J46" s="122"/>
      <c r="K46" s="122"/>
      <c r="L46" s="122"/>
      <c r="M46" s="122"/>
      <c r="N46" s="122"/>
      <c r="O46" s="128"/>
      <c r="AF46" s="8"/>
      <c r="AG46" s="8"/>
      <c r="AH46" s="2" t="s">
        <v>75</v>
      </c>
      <c r="AM46" s="8"/>
    </row>
    <row r="47" spans="1:40" customFormat="1" ht="15" x14ac:dyDescent="0.25">
      <c r="A47" s="17"/>
      <c r="B47" s="15"/>
      <c r="C47" s="16"/>
      <c r="D47" s="131" t="s">
        <v>65</v>
      </c>
      <c r="E47" s="131"/>
      <c r="F47" s="131"/>
      <c r="G47" s="10"/>
      <c r="H47" s="40"/>
      <c r="I47" s="40"/>
      <c r="J47" s="40"/>
      <c r="K47" s="41"/>
      <c r="L47" s="40"/>
      <c r="M47" s="42">
        <v>135.78</v>
      </c>
      <c r="N47" s="36"/>
      <c r="O47" s="43">
        <v>1797.73</v>
      </c>
      <c r="AF47" s="8"/>
      <c r="AG47" s="8"/>
      <c r="AM47" s="8" t="s">
        <v>65</v>
      </c>
    </row>
    <row r="48" spans="1:40" customFormat="1" ht="45" x14ac:dyDescent="0.25">
      <c r="A48" s="79" t="s">
        <v>51</v>
      </c>
      <c r="B48" s="80" t="s">
        <v>51</v>
      </c>
      <c r="C48" s="81" t="s">
        <v>180</v>
      </c>
      <c r="D48" s="151" t="s">
        <v>76</v>
      </c>
      <c r="E48" s="151"/>
      <c r="F48" s="151"/>
      <c r="G48" s="80" t="s">
        <v>77</v>
      </c>
      <c r="H48" s="80">
        <v>20.8</v>
      </c>
      <c r="I48" s="80" t="s">
        <v>23</v>
      </c>
      <c r="J48" s="80" t="s">
        <v>78</v>
      </c>
      <c r="K48" s="82" t="s">
        <v>79</v>
      </c>
      <c r="L48" s="80"/>
      <c r="M48" s="82" t="s">
        <v>80</v>
      </c>
      <c r="N48" s="80" t="s">
        <v>81</v>
      </c>
      <c r="O48" s="83" t="s">
        <v>82</v>
      </c>
      <c r="P48" s="84"/>
      <c r="AF48" s="8"/>
      <c r="AG48" s="8" t="s">
        <v>76</v>
      </c>
      <c r="AM48" s="8"/>
    </row>
    <row r="49" spans="1:43" customFormat="1" ht="15" x14ac:dyDescent="0.25">
      <c r="A49" s="14"/>
      <c r="B49" s="3"/>
      <c r="C49" s="16"/>
      <c r="D49" s="122" t="s">
        <v>83</v>
      </c>
      <c r="E49" s="122"/>
      <c r="F49" s="122"/>
      <c r="G49" s="122"/>
      <c r="H49" s="122"/>
      <c r="I49" s="122"/>
      <c r="J49" s="122"/>
      <c r="K49" s="122"/>
      <c r="L49" s="122"/>
      <c r="M49" s="122"/>
      <c r="N49" s="122"/>
      <c r="O49" s="128"/>
      <c r="AF49" s="8"/>
      <c r="AG49" s="8"/>
      <c r="AM49" s="8"/>
      <c r="AN49" s="2" t="s">
        <v>83</v>
      </c>
    </row>
    <row r="50" spans="1:43" customFormat="1" ht="15" x14ac:dyDescent="0.25">
      <c r="A50" s="14"/>
      <c r="B50" s="15"/>
      <c r="C50" s="16"/>
      <c r="D50" s="122" t="s">
        <v>84</v>
      </c>
      <c r="E50" s="122"/>
      <c r="F50" s="122"/>
      <c r="G50" s="122"/>
      <c r="H50" s="122"/>
      <c r="I50" s="122"/>
      <c r="J50" s="122"/>
      <c r="K50" s="122"/>
      <c r="L50" s="122"/>
      <c r="M50" s="122"/>
      <c r="N50" s="122"/>
      <c r="O50" s="128"/>
      <c r="AF50" s="8"/>
      <c r="AG50" s="8"/>
      <c r="AH50" s="2" t="s">
        <v>84</v>
      </c>
      <c r="AM50" s="8"/>
    </row>
    <row r="51" spans="1:43" customFormat="1" ht="15" x14ac:dyDescent="0.25">
      <c r="A51" s="14"/>
      <c r="B51" s="15"/>
      <c r="C51" s="16"/>
      <c r="D51" s="122" t="s">
        <v>85</v>
      </c>
      <c r="E51" s="122"/>
      <c r="F51" s="122"/>
      <c r="G51" s="122"/>
      <c r="H51" s="122"/>
      <c r="I51" s="122"/>
      <c r="J51" s="122"/>
      <c r="K51" s="122"/>
      <c r="L51" s="122"/>
      <c r="M51" s="122"/>
      <c r="N51" s="122"/>
      <c r="O51" s="128"/>
      <c r="AF51" s="8"/>
      <c r="AG51" s="8"/>
      <c r="AM51" s="8"/>
      <c r="AO51" s="2" t="s">
        <v>85</v>
      </c>
    </row>
    <row r="52" spans="1:43" customFormat="1" ht="15" x14ac:dyDescent="0.25">
      <c r="A52" s="17"/>
      <c r="B52" s="15"/>
      <c r="C52" s="16"/>
      <c r="D52" s="131" t="s">
        <v>65</v>
      </c>
      <c r="E52" s="131"/>
      <c r="F52" s="131"/>
      <c r="G52" s="10"/>
      <c r="H52" s="40"/>
      <c r="I52" s="40"/>
      <c r="J52" s="40"/>
      <c r="K52" s="41"/>
      <c r="L52" s="40"/>
      <c r="M52" s="44">
        <v>3377.5</v>
      </c>
      <c r="N52" s="36"/>
      <c r="O52" s="43">
        <v>27560.400000000001</v>
      </c>
      <c r="AF52" s="8"/>
      <c r="AG52" s="8"/>
      <c r="AM52" s="8" t="s">
        <v>65</v>
      </c>
    </row>
    <row r="53" spans="1:43" customFormat="1" ht="15" x14ac:dyDescent="0.25">
      <c r="A53" s="45"/>
      <c r="B53" s="4"/>
      <c r="C53" s="12"/>
      <c r="D53" s="131" t="s">
        <v>86</v>
      </c>
      <c r="E53" s="131"/>
      <c r="F53" s="131"/>
      <c r="G53" s="131"/>
      <c r="H53" s="131"/>
      <c r="I53" s="131"/>
      <c r="J53" s="131"/>
      <c r="K53" s="131"/>
      <c r="L53" s="131"/>
      <c r="M53" s="46"/>
      <c r="N53" s="47"/>
      <c r="O53" s="48"/>
      <c r="P53" s="49"/>
      <c r="AF53" s="8"/>
      <c r="AG53" s="8"/>
      <c r="AM53" s="8"/>
      <c r="AP53" s="8" t="s">
        <v>86</v>
      </c>
    </row>
    <row r="54" spans="1:43" customFormat="1" ht="15" x14ac:dyDescent="0.25">
      <c r="A54" s="17"/>
      <c r="B54" s="3"/>
      <c r="C54" s="19"/>
      <c r="D54" s="122" t="s">
        <v>87</v>
      </c>
      <c r="E54" s="122"/>
      <c r="F54" s="122"/>
      <c r="G54" s="122"/>
      <c r="H54" s="122"/>
      <c r="I54" s="122"/>
      <c r="J54" s="122"/>
      <c r="K54" s="122"/>
      <c r="L54" s="122"/>
      <c r="M54" s="50">
        <v>3919.13</v>
      </c>
      <c r="N54" s="51"/>
      <c r="O54" s="52"/>
      <c r="P54" s="53"/>
      <c r="AF54" s="8"/>
      <c r="AG54" s="8"/>
      <c r="AM54" s="8"/>
      <c r="AP54" s="8"/>
      <c r="AQ54" s="2" t="s">
        <v>87</v>
      </c>
    </row>
    <row r="55" spans="1:43" customFormat="1" ht="15" x14ac:dyDescent="0.25">
      <c r="A55" s="17"/>
      <c r="B55" s="3"/>
      <c r="C55" s="19"/>
      <c r="D55" s="122" t="s">
        <v>88</v>
      </c>
      <c r="E55" s="122"/>
      <c r="F55" s="122"/>
      <c r="G55" s="122"/>
      <c r="H55" s="122"/>
      <c r="I55" s="122"/>
      <c r="J55" s="122"/>
      <c r="K55" s="122"/>
      <c r="L55" s="122"/>
      <c r="M55" s="53"/>
      <c r="N55" s="51"/>
      <c r="O55" s="52"/>
      <c r="P55" s="53"/>
      <c r="AF55" s="8"/>
      <c r="AG55" s="8"/>
      <c r="AM55" s="8"/>
      <c r="AP55" s="8"/>
      <c r="AQ55" s="2" t="s">
        <v>88</v>
      </c>
    </row>
    <row r="56" spans="1:43" customFormat="1" ht="15" x14ac:dyDescent="0.25">
      <c r="A56" s="17"/>
      <c r="B56" s="3"/>
      <c r="C56" s="19"/>
      <c r="D56" s="122" t="s">
        <v>89</v>
      </c>
      <c r="E56" s="122"/>
      <c r="F56" s="122"/>
      <c r="G56" s="122"/>
      <c r="H56" s="122"/>
      <c r="I56" s="122"/>
      <c r="J56" s="122"/>
      <c r="K56" s="122"/>
      <c r="L56" s="122"/>
      <c r="M56" s="54">
        <v>188.57</v>
      </c>
      <c r="N56" s="51"/>
      <c r="O56" s="52"/>
      <c r="P56" s="53"/>
      <c r="AF56" s="8"/>
      <c r="AG56" s="8"/>
      <c r="AM56" s="8"/>
      <c r="AP56" s="8"/>
      <c r="AQ56" s="2" t="s">
        <v>89</v>
      </c>
    </row>
    <row r="57" spans="1:43" customFormat="1" ht="15" x14ac:dyDescent="0.25">
      <c r="A57" s="17"/>
      <c r="B57" s="3"/>
      <c r="C57" s="19"/>
      <c r="D57" s="122" t="s">
        <v>90</v>
      </c>
      <c r="E57" s="122"/>
      <c r="F57" s="122"/>
      <c r="G57" s="122"/>
      <c r="H57" s="122"/>
      <c r="I57" s="122"/>
      <c r="J57" s="122"/>
      <c r="K57" s="122"/>
      <c r="L57" s="122"/>
      <c r="M57" s="54">
        <v>217.28</v>
      </c>
      <c r="N57" s="51"/>
      <c r="O57" s="52"/>
      <c r="P57" s="53"/>
      <c r="AF57" s="8"/>
      <c r="AG57" s="8"/>
      <c r="AM57" s="8"/>
      <c r="AP57" s="8"/>
      <c r="AQ57" s="2" t="s">
        <v>90</v>
      </c>
    </row>
    <row r="58" spans="1:43" customFormat="1" ht="15" x14ac:dyDescent="0.25">
      <c r="A58" s="17"/>
      <c r="B58" s="3"/>
      <c r="C58" s="19"/>
      <c r="D58" s="122" t="s">
        <v>91</v>
      </c>
      <c r="E58" s="122"/>
      <c r="F58" s="122"/>
      <c r="G58" s="122"/>
      <c r="H58" s="122"/>
      <c r="I58" s="122"/>
      <c r="J58" s="122"/>
      <c r="K58" s="122"/>
      <c r="L58" s="122"/>
      <c r="M58" s="54">
        <v>30.45</v>
      </c>
      <c r="N58" s="51"/>
      <c r="O58" s="52"/>
      <c r="P58" s="53"/>
      <c r="AF58" s="8"/>
      <c r="AG58" s="8"/>
      <c r="AM58" s="8"/>
      <c r="AP58" s="8"/>
      <c r="AQ58" s="2" t="s">
        <v>91</v>
      </c>
    </row>
    <row r="59" spans="1:43" customFormat="1" ht="15" x14ac:dyDescent="0.25">
      <c r="A59" s="17"/>
      <c r="B59" s="3"/>
      <c r="C59" s="19"/>
      <c r="D59" s="122" t="s">
        <v>92</v>
      </c>
      <c r="E59" s="122"/>
      <c r="F59" s="122"/>
      <c r="G59" s="122"/>
      <c r="H59" s="122"/>
      <c r="I59" s="122"/>
      <c r="J59" s="122"/>
      <c r="K59" s="122"/>
      <c r="L59" s="122"/>
      <c r="M59" s="50">
        <v>3513.28</v>
      </c>
      <c r="N59" s="51"/>
      <c r="O59" s="52"/>
      <c r="P59" s="53"/>
      <c r="AF59" s="8"/>
      <c r="AG59" s="8"/>
      <c r="AM59" s="8"/>
      <c r="AP59" s="8"/>
      <c r="AQ59" s="2" t="s">
        <v>92</v>
      </c>
    </row>
    <row r="60" spans="1:43" customFormat="1" ht="15" x14ac:dyDescent="0.25">
      <c r="A60" s="17"/>
      <c r="B60" s="3"/>
      <c r="C60" s="19"/>
      <c r="D60" s="122" t="s">
        <v>93</v>
      </c>
      <c r="E60" s="122"/>
      <c r="F60" s="122"/>
      <c r="G60" s="122"/>
      <c r="H60" s="122"/>
      <c r="I60" s="122"/>
      <c r="J60" s="122"/>
      <c r="K60" s="122"/>
      <c r="L60" s="122"/>
      <c r="M60" s="50">
        <v>4235.83</v>
      </c>
      <c r="N60" s="51"/>
      <c r="O60" s="52"/>
      <c r="P60" s="53"/>
      <c r="AF60" s="8"/>
      <c r="AG60" s="8"/>
      <c r="AM60" s="8"/>
      <c r="AP60" s="8"/>
      <c r="AQ60" s="2" t="s">
        <v>93</v>
      </c>
    </row>
    <row r="61" spans="1:43" customFormat="1" ht="15" x14ac:dyDescent="0.25">
      <c r="A61" s="17"/>
      <c r="B61" s="3"/>
      <c r="C61" s="19"/>
      <c r="D61" s="122" t="s">
        <v>88</v>
      </c>
      <c r="E61" s="122"/>
      <c r="F61" s="122"/>
      <c r="G61" s="122"/>
      <c r="H61" s="122"/>
      <c r="I61" s="122"/>
      <c r="J61" s="122"/>
      <c r="K61" s="122"/>
      <c r="L61" s="122"/>
      <c r="M61" s="53"/>
      <c r="N61" s="51"/>
      <c r="O61" s="52"/>
      <c r="P61" s="53"/>
      <c r="AF61" s="8"/>
      <c r="AG61" s="8"/>
      <c r="AM61" s="8"/>
      <c r="AP61" s="8"/>
      <c r="AQ61" s="2" t="s">
        <v>88</v>
      </c>
    </row>
    <row r="62" spans="1:43" customFormat="1" ht="15" x14ac:dyDescent="0.25">
      <c r="A62" s="17"/>
      <c r="B62" s="3"/>
      <c r="C62" s="19"/>
      <c r="D62" s="122" t="s">
        <v>94</v>
      </c>
      <c r="E62" s="122"/>
      <c r="F62" s="122"/>
      <c r="G62" s="122"/>
      <c r="H62" s="122"/>
      <c r="I62" s="122"/>
      <c r="J62" s="122"/>
      <c r="K62" s="122"/>
      <c r="L62" s="122"/>
      <c r="M62" s="54">
        <v>188.57</v>
      </c>
      <c r="N62" s="51"/>
      <c r="O62" s="52"/>
      <c r="P62" s="53"/>
      <c r="AF62" s="8"/>
      <c r="AG62" s="8"/>
      <c r="AM62" s="8"/>
      <c r="AP62" s="8"/>
      <c r="AQ62" s="2" t="s">
        <v>94</v>
      </c>
    </row>
    <row r="63" spans="1:43" customFormat="1" ht="15" x14ac:dyDescent="0.25">
      <c r="A63" s="17"/>
      <c r="B63" s="3"/>
      <c r="C63" s="19"/>
      <c r="D63" s="122" t="s">
        <v>95</v>
      </c>
      <c r="E63" s="122"/>
      <c r="F63" s="122"/>
      <c r="G63" s="122"/>
      <c r="H63" s="122"/>
      <c r="I63" s="122"/>
      <c r="J63" s="122"/>
      <c r="K63" s="122"/>
      <c r="L63" s="122"/>
      <c r="M63" s="54">
        <v>217.28</v>
      </c>
      <c r="N63" s="51"/>
      <c r="O63" s="52"/>
      <c r="P63" s="53"/>
      <c r="AF63" s="8"/>
      <c r="AG63" s="8"/>
      <c r="AM63" s="8"/>
      <c r="AP63" s="8"/>
      <c r="AQ63" s="2" t="s">
        <v>95</v>
      </c>
    </row>
    <row r="64" spans="1:43" customFormat="1" ht="15" x14ac:dyDescent="0.25">
      <c r="A64" s="17"/>
      <c r="B64" s="3"/>
      <c r="C64" s="19"/>
      <c r="D64" s="122" t="s">
        <v>96</v>
      </c>
      <c r="E64" s="122"/>
      <c r="F64" s="122"/>
      <c r="G64" s="122"/>
      <c r="H64" s="122"/>
      <c r="I64" s="122"/>
      <c r="J64" s="122"/>
      <c r="K64" s="122"/>
      <c r="L64" s="122"/>
      <c r="M64" s="54">
        <v>30.45</v>
      </c>
      <c r="N64" s="51"/>
      <c r="O64" s="52"/>
      <c r="P64" s="53"/>
      <c r="AF64" s="8"/>
      <c r="AG64" s="8"/>
      <c r="AM64" s="8"/>
      <c r="AP64" s="8"/>
      <c r="AQ64" s="2" t="s">
        <v>96</v>
      </c>
    </row>
    <row r="65" spans="1:44" customFormat="1" ht="15" x14ac:dyDescent="0.25">
      <c r="A65" s="17"/>
      <c r="B65" s="3"/>
      <c r="C65" s="19"/>
      <c r="D65" s="122" t="s">
        <v>97</v>
      </c>
      <c r="E65" s="122"/>
      <c r="F65" s="122"/>
      <c r="G65" s="122"/>
      <c r="H65" s="122"/>
      <c r="I65" s="122"/>
      <c r="J65" s="122"/>
      <c r="K65" s="122"/>
      <c r="L65" s="122"/>
      <c r="M65" s="50">
        <v>3513.28</v>
      </c>
      <c r="N65" s="51"/>
      <c r="O65" s="52"/>
      <c r="P65" s="53"/>
      <c r="AF65" s="8"/>
      <c r="AG65" s="8"/>
      <c r="AM65" s="8"/>
      <c r="AP65" s="8"/>
      <c r="AQ65" s="2" t="s">
        <v>97</v>
      </c>
    </row>
    <row r="66" spans="1:44" customFormat="1" ht="15" x14ac:dyDescent="0.25">
      <c r="A66" s="17"/>
      <c r="B66" s="3"/>
      <c r="C66" s="19"/>
      <c r="D66" s="122" t="s">
        <v>98</v>
      </c>
      <c r="E66" s="122"/>
      <c r="F66" s="122"/>
      <c r="G66" s="122"/>
      <c r="H66" s="122"/>
      <c r="I66" s="122"/>
      <c r="J66" s="122"/>
      <c r="K66" s="122"/>
      <c r="L66" s="122"/>
      <c r="M66" s="54">
        <v>212.45</v>
      </c>
      <c r="N66" s="51"/>
      <c r="O66" s="52"/>
      <c r="P66" s="53"/>
      <c r="AF66" s="8"/>
      <c r="AG66" s="8"/>
      <c r="AM66" s="8"/>
      <c r="AP66" s="8"/>
      <c r="AQ66" s="2" t="s">
        <v>98</v>
      </c>
    </row>
    <row r="67" spans="1:44" customFormat="1" ht="15" x14ac:dyDescent="0.25">
      <c r="A67" s="17"/>
      <c r="B67" s="3"/>
      <c r="C67" s="19"/>
      <c r="D67" s="122" t="s">
        <v>99</v>
      </c>
      <c r="E67" s="122"/>
      <c r="F67" s="122"/>
      <c r="G67" s="122"/>
      <c r="H67" s="122"/>
      <c r="I67" s="122"/>
      <c r="J67" s="122"/>
      <c r="K67" s="122"/>
      <c r="L67" s="122"/>
      <c r="M67" s="54">
        <v>104.25</v>
      </c>
      <c r="N67" s="51"/>
      <c r="O67" s="52"/>
      <c r="P67" s="53"/>
      <c r="AF67" s="8"/>
      <c r="AG67" s="8"/>
      <c r="AM67" s="8"/>
      <c r="AP67" s="8"/>
      <c r="AQ67" s="2" t="s">
        <v>99</v>
      </c>
    </row>
    <row r="68" spans="1:44" customFormat="1" ht="15" x14ac:dyDescent="0.25">
      <c r="A68" s="17"/>
      <c r="B68" s="3"/>
      <c r="C68" s="19"/>
      <c r="D68" s="122" t="s">
        <v>100</v>
      </c>
      <c r="E68" s="122"/>
      <c r="F68" s="122"/>
      <c r="G68" s="122"/>
      <c r="H68" s="122"/>
      <c r="I68" s="122"/>
      <c r="J68" s="122"/>
      <c r="K68" s="122"/>
      <c r="L68" s="122"/>
      <c r="M68" s="54">
        <v>219.02</v>
      </c>
      <c r="N68" s="51"/>
      <c r="O68" s="52"/>
      <c r="P68" s="53"/>
      <c r="AF68" s="8"/>
      <c r="AG68" s="8"/>
      <c r="AM68" s="8"/>
      <c r="AP68" s="8"/>
      <c r="AQ68" s="2" t="s">
        <v>100</v>
      </c>
    </row>
    <row r="69" spans="1:44" customFormat="1" ht="15" x14ac:dyDescent="0.25">
      <c r="A69" s="17"/>
      <c r="B69" s="3"/>
      <c r="C69" s="19"/>
      <c r="D69" s="122" t="s">
        <v>101</v>
      </c>
      <c r="E69" s="122"/>
      <c r="F69" s="122"/>
      <c r="G69" s="122"/>
      <c r="H69" s="122"/>
      <c r="I69" s="122"/>
      <c r="J69" s="122"/>
      <c r="K69" s="122"/>
      <c r="L69" s="122"/>
      <c r="M69" s="54">
        <v>212.45</v>
      </c>
      <c r="N69" s="51"/>
      <c r="O69" s="52"/>
      <c r="P69" s="53"/>
      <c r="AF69" s="8"/>
      <c r="AG69" s="8"/>
      <c r="AM69" s="8"/>
      <c r="AP69" s="8"/>
      <c r="AQ69" s="2" t="s">
        <v>101</v>
      </c>
    </row>
    <row r="70" spans="1:44" customFormat="1" ht="15" x14ac:dyDescent="0.25">
      <c r="A70" s="17"/>
      <c r="B70" s="3"/>
      <c r="C70" s="19"/>
      <c r="D70" s="122" t="s">
        <v>102</v>
      </c>
      <c r="E70" s="122"/>
      <c r="F70" s="122"/>
      <c r="G70" s="122"/>
      <c r="H70" s="122"/>
      <c r="I70" s="122"/>
      <c r="J70" s="122"/>
      <c r="K70" s="122"/>
      <c r="L70" s="122"/>
      <c r="M70" s="54">
        <v>104.25</v>
      </c>
      <c r="N70" s="51"/>
      <c r="O70" s="52"/>
      <c r="P70" s="53"/>
      <c r="AF70" s="8"/>
      <c r="AG70" s="8"/>
      <c r="AM70" s="8"/>
      <c r="AP70" s="8"/>
      <c r="AQ70" s="2" t="s">
        <v>102</v>
      </c>
    </row>
    <row r="71" spans="1:44" customFormat="1" ht="15" x14ac:dyDescent="0.25">
      <c r="A71" s="17"/>
      <c r="B71" s="3"/>
      <c r="C71" s="55"/>
      <c r="D71" s="152" t="s">
        <v>103</v>
      </c>
      <c r="E71" s="152"/>
      <c r="F71" s="152"/>
      <c r="G71" s="152"/>
      <c r="H71" s="152"/>
      <c r="I71" s="152"/>
      <c r="J71" s="152"/>
      <c r="K71" s="152"/>
      <c r="L71" s="152"/>
      <c r="M71" s="56">
        <v>4235.83</v>
      </c>
      <c r="N71" s="57"/>
      <c r="O71" s="58"/>
      <c r="P71" s="59"/>
      <c r="AF71" s="8"/>
      <c r="AG71" s="8"/>
      <c r="AM71" s="8"/>
      <c r="AP71" s="8"/>
      <c r="AR71" s="8" t="s">
        <v>103</v>
      </c>
    </row>
    <row r="72" spans="1:44" customFormat="1" ht="15" x14ac:dyDescent="0.25">
      <c r="A72" s="124" t="s">
        <v>104</v>
      </c>
      <c r="B72" s="125"/>
      <c r="C72" s="125"/>
      <c r="D72" s="125"/>
      <c r="E72" s="125"/>
      <c r="F72" s="125"/>
      <c r="G72" s="125"/>
      <c r="H72" s="125"/>
      <c r="I72" s="125"/>
      <c r="J72" s="125"/>
      <c r="K72" s="125"/>
      <c r="L72" s="125"/>
      <c r="M72" s="125"/>
      <c r="N72" s="125"/>
      <c r="O72" s="126"/>
      <c r="AF72" s="8" t="s">
        <v>104</v>
      </c>
      <c r="AG72" s="8"/>
      <c r="AM72" s="8"/>
      <c r="AP72" s="8"/>
      <c r="AR72" s="8"/>
    </row>
    <row r="73" spans="1:44" customFormat="1" ht="22.5" x14ac:dyDescent="0.25">
      <c r="A73" s="9" t="s">
        <v>53</v>
      </c>
      <c r="B73" s="10" t="s">
        <v>53</v>
      </c>
      <c r="C73" s="11" t="s">
        <v>41</v>
      </c>
      <c r="D73" s="127" t="s">
        <v>105</v>
      </c>
      <c r="E73" s="127"/>
      <c r="F73" s="127"/>
      <c r="G73" s="10" t="s">
        <v>43</v>
      </c>
      <c r="H73" s="10">
        <v>15.6</v>
      </c>
      <c r="I73" s="10" t="s">
        <v>23</v>
      </c>
      <c r="J73" s="10" t="s">
        <v>44</v>
      </c>
      <c r="K73" s="12"/>
      <c r="L73" s="10"/>
      <c r="M73" s="12"/>
      <c r="N73" s="10"/>
      <c r="O73" s="13"/>
      <c r="AF73" s="8"/>
      <c r="AG73" s="8" t="s">
        <v>105</v>
      </c>
      <c r="AM73" s="8"/>
      <c r="AP73" s="8"/>
      <c r="AR73" s="8"/>
    </row>
    <row r="74" spans="1:44" customFormat="1" ht="15" x14ac:dyDescent="0.25">
      <c r="A74" s="14"/>
      <c r="B74" s="15"/>
      <c r="C74" s="16"/>
      <c r="D74" s="122" t="s">
        <v>45</v>
      </c>
      <c r="E74" s="122"/>
      <c r="F74" s="122"/>
      <c r="G74" s="122"/>
      <c r="H74" s="122"/>
      <c r="I74" s="122"/>
      <c r="J74" s="122"/>
      <c r="K74" s="122"/>
      <c r="L74" s="122"/>
      <c r="M74" s="122"/>
      <c r="N74" s="122"/>
      <c r="O74" s="128"/>
      <c r="AF74" s="8"/>
      <c r="AG74" s="8"/>
      <c r="AH74" s="2" t="s">
        <v>45</v>
      </c>
      <c r="AM74" s="8"/>
      <c r="AP74" s="8"/>
      <c r="AR74" s="8"/>
    </row>
    <row r="75" spans="1:44" customFormat="1" ht="15" x14ac:dyDescent="0.25">
      <c r="A75" s="17"/>
      <c r="B75" s="20"/>
      <c r="C75" s="19" t="s">
        <v>23</v>
      </c>
      <c r="D75" s="122" t="s">
        <v>48</v>
      </c>
      <c r="E75" s="122"/>
      <c r="F75" s="122"/>
      <c r="G75" s="21"/>
      <c r="H75" s="22"/>
      <c r="I75" s="22"/>
      <c r="J75" s="22"/>
      <c r="K75" s="23">
        <v>15.11</v>
      </c>
      <c r="L75" s="22"/>
      <c r="M75" s="23">
        <v>235.72</v>
      </c>
      <c r="N75" s="25">
        <v>44.77</v>
      </c>
      <c r="O75" s="26">
        <v>10553.18</v>
      </c>
      <c r="AF75" s="8"/>
      <c r="AG75" s="8"/>
      <c r="AJ75" s="2" t="s">
        <v>48</v>
      </c>
      <c r="AM75" s="8"/>
      <c r="AP75" s="8"/>
      <c r="AR75" s="8"/>
    </row>
    <row r="76" spans="1:44" customFormat="1" ht="15" x14ac:dyDescent="0.25">
      <c r="A76" s="17"/>
      <c r="B76" s="20"/>
      <c r="C76" s="19" t="s">
        <v>49</v>
      </c>
      <c r="D76" s="122" t="s">
        <v>50</v>
      </c>
      <c r="E76" s="122"/>
      <c r="F76" s="122"/>
      <c r="G76" s="21"/>
      <c r="H76" s="22"/>
      <c r="I76" s="22"/>
      <c r="J76" s="22"/>
      <c r="K76" s="23">
        <v>17.41</v>
      </c>
      <c r="L76" s="22"/>
      <c r="M76" s="23">
        <v>271.60000000000002</v>
      </c>
      <c r="N76" s="25">
        <v>13.24</v>
      </c>
      <c r="O76" s="26">
        <v>3595.98</v>
      </c>
      <c r="AF76" s="8"/>
      <c r="AG76" s="8"/>
      <c r="AJ76" s="2" t="s">
        <v>50</v>
      </c>
      <c r="AM76" s="8"/>
      <c r="AP76" s="8"/>
      <c r="AR76" s="8"/>
    </row>
    <row r="77" spans="1:44" customFormat="1" ht="15" x14ac:dyDescent="0.25">
      <c r="A77" s="17"/>
      <c r="B77" s="20"/>
      <c r="C77" s="19" t="s">
        <v>51</v>
      </c>
      <c r="D77" s="122" t="s">
        <v>52</v>
      </c>
      <c r="E77" s="122"/>
      <c r="F77" s="122"/>
      <c r="G77" s="21"/>
      <c r="H77" s="22"/>
      <c r="I77" s="22"/>
      <c r="J77" s="22"/>
      <c r="K77" s="23">
        <v>2.44</v>
      </c>
      <c r="L77" s="22"/>
      <c r="M77" s="23">
        <v>38.06</v>
      </c>
      <c r="N77" s="25">
        <v>44.77</v>
      </c>
      <c r="O77" s="26">
        <v>1703.95</v>
      </c>
      <c r="AF77" s="8"/>
      <c r="AG77" s="8"/>
      <c r="AJ77" s="2" t="s">
        <v>52</v>
      </c>
      <c r="AM77" s="8"/>
      <c r="AP77" s="8"/>
      <c r="AR77" s="8"/>
    </row>
    <row r="78" spans="1:44" customFormat="1" ht="15" x14ac:dyDescent="0.25">
      <c r="A78" s="17"/>
      <c r="B78" s="20"/>
      <c r="C78" s="19" t="s">
        <v>53</v>
      </c>
      <c r="D78" s="122" t="s">
        <v>54</v>
      </c>
      <c r="E78" s="122"/>
      <c r="F78" s="122"/>
      <c r="G78" s="21"/>
      <c r="H78" s="22"/>
      <c r="I78" s="22"/>
      <c r="J78" s="22"/>
      <c r="K78" s="27">
        <v>2883.63</v>
      </c>
      <c r="L78" s="22"/>
      <c r="M78" s="27">
        <v>44984.63</v>
      </c>
      <c r="N78" s="25">
        <v>8.16</v>
      </c>
      <c r="O78" s="26">
        <v>367074.58</v>
      </c>
      <c r="AF78" s="8"/>
      <c r="AG78" s="8"/>
      <c r="AJ78" s="2" t="s">
        <v>54</v>
      </c>
      <c r="AM78" s="8"/>
      <c r="AP78" s="8"/>
      <c r="AR78" s="8"/>
    </row>
    <row r="79" spans="1:44" customFormat="1" ht="15" x14ac:dyDescent="0.25">
      <c r="A79" s="30"/>
      <c r="B79" s="20"/>
      <c r="C79" s="19"/>
      <c r="D79" s="122" t="s">
        <v>55</v>
      </c>
      <c r="E79" s="122"/>
      <c r="F79" s="122"/>
      <c r="G79" s="21" t="s">
        <v>56</v>
      </c>
      <c r="H79" s="25">
        <v>1.85</v>
      </c>
      <c r="I79" s="22"/>
      <c r="J79" s="25">
        <v>28.86</v>
      </c>
      <c r="K79" s="32"/>
      <c r="L79" s="22"/>
      <c r="M79" s="32"/>
      <c r="N79" s="22"/>
      <c r="O79" s="29"/>
      <c r="AF79" s="8"/>
      <c r="AG79" s="8"/>
      <c r="AK79" s="2" t="s">
        <v>55</v>
      </c>
      <c r="AM79" s="8"/>
      <c r="AP79" s="8"/>
      <c r="AR79" s="8"/>
    </row>
    <row r="80" spans="1:44" customFormat="1" ht="15" x14ac:dyDescent="0.25">
      <c r="A80" s="30"/>
      <c r="B80" s="20"/>
      <c r="C80" s="19"/>
      <c r="D80" s="122" t="s">
        <v>57</v>
      </c>
      <c r="E80" s="122"/>
      <c r="F80" s="122"/>
      <c r="G80" s="21" t="s">
        <v>56</v>
      </c>
      <c r="H80" s="25">
        <v>0.18</v>
      </c>
      <c r="I80" s="22"/>
      <c r="J80" s="31">
        <v>2.8079999999999998</v>
      </c>
      <c r="K80" s="32"/>
      <c r="L80" s="22"/>
      <c r="M80" s="32"/>
      <c r="N80" s="22"/>
      <c r="O80" s="29"/>
      <c r="AF80" s="8"/>
      <c r="AG80" s="8"/>
      <c r="AK80" s="2" t="s">
        <v>57</v>
      </c>
      <c r="AM80" s="8"/>
      <c r="AP80" s="8"/>
      <c r="AR80" s="8"/>
    </row>
    <row r="81" spans="1:44" customFormat="1" ht="15" x14ac:dyDescent="0.25">
      <c r="A81" s="34"/>
      <c r="B81" s="21"/>
      <c r="C81" s="19"/>
      <c r="D81" s="150" t="s">
        <v>58</v>
      </c>
      <c r="E81" s="150"/>
      <c r="F81" s="150"/>
      <c r="G81" s="35"/>
      <c r="H81" s="36"/>
      <c r="I81" s="36"/>
      <c r="J81" s="36"/>
      <c r="K81" s="37">
        <v>2916.15</v>
      </c>
      <c r="L81" s="36"/>
      <c r="M81" s="37">
        <v>45491.95</v>
      </c>
      <c r="N81" s="36"/>
      <c r="O81" s="39">
        <v>381223.74</v>
      </c>
      <c r="AF81" s="8"/>
      <c r="AG81" s="8"/>
      <c r="AL81" s="2" t="s">
        <v>58</v>
      </c>
      <c r="AM81" s="8"/>
      <c r="AP81" s="8"/>
      <c r="AR81" s="8"/>
    </row>
    <row r="82" spans="1:44" customFormat="1" ht="15" x14ac:dyDescent="0.25">
      <c r="A82" s="30"/>
      <c r="B82" s="20"/>
      <c r="C82" s="19"/>
      <c r="D82" s="122" t="s">
        <v>59</v>
      </c>
      <c r="E82" s="122"/>
      <c r="F82" s="122"/>
      <c r="G82" s="21"/>
      <c r="H82" s="22"/>
      <c r="I82" s="22"/>
      <c r="J82" s="22"/>
      <c r="K82" s="32"/>
      <c r="L82" s="22"/>
      <c r="M82" s="23">
        <v>273.77999999999997</v>
      </c>
      <c r="N82" s="22"/>
      <c r="O82" s="26">
        <v>12257.13</v>
      </c>
      <c r="AF82" s="8"/>
      <c r="AG82" s="8"/>
      <c r="AK82" s="2" t="s">
        <v>59</v>
      </c>
      <c r="AM82" s="8"/>
      <c r="AP82" s="8"/>
      <c r="AR82" s="8"/>
    </row>
    <row r="83" spans="1:44" customFormat="1" ht="15" x14ac:dyDescent="0.25">
      <c r="A83" s="30"/>
      <c r="B83" s="20"/>
      <c r="C83" s="19" t="s">
        <v>60</v>
      </c>
      <c r="D83" s="122" t="s">
        <v>61</v>
      </c>
      <c r="E83" s="122"/>
      <c r="F83" s="122"/>
      <c r="G83" s="21" t="s">
        <v>62</v>
      </c>
      <c r="H83" s="28">
        <v>97</v>
      </c>
      <c r="I83" s="22"/>
      <c r="J83" s="28">
        <v>97</v>
      </c>
      <c r="K83" s="32"/>
      <c r="L83" s="22"/>
      <c r="M83" s="23">
        <v>265.57</v>
      </c>
      <c r="N83" s="22"/>
      <c r="O83" s="26">
        <v>11889.42</v>
      </c>
      <c r="AF83" s="8"/>
      <c r="AG83" s="8"/>
      <c r="AK83" s="2" t="s">
        <v>61</v>
      </c>
      <c r="AM83" s="8"/>
      <c r="AP83" s="8"/>
      <c r="AR83" s="8"/>
    </row>
    <row r="84" spans="1:44" customFormat="1" ht="56.25" x14ac:dyDescent="0.25">
      <c r="A84" s="30"/>
      <c r="B84" s="20"/>
      <c r="C84" s="19" t="s">
        <v>63</v>
      </c>
      <c r="D84" s="122" t="s">
        <v>64</v>
      </c>
      <c r="E84" s="122"/>
      <c r="F84" s="122"/>
      <c r="G84" s="21" t="s">
        <v>62</v>
      </c>
      <c r="H84" s="28">
        <v>56</v>
      </c>
      <c r="I84" s="25">
        <v>0.85</v>
      </c>
      <c r="J84" s="24">
        <v>47.6</v>
      </c>
      <c r="K84" s="32"/>
      <c r="L84" s="22"/>
      <c r="M84" s="23">
        <v>130.32</v>
      </c>
      <c r="N84" s="22"/>
      <c r="O84" s="26">
        <v>5834.39</v>
      </c>
      <c r="AF84" s="8"/>
      <c r="AG84" s="8"/>
      <c r="AK84" s="2" t="s">
        <v>64</v>
      </c>
      <c r="AM84" s="8"/>
      <c r="AP84" s="8"/>
      <c r="AR84" s="8"/>
    </row>
    <row r="85" spans="1:44" customFormat="1" ht="15" x14ac:dyDescent="0.25">
      <c r="A85" s="17"/>
      <c r="B85" s="15"/>
      <c r="C85" s="16"/>
      <c r="D85" s="131" t="s">
        <v>65</v>
      </c>
      <c r="E85" s="131"/>
      <c r="F85" s="131"/>
      <c r="G85" s="10"/>
      <c r="H85" s="40"/>
      <c r="I85" s="40"/>
      <c r="J85" s="40"/>
      <c r="K85" s="41"/>
      <c r="L85" s="40"/>
      <c r="M85" s="44">
        <v>45887.839999999997</v>
      </c>
      <c r="N85" s="36"/>
      <c r="O85" s="43">
        <v>398947.55</v>
      </c>
      <c r="AF85" s="8"/>
      <c r="AG85" s="8"/>
      <c r="AM85" s="8" t="s">
        <v>65</v>
      </c>
      <c r="AP85" s="8"/>
      <c r="AR85" s="8"/>
    </row>
    <row r="86" spans="1:44" customFormat="1" ht="33.75" x14ac:dyDescent="0.25">
      <c r="A86" s="9" t="s">
        <v>106</v>
      </c>
      <c r="B86" s="10" t="s">
        <v>106</v>
      </c>
      <c r="C86" s="11" t="s">
        <v>107</v>
      </c>
      <c r="D86" s="127" t="s">
        <v>108</v>
      </c>
      <c r="E86" s="127"/>
      <c r="F86" s="127"/>
      <c r="G86" s="10" t="s">
        <v>109</v>
      </c>
      <c r="H86" s="10">
        <v>-156</v>
      </c>
      <c r="I86" s="10" t="s">
        <v>23</v>
      </c>
      <c r="J86" s="10" t="s">
        <v>110</v>
      </c>
      <c r="K86" s="12" t="s">
        <v>111</v>
      </c>
      <c r="L86" s="10"/>
      <c r="M86" s="12" t="s">
        <v>112</v>
      </c>
      <c r="N86" s="10" t="s">
        <v>81</v>
      </c>
      <c r="O86" s="13" t="s">
        <v>113</v>
      </c>
      <c r="AF86" s="8"/>
      <c r="AG86" s="8" t="s">
        <v>108</v>
      </c>
      <c r="AM86" s="8"/>
      <c r="AP86" s="8"/>
      <c r="AR86" s="8"/>
    </row>
    <row r="87" spans="1:44" customFormat="1" ht="15" x14ac:dyDescent="0.25">
      <c r="A87" s="14"/>
      <c r="B87" s="3"/>
      <c r="C87" s="16"/>
      <c r="D87" s="122" t="s">
        <v>114</v>
      </c>
      <c r="E87" s="122"/>
      <c r="F87" s="122"/>
      <c r="G87" s="122"/>
      <c r="H87" s="122"/>
      <c r="I87" s="122"/>
      <c r="J87" s="122"/>
      <c r="K87" s="122"/>
      <c r="L87" s="122"/>
      <c r="M87" s="122"/>
      <c r="N87" s="122"/>
      <c r="O87" s="128"/>
      <c r="AF87" s="8"/>
      <c r="AG87" s="8"/>
      <c r="AM87" s="8"/>
      <c r="AN87" s="2" t="s">
        <v>114</v>
      </c>
      <c r="AP87" s="8"/>
      <c r="AR87" s="8"/>
    </row>
    <row r="88" spans="1:44" customFormat="1" ht="15" x14ac:dyDescent="0.25">
      <c r="A88" s="17"/>
      <c r="B88" s="15"/>
      <c r="C88" s="16"/>
      <c r="D88" s="131" t="s">
        <v>65</v>
      </c>
      <c r="E88" s="131"/>
      <c r="F88" s="131"/>
      <c r="G88" s="10"/>
      <c r="H88" s="40"/>
      <c r="I88" s="40"/>
      <c r="J88" s="40"/>
      <c r="K88" s="41"/>
      <c r="L88" s="40"/>
      <c r="M88" s="44">
        <v>-44865.599999999999</v>
      </c>
      <c r="N88" s="36"/>
      <c r="O88" s="43">
        <v>-366103.3</v>
      </c>
      <c r="AF88" s="8"/>
      <c r="AG88" s="8"/>
      <c r="AM88" s="8" t="s">
        <v>65</v>
      </c>
      <c r="AP88" s="8"/>
      <c r="AR88" s="8"/>
    </row>
    <row r="89" spans="1:44" customFormat="1" ht="33.75" x14ac:dyDescent="0.25">
      <c r="A89" s="9" t="s">
        <v>115</v>
      </c>
      <c r="B89" s="10" t="s">
        <v>115</v>
      </c>
      <c r="C89" s="11" t="s">
        <v>116</v>
      </c>
      <c r="D89" s="127" t="s">
        <v>117</v>
      </c>
      <c r="E89" s="127"/>
      <c r="F89" s="127"/>
      <c r="G89" s="10" t="s">
        <v>118</v>
      </c>
      <c r="H89" s="10">
        <v>-7.7999999999999996E-3</v>
      </c>
      <c r="I89" s="10" t="s">
        <v>23</v>
      </c>
      <c r="J89" s="10" t="s">
        <v>119</v>
      </c>
      <c r="K89" s="12" t="s">
        <v>120</v>
      </c>
      <c r="L89" s="10"/>
      <c r="M89" s="12" t="s">
        <v>121</v>
      </c>
      <c r="N89" s="10" t="s">
        <v>81</v>
      </c>
      <c r="O89" s="13" t="s">
        <v>122</v>
      </c>
      <c r="AF89" s="8"/>
      <c r="AG89" s="8" t="s">
        <v>117</v>
      </c>
      <c r="AM89" s="8"/>
      <c r="AP89" s="8"/>
      <c r="AR89" s="8"/>
    </row>
    <row r="90" spans="1:44" customFormat="1" ht="15" x14ac:dyDescent="0.25">
      <c r="A90" s="14"/>
      <c r="B90" s="3"/>
      <c r="C90" s="16"/>
      <c r="D90" s="122" t="s">
        <v>114</v>
      </c>
      <c r="E90" s="122"/>
      <c r="F90" s="122"/>
      <c r="G90" s="122"/>
      <c r="H90" s="122"/>
      <c r="I90" s="122"/>
      <c r="J90" s="122"/>
      <c r="K90" s="122"/>
      <c r="L90" s="122"/>
      <c r="M90" s="122"/>
      <c r="N90" s="122"/>
      <c r="O90" s="128"/>
      <c r="AF90" s="8"/>
      <c r="AG90" s="8"/>
      <c r="AM90" s="8"/>
      <c r="AN90" s="2" t="s">
        <v>114</v>
      </c>
      <c r="AP90" s="8"/>
      <c r="AR90" s="8"/>
    </row>
    <row r="91" spans="1:44" customFormat="1" ht="15" x14ac:dyDescent="0.25">
      <c r="A91" s="17"/>
      <c r="B91" s="15"/>
      <c r="C91" s="16"/>
      <c r="D91" s="131" t="s">
        <v>65</v>
      </c>
      <c r="E91" s="131"/>
      <c r="F91" s="131"/>
      <c r="G91" s="10"/>
      <c r="H91" s="40"/>
      <c r="I91" s="40"/>
      <c r="J91" s="40"/>
      <c r="K91" s="41"/>
      <c r="L91" s="40"/>
      <c r="M91" s="42">
        <v>-118.99</v>
      </c>
      <c r="N91" s="36"/>
      <c r="O91" s="60">
        <v>-970.96</v>
      </c>
      <c r="AF91" s="8"/>
      <c r="AG91" s="8"/>
      <c r="AM91" s="8" t="s">
        <v>65</v>
      </c>
      <c r="AP91" s="8"/>
      <c r="AR91" s="8"/>
    </row>
    <row r="92" spans="1:44" customFormat="1" ht="34.5" x14ac:dyDescent="0.25">
      <c r="A92" s="79" t="s">
        <v>123</v>
      </c>
      <c r="B92" s="80" t="s">
        <v>123</v>
      </c>
      <c r="C92" s="81" t="s">
        <v>181</v>
      </c>
      <c r="D92" s="151" t="s">
        <v>124</v>
      </c>
      <c r="E92" s="151"/>
      <c r="F92" s="151"/>
      <c r="G92" s="80" t="s">
        <v>109</v>
      </c>
      <c r="H92" s="80">
        <v>156</v>
      </c>
      <c r="I92" s="80" t="s">
        <v>23</v>
      </c>
      <c r="J92" s="80" t="s">
        <v>125</v>
      </c>
      <c r="K92" s="82" t="s">
        <v>126</v>
      </c>
      <c r="L92" s="80" t="s">
        <v>127</v>
      </c>
      <c r="M92" s="82" t="s">
        <v>128</v>
      </c>
      <c r="N92" s="80" t="s">
        <v>81</v>
      </c>
      <c r="O92" s="83" t="s">
        <v>129</v>
      </c>
      <c r="P92" s="84"/>
      <c r="AF92" s="8"/>
      <c r="AG92" s="8" t="s">
        <v>124</v>
      </c>
      <c r="AM92" s="8"/>
      <c r="AP92" s="8"/>
      <c r="AR92" s="8"/>
    </row>
    <row r="93" spans="1:44" customFormat="1" ht="15" x14ac:dyDescent="0.25">
      <c r="A93" s="14"/>
      <c r="B93" s="3"/>
      <c r="C93" s="16"/>
      <c r="D93" s="122" t="s">
        <v>130</v>
      </c>
      <c r="E93" s="122"/>
      <c r="F93" s="122"/>
      <c r="G93" s="122"/>
      <c r="H93" s="122"/>
      <c r="I93" s="122"/>
      <c r="J93" s="122"/>
      <c r="K93" s="122"/>
      <c r="L93" s="122"/>
      <c r="M93" s="122"/>
      <c r="N93" s="122"/>
      <c r="O93" s="128"/>
      <c r="AF93" s="8"/>
      <c r="AG93" s="8"/>
      <c r="AM93" s="8"/>
      <c r="AN93" s="2" t="s">
        <v>130</v>
      </c>
      <c r="AP93" s="8"/>
      <c r="AR93" s="8"/>
    </row>
    <row r="94" spans="1:44" customFormat="1" ht="15" x14ac:dyDescent="0.25">
      <c r="A94" s="14"/>
      <c r="B94" s="15"/>
      <c r="C94" s="16"/>
      <c r="D94" s="122" t="s">
        <v>131</v>
      </c>
      <c r="E94" s="122"/>
      <c r="F94" s="122"/>
      <c r="G94" s="122"/>
      <c r="H94" s="122"/>
      <c r="I94" s="122"/>
      <c r="J94" s="122"/>
      <c r="K94" s="122"/>
      <c r="L94" s="122"/>
      <c r="M94" s="122"/>
      <c r="N94" s="122"/>
      <c r="O94" s="128"/>
      <c r="AF94" s="8"/>
      <c r="AG94" s="8"/>
      <c r="AM94" s="8"/>
      <c r="AO94" s="2" t="s">
        <v>131</v>
      </c>
      <c r="AP94" s="8"/>
      <c r="AR94" s="8"/>
    </row>
    <row r="95" spans="1:44" customFormat="1" ht="15" x14ac:dyDescent="0.25">
      <c r="A95" s="17"/>
      <c r="B95" s="18"/>
      <c r="C95" s="19"/>
      <c r="D95" s="129" t="s">
        <v>132</v>
      </c>
      <c r="E95" s="129"/>
      <c r="F95" s="129"/>
      <c r="G95" s="129"/>
      <c r="H95" s="129"/>
      <c r="I95" s="129"/>
      <c r="J95" s="129"/>
      <c r="K95" s="129"/>
      <c r="L95" s="129"/>
      <c r="M95" s="129"/>
      <c r="N95" s="129"/>
      <c r="O95" s="130"/>
      <c r="AF95" s="8"/>
      <c r="AG95" s="8"/>
      <c r="AI95" s="2" t="s">
        <v>132</v>
      </c>
      <c r="AM95" s="8"/>
      <c r="AP95" s="8"/>
      <c r="AR95" s="8"/>
    </row>
    <row r="96" spans="1:44" customFormat="1" ht="15" x14ac:dyDescent="0.25">
      <c r="A96" s="17"/>
      <c r="B96" s="15"/>
      <c r="C96" s="16"/>
      <c r="D96" s="131" t="s">
        <v>65</v>
      </c>
      <c r="E96" s="131"/>
      <c r="F96" s="131"/>
      <c r="G96" s="10"/>
      <c r="H96" s="40"/>
      <c r="I96" s="40"/>
      <c r="J96" s="40"/>
      <c r="K96" s="41"/>
      <c r="L96" s="40"/>
      <c r="M96" s="44">
        <v>50987.92</v>
      </c>
      <c r="N96" s="36"/>
      <c r="O96" s="43">
        <v>416061.43</v>
      </c>
      <c r="AF96" s="8"/>
      <c r="AG96" s="8"/>
      <c r="AM96" s="8" t="s">
        <v>65</v>
      </c>
      <c r="AP96" s="8"/>
      <c r="AR96" s="8"/>
    </row>
    <row r="97" spans="1:44" customFormat="1" ht="33.75" x14ac:dyDescent="0.25">
      <c r="A97" s="9" t="s">
        <v>133</v>
      </c>
      <c r="B97" s="10" t="s">
        <v>133</v>
      </c>
      <c r="C97" s="11" t="s">
        <v>134</v>
      </c>
      <c r="D97" s="127" t="s">
        <v>135</v>
      </c>
      <c r="E97" s="127"/>
      <c r="F97" s="127"/>
      <c r="G97" s="10" t="s">
        <v>136</v>
      </c>
      <c r="H97" s="10">
        <v>15</v>
      </c>
      <c r="I97" s="10" t="s">
        <v>23</v>
      </c>
      <c r="J97" s="10" t="s">
        <v>137</v>
      </c>
      <c r="K97" s="12" t="s">
        <v>138</v>
      </c>
      <c r="L97" s="10"/>
      <c r="M97" s="12" t="s">
        <v>139</v>
      </c>
      <c r="N97" s="10" t="s">
        <v>81</v>
      </c>
      <c r="O97" s="13" t="s">
        <v>140</v>
      </c>
      <c r="AF97" s="8"/>
      <c r="AG97" s="8" t="s">
        <v>135</v>
      </c>
      <c r="AM97" s="8"/>
      <c r="AP97" s="8"/>
      <c r="AR97" s="8"/>
    </row>
    <row r="98" spans="1:44" customFormat="1" ht="15" x14ac:dyDescent="0.25">
      <c r="A98" s="14"/>
      <c r="B98" s="3"/>
      <c r="C98" s="16"/>
      <c r="D98" s="122" t="s">
        <v>130</v>
      </c>
      <c r="E98" s="122"/>
      <c r="F98" s="122"/>
      <c r="G98" s="122"/>
      <c r="H98" s="122"/>
      <c r="I98" s="122"/>
      <c r="J98" s="122"/>
      <c r="K98" s="122"/>
      <c r="L98" s="122"/>
      <c r="M98" s="122"/>
      <c r="N98" s="122"/>
      <c r="O98" s="128"/>
      <c r="AF98" s="8"/>
      <c r="AG98" s="8"/>
      <c r="AM98" s="8"/>
      <c r="AN98" s="2" t="s">
        <v>130</v>
      </c>
      <c r="AP98" s="8"/>
      <c r="AR98" s="8"/>
    </row>
    <row r="99" spans="1:44" customFormat="1" ht="15" x14ac:dyDescent="0.25">
      <c r="A99" s="17"/>
      <c r="B99" s="15"/>
      <c r="C99" s="16"/>
      <c r="D99" s="131" t="s">
        <v>65</v>
      </c>
      <c r="E99" s="131"/>
      <c r="F99" s="131"/>
      <c r="G99" s="10"/>
      <c r="H99" s="40"/>
      <c r="I99" s="40"/>
      <c r="J99" s="40"/>
      <c r="K99" s="41"/>
      <c r="L99" s="40"/>
      <c r="M99" s="42">
        <v>127.2</v>
      </c>
      <c r="N99" s="36"/>
      <c r="O99" s="43">
        <v>1037.95</v>
      </c>
      <c r="AF99" s="8"/>
      <c r="AG99" s="8"/>
      <c r="AM99" s="8" t="s">
        <v>65</v>
      </c>
      <c r="AP99" s="8"/>
      <c r="AR99" s="8"/>
    </row>
    <row r="100" spans="1:44" customFormat="1" ht="33.75" x14ac:dyDescent="0.25">
      <c r="A100" s="9" t="s">
        <v>141</v>
      </c>
      <c r="B100" s="10" t="s">
        <v>141</v>
      </c>
      <c r="C100" s="11" t="s">
        <v>142</v>
      </c>
      <c r="D100" s="127" t="s">
        <v>143</v>
      </c>
      <c r="E100" s="127"/>
      <c r="F100" s="127"/>
      <c r="G100" s="10" t="s">
        <v>144</v>
      </c>
      <c r="H100" s="10">
        <v>0.2</v>
      </c>
      <c r="I100" s="10" t="s">
        <v>23</v>
      </c>
      <c r="J100" s="10" t="s">
        <v>145</v>
      </c>
      <c r="K100" s="12" t="s">
        <v>146</v>
      </c>
      <c r="L100" s="10"/>
      <c r="M100" s="12" t="s">
        <v>147</v>
      </c>
      <c r="N100" s="10" t="s">
        <v>81</v>
      </c>
      <c r="O100" s="13" t="s">
        <v>148</v>
      </c>
      <c r="AF100" s="8"/>
      <c r="AG100" s="8" t="s">
        <v>143</v>
      </c>
      <c r="AM100" s="8"/>
      <c r="AP100" s="8"/>
      <c r="AR100" s="8"/>
    </row>
    <row r="101" spans="1:44" customFormat="1" ht="15" x14ac:dyDescent="0.25">
      <c r="A101" s="14"/>
      <c r="B101" s="3"/>
      <c r="C101" s="16"/>
      <c r="D101" s="122" t="s">
        <v>130</v>
      </c>
      <c r="E101" s="122"/>
      <c r="F101" s="122"/>
      <c r="G101" s="122"/>
      <c r="H101" s="122"/>
      <c r="I101" s="122"/>
      <c r="J101" s="122"/>
      <c r="K101" s="122"/>
      <c r="L101" s="122"/>
      <c r="M101" s="122"/>
      <c r="N101" s="122"/>
      <c r="O101" s="128"/>
      <c r="AF101" s="8"/>
      <c r="AG101" s="8"/>
      <c r="AM101" s="8"/>
      <c r="AN101" s="2" t="s">
        <v>130</v>
      </c>
      <c r="AP101" s="8"/>
      <c r="AR101" s="8"/>
    </row>
    <row r="102" spans="1:44" customFormat="1" ht="15" x14ac:dyDescent="0.25">
      <c r="A102" s="14"/>
      <c r="B102" s="15"/>
      <c r="C102" s="16"/>
      <c r="D102" s="122" t="s">
        <v>149</v>
      </c>
      <c r="E102" s="122"/>
      <c r="F102" s="122"/>
      <c r="G102" s="122"/>
      <c r="H102" s="122"/>
      <c r="I102" s="122"/>
      <c r="J102" s="122"/>
      <c r="K102" s="122"/>
      <c r="L102" s="122"/>
      <c r="M102" s="122"/>
      <c r="N102" s="122"/>
      <c r="O102" s="128"/>
      <c r="AF102" s="8"/>
      <c r="AG102" s="8"/>
      <c r="AH102" s="2" t="s">
        <v>149</v>
      </c>
      <c r="AM102" s="8"/>
      <c r="AP102" s="8"/>
      <c r="AR102" s="8"/>
    </row>
    <row r="103" spans="1:44" customFormat="1" ht="15" x14ac:dyDescent="0.25">
      <c r="A103" s="17"/>
      <c r="B103" s="15"/>
      <c r="C103" s="16"/>
      <c r="D103" s="131" t="s">
        <v>65</v>
      </c>
      <c r="E103" s="131"/>
      <c r="F103" s="131"/>
      <c r="G103" s="10"/>
      <c r="H103" s="40"/>
      <c r="I103" s="40"/>
      <c r="J103" s="40"/>
      <c r="K103" s="41"/>
      <c r="L103" s="40"/>
      <c r="M103" s="42">
        <v>324.17</v>
      </c>
      <c r="N103" s="36"/>
      <c r="O103" s="43">
        <v>2645.23</v>
      </c>
      <c r="AF103" s="8"/>
      <c r="AG103" s="8"/>
      <c r="AM103" s="8" t="s">
        <v>65</v>
      </c>
      <c r="AP103" s="8"/>
      <c r="AR103" s="8"/>
    </row>
    <row r="104" spans="1:44" customFormat="1" ht="15" x14ac:dyDescent="0.25">
      <c r="A104" s="45"/>
      <c r="B104" s="4"/>
      <c r="C104" s="12"/>
      <c r="D104" s="131" t="s">
        <v>150</v>
      </c>
      <c r="E104" s="131"/>
      <c r="F104" s="131"/>
      <c r="G104" s="131"/>
      <c r="H104" s="131"/>
      <c r="I104" s="131"/>
      <c r="J104" s="131"/>
      <c r="K104" s="131"/>
      <c r="L104" s="131"/>
      <c r="M104" s="46"/>
      <c r="N104" s="47"/>
      <c r="O104" s="48"/>
      <c r="P104" s="49"/>
      <c r="AF104" s="8"/>
      <c r="AG104" s="8"/>
      <c r="AM104" s="8"/>
      <c r="AP104" s="8" t="s">
        <v>150</v>
      </c>
      <c r="AR104" s="8"/>
    </row>
    <row r="105" spans="1:44" customFormat="1" ht="15" x14ac:dyDescent="0.25">
      <c r="A105" s="17"/>
      <c r="B105" s="3"/>
      <c r="C105" s="19"/>
      <c r="D105" s="122" t="s">
        <v>87</v>
      </c>
      <c r="E105" s="122"/>
      <c r="F105" s="122"/>
      <c r="G105" s="122"/>
      <c r="H105" s="122"/>
      <c r="I105" s="122"/>
      <c r="J105" s="122"/>
      <c r="K105" s="122"/>
      <c r="L105" s="122"/>
      <c r="M105" s="50">
        <v>51946.65</v>
      </c>
      <c r="N105" s="51"/>
      <c r="O105" s="52"/>
      <c r="P105" s="53"/>
      <c r="AF105" s="8"/>
      <c r="AG105" s="8"/>
      <c r="AM105" s="8"/>
      <c r="AP105" s="8"/>
      <c r="AQ105" s="2" t="s">
        <v>87</v>
      </c>
      <c r="AR105" s="8"/>
    </row>
    <row r="106" spans="1:44" customFormat="1" ht="15" x14ac:dyDescent="0.25">
      <c r="A106" s="17"/>
      <c r="B106" s="3"/>
      <c r="C106" s="19"/>
      <c r="D106" s="122" t="s">
        <v>88</v>
      </c>
      <c r="E106" s="122"/>
      <c r="F106" s="122"/>
      <c r="G106" s="122"/>
      <c r="H106" s="122"/>
      <c r="I106" s="122"/>
      <c r="J106" s="122"/>
      <c r="K106" s="122"/>
      <c r="L106" s="122"/>
      <c r="M106" s="53"/>
      <c r="N106" s="51"/>
      <c r="O106" s="52"/>
      <c r="P106" s="53"/>
      <c r="AF106" s="8"/>
      <c r="AG106" s="8"/>
      <c r="AM106" s="8"/>
      <c r="AP106" s="8"/>
      <c r="AQ106" s="2" t="s">
        <v>88</v>
      </c>
      <c r="AR106" s="8"/>
    </row>
    <row r="107" spans="1:44" customFormat="1" ht="15" x14ac:dyDescent="0.25">
      <c r="A107" s="17"/>
      <c r="B107" s="3"/>
      <c r="C107" s="19"/>
      <c r="D107" s="122" t="s">
        <v>89</v>
      </c>
      <c r="E107" s="122"/>
      <c r="F107" s="122"/>
      <c r="G107" s="122"/>
      <c r="H107" s="122"/>
      <c r="I107" s="122"/>
      <c r="J107" s="122"/>
      <c r="K107" s="122"/>
      <c r="L107" s="122"/>
      <c r="M107" s="54">
        <v>235.72</v>
      </c>
      <c r="N107" s="51"/>
      <c r="O107" s="52"/>
      <c r="P107" s="53"/>
      <c r="AF107" s="8"/>
      <c r="AG107" s="8"/>
      <c r="AM107" s="8"/>
      <c r="AP107" s="8"/>
      <c r="AQ107" s="2" t="s">
        <v>89</v>
      </c>
      <c r="AR107" s="8"/>
    </row>
    <row r="108" spans="1:44" customFormat="1" ht="15" x14ac:dyDescent="0.25">
      <c r="A108" s="17"/>
      <c r="B108" s="3"/>
      <c r="C108" s="19"/>
      <c r="D108" s="122" t="s">
        <v>90</v>
      </c>
      <c r="E108" s="122"/>
      <c r="F108" s="122"/>
      <c r="G108" s="122"/>
      <c r="H108" s="122"/>
      <c r="I108" s="122"/>
      <c r="J108" s="122"/>
      <c r="K108" s="122"/>
      <c r="L108" s="122"/>
      <c r="M108" s="54">
        <v>271.60000000000002</v>
      </c>
      <c r="N108" s="51"/>
      <c r="O108" s="52"/>
      <c r="P108" s="53"/>
      <c r="AF108" s="8"/>
      <c r="AG108" s="8"/>
      <c r="AM108" s="8"/>
      <c r="AP108" s="8"/>
      <c r="AQ108" s="2" t="s">
        <v>90</v>
      </c>
      <c r="AR108" s="8"/>
    </row>
    <row r="109" spans="1:44" customFormat="1" ht="15" x14ac:dyDescent="0.25">
      <c r="A109" s="17"/>
      <c r="B109" s="3"/>
      <c r="C109" s="19"/>
      <c r="D109" s="122" t="s">
        <v>91</v>
      </c>
      <c r="E109" s="122"/>
      <c r="F109" s="122"/>
      <c r="G109" s="122"/>
      <c r="H109" s="122"/>
      <c r="I109" s="122"/>
      <c r="J109" s="122"/>
      <c r="K109" s="122"/>
      <c r="L109" s="122"/>
      <c r="M109" s="54">
        <v>38.06</v>
      </c>
      <c r="N109" s="51"/>
      <c r="O109" s="52"/>
      <c r="P109" s="53"/>
      <c r="AF109" s="8"/>
      <c r="AG109" s="8"/>
      <c r="AM109" s="8"/>
      <c r="AP109" s="8"/>
      <c r="AQ109" s="2" t="s">
        <v>91</v>
      </c>
      <c r="AR109" s="8"/>
    </row>
    <row r="110" spans="1:44" customFormat="1" ht="15" x14ac:dyDescent="0.25">
      <c r="A110" s="17"/>
      <c r="B110" s="3"/>
      <c r="C110" s="19"/>
      <c r="D110" s="122" t="s">
        <v>92</v>
      </c>
      <c r="E110" s="122"/>
      <c r="F110" s="122"/>
      <c r="G110" s="122"/>
      <c r="H110" s="122"/>
      <c r="I110" s="122"/>
      <c r="J110" s="122"/>
      <c r="K110" s="122"/>
      <c r="L110" s="122"/>
      <c r="M110" s="50">
        <v>51439.33</v>
      </c>
      <c r="N110" s="51"/>
      <c r="O110" s="52"/>
      <c r="P110" s="53"/>
      <c r="AF110" s="8"/>
      <c r="AG110" s="8"/>
      <c r="AM110" s="8"/>
      <c r="AP110" s="8"/>
      <c r="AQ110" s="2" t="s">
        <v>92</v>
      </c>
      <c r="AR110" s="8"/>
    </row>
    <row r="111" spans="1:44" customFormat="1" ht="15" x14ac:dyDescent="0.25">
      <c r="A111" s="17"/>
      <c r="B111" s="3"/>
      <c r="C111" s="19"/>
      <c r="D111" s="122" t="s">
        <v>93</v>
      </c>
      <c r="E111" s="122"/>
      <c r="F111" s="122"/>
      <c r="G111" s="122"/>
      <c r="H111" s="122"/>
      <c r="I111" s="122"/>
      <c r="J111" s="122"/>
      <c r="K111" s="122"/>
      <c r="L111" s="122"/>
      <c r="M111" s="50">
        <v>52342.54</v>
      </c>
      <c r="N111" s="51"/>
      <c r="O111" s="52"/>
      <c r="P111" s="53"/>
      <c r="AF111" s="8"/>
      <c r="AG111" s="8"/>
      <c r="AM111" s="8"/>
      <c r="AP111" s="8"/>
      <c r="AQ111" s="2" t="s">
        <v>93</v>
      </c>
      <c r="AR111" s="8"/>
    </row>
    <row r="112" spans="1:44" customFormat="1" ht="15" x14ac:dyDescent="0.25">
      <c r="A112" s="17"/>
      <c r="B112" s="3"/>
      <c r="C112" s="19"/>
      <c r="D112" s="122" t="s">
        <v>88</v>
      </c>
      <c r="E112" s="122"/>
      <c r="F112" s="122"/>
      <c r="G112" s="122"/>
      <c r="H112" s="122"/>
      <c r="I112" s="122"/>
      <c r="J112" s="122"/>
      <c r="K112" s="122"/>
      <c r="L112" s="122"/>
      <c r="M112" s="53"/>
      <c r="N112" s="51"/>
      <c r="O112" s="52"/>
      <c r="P112" s="53"/>
      <c r="AF112" s="8"/>
      <c r="AG112" s="8"/>
      <c r="AM112" s="8"/>
      <c r="AP112" s="8"/>
      <c r="AQ112" s="2" t="s">
        <v>88</v>
      </c>
      <c r="AR112" s="8"/>
    </row>
    <row r="113" spans="1:46" customFormat="1" ht="15" x14ac:dyDescent="0.25">
      <c r="A113" s="17"/>
      <c r="B113" s="3"/>
      <c r="C113" s="19"/>
      <c r="D113" s="122" t="s">
        <v>94</v>
      </c>
      <c r="E113" s="122"/>
      <c r="F113" s="122"/>
      <c r="G113" s="122"/>
      <c r="H113" s="122"/>
      <c r="I113" s="122"/>
      <c r="J113" s="122"/>
      <c r="K113" s="122"/>
      <c r="L113" s="122"/>
      <c r="M113" s="54">
        <v>235.72</v>
      </c>
      <c r="N113" s="51"/>
      <c r="O113" s="52"/>
      <c r="P113" s="53"/>
      <c r="AF113" s="8"/>
      <c r="AG113" s="8"/>
      <c r="AM113" s="8"/>
      <c r="AP113" s="8"/>
      <c r="AQ113" s="2" t="s">
        <v>94</v>
      </c>
      <c r="AR113" s="8"/>
    </row>
    <row r="114" spans="1:46" customFormat="1" ht="15" x14ac:dyDescent="0.25">
      <c r="A114" s="17"/>
      <c r="B114" s="3"/>
      <c r="C114" s="19"/>
      <c r="D114" s="122" t="s">
        <v>95</v>
      </c>
      <c r="E114" s="122"/>
      <c r="F114" s="122"/>
      <c r="G114" s="122"/>
      <c r="H114" s="122"/>
      <c r="I114" s="122"/>
      <c r="J114" s="122"/>
      <c r="K114" s="122"/>
      <c r="L114" s="122"/>
      <c r="M114" s="54">
        <v>271.60000000000002</v>
      </c>
      <c r="N114" s="51"/>
      <c r="O114" s="52"/>
      <c r="P114" s="53"/>
      <c r="AF114" s="8"/>
      <c r="AG114" s="8"/>
      <c r="AM114" s="8"/>
      <c r="AP114" s="8"/>
      <c r="AQ114" s="2" t="s">
        <v>95</v>
      </c>
      <c r="AR114" s="8"/>
    </row>
    <row r="115" spans="1:46" customFormat="1" ht="15" x14ac:dyDescent="0.25">
      <c r="A115" s="17"/>
      <c r="B115" s="3"/>
      <c r="C115" s="19"/>
      <c r="D115" s="122" t="s">
        <v>96</v>
      </c>
      <c r="E115" s="122"/>
      <c r="F115" s="122"/>
      <c r="G115" s="122"/>
      <c r="H115" s="122"/>
      <c r="I115" s="122"/>
      <c r="J115" s="122"/>
      <c r="K115" s="122"/>
      <c r="L115" s="122"/>
      <c r="M115" s="54">
        <v>38.06</v>
      </c>
      <c r="N115" s="51"/>
      <c r="O115" s="52"/>
      <c r="P115" s="53"/>
      <c r="AF115" s="8"/>
      <c r="AG115" s="8"/>
      <c r="AM115" s="8"/>
      <c r="AP115" s="8"/>
      <c r="AQ115" s="2" t="s">
        <v>96</v>
      </c>
      <c r="AR115" s="8"/>
    </row>
    <row r="116" spans="1:46" customFormat="1" ht="15" x14ac:dyDescent="0.25">
      <c r="A116" s="17"/>
      <c r="B116" s="3"/>
      <c r="C116" s="19"/>
      <c r="D116" s="122" t="s">
        <v>97</v>
      </c>
      <c r="E116" s="122"/>
      <c r="F116" s="122"/>
      <c r="G116" s="122"/>
      <c r="H116" s="122"/>
      <c r="I116" s="122"/>
      <c r="J116" s="122"/>
      <c r="K116" s="122"/>
      <c r="L116" s="122"/>
      <c r="M116" s="50">
        <v>51439.33</v>
      </c>
      <c r="N116" s="51"/>
      <c r="O116" s="52"/>
      <c r="P116" s="53"/>
      <c r="AF116" s="8"/>
      <c r="AG116" s="8"/>
      <c r="AM116" s="8"/>
      <c r="AP116" s="8"/>
      <c r="AQ116" s="2" t="s">
        <v>97</v>
      </c>
      <c r="AR116" s="8"/>
    </row>
    <row r="117" spans="1:46" customFormat="1" ht="15" x14ac:dyDescent="0.25">
      <c r="A117" s="17"/>
      <c r="B117" s="3"/>
      <c r="C117" s="19"/>
      <c r="D117" s="122" t="s">
        <v>98</v>
      </c>
      <c r="E117" s="122"/>
      <c r="F117" s="122"/>
      <c r="G117" s="122"/>
      <c r="H117" s="122"/>
      <c r="I117" s="122"/>
      <c r="J117" s="122"/>
      <c r="K117" s="122"/>
      <c r="L117" s="122"/>
      <c r="M117" s="54">
        <v>265.57</v>
      </c>
      <c r="N117" s="51"/>
      <c r="O117" s="52"/>
      <c r="P117" s="53"/>
      <c r="AF117" s="8"/>
      <c r="AG117" s="8"/>
      <c r="AM117" s="8"/>
      <c r="AP117" s="8"/>
      <c r="AQ117" s="2" t="s">
        <v>98</v>
      </c>
      <c r="AR117" s="8"/>
    </row>
    <row r="118" spans="1:46" customFormat="1" ht="15" x14ac:dyDescent="0.25">
      <c r="A118" s="17"/>
      <c r="B118" s="3"/>
      <c r="C118" s="19"/>
      <c r="D118" s="122" t="s">
        <v>99</v>
      </c>
      <c r="E118" s="122"/>
      <c r="F118" s="122"/>
      <c r="G118" s="122"/>
      <c r="H118" s="122"/>
      <c r="I118" s="122"/>
      <c r="J118" s="122"/>
      <c r="K118" s="122"/>
      <c r="L118" s="122"/>
      <c r="M118" s="54">
        <v>130.32</v>
      </c>
      <c r="N118" s="51"/>
      <c r="O118" s="52"/>
      <c r="P118" s="53"/>
      <c r="AF118" s="8"/>
      <c r="AG118" s="8"/>
      <c r="AM118" s="8"/>
      <c r="AP118" s="8"/>
      <c r="AQ118" s="2" t="s">
        <v>99</v>
      </c>
      <c r="AR118" s="8"/>
    </row>
    <row r="119" spans="1:46" customFormat="1" ht="15" x14ac:dyDescent="0.25">
      <c r="A119" s="17"/>
      <c r="B119" s="3"/>
      <c r="C119" s="19"/>
      <c r="D119" s="122" t="s">
        <v>100</v>
      </c>
      <c r="E119" s="122"/>
      <c r="F119" s="122"/>
      <c r="G119" s="122"/>
      <c r="H119" s="122"/>
      <c r="I119" s="122"/>
      <c r="J119" s="122"/>
      <c r="K119" s="122"/>
      <c r="L119" s="122"/>
      <c r="M119" s="54">
        <v>273.77999999999997</v>
      </c>
      <c r="N119" s="51"/>
      <c r="O119" s="52"/>
      <c r="P119" s="53"/>
      <c r="AF119" s="8"/>
      <c r="AG119" s="8"/>
      <c r="AM119" s="8"/>
      <c r="AP119" s="8"/>
      <c r="AQ119" s="2" t="s">
        <v>100</v>
      </c>
      <c r="AR119" s="8"/>
    </row>
    <row r="120" spans="1:46" customFormat="1" ht="15" x14ac:dyDescent="0.25">
      <c r="A120" s="17"/>
      <c r="B120" s="3"/>
      <c r="C120" s="19"/>
      <c r="D120" s="122" t="s">
        <v>101</v>
      </c>
      <c r="E120" s="122"/>
      <c r="F120" s="122"/>
      <c r="G120" s="122"/>
      <c r="H120" s="122"/>
      <c r="I120" s="122"/>
      <c r="J120" s="122"/>
      <c r="K120" s="122"/>
      <c r="L120" s="122"/>
      <c r="M120" s="54">
        <v>265.57</v>
      </c>
      <c r="N120" s="51"/>
      <c r="O120" s="52"/>
      <c r="P120" s="53"/>
      <c r="AF120" s="8"/>
      <c r="AG120" s="8"/>
      <c r="AM120" s="8"/>
      <c r="AP120" s="8"/>
      <c r="AQ120" s="2" t="s">
        <v>101</v>
      </c>
      <c r="AR120" s="8"/>
    </row>
    <row r="121" spans="1:46" customFormat="1" ht="15" x14ac:dyDescent="0.25">
      <c r="A121" s="17"/>
      <c r="B121" s="3"/>
      <c r="C121" s="19"/>
      <c r="D121" s="122" t="s">
        <v>102</v>
      </c>
      <c r="E121" s="122"/>
      <c r="F121" s="122"/>
      <c r="G121" s="122"/>
      <c r="H121" s="122"/>
      <c r="I121" s="122"/>
      <c r="J121" s="122"/>
      <c r="K121" s="122"/>
      <c r="L121" s="122"/>
      <c r="M121" s="54">
        <v>130.32</v>
      </c>
      <c r="N121" s="51"/>
      <c r="O121" s="52"/>
      <c r="P121" s="53"/>
      <c r="AF121" s="8"/>
      <c r="AG121" s="8"/>
      <c r="AM121" s="8"/>
      <c r="AP121" s="8"/>
      <c r="AQ121" s="2" t="s">
        <v>102</v>
      </c>
      <c r="AR121" s="8"/>
    </row>
    <row r="122" spans="1:46" customFormat="1" ht="15" x14ac:dyDescent="0.25">
      <c r="A122" s="17"/>
      <c r="B122" s="3"/>
      <c r="C122" s="55"/>
      <c r="D122" s="152" t="s">
        <v>151</v>
      </c>
      <c r="E122" s="152"/>
      <c r="F122" s="152"/>
      <c r="G122" s="152"/>
      <c r="H122" s="152"/>
      <c r="I122" s="152"/>
      <c r="J122" s="152"/>
      <c r="K122" s="152"/>
      <c r="L122" s="152"/>
      <c r="M122" s="56">
        <v>52342.54</v>
      </c>
      <c r="N122" s="57"/>
      <c r="O122" s="58"/>
      <c r="P122" s="59"/>
      <c r="AF122" s="8"/>
      <c r="AG122" s="8"/>
      <c r="AM122" s="8"/>
      <c r="AP122" s="8"/>
      <c r="AR122" s="8" t="s">
        <v>151</v>
      </c>
    </row>
    <row r="123" spans="1:46" customFormat="1" ht="15" x14ac:dyDescent="0.25">
      <c r="A123" s="45"/>
      <c r="B123" s="4"/>
      <c r="C123" s="12"/>
      <c r="D123" s="131" t="s">
        <v>152</v>
      </c>
      <c r="E123" s="131"/>
      <c r="F123" s="131"/>
      <c r="G123" s="131"/>
      <c r="H123" s="131"/>
      <c r="I123" s="131"/>
      <c r="J123" s="131"/>
      <c r="K123" s="131"/>
      <c r="L123" s="131"/>
      <c r="M123" s="46"/>
      <c r="N123" s="47"/>
      <c r="O123" s="48"/>
      <c r="AS123" s="8" t="s">
        <v>152</v>
      </c>
    </row>
    <row r="124" spans="1:46" customFormat="1" ht="15" x14ac:dyDescent="0.25">
      <c r="A124" s="17"/>
      <c r="B124" s="3"/>
      <c r="C124" s="19"/>
      <c r="D124" s="122" t="s">
        <v>87</v>
      </c>
      <c r="E124" s="122"/>
      <c r="F124" s="122"/>
      <c r="G124" s="122"/>
      <c r="H124" s="122"/>
      <c r="I124" s="122"/>
      <c r="J124" s="122"/>
      <c r="K124" s="122"/>
      <c r="L124" s="122"/>
      <c r="M124" s="50">
        <v>55865.78</v>
      </c>
      <c r="N124" s="51"/>
      <c r="O124" s="61">
        <v>474571.29</v>
      </c>
      <c r="AS124" s="8"/>
      <c r="AT124" s="2" t="s">
        <v>87</v>
      </c>
    </row>
    <row r="125" spans="1:46" customFormat="1" ht="15" x14ac:dyDescent="0.25">
      <c r="A125" s="17"/>
      <c r="B125" s="3"/>
      <c r="C125" s="19"/>
      <c r="D125" s="122" t="s">
        <v>88</v>
      </c>
      <c r="E125" s="122"/>
      <c r="F125" s="122"/>
      <c r="G125" s="122"/>
      <c r="H125" s="122"/>
      <c r="I125" s="122"/>
      <c r="J125" s="122"/>
      <c r="K125" s="122"/>
      <c r="L125" s="122"/>
      <c r="M125" s="53"/>
      <c r="N125" s="51"/>
      <c r="O125" s="52"/>
      <c r="AS125" s="8"/>
      <c r="AT125" s="2" t="s">
        <v>88</v>
      </c>
    </row>
    <row r="126" spans="1:46" customFormat="1" ht="15" x14ac:dyDescent="0.25">
      <c r="A126" s="17"/>
      <c r="B126" s="3"/>
      <c r="C126" s="19"/>
      <c r="D126" s="122" t="s">
        <v>89</v>
      </c>
      <c r="E126" s="122"/>
      <c r="F126" s="122"/>
      <c r="G126" s="122"/>
      <c r="H126" s="122"/>
      <c r="I126" s="122"/>
      <c r="J126" s="122"/>
      <c r="K126" s="122"/>
      <c r="L126" s="122"/>
      <c r="M126" s="54">
        <v>424.29</v>
      </c>
      <c r="N126" s="51"/>
      <c r="O126" s="61">
        <v>18995.46</v>
      </c>
      <c r="AS126" s="8"/>
      <c r="AT126" s="2" t="s">
        <v>89</v>
      </c>
    </row>
    <row r="127" spans="1:46" customFormat="1" ht="15" x14ac:dyDescent="0.25">
      <c r="A127" s="17"/>
      <c r="B127" s="3"/>
      <c r="C127" s="19"/>
      <c r="D127" s="122" t="s">
        <v>90</v>
      </c>
      <c r="E127" s="122"/>
      <c r="F127" s="122"/>
      <c r="G127" s="122"/>
      <c r="H127" s="122"/>
      <c r="I127" s="122"/>
      <c r="J127" s="122"/>
      <c r="K127" s="122"/>
      <c r="L127" s="122"/>
      <c r="M127" s="54">
        <v>488.88</v>
      </c>
      <c r="N127" s="51"/>
      <c r="O127" s="61">
        <v>6472.77</v>
      </c>
      <c r="AS127" s="8"/>
      <c r="AT127" s="2" t="s">
        <v>90</v>
      </c>
    </row>
    <row r="128" spans="1:46" customFormat="1" ht="15" x14ac:dyDescent="0.25">
      <c r="A128" s="17"/>
      <c r="B128" s="3"/>
      <c r="C128" s="19"/>
      <c r="D128" s="122" t="s">
        <v>91</v>
      </c>
      <c r="E128" s="122"/>
      <c r="F128" s="122"/>
      <c r="G128" s="122"/>
      <c r="H128" s="122"/>
      <c r="I128" s="122"/>
      <c r="J128" s="122"/>
      <c r="K128" s="122"/>
      <c r="L128" s="122"/>
      <c r="M128" s="54">
        <v>68.510000000000005</v>
      </c>
      <c r="N128" s="51"/>
      <c r="O128" s="61">
        <v>3067.2</v>
      </c>
      <c r="AS128" s="8"/>
      <c r="AT128" s="2" t="s">
        <v>91</v>
      </c>
    </row>
    <row r="129" spans="1:47" customFormat="1" ht="15" x14ac:dyDescent="0.25">
      <c r="A129" s="17"/>
      <c r="B129" s="3"/>
      <c r="C129" s="19"/>
      <c r="D129" s="122" t="s">
        <v>92</v>
      </c>
      <c r="E129" s="122"/>
      <c r="F129" s="122"/>
      <c r="G129" s="122"/>
      <c r="H129" s="122"/>
      <c r="I129" s="122"/>
      <c r="J129" s="122"/>
      <c r="K129" s="122"/>
      <c r="L129" s="122"/>
      <c r="M129" s="50">
        <v>54952.61</v>
      </c>
      <c r="N129" s="51"/>
      <c r="O129" s="61">
        <v>449103.06</v>
      </c>
      <c r="AS129" s="8"/>
      <c r="AT129" s="2" t="s">
        <v>92</v>
      </c>
    </row>
    <row r="130" spans="1:47" customFormat="1" ht="15" x14ac:dyDescent="0.25">
      <c r="A130" s="17"/>
      <c r="B130" s="3"/>
      <c r="C130" s="19"/>
      <c r="D130" s="122" t="s">
        <v>93</v>
      </c>
      <c r="E130" s="122"/>
      <c r="F130" s="122"/>
      <c r="G130" s="122"/>
      <c r="H130" s="122"/>
      <c r="I130" s="122"/>
      <c r="J130" s="122"/>
      <c r="K130" s="122"/>
      <c r="L130" s="122"/>
      <c r="M130" s="50">
        <v>56578.37</v>
      </c>
      <c r="N130" s="51"/>
      <c r="O130" s="61">
        <v>506473.89</v>
      </c>
      <c r="AS130" s="8"/>
      <c r="AT130" s="2" t="s">
        <v>93</v>
      </c>
    </row>
    <row r="131" spans="1:47" customFormat="1" ht="15" x14ac:dyDescent="0.25">
      <c r="A131" s="17"/>
      <c r="B131" s="3"/>
      <c r="C131" s="19"/>
      <c r="D131" s="122" t="s">
        <v>88</v>
      </c>
      <c r="E131" s="122"/>
      <c r="F131" s="122"/>
      <c r="G131" s="122"/>
      <c r="H131" s="122"/>
      <c r="I131" s="122"/>
      <c r="J131" s="122"/>
      <c r="K131" s="122"/>
      <c r="L131" s="122"/>
      <c r="M131" s="53"/>
      <c r="N131" s="51"/>
      <c r="O131" s="52"/>
      <c r="AS131" s="8"/>
      <c r="AT131" s="2" t="s">
        <v>88</v>
      </c>
    </row>
    <row r="132" spans="1:47" customFormat="1" ht="15" x14ac:dyDescent="0.25">
      <c r="A132" s="17"/>
      <c r="B132" s="3"/>
      <c r="C132" s="19"/>
      <c r="D132" s="122" t="s">
        <v>94</v>
      </c>
      <c r="E132" s="122"/>
      <c r="F132" s="122"/>
      <c r="G132" s="122"/>
      <c r="H132" s="122"/>
      <c r="I132" s="122"/>
      <c r="J132" s="122"/>
      <c r="K132" s="122"/>
      <c r="L132" s="122"/>
      <c r="M132" s="54">
        <v>424.29</v>
      </c>
      <c r="N132" s="51"/>
      <c r="O132" s="61">
        <v>18995.46</v>
      </c>
      <c r="AS132" s="8"/>
      <c r="AT132" s="2" t="s">
        <v>94</v>
      </c>
    </row>
    <row r="133" spans="1:47" customFormat="1" ht="15" x14ac:dyDescent="0.25">
      <c r="A133" s="17"/>
      <c r="B133" s="3"/>
      <c r="C133" s="19"/>
      <c r="D133" s="122" t="s">
        <v>95</v>
      </c>
      <c r="E133" s="122"/>
      <c r="F133" s="122"/>
      <c r="G133" s="122"/>
      <c r="H133" s="122"/>
      <c r="I133" s="122"/>
      <c r="J133" s="122"/>
      <c r="K133" s="122"/>
      <c r="L133" s="122"/>
      <c r="M133" s="54">
        <v>488.88</v>
      </c>
      <c r="N133" s="51"/>
      <c r="O133" s="61">
        <v>6472.77</v>
      </c>
      <c r="AS133" s="8"/>
      <c r="AT133" s="2" t="s">
        <v>95</v>
      </c>
    </row>
    <row r="134" spans="1:47" customFormat="1" ht="15" x14ac:dyDescent="0.25">
      <c r="A134" s="17"/>
      <c r="B134" s="3"/>
      <c r="C134" s="19"/>
      <c r="D134" s="122" t="s">
        <v>96</v>
      </c>
      <c r="E134" s="122"/>
      <c r="F134" s="122"/>
      <c r="G134" s="122"/>
      <c r="H134" s="122"/>
      <c r="I134" s="122"/>
      <c r="J134" s="122"/>
      <c r="K134" s="122"/>
      <c r="L134" s="122"/>
      <c r="M134" s="54">
        <v>68.510000000000005</v>
      </c>
      <c r="N134" s="51"/>
      <c r="O134" s="61">
        <v>3067.2</v>
      </c>
      <c r="AS134" s="8"/>
      <c r="AT134" s="2" t="s">
        <v>96</v>
      </c>
    </row>
    <row r="135" spans="1:47" customFormat="1" ht="15" x14ac:dyDescent="0.25">
      <c r="A135" s="17"/>
      <c r="B135" s="3"/>
      <c r="C135" s="19"/>
      <c r="D135" s="122" t="s">
        <v>97</v>
      </c>
      <c r="E135" s="122"/>
      <c r="F135" s="122"/>
      <c r="G135" s="122"/>
      <c r="H135" s="122"/>
      <c r="I135" s="122"/>
      <c r="J135" s="122"/>
      <c r="K135" s="122"/>
      <c r="L135" s="122"/>
      <c r="M135" s="50">
        <v>54952.61</v>
      </c>
      <c r="N135" s="51"/>
      <c r="O135" s="61">
        <v>449103.06</v>
      </c>
      <c r="AS135" s="8"/>
      <c r="AT135" s="2" t="s">
        <v>97</v>
      </c>
    </row>
    <row r="136" spans="1:47" customFormat="1" ht="15" x14ac:dyDescent="0.25">
      <c r="A136" s="17"/>
      <c r="B136" s="3"/>
      <c r="C136" s="19"/>
      <c r="D136" s="122" t="s">
        <v>98</v>
      </c>
      <c r="E136" s="122"/>
      <c r="F136" s="122"/>
      <c r="G136" s="122"/>
      <c r="H136" s="122"/>
      <c r="I136" s="122"/>
      <c r="J136" s="122"/>
      <c r="K136" s="122"/>
      <c r="L136" s="122"/>
      <c r="M136" s="54">
        <v>478.02</v>
      </c>
      <c r="N136" s="51"/>
      <c r="O136" s="61">
        <v>21400.78</v>
      </c>
      <c r="AS136" s="8"/>
      <c r="AT136" s="2" t="s">
        <v>98</v>
      </c>
    </row>
    <row r="137" spans="1:47" customFormat="1" ht="15" x14ac:dyDescent="0.25">
      <c r="A137" s="17"/>
      <c r="B137" s="3"/>
      <c r="C137" s="19"/>
      <c r="D137" s="122" t="s">
        <v>99</v>
      </c>
      <c r="E137" s="122"/>
      <c r="F137" s="122"/>
      <c r="G137" s="122"/>
      <c r="H137" s="122"/>
      <c r="I137" s="122"/>
      <c r="J137" s="122"/>
      <c r="K137" s="122"/>
      <c r="L137" s="122"/>
      <c r="M137" s="54">
        <v>234.57</v>
      </c>
      <c r="N137" s="51"/>
      <c r="O137" s="61">
        <v>10501.82</v>
      </c>
      <c r="AS137" s="8"/>
      <c r="AT137" s="2" t="s">
        <v>99</v>
      </c>
    </row>
    <row r="138" spans="1:47" customFormat="1" ht="15" x14ac:dyDescent="0.25">
      <c r="A138" s="17"/>
      <c r="B138" s="3"/>
      <c r="C138" s="19"/>
      <c r="D138" s="122" t="s">
        <v>100</v>
      </c>
      <c r="E138" s="122"/>
      <c r="F138" s="122"/>
      <c r="G138" s="122"/>
      <c r="H138" s="122"/>
      <c r="I138" s="122"/>
      <c r="J138" s="122"/>
      <c r="K138" s="122"/>
      <c r="L138" s="122"/>
      <c r="M138" s="54">
        <v>492.8</v>
      </c>
      <c r="N138" s="51"/>
      <c r="O138" s="61">
        <v>22062.66</v>
      </c>
      <c r="AS138" s="8"/>
      <c r="AT138" s="2" t="s">
        <v>100</v>
      </c>
    </row>
    <row r="139" spans="1:47" customFormat="1" ht="15" x14ac:dyDescent="0.25">
      <c r="A139" s="17"/>
      <c r="B139" s="3"/>
      <c r="C139" s="19"/>
      <c r="D139" s="122" t="s">
        <v>101</v>
      </c>
      <c r="E139" s="122"/>
      <c r="F139" s="122"/>
      <c r="G139" s="122"/>
      <c r="H139" s="122"/>
      <c r="I139" s="122"/>
      <c r="J139" s="122"/>
      <c r="K139" s="122"/>
      <c r="L139" s="122"/>
      <c r="M139" s="54">
        <v>478.02</v>
      </c>
      <c r="N139" s="51"/>
      <c r="O139" s="61">
        <v>21400.78</v>
      </c>
      <c r="AS139" s="8"/>
      <c r="AT139" s="2" t="s">
        <v>101</v>
      </c>
    </row>
    <row r="140" spans="1:47" customFormat="1" ht="15" x14ac:dyDescent="0.25">
      <c r="A140" s="17"/>
      <c r="B140" s="3"/>
      <c r="C140" s="19"/>
      <c r="D140" s="122" t="s">
        <v>102</v>
      </c>
      <c r="E140" s="122"/>
      <c r="F140" s="122"/>
      <c r="G140" s="122"/>
      <c r="H140" s="122"/>
      <c r="I140" s="122"/>
      <c r="J140" s="122"/>
      <c r="K140" s="122"/>
      <c r="L140" s="122"/>
      <c r="M140" s="54">
        <v>234.57</v>
      </c>
      <c r="N140" s="51"/>
      <c r="O140" s="61">
        <v>10501.82</v>
      </c>
      <c r="AS140" s="8"/>
      <c r="AT140" s="2" t="s">
        <v>102</v>
      </c>
    </row>
    <row r="141" spans="1:47" customFormat="1" ht="15" x14ac:dyDescent="0.25">
      <c r="A141" s="17"/>
      <c r="B141" s="3"/>
      <c r="C141" s="19"/>
      <c r="D141" s="122" t="s">
        <v>153</v>
      </c>
      <c r="E141" s="122"/>
      <c r="F141" s="122"/>
      <c r="G141" s="122"/>
      <c r="H141" s="122"/>
      <c r="I141" s="122"/>
      <c r="J141" s="122"/>
      <c r="K141" s="122"/>
      <c r="L141" s="122"/>
      <c r="M141" s="50">
        <v>4639.43</v>
      </c>
      <c r="N141" s="51"/>
      <c r="O141" s="61">
        <v>41530.86</v>
      </c>
      <c r="AS141" s="8"/>
      <c r="AT141" s="2" t="s">
        <v>153</v>
      </c>
    </row>
    <row r="142" spans="1:47" customFormat="1" ht="15" x14ac:dyDescent="0.25">
      <c r="A142" s="17"/>
      <c r="B142" s="3"/>
      <c r="C142" s="55"/>
      <c r="D142" s="152" t="s">
        <v>154</v>
      </c>
      <c r="E142" s="152"/>
      <c r="F142" s="152"/>
      <c r="G142" s="152"/>
      <c r="H142" s="152"/>
      <c r="I142" s="152"/>
      <c r="J142" s="152"/>
      <c r="K142" s="152"/>
      <c r="L142" s="152"/>
      <c r="M142" s="56">
        <v>61217.8</v>
      </c>
      <c r="N142" s="57"/>
      <c r="O142" s="62">
        <v>548004.75</v>
      </c>
      <c r="AS142" s="8"/>
      <c r="AU142" s="8" t="s">
        <v>154</v>
      </c>
    </row>
    <row r="143" spans="1:47" customFormat="1" ht="15" x14ac:dyDescent="0.25">
      <c r="A143" s="17"/>
      <c r="B143" s="3"/>
      <c r="C143" s="19"/>
      <c r="D143" s="122" t="s">
        <v>155</v>
      </c>
      <c r="E143" s="122"/>
      <c r="F143" s="122"/>
      <c r="G143" s="122"/>
      <c r="H143" s="122"/>
      <c r="I143" s="122"/>
      <c r="J143" s="122"/>
      <c r="K143" s="122"/>
      <c r="L143" s="122"/>
      <c r="M143" s="50">
        <v>1469.23</v>
      </c>
      <c r="N143" s="51"/>
      <c r="O143" s="61">
        <v>13152.11</v>
      </c>
      <c r="AS143" s="8"/>
      <c r="AT143" s="2" t="s">
        <v>155</v>
      </c>
      <c r="AU143" s="8"/>
    </row>
    <row r="144" spans="1:47" customFormat="1" ht="15" x14ac:dyDescent="0.25">
      <c r="A144" s="17"/>
      <c r="B144" s="3"/>
      <c r="C144" s="55"/>
      <c r="D144" s="152" t="s">
        <v>154</v>
      </c>
      <c r="E144" s="152"/>
      <c r="F144" s="152"/>
      <c r="G144" s="152"/>
      <c r="H144" s="152"/>
      <c r="I144" s="152"/>
      <c r="J144" s="152"/>
      <c r="K144" s="152"/>
      <c r="L144" s="152"/>
      <c r="M144" s="56">
        <v>62687.03</v>
      </c>
      <c r="N144" s="57"/>
      <c r="O144" s="62">
        <v>561156.86</v>
      </c>
      <c r="AS144" s="8"/>
      <c r="AU144" s="8" t="s">
        <v>154</v>
      </c>
    </row>
    <row r="145" spans="1:54" customFormat="1" ht="15" x14ac:dyDescent="0.25">
      <c r="A145" s="17"/>
      <c r="B145" s="3"/>
      <c r="C145" s="19"/>
      <c r="D145" s="122" t="s">
        <v>156</v>
      </c>
      <c r="E145" s="122"/>
      <c r="F145" s="122"/>
      <c r="G145" s="122"/>
      <c r="H145" s="122"/>
      <c r="I145" s="122"/>
      <c r="J145" s="122"/>
      <c r="K145" s="122"/>
      <c r="L145" s="122"/>
      <c r="M145" s="50">
        <v>3222.11</v>
      </c>
      <c r="N145" s="51"/>
      <c r="O145" s="61">
        <v>28843.46</v>
      </c>
      <c r="AS145" s="8"/>
      <c r="AT145" s="2" t="s">
        <v>156</v>
      </c>
      <c r="AU145" s="8"/>
    </row>
    <row r="146" spans="1:54" customFormat="1" ht="15" x14ac:dyDescent="0.25">
      <c r="A146" s="17"/>
      <c r="B146" s="3"/>
      <c r="C146" s="55"/>
      <c r="D146" s="152" t="s">
        <v>157</v>
      </c>
      <c r="E146" s="152"/>
      <c r="F146" s="152"/>
      <c r="G146" s="152"/>
      <c r="H146" s="152"/>
      <c r="I146" s="152"/>
      <c r="J146" s="152"/>
      <c r="K146" s="152"/>
      <c r="L146" s="152"/>
      <c r="M146" s="56">
        <v>65909.14</v>
      </c>
      <c r="N146" s="57"/>
      <c r="O146" s="62">
        <v>590000.31999999995</v>
      </c>
      <c r="AS146" s="8"/>
      <c r="AU146" s="8" t="s">
        <v>157</v>
      </c>
    </row>
    <row r="147" spans="1:54" customFormat="1" ht="15" x14ac:dyDescent="0.25">
      <c r="A147" s="17"/>
      <c r="B147" s="3"/>
      <c r="C147" s="55"/>
      <c r="D147" s="152" t="s">
        <v>158</v>
      </c>
      <c r="E147" s="152"/>
      <c r="F147" s="152"/>
      <c r="G147" s="152"/>
      <c r="H147" s="152"/>
      <c r="I147" s="152"/>
      <c r="J147" s="152"/>
      <c r="K147" s="152"/>
      <c r="L147" s="152"/>
      <c r="M147" s="56">
        <v>65909.14</v>
      </c>
      <c r="N147" s="57"/>
      <c r="O147" s="62">
        <v>590000.31999999995</v>
      </c>
      <c r="AS147" s="8"/>
      <c r="AU147" s="8"/>
      <c r="AV147" s="8" t="s">
        <v>158</v>
      </c>
    </row>
    <row r="148" spans="1:54" s="86" customFormat="1" ht="15" x14ac:dyDescent="0.25">
      <c r="A148" s="94"/>
      <c r="B148" s="85"/>
      <c r="C148" s="95"/>
      <c r="D148" s="153" t="s">
        <v>177</v>
      </c>
      <c r="E148" s="153"/>
      <c r="F148" s="153"/>
      <c r="G148" s="153"/>
      <c r="H148" s="153"/>
      <c r="I148" s="153"/>
      <c r="J148" s="153"/>
      <c r="K148" s="153"/>
      <c r="L148" s="153"/>
      <c r="M148" s="96">
        <f>M147*P148</f>
        <v>54704.586199999998</v>
      </c>
      <c r="N148" s="97"/>
      <c r="O148" s="98">
        <f>ROUND(O147*P148,2)</f>
        <v>489700.27</v>
      </c>
      <c r="P148" s="86">
        <v>0.83</v>
      </c>
      <c r="AS148" s="99"/>
      <c r="AU148" s="99" t="s">
        <v>156</v>
      </c>
    </row>
    <row r="149" spans="1:54" s="86" customFormat="1" ht="15" x14ac:dyDescent="0.25">
      <c r="A149" s="100"/>
      <c r="B149" s="101"/>
      <c r="C149" s="102"/>
      <c r="D149" s="154" t="s">
        <v>158</v>
      </c>
      <c r="E149" s="154"/>
      <c r="F149" s="154"/>
      <c r="G149" s="154"/>
      <c r="H149" s="154"/>
      <c r="I149" s="154"/>
      <c r="J149" s="154"/>
      <c r="K149" s="154"/>
      <c r="L149" s="154"/>
      <c r="M149" s="103">
        <f>M148</f>
        <v>54704.586199999998</v>
      </c>
      <c r="N149" s="104"/>
      <c r="O149" s="105">
        <f>O148</f>
        <v>489700.27</v>
      </c>
      <c r="AS149" s="99"/>
      <c r="AU149" s="99"/>
      <c r="AV149" s="99" t="s">
        <v>158</v>
      </c>
    </row>
    <row r="150" spans="1:54" s="86" customFormat="1" ht="29.25" customHeight="1" x14ac:dyDescent="0.25">
      <c r="A150" s="90"/>
      <c r="B150" s="90"/>
      <c r="C150" s="90"/>
      <c r="D150" s="90"/>
      <c r="E150" s="90"/>
      <c r="F150" s="90"/>
      <c r="G150" s="90"/>
      <c r="H150" s="90"/>
      <c r="I150" s="90"/>
      <c r="J150" s="90"/>
      <c r="K150" s="90"/>
      <c r="L150" s="90"/>
      <c r="M150" s="90"/>
      <c r="N150" s="90"/>
      <c r="O150" s="90"/>
    </row>
    <row r="151" spans="1:54" s="107" customFormat="1" ht="15" x14ac:dyDescent="0.25">
      <c r="A151" s="86"/>
      <c r="B151" s="106" t="s">
        <v>159</v>
      </c>
      <c r="C151" s="110" t="s">
        <v>178</v>
      </c>
      <c r="D151" s="110"/>
      <c r="E151" s="110"/>
      <c r="F151" s="110"/>
      <c r="G151" s="110"/>
      <c r="H151" s="110"/>
      <c r="I151" s="111" t="s">
        <v>179</v>
      </c>
      <c r="J151" s="111"/>
      <c r="K151" s="111"/>
      <c r="L151" s="111"/>
      <c r="M151" s="111"/>
      <c r="N151" s="111"/>
      <c r="O151" s="86"/>
      <c r="P151" s="86"/>
      <c r="Q151" s="86"/>
      <c r="R151" s="86"/>
      <c r="S151" s="86"/>
      <c r="T151" s="89"/>
      <c r="U151" s="89"/>
      <c r="V151" s="89"/>
      <c r="W151" s="89"/>
      <c r="X151" s="89"/>
      <c r="Y151" s="89"/>
      <c r="Z151" s="89"/>
      <c r="AA151" s="89"/>
      <c r="AB151" s="89"/>
      <c r="AC151" s="89"/>
      <c r="AD151" s="89"/>
      <c r="AE151" s="89"/>
      <c r="AF151" s="89"/>
      <c r="AG151" s="89"/>
      <c r="AH151" s="89"/>
      <c r="AI151" s="89"/>
      <c r="AJ151" s="89"/>
      <c r="AK151" s="89"/>
      <c r="AL151" s="89"/>
      <c r="AM151" s="89"/>
      <c r="AN151" s="89"/>
      <c r="AO151" s="89"/>
      <c r="AP151" s="89"/>
      <c r="AQ151" s="89"/>
      <c r="AR151" s="89"/>
      <c r="AS151" s="89"/>
      <c r="AT151" s="89"/>
      <c r="AU151" s="89"/>
      <c r="AV151" s="89"/>
      <c r="AW151" s="89" t="s">
        <v>5</v>
      </c>
      <c r="AX151" s="89" t="s">
        <v>160</v>
      </c>
      <c r="AY151" s="89"/>
      <c r="AZ151" s="89"/>
    </row>
    <row r="152" spans="1:54" s="108" customFormat="1" ht="18.75" customHeight="1" x14ac:dyDescent="0.25">
      <c r="B152" s="106"/>
      <c r="C152" s="112" t="s">
        <v>161</v>
      </c>
      <c r="D152" s="112"/>
      <c r="E152" s="112"/>
      <c r="F152" s="112"/>
      <c r="G152" s="112"/>
      <c r="H152" s="112"/>
      <c r="I152" s="112"/>
      <c r="J152" s="112"/>
      <c r="K152" s="112"/>
      <c r="L152" s="112"/>
      <c r="M152" s="112"/>
      <c r="N152" s="112"/>
      <c r="T152" s="109"/>
      <c r="U152" s="109"/>
      <c r="V152" s="109"/>
      <c r="W152" s="109"/>
      <c r="X152" s="109"/>
      <c r="Y152" s="109"/>
      <c r="Z152" s="109"/>
      <c r="AA152" s="109"/>
      <c r="AB152" s="109"/>
      <c r="AC152" s="109"/>
      <c r="AD152" s="109"/>
      <c r="AE152" s="109"/>
      <c r="AF152" s="109"/>
      <c r="AG152" s="109"/>
      <c r="AH152" s="109"/>
      <c r="AI152" s="109"/>
      <c r="AJ152" s="109"/>
      <c r="AK152" s="109"/>
      <c r="AL152" s="109"/>
      <c r="AM152" s="109"/>
      <c r="AN152" s="109"/>
      <c r="AO152" s="109"/>
      <c r="AP152" s="109"/>
      <c r="AQ152" s="109"/>
      <c r="AR152" s="109"/>
      <c r="AS152" s="109"/>
      <c r="AT152" s="109"/>
      <c r="AU152" s="109"/>
      <c r="AV152" s="109"/>
      <c r="AW152" s="109"/>
      <c r="AX152" s="109"/>
      <c r="AY152" s="109"/>
      <c r="AZ152" s="109"/>
    </row>
    <row r="153" spans="1:54" s="107" customFormat="1" ht="15" x14ac:dyDescent="0.25">
      <c r="A153" s="86"/>
      <c r="B153" s="106" t="s">
        <v>162</v>
      </c>
      <c r="C153" s="110" t="s">
        <v>168</v>
      </c>
      <c r="D153" s="110"/>
      <c r="E153" s="110"/>
      <c r="F153" s="110"/>
      <c r="G153" s="110"/>
      <c r="H153" s="110"/>
      <c r="I153" s="111" t="s">
        <v>169</v>
      </c>
      <c r="J153" s="111"/>
      <c r="K153" s="111"/>
      <c r="L153" s="111"/>
      <c r="M153" s="111"/>
      <c r="N153" s="111"/>
      <c r="O153" s="86"/>
      <c r="P153" s="86"/>
      <c r="Q153" s="86"/>
      <c r="R153" s="86"/>
      <c r="S153" s="86"/>
      <c r="T153" s="89"/>
      <c r="U153" s="89"/>
      <c r="V153" s="89"/>
      <c r="W153" s="89"/>
      <c r="X153" s="89"/>
      <c r="Y153" s="89"/>
      <c r="Z153" s="89"/>
      <c r="AA153" s="89"/>
      <c r="AB153" s="89"/>
      <c r="AC153" s="89"/>
      <c r="AD153" s="89"/>
      <c r="AE153" s="89"/>
      <c r="AF153" s="89"/>
      <c r="AG153" s="89"/>
      <c r="AH153" s="89"/>
      <c r="AI153" s="89"/>
      <c r="AJ153" s="89"/>
      <c r="AK153" s="89"/>
      <c r="AL153" s="89"/>
      <c r="AM153" s="89"/>
      <c r="AN153" s="89"/>
      <c r="AO153" s="89"/>
      <c r="AP153" s="89"/>
      <c r="AQ153" s="89"/>
      <c r="AR153" s="89"/>
      <c r="AS153" s="89"/>
      <c r="AT153" s="89"/>
      <c r="AU153" s="89"/>
      <c r="AV153" s="89"/>
      <c r="AW153" s="89"/>
      <c r="AX153" s="89"/>
      <c r="AY153" s="89" t="s">
        <v>5</v>
      </c>
      <c r="AZ153" s="89" t="s">
        <v>160</v>
      </c>
    </row>
    <row r="154" spans="1:54" s="108" customFormat="1" ht="18.75" customHeight="1" x14ac:dyDescent="0.25">
      <c r="B154" s="88"/>
      <c r="C154" s="112" t="s">
        <v>161</v>
      </c>
      <c r="D154" s="112"/>
      <c r="E154" s="112"/>
      <c r="F154" s="112"/>
      <c r="G154" s="112"/>
      <c r="H154" s="112"/>
      <c r="I154" s="112"/>
      <c r="J154" s="112"/>
      <c r="K154" s="112"/>
      <c r="L154" s="112"/>
      <c r="M154" s="112"/>
      <c r="N154" s="112"/>
      <c r="O154" s="88"/>
      <c r="T154" s="109"/>
      <c r="U154" s="109"/>
      <c r="V154" s="109"/>
      <c r="W154" s="109"/>
      <c r="X154" s="109"/>
      <c r="Y154" s="109"/>
      <c r="Z154" s="109"/>
      <c r="AA154" s="109"/>
      <c r="AB154" s="109"/>
      <c r="AC154" s="109"/>
      <c r="AD154" s="109"/>
      <c r="AE154" s="109"/>
      <c r="AF154" s="109"/>
      <c r="AG154" s="109"/>
      <c r="AH154" s="109"/>
      <c r="AI154" s="109"/>
      <c r="AJ154" s="109"/>
      <c r="AK154" s="109"/>
      <c r="AL154" s="109"/>
      <c r="AM154" s="109"/>
      <c r="AN154" s="109"/>
      <c r="AO154" s="109"/>
      <c r="AP154" s="109"/>
      <c r="AQ154" s="109"/>
      <c r="AR154" s="109"/>
      <c r="AS154" s="109"/>
      <c r="AT154" s="109"/>
      <c r="AU154" s="109"/>
      <c r="AV154" s="109"/>
      <c r="AW154" s="109"/>
      <c r="AX154" s="109"/>
      <c r="AY154" s="109"/>
      <c r="AZ154" s="109"/>
    </row>
    <row r="155" spans="1:54" s="86" customFormat="1" ht="15" x14ac:dyDescent="0.25">
      <c r="A155" s="85"/>
      <c r="B155" s="85"/>
    </row>
    <row r="156" spans="1:54" s="107" customFormat="1" ht="11.25" customHeight="1" x14ac:dyDescent="0.2">
      <c r="T156" s="89"/>
      <c r="U156" s="89"/>
      <c r="V156" s="89"/>
      <c r="W156" s="89"/>
      <c r="X156" s="89"/>
      <c r="Y156" s="89"/>
      <c r="Z156" s="89"/>
      <c r="AA156" s="89"/>
      <c r="AB156" s="89"/>
      <c r="AC156" s="89"/>
      <c r="AD156" s="89"/>
      <c r="AE156" s="89"/>
      <c r="AF156" s="89"/>
      <c r="AG156" s="89"/>
      <c r="AH156" s="89"/>
      <c r="AI156" s="89"/>
      <c r="AJ156" s="89"/>
      <c r="AK156" s="89"/>
      <c r="AL156" s="89"/>
      <c r="AM156" s="89"/>
      <c r="AN156" s="89"/>
      <c r="AO156" s="89"/>
      <c r="AP156" s="89"/>
      <c r="AQ156" s="89"/>
      <c r="AR156" s="89"/>
      <c r="AS156" s="89"/>
      <c r="AT156" s="89"/>
      <c r="AU156" s="89"/>
      <c r="AV156" s="89"/>
      <c r="AW156" s="89"/>
      <c r="AX156" s="89"/>
      <c r="AY156" s="89"/>
      <c r="AZ156" s="89"/>
      <c r="BA156" s="89"/>
      <c r="BB156" s="89"/>
    </row>
  </sheetData>
  <autoFilter ref="A25:O147" xr:uid="{00000000-0001-0000-0000-000000000000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160">
    <mergeCell ref="D128:L128"/>
    <mergeCell ref="D129:L129"/>
    <mergeCell ref="D130:L130"/>
    <mergeCell ref="D131:L131"/>
    <mergeCell ref="D132:L132"/>
    <mergeCell ref="D138:L138"/>
    <mergeCell ref="D139:L139"/>
    <mergeCell ref="D140:L140"/>
    <mergeCell ref="D141:L141"/>
    <mergeCell ref="D142:L142"/>
    <mergeCell ref="D133:L133"/>
    <mergeCell ref="D134:L134"/>
    <mergeCell ref="D135:L135"/>
    <mergeCell ref="D136:L136"/>
    <mergeCell ref="D137:L137"/>
    <mergeCell ref="C152:N152"/>
    <mergeCell ref="D143:L143"/>
    <mergeCell ref="D144:L144"/>
    <mergeCell ref="D145:L145"/>
    <mergeCell ref="D146:L146"/>
    <mergeCell ref="D147:L147"/>
    <mergeCell ref="C151:H151"/>
    <mergeCell ref="I151:N151"/>
    <mergeCell ref="D148:L148"/>
    <mergeCell ref="D149:L149"/>
    <mergeCell ref="D123:L123"/>
    <mergeCell ref="D124:L124"/>
    <mergeCell ref="D125:L125"/>
    <mergeCell ref="D126:L126"/>
    <mergeCell ref="D127:L127"/>
    <mergeCell ref="D118:L118"/>
    <mergeCell ref="D119:L119"/>
    <mergeCell ref="D120:L120"/>
    <mergeCell ref="D121:L121"/>
    <mergeCell ref="D122:L122"/>
    <mergeCell ref="D113:L113"/>
    <mergeCell ref="D114:L114"/>
    <mergeCell ref="D115:L115"/>
    <mergeCell ref="D116:L116"/>
    <mergeCell ref="D117:L117"/>
    <mergeCell ref="D108:L108"/>
    <mergeCell ref="D109:L109"/>
    <mergeCell ref="D110:L110"/>
    <mergeCell ref="D111:L111"/>
    <mergeCell ref="D112:L112"/>
    <mergeCell ref="D103:F103"/>
    <mergeCell ref="D104:L104"/>
    <mergeCell ref="D105:L105"/>
    <mergeCell ref="D106:L106"/>
    <mergeCell ref="D107:L107"/>
    <mergeCell ref="D98:O98"/>
    <mergeCell ref="D99:F99"/>
    <mergeCell ref="D100:F100"/>
    <mergeCell ref="D101:O101"/>
    <mergeCell ref="D102:O102"/>
    <mergeCell ref="D93:O93"/>
    <mergeCell ref="D94:O94"/>
    <mergeCell ref="D95:O95"/>
    <mergeCell ref="D96:F96"/>
    <mergeCell ref="D97:F97"/>
    <mergeCell ref="D88:F88"/>
    <mergeCell ref="D89:F89"/>
    <mergeCell ref="D90:O90"/>
    <mergeCell ref="D91:F91"/>
    <mergeCell ref="D92:F92"/>
    <mergeCell ref="D83:F83"/>
    <mergeCell ref="D84:F84"/>
    <mergeCell ref="D85:F85"/>
    <mergeCell ref="D86:F86"/>
    <mergeCell ref="D87:O87"/>
    <mergeCell ref="D78:F78"/>
    <mergeCell ref="D79:F79"/>
    <mergeCell ref="D80:F80"/>
    <mergeCell ref="D81:F81"/>
    <mergeCell ref="D82:F82"/>
    <mergeCell ref="D73:F73"/>
    <mergeCell ref="D74:O74"/>
    <mergeCell ref="D75:F75"/>
    <mergeCell ref="D76:F76"/>
    <mergeCell ref="D77:F77"/>
    <mergeCell ref="D68:L68"/>
    <mergeCell ref="D69:L69"/>
    <mergeCell ref="D70:L70"/>
    <mergeCell ref="D71:L71"/>
    <mergeCell ref="A72:O72"/>
    <mergeCell ref="D64:L64"/>
    <mergeCell ref="D65:L65"/>
    <mergeCell ref="D66:L66"/>
    <mergeCell ref="D67:L67"/>
    <mergeCell ref="D58:L58"/>
    <mergeCell ref="D59:L59"/>
    <mergeCell ref="D60:L60"/>
    <mergeCell ref="D61:L61"/>
    <mergeCell ref="D62:L62"/>
    <mergeCell ref="D55:L55"/>
    <mergeCell ref="D56:L56"/>
    <mergeCell ref="D57:L57"/>
    <mergeCell ref="D48:F48"/>
    <mergeCell ref="D49:O49"/>
    <mergeCell ref="D50:O50"/>
    <mergeCell ref="D51:O51"/>
    <mergeCell ref="D52:F52"/>
    <mergeCell ref="D63:L63"/>
    <mergeCell ref="D46:O46"/>
    <mergeCell ref="D47:F47"/>
    <mergeCell ref="D38:F38"/>
    <mergeCell ref="D39:F39"/>
    <mergeCell ref="D40:F40"/>
    <mergeCell ref="D41:F41"/>
    <mergeCell ref="D42:F42"/>
    <mergeCell ref="D53:L53"/>
    <mergeCell ref="D54:L54"/>
    <mergeCell ref="M2:O2"/>
    <mergeCell ref="M3:O3"/>
    <mergeCell ref="M4:O4"/>
    <mergeCell ref="C5:K5"/>
    <mergeCell ref="M5:O5"/>
    <mergeCell ref="A25:B26"/>
    <mergeCell ref="C25:C27"/>
    <mergeCell ref="D25:F27"/>
    <mergeCell ref="G25:G27"/>
    <mergeCell ref="H25:J26"/>
    <mergeCell ref="K25:M26"/>
    <mergeCell ref="N25:N27"/>
    <mergeCell ref="O25:O27"/>
    <mergeCell ref="M10:O10"/>
    <mergeCell ref="C11:K11"/>
    <mergeCell ref="M11:O11"/>
    <mergeCell ref="M12:O12"/>
    <mergeCell ref="C13:K13"/>
    <mergeCell ref="M13:O13"/>
    <mergeCell ref="M14:O14"/>
    <mergeCell ref="M15:O15"/>
    <mergeCell ref="M16:O16"/>
    <mergeCell ref="M17:O17"/>
    <mergeCell ref="L19:L20"/>
    <mergeCell ref="C153:H153"/>
    <mergeCell ref="I153:N153"/>
    <mergeCell ref="C154:N154"/>
    <mergeCell ref="M6:O6"/>
    <mergeCell ref="D7:K7"/>
    <mergeCell ref="M7:O7"/>
    <mergeCell ref="M8:O8"/>
    <mergeCell ref="D9:K9"/>
    <mergeCell ref="M9:O9"/>
    <mergeCell ref="M19:M20"/>
    <mergeCell ref="N19:O19"/>
    <mergeCell ref="D33:F33"/>
    <mergeCell ref="D34:F34"/>
    <mergeCell ref="D35:F35"/>
    <mergeCell ref="D36:F36"/>
    <mergeCell ref="D37:F37"/>
    <mergeCell ref="D28:F28"/>
    <mergeCell ref="A29:O29"/>
    <mergeCell ref="D30:F30"/>
    <mergeCell ref="D31:O31"/>
    <mergeCell ref="D32:O32"/>
    <mergeCell ref="D43:F43"/>
    <mergeCell ref="D44:F44"/>
    <mergeCell ref="D45:O45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4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ЛСР Временный переезд_согл - Ак</vt:lpstr>
      <vt:lpstr>'ЛСР Временный переезд_согл - Ак'!Заголовки_для_печати</vt:lpstr>
      <vt:lpstr>'ЛСР Временный переезд_согл - Ак'!Область_печати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Анастасия</cp:lastModifiedBy>
  <cp:lastPrinted>2023-09-28T14:59:09Z</cp:lastPrinted>
  <dcterms:created xsi:type="dcterms:W3CDTF">2020-09-30T08:50:27Z</dcterms:created>
  <dcterms:modified xsi:type="dcterms:W3CDTF">2024-09-05T20:02:01Z</dcterms:modified>
</cp:coreProperties>
</file>