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91F13852-9664-4B2C-B65A-EAF71EBAC26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Трансбордер.Контактная сеть" sheetId="1" r:id="rId1"/>
  </sheets>
  <definedNames>
    <definedName name="_xlnm._FilterDatabase" localSheetId="0" hidden="1">'ЛСР Трансбордер.Контактная сеть'!$A$25:$O$243</definedName>
    <definedName name="_xlnm.Print_Titles" localSheetId="0">'ЛСР Трансбордер.Контактная сеть'!$28:$28</definedName>
    <definedName name="_xlnm.Print_Area" localSheetId="0">'ЛСР Трансбордер.Контактная сеть'!$A$1:$O$250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4" i="1" l="1"/>
  <c r="O245" i="1" s="1"/>
  <c r="M244" i="1"/>
  <c r="M245" i="1" s="1"/>
  <c r="M21" i="1"/>
</calcChain>
</file>

<file path=xl/sharedStrings.xml><?xml version="1.0" encoding="utf-8"?>
<sst xmlns="http://schemas.openxmlformats.org/spreadsheetml/2006/main" count="698" uniqueCount="217">
  <si>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</si>
  <si>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</si>
  <si>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</si>
  <si>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</si>
  <si>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</si>
  <si>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</si>
  <si>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</si>
  <si>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</si>
  <si>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</si>
  <si>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</si>
  <si>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</si>
  <si>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</si>
  <si>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</si>
  <si>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</si>
  <si>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</si>
  <si>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</si>
  <si>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</si>
  <si>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</si>
  <si>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</si>
  <si>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</si>
  <si>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</si>
  <si>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</si>
  <si>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</si>
  <si>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</si>
  <si>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</si>
  <si>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</si>
  <si>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доп.2, Трансбордер.Контактная сеть.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</si>
  <si>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</si>
  <si>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</si>
  <si>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</si>
  <si>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</si>
  <si>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</si>
  <si>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</si>
  <si>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</si>
  <si>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</si>
  <si>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</si>
  <si>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</si>
  <si>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</si>
  <si>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</si>
  <si>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</si>
  <si>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</si>
  <si>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</si>
  <si>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</si>
  <si>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</si>
  <si>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</si>
  <si>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</si>
  <si>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0,153</t>
  </si>
  <si>
    <t>Объем=5,8/1000*1*22+5,8/1000*0,05*88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</si>
  <si>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</si>
  <si>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</si>
  <si>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</si>
  <si>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</si>
  <si>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</si>
  <si>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</si>
  <si>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</si>
  <si>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</si>
  <si>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</si>
  <si>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</si>
  <si>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</si>
  <si>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</si>
  <si>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</si>
  <si>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</si>
  <si>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</si>
  <si>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</si>
  <si>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Пр/812-009.0-1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</si>
  <si>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</si>
  <si>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</si>
  <si>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</si>
  <si>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</si>
  <si>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</si>
  <si>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ФССЦ-07.2.07.04-0013</t>
  </si>
  <si>
    <t>Прочие индивидуальные сварные конструкции решетчатые, масса сборочной единицы до 0,1 т</t>
  </si>
  <si>
    <t>8 160,13</t>
  </si>
  <si>
    <t>1 248,50</t>
  </si>
  <si>
    <t>8,16</t>
  </si>
  <si>
    <t>10 187,76</t>
  </si>
  <si>
    <t>(Строительные металлические конструкции)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</si>
  <si>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</si>
  <si>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</si>
  <si>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</si>
  <si>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0,409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</si>
  <si>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</si>
  <si>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</si>
  <si>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</si>
  <si>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0,05104</t>
  </si>
  <si>
    <t>10 046,00</t>
  </si>
  <si>
    <t>512,75</t>
  </si>
  <si>
    <t>4 184,04</t>
  </si>
  <si>
    <t>Объем=5,8/1000*8,8</t>
  </si>
  <si>
    <t>5</t>
  </si>
  <si>
    <t>ФССЦ-08.3.05.02-0055</t>
  </si>
  <si>
    <t>Сталь листовая горячекатаная марки Ст3 толщиной: 3,0 мм</t>
  </si>
  <si>
    <t>0,358</t>
  </si>
  <si>
    <t>6 782,85</t>
  </si>
  <si>
    <t>2 428,26</t>
  </si>
  <si>
    <t>19 814,60</t>
  </si>
  <si>
    <t>Объем=23,55/1000*15,2</t>
  </si>
  <si>
    <t>1тн - 85 м2 0,358*85=30,43 м2</t>
  </si>
  <si>
    <t>6</t>
  </si>
  <si>
    <t>ФЕР13-03-002-04</t>
  </si>
  <si>
    <t>Огрунтовка металлических поверхностей за один раз: грунтовкой ГФ-021</t>
  </si>
  <si>
    <t>100 м2</t>
  </si>
  <si>
    <t>0,3043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</si>
  <si>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</si>
  <si>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</si>
  <si>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</si>
  <si>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</si>
  <si>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</si>
  <si>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7</t>
  </si>
  <si>
    <t>ФЕР13-03-004-26</t>
  </si>
  <si>
    <t>Окраска металлических огрунтованных поверхностей: эмалью ПФ-115</t>
  </si>
  <si>
    <t>0,41</t>
  </si>
  <si>
    <t>Объем=41 / 100</t>
  </si>
  <si>
    <t>за 2 раза ПЗ=2 (ОЗП=2; ЭМ=2 к расх.; ЗПМ=2; МАТ=2 к расх.; ТЗ=2; ТЗМ=2)</t>
  </si>
  <si>
    <t>Итоги по разделу 1 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</si>
  <si>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</si>
  <si>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</si>
  <si>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</si>
  <si>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</si>
  <si>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</si>
  <si>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</si>
  <si>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</si>
  <si>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</si>
  <si>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</si>
  <si>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</si>
  <si>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</si>
  <si>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</si>
  <si>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</si>
  <si>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</si>
  <si>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</si>
  <si>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</si>
  <si>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Строительные работы</t>
  </si>
  <si>
    <t>Раздел 2. Монтажные работы</t>
  </si>
  <si>
    <t>8</t>
  </si>
  <si>
    <t>ФЕРм08-01-052-01</t>
  </si>
  <si>
    <t>Изолятор опорный напряжением: до 10 кВ, количество точек крепления 1/применит.</t>
  </si>
  <si>
    <t>шт</t>
  </si>
  <si>
    <t>88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</si>
  <si>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</si>
  <si>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</si>
  <si>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</si>
  <si>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</si>
  <si>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</si>
  <si>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</si>
  <si>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</si>
  <si>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Изолятор опорный СА-3/6 (армир. болтом)</t>
  </si>
  <si>
    <t>29,24</t>
  </si>
  <si>
    <t>1,04236</t>
  </si>
  <si>
    <t>2 682,12</t>
  </si>
  <si>
    <t>21 886,10</t>
  </si>
  <si>
    <t>(Материалы для строительных работ)</t>
  </si>
  <si>
    <t>Цена=286,3/1,2/8,16</t>
  </si>
  <si>
    <t>ТР МАТ=1,03 к расх.</t>
  </si>
  <si>
    <t>ЗГСР МАТ=1,012 к расх.</t>
  </si>
  <si>
    <t>10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</si>
  <si>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</si>
  <si>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</si>
  <si>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</si>
  <si>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0,4</t>
  </si>
  <si>
    <t>Объем=4 / 10</t>
  </si>
  <si>
    <t>11</t>
  </si>
  <si>
    <t>ФЕР07-01-044-01</t>
  </si>
  <si>
    <t>Установка арматурных стыковых накладок/применит. Монтаж токопровода</t>
  </si>
  <si>
    <t>0,18392</t>
  </si>
  <si>
    <t>Объем=1,21/1000*152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</si>
  <si>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</si>
  <si>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</si>
  <si>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</si>
  <si>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</si>
  <si>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12</t>
  </si>
  <si>
    <t>ФССЦ-08.4.03.03-0035</t>
  </si>
  <si>
    <t>Сталь арматурная, горячекатаная, периодического профиля, класс А-III, диаметр 20-22 мм</t>
  </si>
  <si>
    <t>-0,18392</t>
  </si>
  <si>
    <t>7 917,00</t>
  </si>
  <si>
    <t>-1 456,09</t>
  </si>
  <si>
    <t>-11 881,69</t>
  </si>
  <si>
    <t>(Бетонные и железобетонные сборные конструкции и работы в строительстве)</t>
  </si>
  <si>
    <t>13</t>
  </si>
  <si>
    <t>ФССЦ-08.4.03.02-0005</t>
  </si>
  <si>
    <t>Сталь арматурная, горячекатаная, гладкая, класс А-I, диаметр 14 мм</t>
  </si>
  <si>
    <t>0,184</t>
  </si>
  <si>
    <t>6 210,00</t>
  </si>
  <si>
    <t>1 142,64</t>
  </si>
  <si>
    <t>9 323,94</t>
  </si>
  <si>
    <t>(Электротехнические установки на других объектах)</t>
  </si>
  <si>
    <t>Объем=1,21/1000*4*38</t>
  </si>
  <si>
    <t>Итоги по разделу 2 Монтажные работы :</t>
  </si>
  <si>
    <t xml:space="preserve">     Монтажные работы</t>
  </si>
  <si>
    <t xml:space="preserve">  Итого по разделу 2 Монтажные работы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</si>
  <si>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</si>
  <si>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</si>
  <si>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</si>
  <si>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</si>
  <si>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</si>
  <si>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</si>
  <si>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</si>
  <si>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</si>
  <si>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</si>
  <si>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</si>
  <si>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</si>
  <si>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</si>
  <si>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</si>
  <si>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</si>
  <si>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</si>
  <si>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</si>
  <si>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</si>
  <si>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43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</si>
  <si>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</si>
  <si>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</si>
  <si>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</si>
  <si>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</si>
  <si>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</si>
  <si>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</si>
  <si>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</si>
  <si>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</si>
  <si>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</si>
  <si>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ИП Исаев Д.В. КП от 05.02.2024г. (п.1)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</si>
</sst>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5" fillId="0" borderId="9" xfId="0" applyNumberFormat="1" applyFont="1" applyBorder="1" applyAlignment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52"/>
  <sheetViews>
    <sheetView tabSelected="1" view="pageBreakPreview" topLeftCell="A13" zoomScaleNormal="100" zoomScaleSheetLayoutView="100" workbookViewId="0">
      <selection activeCell="C140" sqref="C140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0.425781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1" width="139.7109375" style="2" hidden="1" customWidth="1"/>
    <col min="42" max="42" width="166.42578125" style="2" hidden="1" customWidth="1"/>
    <col min="43" max="45" width="101.140625" style="2" hidden="1" customWidth="1"/>
    <col min="46" max="46" width="139.7109375" style="2" hidden="1" customWidth="1"/>
    <col min="47" max="50" width="101.140625" style="2" hidden="1" customWidth="1"/>
    <col min="51" max="51" width="66" style="2" hidden="1" customWidth="1"/>
    <col min="52" max="52" width="68.85546875" style="2" hidden="1" customWidth="1"/>
    <col min="53" max="53" width="66" style="2" hidden="1" customWidth="1"/>
    <col min="54" max="54" width="68.85546875" style="2" hidden="1" customWidth="1"/>
    <col min="55" max="16384" width="9.140625" style="1"/>
  </cols>
  <sheetData>
    <row r="1" spans="1:29" s="89" customFormat="1" ht="15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1:29" s="89" customFormat="1" ht="15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128" t="s">
        <v>0</v>
      </c>
      <c r="N2" s="129"/>
      <c r="O2" s="130"/>
    </row>
    <row r="3" spans="1:29" s="89" customFormat="1" ht="15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90" t="s">
        <v>1</v>
      </c>
      <c r="M3" s="128" t="s">
        <v>2</v>
      </c>
      <c r="N3" s="129"/>
      <c r="O3" s="130"/>
    </row>
    <row r="4" spans="1:29" s="89" customFormat="1" ht="15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90"/>
      <c r="M4" s="135"/>
      <c r="N4" s="136"/>
      <c r="O4" s="137"/>
    </row>
    <row r="5" spans="1:29" s="89" customFormat="1" ht="12.6" customHeight="1" x14ac:dyDescent="0.25">
      <c r="A5" s="91" t="s">
        <v>3</v>
      </c>
      <c r="B5" s="88"/>
      <c r="C5" s="138"/>
      <c r="D5" s="138"/>
      <c r="E5" s="138"/>
      <c r="F5" s="138"/>
      <c r="G5" s="138"/>
      <c r="H5" s="138"/>
      <c r="I5" s="138"/>
      <c r="J5" s="138"/>
      <c r="K5" s="138"/>
      <c r="L5" s="90" t="s">
        <v>4</v>
      </c>
      <c r="M5" s="139"/>
      <c r="N5" s="140"/>
      <c r="O5" s="141"/>
      <c r="T5" s="92" t="s">
        <v>5</v>
      </c>
      <c r="U5" s="92" t="s">
        <v>5</v>
      </c>
    </row>
    <row r="6" spans="1:29" s="89" customFormat="1" ht="15" x14ac:dyDescent="0.25">
      <c r="A6" s="88"/>
      <c r="B6" s="88"/>
      <c r="C6" s="93"/>
      <c r="D6" s="93"/>
      <c r="E6" s="93"/>
      <c r="F6" s="94" t="s">
        <v>6</v>
      </c>
      <c r="G6" s="93"/>
      <c r="H6" s="93"/>
      <c r="I6" s="93"/>
      <c r="J6" s="93"/>
      <c r="K6" s="93"/>
      <c r="L6" s="90"/>
      <c r="M6" s="135"/>
      <c r="N6" s="136"/>
      <c r="O6" s="137"/>
    </row>
    <row r="7" spans="1:29" s="89" customFormat="1" ht="14.45" customHeight="1" x14ac:dyDescent="0.25">
      <c r="A7" s="91" t="s">
        <v>207</v>
      </c>
      <c r="B7" s="88"/>
      <c r="C7" s="88"/>
      <c r="D7" s="138" t="s">
        <v>200</v>
      </c>
      <c r="E7" s="138"/>
      <c r="F7" s="138"/>
      <c r="G7" s="138"/>
      <c r="H7" s="138"/>
      <c r="I7" s="138"/>
      <c r="J7" s="138"/>
      <c r="K7" s="138"/>
      <c r="L7" s="90" t="s">
        <v>4</v>
      </c>
      <c r="M7" s="139" t="s">
        <v>201</v>
      </c>
      <c r="N7" s="140"/>
      <c r="O7" s="141"/>
      <c r="V7" s="92" t="s">
        <v>7</v>
      </c>
      <c r="W7" s="92" t="s">
        <v>5</v>
      </c>
    </row>
    <row r="8" spans="1:29" s="89" customFormat="1" ht="15" x14ac:dyDescent="0.25">
      <c r="A8" s="88"/>
      <c r="B8" s="88"/>
      <c r="C8" s="88"/>
      <c r="D8" s="93"/>
      <c r="E8" s="93"/>
      <c r="F8" s="94" t="s">
        <v>6</v>
      </c>
      <c r="G8" s="93"/>
      <c r="H8" s="93"/>
      <c r="I8" s="93"/>
      <c r="J8" s="93"/>
      <c r="K8" s="93"/>
      <c r="L8" s="90"/>
      <c r="M8" s="135"/>
      <c r="N8" s="136"/>
      <c r="O8" s="137"/>
    </row>
    <row r="9" spans="1:29" s="89" customFormat="1" ht="26.25" customHeight="1" x14ac:dyDescent="0.25">
      <c r="A9" s="91" t="s">
        <v>208</v>
      </c>
      <c r="B9" s="88"/>
      <c r="C9" s="88"/>
      <c r="D9" s="138" t="s">
        <v>209</v>
      </c>
      <c r="E9" s="138"/>
      <c r="F9" s="138"/>
      <c r="G9" s="138"/>
      <c r="H9" s="138"/>
      <c r="I9" s="138"/>
      <c r="J9" s="138"/>
      <c r="K9" s="138"/>
      <c r="L9" s="90" t="s">
        <v>4</v>
      </c>
      <c r="M9" s="139" t="s">
        <v>210</v>
      </c>
      <c r="N9" s="140"/>
      <c r="O9" s="141"/>
      <c r="X9" s="92" t="s">
        <v>5</v>
      </c>
      <c r="Y9" s="92" t="s">
        <v>5</v>
      </c>
    </row>
    <row r="10" spans="1:29" s="89" customFormat="1" ht="10.9" customHeight="1" x14ac:dyDescent="0.25">
      <c r="A10" s="88"/>
      <c r="B10" s="88"/>
      <c r="C10" s="88"/>
      <c r="D10" s="93"/>
      <c r="E10" s="93"/>
      <c r="F10" s="94" t="s">
        <v>6</v>
      </c>
      <c r="G10" s="93"/>
      <c r="H10" s="93"/>
      <c r="I10" s="93"/>
      <c r="J10" s="93"/>
      <c r="K10" s="93"/>
      <c r="L10" s="88"/>
      <c r="M10" s="135"/>
      <c r="N10" s="136"/>
      <c r="O10" s="137"/>
    </row>
    <row r="11" spans="1:29" customFormat="1" ht="26.25" customHeight="1" x14ac:dyDescent="0.25">
      <c r="A11" s="70" t="s">
        <v>8</v>
      </c>
      <c r="B11" s="68"/>
      <c r="C11" s="114" t="s">
        <v>202</v>
      </c>
      <c r="D11" s="114"/>
      <c r="E11" s="114"/>
      <c r="F11" s="114"/>
      <c r="G11" s="114"/>
      <c r="H11" s="114"/>
      <c r="I11" s="114"/>
      <c r="J11" s="114"/>
      <c r="K11" s="114"/>
      <c r="L11" s="68"/>
      <c r="M11" s="115"/>
      <c r="N11" s="116"/>
      <c r="O11" s="117"/>
      <c r="Z11" s="2" t="s">
        <v>5</v>
      </c>
    </row>
    <row r="12" spans="1:29" customFormat="1" ht="15" x14ac:dyDescent="0.25">
      <c r="A12" s="68"/>
      <c r="B12" s="68"/>
      <c r="C12" s="71"/>
      <c r="D12" s="71"/>
      <c r="E12" s="71"/>
      <c r="F12" s="72" t="s">
        <v>9</v>
      </c>
      <c r="G12" s="71"/>
      <c r="H12" s="73"/>
      <c r="I12" s="71"/>
      <c r="J12" s="71"/>
      <c r="K12" s="71"/>
      <c r="L12" s="68"/>
      <c r="M12" s="118"/>
      <c r="N12" s="119"/>
      <c r="O12" s="120"/>
    </row>
    <row r="13" spans="1:29" customFormat="1" ht="18.75" customHeight="1" x14ac:dyDescent="0.25">
      <c r="A13" s="70" t="s">
        <v>10</v>
      </c>
      <c r="B13" s="68"/>
      <c r="C13" s="121" t="s">
        <v>26</v>
      </c>
      <c r="D13" s="121"/>
      <c r="E13" s="121"/>
      <c r="F13" s="121"/>
      <c r="G13" s="121"/>
      <c r="H13" s="121"/>
      <c r="I13" s="121"/>
      <c r="J13" s="121"/>
      <c r="K13" s="121"/>
      <c r="L13" s="68"/>
      <c r="M13" s="115"/>
      <c r="N13" s="116"/>
      <c r="O13" s="117"/>
      <c r="AA13" s="2" t="s">
        <v>11</v>
      </c>
    </row>
    <row r="14" spans="1:29" customFormat="1" ht="15" x14ac:dyDescent="0.25">
      <c r="A14" s="68"/>
      <c r="B14" s="68"/>
      <c r="C14" s="71"/>
      <c r="D14" s="71"/>
      <c r="E14" s="71"/>
      <c r="F14" s="72" t="s">
        <v>12</v>
      </c>
      <c r="G14" s="71"/>
      <c r="H14" s="73"/>
      <c r="I14" s="71"/>
      <c r="J14" s="71"/>
      <c r="K14" s="71"/>
      <c r="L14" s="69" t="s">
        <v>13</v>
      </c>
      <c r="M14" s="122"/>
      <c r="N14" s="123"/>
      <c r="O14" s="124"/>
    </row>
    <row r="15" spans="1:29" s="89" customFormat="1" ht="15" customHeight="1" x14ac:dyDescent="0.25">
      <c r="A15" s="88"/>
      <c r="B15" s="88"/>
      <c r="C15" s="88"/>
      <c r="D15" s="88"/>
      <c r="E15" s="88"/>
      <c r="F15" s="88"/>
      <c r="G15" s="88"/>
      <c r="H15" s="95"/>
      <c r="I15" s="88"/>
      <c r="J15" s="88"/>
      <c r="K15" s="90" t="s">
        <v>14</v>
      </c>
      <c r="L15" s="96" t="s">
        <v>15</v>
      </c>
      <c r="M15" s="125" t="s">
        <v>211</v>
      </c>
      <c r="N15" s="126"/>
      <c r="O15" s="127"/>
      <c r="AB15" s="92" t="s">
        <v>5</v>
      </c>
    </row>
    <row r="16" spans="1:29" s="89" customFormat="1" ht="15" x14ac:dyDescent="0.25">
      <c r="A16" s="88"/>
      <c r="B16" s="88"/>
      <c r="C16" s="88"/>
      <c r="D16" s="88"/>
      <c r="E16" s="88"/>
      <c r="F16" s="88"/>
      <c r="G16" s="88"/>
      <c r="H16" s="95"/>
      <c r="I16" s="88"/>
      <c r="J16" s="88"/>
      <c r="K16" s="88"/>
      <c r="L16" s="96" t="s">
        <v>16</v>
      </c>
      <c r="M16" s="125" t="s">
        <v>212</v>
      </c>
      <c r="N16" s="126"/>
      <c r="O16" s="127"/>
      <c r="AC16" s="92" t="s">
        <v>5</v>
      </c>
    </row>
    <row r="17" spans="1:35" s="89" customFormat="1" ht="15" x14ac:dyDescent="0.25">
      <c r="A17" s="88"/>
      <c r="B17" s="88"/>
      <c r="C17" s="88"/>
      <c r="D17" s="88"/>
      <c r="E17" s="88"/>
      <c r="F17" s="88"/>
      <c r="G17" s="88"/>
      <c r="H17" s="95"/>
      <c r="I17" s="88"/>
      <c r="J17" s="88"/>
      <c r="K17" s="88"/>
      <c r="L17" s="90" t="s">
        <v>17</v>
      </c>
      <c r="M17" s="128"/>
      <c r="N17" s="129"/>
      <c r="O17" s="130"/>
    </row>
    <row r="18" spans="1:35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8"/>
    </row>
    <row r="19" spans="1:35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13" t="s">
        <v>18</v>
      </c>
      <c r="M19" s="113" t="s">
        <v>19</v>
      </c>
      <c r="N19" s="143" t="s">
        <v>20</v>
      </c>
      <c r="O19" s="143"/>
    </row>
    <row r="20" spans="1:35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13"/>
      <c r="M20" s="113"/>
      <c r="N20" s="79" t="s">
        <v>21</v>
      </c>
      <c r="O20" s="79" t="s">
        <v>22</v>
      </c>
    </row>
    <row r="21" spans="1:35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74" t="s">
        <v>206</v>
      </c>
      <c r="M21" s="81">
        <f>O21</f>
        <v>45524</v>
      </c>
      <c r="N21" s="81">
        <v>45372</v>
      </c>
      <c r="O21" s="81">
        <v>45524</v>
      </c>
    </row>
    <row r="22" spans="1:35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8"/>
    </row>
    <row r="23" spans="1:35" customFormat="1" ht="15" x14ac:dyDescent="0.25">
      <c r="A23" s="75"/>
      <c r="B23" s="75"/>
      <c r="C23" s="75"/>
      <c r="D23" s="75"/>
      <c r="E23" s="75"/>
      <c r="F23" s="75"/>
      <c r="G23" s="75"/>
      <c r="H23" s="76" t="s">
        <v>203</v>
      </c>
      <c r="I23" s="75"/>
      <c r="J23" s="75"/>
      <c r="K23" s="77"/>
      <c r="L23" s="78"/>
      <c r="M23" s="78"/>
      <c r="N23" s="78"/>
      <c r="O23" s="68"/>
    </row>
    <row r="24" spans="1:35" customFormat="1" ht="15" x14ac:dyDescent="0.25">
      <c r="A24" s="159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AD24" s="7" t="s">
        <v>26</v>
      </c>
    </row>
    <row r="25" spans="1:35" customFormat="1" ht="36" customHeight="1" x14ac:dyDescent="0.25">
      <c r="A25" s="160" t="s">
        <v>27</v>
      </c>
      <c r="B25" s="160"/>
      <c r="C25" s="161" t="s">
        <v>28</v>
      </c>
      <c r="D25" s="161" t="s">
        <v>29</v>
      </c>
      <c r="E25" s="161"/>
      <c r="F25" s="161"/>
      <c r="G25" s="161" t="s">
        <v>30</v>
      </c>
      <c r="H25" s="161" t="s">
        <v>31</v>
      </c>
      <c r="I25" s="161"/>
      <c r="J25" s="161"/>
      <c r="K25" s="161" t="s">
        <v>32</v>
      </c>
      <c r="L25" s="161"/>
      <c r="M25" s="161"/>
      <c r="N25" s="161" t="s">
        <v>33</v>
      </c>
      <c r="O25" s="161" t="s">
        <v>34</v>
      </c>
    </row>
    <row r="26" spans="1:35" customFormat="1" ht="20.25" customHeight="1" x14ac:dyDescent="0.25">
      <c r="A26" s="160"/>
      <c r="B26" s="160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</row>
    <row r="27" spans="1:35" customFormat="1" ht="49.5" customHeight="1" x14ac:dyDescent="0.25">
      <c r="A27" s="8" t="s">
        <v>35</v>
      </c>
      <c r="B27" s="8" t="s">
        <v>36</v>
      </c>
      <c r="C27" s="161"/>
      <c r="D27" s="161"/>
      <c r="E27" s="161"/>
      <c r="F27" s="161"/>
      <c r="G27" s="161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61"/>
      <c r="O27" s="161"/>
    </row>
    <row r="28" spans="1:35" customFormat="1" ht="15" x14ac:dyDescent="0.25">
      <c r="A28" s="6">
        <v>1</v>
      </c>
      <c r="B28" s="6">
        <v>2</v>
      </c>
      <c r="C28" s="6">
        <v>3</v>
      </c>
      <c r="D28" s="160">
        <v>4</v>
      </c>
      <c r="E28" s="160"/>
      <c r="F28" s="160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51" t="s">
        <v>41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3"/>
      <c r="AF29" s="9" t="s">
        <v>41</v>
      </c>
    </row>
    <row r="30" spans="1:35" customFormat="1" ht="15" x14ac:dyDescent="0.25">
      <c r="A30" s="151" t="s">
        <v>42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3"/>
      <c r="AF30" s="9"/>
      <c r="AG30" s="9" t="s">
        <v>42</v>
      </c>
    </row>
    <row r="31" spans="1:35" customFormat="1" ht="57" x14ac:dyDescent="0.25">
      <c r="A31" s="10" t="s">
        <v>24</v>
      </c>
      <c r="B31" s="11" t="s">
        <v>24</v>
      </c>
      <c r="C31" s="12" t="s">
        <v>43</v>
      </c>
      <c r="D31" s="145" t="s">
        <v>44</v>
      </c>
      <c r="E31" s="145"/>
      <c r="F31" s="145"/>
      <c r="G31" s="11" t="s">
        <v>45</v>
      </c>
      <c r="H31" s="11">
        <v>0.153</v>
      </c>
      <c r="I31" s="11" t="s">
        <v>24</v>
      </c>
      <c r="J31" s="11" t="s">
        <v>46</v>
      </c>
      <c r="K31" s="13"/>
      <c r="L31" s="11"/>
      <c r="M31" s="13"/>
      <c r="N31" s="11"/>
      <c r="O31" s="14"/>
      <c r="AF31" s="9"/>
      <c r="AG31" s="9"/>
      <c r="AH31" s="9" t="s">
        <v>44</v>
      </c>
    </row>
    <row r="32" spans="1:35" customFormat="1" ht="15" x14ac:dyDescent="0.25">
      <c r="A32" s="15"/>
      <c r="B32" s="16"/>
      <c r="C32" s="17"/>
      <c r="D32" s="142" t="s">
        <v>47</v>
      </c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6"/>
      <c r="AF32" s="9"/>
      <c r="AG32" s="9"/>
      <c r="AH32" s="9"/>
      <c r="AI32" s="2" t="s">
        <v>47</v>
      </c>
    </row>
    <row r="33" spans="1:41" customFormat="1" ht="33.75" x14ac:dyDescent="0.25">
      <c r="A33" s="18"/>
      <c r="B33" s="19"/>
      <c r="C33" s="20" t="s">
        <v>48</v>
      </c>
      <c r="D33" s="148" t="s">
        <v>49</v>
      </c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9"/>
      <c r="AF33" s="9"/>
      <c r="AG33" s="9"/>
      <c r="AH33" s="9"/>
      <c r="AJ33" s="2" t="s">
        <v>49</v>
      </c>
    </row>
    <row r="34" spans="1:41" customFormat="1" ht="57" x14ac:dyDescent="0.25">
      <c r="A34" s="18"/>
      <c r="B34" s="19"/>
      <c r="C34" s="20" t="s">
        <v>50</v>
      </c>
      <c r="D34" s="148" t="s">
        <v>51</v>
      </c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9"/>
      <c r="AF34" s="9"/>
      <c r="AG34" s="9"/>
      <c r="AH34" s="9"/>
      <c r="AJ34" s="2" t="s">
        <v>51</v>
      </c>
    </row>
    <row r="35" spans="1:41" customFormat="1" ht="15" x14ac:dyDescent="0.25">
      <c r="A35" s="18"/>
      <c r="B35" s="21"/>
      <c r="C35" s="20" t="s">
        <v>24</v>
      </c>
      <c r="D35" s="142" t="s">
        <v>52</v>
      </c>
      <c r="E35" s="142"/>
      <c r="F35" s="142"/>
      <c r="G35" s="22"/>
      <c r="H35" s="23"/>
      <c r="I35" s="23"/>
      <c r="J35" s="23"/>
      <c r="K35" s="24">
        <v>345.67</v>
      </c>
      <c r="L35" s="25">
        <v>1.3225</v>
      </c>
      <c r="M35" s="24">
        <v>69.94</v>
      </c>
      <c r="N35" s="26">
        <v>44.77</v>
      </c>
      <c r="O35" s="27">
        <v>3131.21</v>
      </c>
      <c r="AF35" s="9"/>
      <c r="AG35" s="9"/>
      <c r="AH35" s="9"/>
      <c r="AK35" s="2" t="s">
        <v>52</v>
      </c>
    </row>
    <row r="36" spans="1:41" customFormat="1" ht="15" x14ac:dyDescent="0.25">
      <c r="A36" s="18"/>
      <c r="B36" s="21"/>
      <c r="C36" s="20" t="s">
        <v>53</v>
      </c>
      <c r="D36" s="142" t="s">
        <v>54</v>
      </c>
      <c r="E36" s="142"/>
      <c r="F36" s="142"/>
      <c r="G36" s="22"/>
      <c r="H36" s="23"/>
      <c r="I36" s="23"/>
      <c r="J36" s="23"/>
      <c r="K36" s="24">
        <v>473.47</v>
      </c>
      <c r="L36" s="25">
        <v>1.4375</v>
      </c>
      <c r="M36" s="24">
        <v>104.13</v>
      </c>
      <c r="N36" s="26">
        <v>13.24</v>
      </c>
      <c r="O36" s="27">
        <v>1378.68</v>
      </c>
      <c r="AF36" s="9"/>
      <c r="AG36" s="9"/>
      <c r="AH36" s="9"/>
      <c r="AK36" s="2" t="s">
        <v>54</v>
      </c>
    </row>
    <row r="37" spans="1:41" customFormat="1" ht="15" x14ac:dyDescent="0.25">
      <c r="A37" s="18"/>
      <c r="B37" s="21"/>
      <c r="C37" s="20" t="s">
        <v>55</v>
      </c>
      <c r="D37" s="142" t="s">
        <v>56</v>
      </c>
      <c r="E37" s="142"/>
      <c r="F37" s="142"/>
      <c r="G37" s="22"/>
      <c r="H37" s="23"/>
      <c r="I37" s="23"/>
      <c r="J37" s="23"/>
      <c r="K37" s="24">
        <v>53.96</v>
      </c>
      <c r="L37" s="25">
        <v>1.4375</v>
      </c>
      <c r="M37" s="24">
        <v>11.87</v>
      </c>
      <c r="N37" s="26">
        <v>44.77</v>
      </c>
      <c r="O37" s="28">
        <v>531.41999999999996</v>
      </c>
      <c r="AF37" s="9"/>
      <c r="AG37" s="9"/>
      <c r="AH37" s="9"/>
      <c r="AK37" s="2" t="s">
        <v>56</v>
      </c>
    </row>
    <row r="38" spans="1:41" customFormat="1" ht="15" x14ac:dyDescent="0.25">
      <c r="A38" s="18"/>
      <c r="B38" s="21"/>
      <c r="C38" s="20" t="s">
        <v>57</v>
      </c>
      <c r="D38" s="142" t="s">
        <v>58</v>
      </c>
      <c r="E38" s="142"/>
      <c r="F38" s="142"/>
      <c r="G38" s="22"/>
      <c r="H38" s="23"/>
      <c r="I38" s="23"/>
      <c r="J38" s="23"/>
      <c r="K38" s="24">
        <v>232.33</v>
      </c>
      <c r="L38" s="23"/>
      <c r="M38" s="24">
        <v>35.549999999999997</v>
      </c>
      <c r="N38" s="26">
        <v>8.16</v>
      </c>
      <c r="O38" s="28">
        <v>290.08999999999997</v>
      </c>
      <c r="AF38" s="9"/>
      <c r="AG38" s="9"/>
      <c r="AH38" s="9"/>
      <c r="AK38" s="2" t="s">
        <v>58</v>
      </c>
    </row>
    <row r="39" spans="1:41" customFormat="1" ht="15" x14ac:dyDescent="0.25">
      <c r="A39" s="29"/>
      <c r="B39" s="21"/>
      <c r="C39" s="20"/>
      <c r="D39" s="142" t="s">
        <v>59</v>
      </c>
      <c r="E39" s="142"/>
      <c r="F39" s="142"/>
      <c r="G39" s="22" t="s">
        <v>60</v>
      </c>
      <c r="H39" s="26">
        <v>39.549999999999997</v>
      </c>
      <c r="I39" s="25">
        <v>1.3225</v>
      </c>
      <c r="J39" s="30">
        <v>8.0026458999999992</v>
      </c>
      <c r="K39" s="31"/>
      <c r="L39" s="23"/>
      <c r="M39" s="31"/>
      <c r="N39" s="23"/>
      <c r="O39" s="32"/>
      <c r="AF39" s="9"/>
      <c r="AG39" s="9"/>
      <c r="AH39" s="9"/>
      <c r="AL39" s="2" t="s">
        <v>59</v>
      </c>
    </row>
    <row r="40" spans="1:41" customFormat="1" ht="15" x14ac:dyDescent="0.25">
      <c r="A40" s="29"/>
      <c r="B40" s="21"/>
      <c r="C40" s="20"/>
      <c r="D40" s="142" t="s">
        <v>61</v>
      </c>
      <c r="E40" s="142"/>
      <c r="F40" s="142"/>
      <c r="G40" s="22" t="s">
        <v>60</v>
      </c>
      <c r="H40" s="26">
        <v>4.01</v>
      </c>
      <c r="I40" s="25">
        <v>1.4375</v>
      </c>
      <c r="J40" s="30">
        <v>0.88194939999999999</v>
      </c>
      <c r="K40" s="31"/>
      <c r="L40" s="23"/>
      <c r="M40" s="31"/>
      <c r="N40" s="23"/>
      <c r="O40" s="32"/>
      <c r="AF40" s="9"/>
      <c r="AG40" s="9"/>
      <c r="AH40" s="9"/>
      <c r="AL40" s="2" t="s">
        <v>61</v>
      </c>
    </row>
    <row r="41" spans="1:41" customFormat="1" ht="15" x14ac:dyDescent="0.25">
      <c r="A41" s="33"/>
      <c r="B41" s="22"/>
      <c r="C41" s="20"/>
      <c r="D41" s="147" t="s">
        <v>62</v>
      </c>
      <c r="E41" s="147"/>
      <c r="F41" s="147"/>
      <c r="G41" s="34"/>
      <c r="H41" s="35"/>
      <c r="I41" s="35"/>
      <c r="J41" s="35"/>
      <c r="K41" s="36">
        <v>1051.47</v>
      </c>
      <c r="L41" s="35"/>
      <c r="M41" s="37">
        <v>209.62</v>
      </c>
      <c r="N41" s="35"/>
      <c r="O41" s="38">
        <v>4799.9799999999996</v>
      </c>
      <c r="AF41" s="9"/>
      <c r="AG41" s="9"/>
      <c r="AH41" s="9"/>
      <c r="AM41" s="2" t="s">
        <v>62</v>
      </c>
    </row>
    <row r="42" spans="1:41" customFormat="1" ht="15" x14ac:dyDescent="0.25">
      <c r="A42" s="29"/>
      <c r="B42" s="21"/>
      <c r="C42" s="20"/>
      <c r="D42" s="142" t="s">
        <v>63</v>
      </c>
      <c r="E42" s="142"/>
      <c r="F42" s="142"/>
      <c r="G42" s="22"/>
      <c r="H42" s="23"/>
      <c r="I42" s="23"/>
      <c r="J42" s="23"/>
      <c r="K42" s="31"/>
      <c r="L42" s="23"/>
      <c r="M42" s="24">
        <v>81.81</v>
      </c>
      <c r="N42" s="23"/>
      <c r="O42" s="27">
        <v>3662.63</v>
      </c>
      <c r="AF42" s="9"/>
      <c r="AG42" s="9"/>
      <c r="AH42" s="9"/>
      <c r="AL42" s="2" t="s">
        <v>63</v>
      </c>
    </row>
    <row r="43" spans="1:41" customFormat="1" ht="23.25" x14ac:dyDescent="0.25">
      <c r="A43" s="29"/>
      <c r="B43" s="21"/>
      <c r="C43" s="20" t="s">
        <v>64</v>
      </c>
      <c r="D43" s="142" t="s">
        <v>65</v>
      </c>
      <c r="E43" s="142"/>
      <c r="F43" s="142"/>
      <c r="G43" s="22" t="s">
        <v>66</v>
      </c>
      <c r="H43" s="39">
        <v>93</v>
      </c>
      <c r="I43" s="23"/>
      <c r="J43" s="39">
        <v>93</v>
      </c>
      <c r="K43" s="31"/>
      <c r="L43" s="23"/>
      <c r="M43" s="24">
        <v>76.08</v>
      </c>
      <c r="N43" s="23"/>
      <c r="O43" s="27">
        <v>3406.25</v>
      </c>
      <c r="AF43" s="9"/>
      <c r="AG43" s="9"/>
      <c r="AH43" s="9"/>
      <c r="AL43" s="2" t="s">
        <v>65</v>
      </c>
    </row>
    <row r="44" spans="1:41" customFormat="1" ht="56.25" x14ac:dyDescent="0.25">
      <c r="A44" s="29"/>
      <c r="B44" s="21"/>
      <c r="C44" s="20" t="s">
        <v>67</v>
      </c>
      <c r="D44" s="142" t="s">
        <v>68</v>
      </c>
      <c r="E44" s="142"/>
      <c r="F44" s="142"/>
      <c r="G44" s="22" t="s">
        <v>66</v>
      </c>
      <c r="H44" s="39">
        <v>62</v>
      </c>
      <c r="I44" s="26">
        <v>0.85</v>
      </c>
      <c r="J44" s="40">
        <v>52.7</v>
      </c>
      <c r="K44" s="31"/>
      <c r="L44" s="23"/>
      <c r="M44" s="24">
        <v>43.11</v>
      </c>
      <c r="N44" s="23"/>
      <c r="O44" s="27">
        <v>1930.21</v>
      </c>
      <c r="AF44" s="9"/>
      <c r="AG44" s="9"/>
      <c r="AH44" s="9"/>
      <c r="AL44" s="2" t="s">
        <v>68</v>
      </c>
    </row>
    <row r="45" spans="1:41" customFormat="1" ht="15" x14ac:dyDescent="0.25">
      <c r="A45" s="18"/>
      <c r="B45" s="16"/>
      <c r="C45" s="17"/>
      <c r="D45" s="144" t="s">
        <v>69</v>
      </c>
      <c r="E45" s="144"/>
      <c r="F45" s="144"/>
      <c r="G45" s="11"/>
      <c r="H45" s="41"/>
      <c r="I45" s="41"/>
      <c r="J45" s="41"/>
      <c r="K45" s="42"/>
      <c r="L45" s="41"/>
      <c r="M45" s="43">
        <v>328.81</v>
      </c>
      <c r="N45" s="35"/>
      <c r="O45" s="44">
        <v>10136.44</v>
      </c>
      <c r="AF45" s="9"/>
      <c r="AG45" s="9"/>
      <c r="AH45" s="9"/>
      <c r="AN45" s="9" t="s">
        <v>69</v>
      </c>
    </row>
    <row r="46" spans="1:41" customFormat="1" ht="34.5" x14ac:dyDescent="0.25">
      <c r="A46" s="10" t="s">
        <v>53</v>
      </c>
      <c r="B46" s="11" t="s">
        <v>53</v>
      </c>
      <c r="C46" s="12" t="s">
        <v>70</v>
      </c>
      <c r="D46" s="145" t="s">
        <v>71</v>
      </c>
      <c r="E46" s="145"/>
      <c r="F46" s="145"/>
      <c r="G46" s="11" t="s">
        <v>45</v>
      </c>
      <c r="H46" s="11">
        <v>0.153</v>
      </c>
      <c r="I46" s="11" t="s">
        <v>24</v>
      </c>
      <c r="J46" s="11" t="s">
        <v>46</v>
      </c>
      <c r="K46" s="13" t="s">
        <v>72</v>
      </c>
      <c r="L46" s="11"/>
      <c r="M46" s="13" t="s">
        <v>73</v>
      </c>
      <c r="N46" s="11" t="s">
        <v>74</v>
      </c>
      <c r="O46" s="14" t="s">
        <v>75</v>
      </c>
      <c r="AF46" s="9"/>
      <c r="AG46" s="9"/>
      <c r="AH46" s="9" t="s">
        <v>71</v>
      </c>
      <c r="AN46" s="9"/>
    </row>
    <row r="47" spans="1:41" customFormat="1" ht="15" x14ac:dyDescent="0.25">
      <c r="A47" s="15"/>
      <c r="B47" s="3"/>
      <c r="C47" s="17"/>
      <c r="D47" s="142" t="s">
        <v>76</v>
      </c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6"/>
      <c r="AF47" s="9"/>
      <c r="AG47" s="9"/>
      <c r="AH47" s="9"/>
      <c r="AN47" s="9"/>
      <c r="AO47" s="2" t="s">
        <v>76</v>
      </c>
    </row>
    <row r="48" spans="1:41" customFormat="1" ht="15" x14ac:dyDescent="0.25">
      <c r="A48" s="15"/>
      <c r="B48" s="16"/>
      <c r="C48" s="17"/>
      <c r="D48" s="142" t="s">
        <v>47</v>
      </c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6"/>
      <c r="AF48" s="9"/>
      <c r="AG48" s="9"/>
      <c r="AH48" s="9"/>
      <c r="AI48" s="2" t="s">
        <v>47</v>
      </c>
      <c r="AN48" s="9"/>
    </row>
    <row r="49" spans="1:40" customFormat="1" ht="15" x14ac:dyDescent="0.25">
      <c r="A49" s="18"/>
      <c r="B49" s="16"/>
      <c r="C49" s="17"/>
      <c r="D49" s="144" t="s">
        <v>69</v>
      </c>
      <c r="E49" s="144"/>
      <c r="F49" s="144"/>
      <c r="G49" s="11"/>
      <c r="H49" s="41"/>
      <c r="I49" s="41"/>
      <c r="J49" s="41"/>
      <c r="K49" s="42"/>
      <c r="L49" s="41"/>
      <c r="M49" s="45">
        <v>1248.5</v>
      </c>
      <c r="N49" s="35"/>
      <c r="O49" s="44">
        <v>10187.76</v>
      </c>
      <c r="AF49" s="9"/>
      <c r="AG49" s="9"/>
      <c r="AH49" s="9"/>
      <c r="AN49" s="9" t="s">
        <v>69</v>
      </c>
    </row>
    <row r="50" spans="1:40" customFormat="1" ht="15" x14ac:dyDescent="0.25">
      <c r="A50" s="151" t="s">
        <v>77</v>
      </c>
      <c r="B50" s="152"/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3"/>
      <c r="AF50" s="9"/>
      <c r="AG50" s="9" t="s">
        <v>77</v>
      </c>
      <c r="AH50" s="9"/>
      <c r="AN50" s="9"/>
    </row>
    <row r="51" spans="1:40" customFormat="1" ht="23.25" x14ac:dyDescent="0.25">
      <c r="A51" s="10" t="s">
        <v>55</v>
      </c>
      <c r="B51" s="11" t="s">
        <v>55</v>
      </c>
      <c r="C51" s="12" t="s">
        <v>78</v>
      </c>
      <c r="D51" s="145" t="s">
        <v>79</v>
      </c>
      <c r="E51" s="145"/>
      <c r="F51" s="145"/>
      <c r="G51" s="11" t="s">
        <v>45</v>
      </c>
      <c r="H51" s="11">
        <v>0.40899999999999997</v>
      </c>
      <c r="I51" s="11" t="s">
        <v>24</v>
      </c>
      <c r="J51" s="11" t="s">
        <v>80</v>
      </c>
      <c r="K51" s="13"/>
      <c r="L51" s="11"/>
      <c r="M51" s="13"/>
      <c r="N51" s="11"/>
      <c r="O51" s="14"/>
      <c r="AF51" s="9"/>
      <c r="AG51" s="9"/>
      <c r="AH51" s="9" t="s">
        <v>79</v>
      </c>
      <c r="AN51" s="9"/>
    </row>
    <row r="52" spans="1:40" customFormat="1" ht="15" x14ac:dyDescent="0.25">
      <c r="A52" s="15"/>
      <c r="B52" s="16"/>
      <c r="C52" s="17"/>
      <c r="D52" s="142" t="s">
        <v>81</v>
      </c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6"/>
      <c r="AF52" s="9"/>
      <c r="AG52" s="9"/>
      <c r="AH52" s="9"/>
      <c r="AI52" s="2" t="s">
        <v>81</v>
      </c>
      <c r="AN52" s="9"/>
    </row>
    <row r="53" spans="1:40" customFormat="1" ht="33.75" x14ac:dyDescent="0.25">
      <c r="A53" s="18"/>
      <c r="B53" s="19"/>
      <c r="C53" s="20" t="s">
        <v>48</v>
      </c>
      <c r="D53" s="148" t="s">
        <v>49</v>
      </c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9"/>
      <c r="AF53" s="9"/>
      <c r="AG53" s="9"/>
      <c r="AH53" s="9"/>
      <c r="AJ53" s="2" t="s">
        <v>49</v>
      </c>
      <c r="AN53" s="9"/>
    </row>
    <row r="54" spans="1:40" customFormat="1" ht="57" x14ac:dyDescent="0.25">
      <c r="A54" s="18"/>
      <c r="B54" s="19"/>
      <c r="C54" s="20" t="s">
        <v>50</v>
      </c>
      <c r="D54" s="148" t="s">
        <v>51</v>
      </c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9"/>
      <c r="AF54" s="9"/>
      <c r="AG54" s="9"/>
      <c r="AH54" s="9"/>
      <c r="AJ54" s="2" t="s">
        <v>51</v>
      </c>
      <c r="AN54" s="9"/>
    </row>
    <row r="55" spans="1:40" customFormat="1" ht="15" x14ac:dyDescent="0.25">
      <c r="A55" s="18"/>
      <c r="B55" s="21"/>
      <c r="C55" s="20" t="s">
        <v>24</v>
      </c>
      <c r="D55" s="142" t="s">
        <v>52</v>
      </c>
      <c r="E55" s="142"/>
      <c r="F55" s="142"/>
      <c r="G55" s="22"/>
      <c r="H55" s="23"/>
      <c r="I55" s="23"/>
      <c r="J55" s="23"/>
      <c r="K55" s="24">
        <v>397.5</v>
      </c>
      <c r="L55" s="25">
        <v>1.3225</v>
      </c>
      <c r="M55" s="24">
        <v>215.01</v>
      </c>
      <c r="N55" s="26">
        <v>44.77</v>
      </c>
      <c r="O55" s="27">
        <v>9626</v>
      </c>
      <c r="AF55" s="9"/>
      <c r="AG55" s="9"/>
      <c r="AH55" s="9"/>
      <c r="AK55" s="2" t="s">
        <v>52</v>
      </c>
      <c r="AN55" s="9"/>
    </row>
    <row r="56" spans="1:40" customFormat="1" ht="15" x14ac:dyDescent="0.25">
      <c r="A56" s="18"/>
      <c r="B56" s="21"/>
      <c r="C56" s="20" t="s">
        <v>53</v>
      </c>
      <c r="D56" s="142" t="s">
        <v>54</v>
      </c>
      <c r="E56" s="142"/>
      <c r="F56" s="142"/>
      <c r="G56" s="22"/>
      <c r="H56" s="23"/>
      <c r="I56" s="23"/>
      <c r="J56" s="23"/>
      <c r="K56" s="24">
        <v>112.75</v>
      </c>
      <c r="L56" s="25">
        <v>1.4375</v>
      </c>
      <c r="M56" s="24">
        <v>66.290000000000006</v>
      </c>
      <c r="N56" s="26">
        <v>13.24</v>
      </c>
      <c r="O56" s="28">
        <v>877.68</v>
      </c>
      <c r="AF56" s="9"/>
      <c r="AG56" s="9"/>
      <c r="AH56" s="9"/>
      <c r="AK56" s="2" t="s">
        <v>54</v>
      </c>
      <c r="AN56" s="9"/>
    </row>
    <row r="57" spans="1:40" customFormat="1" ht="15" x14ac:dyDescent="0.25">
      <c r="A57" s="18"/>
      <c r="B57" s="21"/>
      <c r="C57" s="20" t="s">
        <v>55</v>
      </c>
      <c r="D57" s="142" t="s">
        <v>56</v>
      </c>
      <c r="E57" s="142"/>
      <c r="F57" s="142"/>
      <c r="G57" s="22"/>
      <c r="H57" s="23"/>
      <c r="I57" s="23"/>
      <c r="J57" s="23"/>
      <c r="K57" s="24">
        <v>3.82</v>
      </c>
      <c r="L57" s="25">
        <v>1.4375</v>
      </c>
      <c r="M57" s="24">
        <v>2.25</v>
      </c>
      <c r="N57" s="26">
        <v>44.77</v>
      </c>
      <c r="O57" s="28">
        <v>100.73</v>
      </c>
      <c r="AF57" s="9"/>
      <c r="AG57" s="9"/>
      <c r="AH57" s="9"/>
      <c r="AK57" s="2" t="s">
        <v>56</v>
      </c>
      <c r="AN57" s="9"/>
    </row>
    <row r="58" spans="1:40" customFormat="1" ht="15" x14ac:dyDescent="0.25">
      <c r="A58" s="18"/>
      <c r="B58" s="21"/>
      <c r="C58" s="20" t="s">
        <v>57</v>
      </c>
      <c r="D58" s="142" t="s">
        <v>58</v>
      </c>
      <c r="E58" s="142"/>
      <c r="F58" s="142"/>
      <c r="G58" s="22"/>
      <c r="H58" s="23"/>
      <c r="I58" s="23"/>
      <c r="J58" s="23"/>
      <c r="K58" s="24">
        <v>81.96</v>
      </c>
      <c r="L58" s="23"/>
      <c r="M58" s="24">
        <v>33.520000000000003</v>
      </c>
      <c r="N58" s="26">
        <v>8.16</v>
      </c>
      <c r="O58" s="28">
        <v>273.52</v>
      </c>
      <c r="AF58" s="9"/>
      <c r="AG58" s="9"/>
      <c r="AH58" s="9"/>
      <c r="AK58" s="2" t="s">
        <v>58</v>
      </c>
      <c r="AN58" s="9"/>
    </row>
    <row r="59" spans="1:40" customFormat="1" ht="15" x14ac:dyDescent="0.25">
      <c r="A59" s="29"/>
      <c r="B59" s="21"/>
      <c r="C59" s="20"/>
      <c r="D59" s="142" t="s">
        <v>59</v>
      </c>
      <c r="E59" s="142"/>
      <c r="F59" s="142"/>
      <c r="G59" s="22" t="s">
        <v>60</v>
      </c>
      <c r="H59" s="40">
        <v>46.6</v>
      </c>
      <c r="I59" s="25">
        <v>1.3225</v>
      </c>
      <c r="J59" s="30">
        <v>25.206056499999999</v>
      </c>
      <c r="K59" s="31"/>
      <c r="L59" s="23"/>
      <c r="M59" s="31"/>
      <c r="N59" s="23"/>
      <c r="O59" s="32"/>
      <c r="AF59" s="9"/>
      <c r="AG59" s="9"/>
      <c r="AH59" s="9"/>
      <c r="AL59" s="2" t="s">
        <v>59</v>
      </c>
      <c r="AN59" s="9"/>
    </row>
    <row r="60" spans="1:40" customFormat="1" ht="15" x14ac:dyDescent="0.25">
      <c r="A60" s="29"/>
      <c r="B60" s="21"/>
      <c r="C60" s="20"/>
      <c r="D60" s="142" t="s">
        <v>61</v>
      </c>
      <c r="E60" s="142"/>
      <c r="F60" s="142"/>
      <c r="G60" s="22" t="s">
        <v>60</v>
      </c>
      <c r="H60" s="26">
        <v>0.31</v>
      </c>
      <c r="I60" s="25">
        <v>1.4375</v>
      </c>
      <c r="J60" s="30">
        <v>0.18226059999999999</v>
      </c>
      <c r="K60" s="31"/>
      <c r="L60" s="23"/>
      <c r="M60" s="31"/>
      <c r="N60" s="23"/>
      <c r="O60" s="32"/>
      <c r="AF60" s="9"/>
      <c r="AG60" s="9"/>
      <c r="AH60" s="9"/>
      <c r="AL60" s="2" t="s">
        <v>61</v>
      </c>
      <c r="AN60" s="9"/>
    </row>
    <row r="61" spans="1:40" customFormat="1" ht="15" x14ac:dyDescent="0.25">
      <c r="A61" s="33"/>
      <c r="B61" s="22"/>
      <c r="C61" s="20"/>
      <c r="D61" s="147" t="s">
        <v>62</v>
      </c>
      <c r="E61" s="147"/>
      <c r="F61" s="147"/>
      <c r="G61" s="34"/>
      <c r="H61" s="35"/>
      <c r="I61" s="35"/>
      <c r="J61" s="35"/>
      <c r="K61" s="37">
        <v>592.21</v>
      </c>
      <c r="L61" s="35"/>
      <c r="M61" s="37">
        <v>314.82</v>
      </c>
      <c r="N61" s="35"/>
      <c r="O61" s="38">
        <v>10777.2</v>
      </c>
      <c r="AF61" s="9"/>
      <c r="AG61" s="9"/>
      <c r="AH61" s="9"/>
      <c r="AM61" s="2" t="s">
        <v>62</v>
      </c>
      <c r="AN61" s="9"/>
    </row>
    <row r="62" spans="1:40" customFormat="1" ht="15" x14ac:dyDescent="0.25">
      <c r="A62" s="29"/>
      <c r="B62" s="21"/>
      <c r="C62" s="20"/>
      <c r="D62" s="142" t="s">
        <v>63</v>
      </c>
      <c r="E62" s="142"/>
      <c r="F62" s="142"/>
      <c r="G62" s="22"/>
      <c r="H62" s="23"/>
      <c r="I62" s="23"/>
      <c r="J62" s="23"/>
      <c r="K62" s="31"/>
      <c r="L62" s="23"/>
      <c r="M62" s="24">
        <v>217.26</v>
      </c>
      <c r="N62" s="23"/>
      <c r="O62" s="27">
        <v>9726.73</v>
      </c>
      <c r="AF62" s="9"/>
      <c r="AG62" s="9"/>
      <c r="AH62" s="9"/>
      <c r="AL62" s="2" t="s">
        <v>63</v>
      </c>
      <c r="AN62" s="9"/>
    </row>
    <row r="63" spans="1:40" customFormat="1" ht="23.25" x14ac:dyDescent="0.25">
      <c r="A63" s="29"/>
      <c r="B63" s="21"/>
      <c r="C63" s="20" t="s">
        <v>64</v>
      </c>
      <c r="D63" s="142" t="s">
        <v>65</v>
      </c>
      <c r="E63" s="142"/>
      <c r="F63" s="142"/>
      <c r="G63" s="22" t="s">
        <v>66</v>
      </c>
      <c r="H63" s="39">
        <v>93</v>
      </c>
      <c r="I63" s="23"/>
      <c r="J63" s="39">
        <v>93</v>
      </c>
      <c r="K63" s="31"/>
      <c r="L63" s="23"/>
      <c r="M63" s="24">
        <v>202.05</v>
      </c>
      <c r="N63" s="23"/>
      <c r="O63" s="27">
        <v>9045.86</v>
      </c>
      <c r="AF63" s="9"/>
      <c r="AG63" s="9"/>
      <c r="AH63" s="9"/>
      <c r="AL63" s="2" t="s">
        <v>65</v>
      </c>
      <c r="AN63" s="9"/>
    </row>
    <row r="64" spans="1:40" customFormat="1" ht="56.25" x14ac:dyDescent="0.25">
      <c r="A64" s="29"/>
      <c r="B64" s="21"/>
      <c r="C64" s="20" t="s">
        <v>67</v>
      </c>
      <c r="D64" s="142" t="s">
        <v>68</v>
      </c>
      <c r="E64" s="142"/>
      <c r="F64" s="142"/>
      <c r="G64" s="22" t="s">
        <v>66</v>
      </c>
      <c r="H64" s="39">
        <v>62</v>
      </c>
      <c r="I64" s="26">
        <v>0.85</v>
      </c>
      <c r="J64" s="40">
        <v>52.7</v>
      </c>
      <c r="K64" s="31"/>
      <c r="L64" s="23"/>
      <c r="M64" s="24">
        <v>114.5</v>
      </c>
      <c r="N64" s="23"/>
      <c r="O64" s="27">
        <v>5125.99</v>
      </c>
      <c r="AF64" s="9"/>
      <c r="AG64" s="9"/>
      <c r="AH64" s="9"/>
      <c r="AL64" s="2" t="s">
        <v>68</v>
      </c>
      <c r="AN64" s="9"/>
    </row>
    <row r="65" spans="1:42" customFormat="1" ht="15" x14ac:dyDescent="0.25">
      <c r="A65" s="18"/>
      <c r="B65" s="16"/>
      <c r="C65" s="17"/>
      <c r="D65" s="144" t="s">
        <v>69</v>
      </c>
      <c r="E65" s="144"/>
      <c r="F65" s="144"/>
      <c r="G65" s="11"/>
      <c r="H65" s="41"/>
      <c r="I65" s="41"/>
      <c r="J65" s="41"/>
      <c r="K65" s="42"/>
      <c r="L65" s="41"/>
      <c r="M65" s="43">
        <v>631.37</v>
      </c>
      <c r="N65" s="35"/>
      <c r="O65" s="44">
        <v>24949.05</v>
      </c>
      <c r="AF65" s="9"/>
      <c r="AG65" s="9"/>
      <c r="AH65" s="9"/>
      <c r="AN65" s="9" t="s">
        <v>69</v>
      </c>
    </row>
    <row r="66" spans="1:42" customFormat="1" ht="34.5" x14ac:dyDescent="0.25">
      <c r="A66" s="10" t="s">
        <v>57</v>
      </c>
      <c r="B66" s="11" t="s">
        <v>57</v>
      </c>
      <c r="C66" s="12" t="s">
        <v>82</v>
      </c>
      <c r="D66" s="145" t="s">
        <v>83</v>
      </c>
      <c r="E66" s="145"/>
      <c r="F66" s="145"/>
      <c r="G66" s="11" t="s">
        <v>45</v>
      </c>
      <c r="H66" s="11">
        <v>5.1040000000000002E-2</v>
      </c>
      <c r="I66" s="11" t="s">
        <v>24</v>
      </c>
      <c r="J66" s="11" t="s">
        <v>84</v>
      </c>
      <c r="K66" s="13" t="s">
        <v>85</v>
      </c>
      <c r="L66" s="11"/>
      <c r="M66" s="13" t="s">
        <v>86</v>
      </c>
      <c r="N66" s="11" t="s">
        <v>74</v>
      </c>
      <c r="O66" s="14" t="s">
        <v>87</v>
      </c>
      <c r="AF66" s="9"/>
      <c r="AG66" s="9"/>
      <c r="AH66" s="9" t="s">
        <v>83</v>
      </c>
      <c r="AN66" s="9"/>
    </row>
    <row r="67" spans="1:42" customFormat="1" ht="15" x14ac:dyDescent="0.25">
      <c r="A67" s="15"/>
      <c r="B67" s="3"/>
      <c r="C67" s="17"/>
      <c r="D67" s="142" t="s">
        <v>76</v>
      </c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6"/>
      <c r="AF67" s="9"/>
      <c r="AG67" s="9"/>
      <c r="AH67" s="9"/>
      <c r="AN67" s="9"/>
      <c r="AO67" s="2" t="s">
        <v>76</v>
      </c>
    </row>
    <row r="68" spans="1:42" customFormat="1" ht="15" x14ac:dyDescent="0.25">
      <c r="A68" s="15"/>
      <c r="B68" s="16"/>
      <c r="C68" s="17"/>
      <c r="D68" s="142" t="s">
        <v>88</v>
      </c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6"/>
      <c r="AF68" s="9"/>
      <c r="AG68" s="9"/>
      <c r="AH68" s="9"/>
      <c r="AI68" s="2" t="s">
        <v>88</v>
      </c>
      <c r="AN68" s="9"/>
    </row>
    <row r="69" spans="1:42" customFormat="1" ht="15" x14ac:dyDescent="0.25">
      <c r="A69" s="18"/>
      <c r="B69" s="16"/>
      <c r="C69" s="17"/>
      <c r="D69" s="144" t="s">
        <v>69</v>
      </c>
      <c r="E69" s="144"/>
      <c r="F69" s="144"/>
      <c r="G69" s="11"/>
      <c r="H69" s="41"/>
      <c r="I69" s="41"/>
      <c r="J69" s="41"/>
      <c r="K69" s="42"/>
      <c r="L69" s="41"/>
      <c r="M69" s="43">
        <v>512.75</v>
      </c>
      <c r="N69" s="35"/>
      <c r="O69" s="44">
        <v>4184.04</v>
      </c>
      <c r="AF69" s="9"/>
      <c r="AG69" s="9"/>
      <c r="AH69" s="9"/>
      <c r="AN69" s="9" t="s">
        <v>69</v>
      </c>
    </row>
    <row r="70" spans="1:42" customFormat="1" ht="33.75" x14ac:dyDescent="0.25">
      <c r="A70" s="10" t="s">
        <v>89</v>
      </c>
      <c r="B70" s="11" t="s">
        <v>89</v>
      </c>
      <c r="C70" s="12" t="s">
        <v>90</v>
      </c>
      <c r="D70" s="145" t="s">
        <v>91</v>
      </c>
      <c r="E70" s="145"/>
      <c r="F70" s="145"/>
      <c r="G70" s="11" t="s">
        <v>45</v>
      </c>
      <c r="H70" s="11">
        <v>0.35799999999999998</v>
      </c>
      <c r="I70" s="11" t="s">
        <v>24</v>
      </c>
      <c r="J70" s="11" t="s">
        <v>92</v>
      </c>
      <c r="K70" s="13" t="s">
        <v>93</v>
      </c>
      <c r="L70" s="11"/>
      <c r="M70" s="13" t="s">
        <v>94</v>
      </c>
      <c r="N70" s="11" t="s">
        <v>74</v>
      </c>
      <c r="O70" s="14" t="s">
        <v>95</v>
      </c>
      <c r="AF70" s="9"/>
      <c r="AG70" s="9"/>
      <c r="AH70" s="9" t="s">
        <v>91</v>
      </c>
      <c r="AN70" s="9"/>
    </row>
    <row r="71" spans="1:42" customFormat="1" ht="15" x14ac:dyDescent="0.25">
      <c r="A71" s="15"/>
      <c r="B71" s="3"/>
      <c r="C71" s="17"/>
      <c r="D71" s="142" t="s">
        <v>76</v>
      </c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6"/>
      <c r="AF71" s="9"/>
      <c r="AG71" s="9"/>
      <c r="AH71" s="9"/>
      <c r="AN71" s="9"/>
      <c r="AO71" s="2" t="s">
        <v>76</v>
      </c>
    </row>
    <row r="72" spans="1:42" customFormat="1" ht="15" x14ac:dyDescent="0.25">
      <c r="A72" s="15"/>
      <c r="B72" s="16"/>
      <c r="C72" s="17"/>
      <c r="D72" s="142" t="s">
        <v>96</v>
      </c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6"/>
      <c r="AF72" s="9"/>
      <c r="AG72" s="9"/>
      <c r="AH72" s="9"/>
      <c r="AI72" s="2" t="s">
        <v>96</v>
      </c>
      <c r="AN72" s="9"/>
    </row>
    <row r="73" spans="1:42" customFormat="1" ht="15" x14ac:dyDescent="0.25">
      <c r="A73" s="18"/>
      <c r="B73" s="16"/>
      <c r="C73" s="17"/>
      <c r="D73" s="144" t="s">
        <v>69</v>
      </c>
      <c r="E73" s="144"/>
      <c r="F73" s="144"/>
      <c r="G73" s="11"/>
      <c r="H73" s="41"/>
      <c r="I73" s="41"/>
      <c r="J73" s="41"/>
      <c r="K73" s="42"/>
      <c r="L73" s="41"/>
      <c r="M73" s="45">
        <v>2428.2600000000002</v>
      </c>
      <c r="N73" s="35"/>
      <c r="O73" s="44">
        <v>19814.599999999999</v>
      </c>
      <c r="AF73" s="9"/>
      <c r="AG73" s="9"/>
      <c r="AH73" s="9"/>
      <c r="AN73" s="9" t="s">
        <v>69</v>
      </c>
    </row>
    <row r="74" spans="1:42" customFormat="1" ht="15" x14ac:dyDescent="0.25">
      <c r="A74" s="154" t="s">
        <v>97</v>
      </c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6"/>
      <c r="AF74" s="9"/>
      <c r="AG74" s="9"/>
      <c r="AH74" s="9"/>
      <c r="AN74" s="9"/>
      <c r="AP74" s="2" t="s">
        <v>97</v>
      </c>
    </row>
    <row r="75" spans="1:42" customFormat="1" ht="34.5" x14ac:dyDescent="0.25">
      <c r="A75" s="10" t="s">
        <v>98</v>
      </c>
      <c r="B75" s="11" t="s">
        <v>98</v>
      </c>
      <c r="C75" s="12" t="s">
        <v>99</v>
      </c>
      <c r="D75" s="145" t="s">
        <v>100</v>
      </c>
      <c r="E75" s="145"/>
      <c r="F75" s="145"/>
      <c r="G75" s="11" t="s">
        <v>101</v>
      </c>
      <c r="H75" s="11">
        <v>0.30430000000000001</v>
      </c>
      <c r="I75" s="11" t="s">
        <v>24</v>
      </c>
      <c r="J75" s="11" t="s">
        <v>102</v>
      </c>
      <c r="K75" s="13"/>
      <c r="L75" s="11"/>
      <c r="M75" s="13"/>
      <c r="N75" s="11"/>
      <c r="O75" s="14"/>
      <c r="AF75" s="9"/>
      <c r="AG75" s="9"/>
      <c r="AH75" s="9" t="s">
        <v>100</v>
      </c>
      <c r="AN75" s="9"/>
    </row>
    <row r="76" spans="1:42" customFormat="1" ht="15" x14ac:dyDescent="0.25">
      <c r="A76" s="15"/>
      <c r="B76" s="16"/>
      <c r="C76" s="17"/>
      <c r="D76" s="142" t="s">
        <v>103</v>
      </c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6"/>
      <c r="AF76" s="9"/>
      <c r="AG76" s="9"/>
      <c r="AH76" s="9"/>
      <c r="AI76" s="2" t="s">
        <v>103</v>
      </c>
      <c r="AN76" s="9"/>
    </row>
    <row r="77" spans="1:42" customFormat="1" ht="33.75" x14ac:dyDescent="0.25">
      <c r="A77" s="18"/>
      <c r="B77" s="19"/>
      <c r="C77" s="20" t="s">
        <v>48</v>
      </c>
      <c r="D77" s="148" t="s">
        <v>49</v>
      </c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9"/>
      <c r="AF77" s="9"/>
      <c r="AG77" s="9"/>
      <c r="AH77" s="9"/>
      <c r="AJ77" s="2" t="s">
        <v>49</v>
      </c>
      <c r="AN77" s="9"/>
    </row>
    <row r="78" spans="1:42" customFormat="1" ht="57" x14ac:dyDescent="0.25">
      <c r="A78" s="18"/>
      <c r="B78" s="19"/>
      <c r="C78" s="20" t="s">
        <v>50</v>
      </c>
      <c r="D78" s="148" t="s">
        <v>51</v>
      </c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9"/>
      <c r="AF78" s="9"/>
      <c r="AG78" s="9"/>
      <c r="AH78" s="9"/>
      <c r="AJ78" s="2" t="s">
        <v>51</v>
      </c>
      <c r="AN78" s="9"/>
    </row>
    <row r="79" spans="1:42" customFormat="1" ht="15" x14ac:dyDescent="0.25">
      <c r="A79" s="18"/>
      <c r="B79" s="21"/>
      <c r="C79" s="20" t="s">
        <v>24</v>
      </c>
      <c r="D79" s="142" t="s">
        <v>52</v>
      </c>
      <c r="E79" s="142"/>
      <c r="F79" s="142"/>
      <c r="G79" s="22"/>
      <c r="H79" s="23"/>
      <c r="I79" s="23"/>
      <c r="J79" s="23"/>
      <c r="K79" s="24">
        <v>56.55</v>
      </c>
      <c r="L79" s="25">
        <v>1.3225</v>
      </c>
      <c r="M79" s="24">
        <v>22.76</v>
      </c>
      <c r="N79" s="26">
        <v>44.77</v>
      </c>
      <c r="O79" s="27">
        <v>1018.97</v>
      </c>
      <c r="AF79" s="9"/>
      <c r="AG79" s="9"/>
      <c r="AH79" s="9"/>
      <c r="AK79" s="2" t="s">
        <v>52</v>
      </c>
      <c r="AN79" s="9"/>
    </row>
    <row r="80" spans="1:42" customFormat="1" ht="15" x14ac:dyDescent="0.25">
      <c r="A80" s="18"/>
      <c r="B80" s="21"/>
      <c r="C80" s="20" t="s">
        <v>53</v>
      </c>
      <c r="D80" s="142" t="s">
        <v>54</v>
      </c>
      <c r="E80" s="142"/>
      <c r="F80" s="142"/>
      <c r="G80" s="22"/>
      <c r="H80" s="23"/>
      <c r="I80" s="23"/>
      <c r="J80" s="23"/>
      <c r="K80" s="24">
        <v>9.2200000000000006</v>
      </c>
      <c r="L80" s="25">
        <v>1.4375</v>
      </c>
      <c r="M80" s="24">
        <v>4.03</v>
      </c>
      <c r="N80" s="26">
        <v>13.24</v>
      </c>
      <c r="O80" s="28">
        <v>53.36</v>
      </c>
      <c r="AF80" s="9"/>
      <c r="AG80" s="9"/>
      <c r="AH80" s="9"/>
      <c r="AK80" s="2" t="s">
        <v>54</v>
      </c>
      <c r="AN80" s="9"/>
    </row>
    <row r="81" spans="1:40" customFormat="1" ht="15" x14ac:dyDescent="0.25">
      <c r="A81" s="18"/>
      <c r="B81" s="21"/>
      <c r="C81" s="20" t="s">
        <v>55</v>
      </c>
      <c r="D81" s="142" t="s">
        <v>56</v>
      </c>
      <c r="E81" s="142"/>
      <c r="F81" s="142"/>
      <c r="G81" s="22"/>
      <c r="H81" s="23"/>
      <c r="I81" s="23"/>
      <c r="J81" s="23"/>
      <c r="K81" s="24">
        <v>0.22</v>
      </c>
      <c r="L81" s="25">
        <v>1.4375</v>
      </c>
      <c r="M81" s="24">
        <v>0.1</v>
      </c>
      <c r="N81" s="26">
        <v>44.77</v>
      </c>
      <c r="O81" s="28">
        <v>4.4800000000000004</v>
      </c>
      <c r="AF81" s="9"/>
      <c r="AG81" s="9"/>
      <c r="AH81" s="9"/>
      <c r="AK81" s="2" t="s">
        <v>56</v>
      </c>
      <c r="AN81" s="9"/>
    </row>
    <row r="82" spans="1:40" customFormat="1" ht="15" x14ac:dyDescent="0.25">
      <c r="A82" s="18"/>
      <c r="B82" s="21"/>
      <c r="C82" s="20" t="s">
        <v>57</v>
      </c>
      <c r="D82" s="142" t="s">
        <v>58</v>
      </c>
      <c r="E82" s="142"/>
      <c r="F82" s="142"/>
      <c r="G82" s="22"/>
      <c r="H82" s="23"/>
      <c r="I82" s="23"/>
      <c r="J82" s="23"/>
      <c r="K82" s="24">
        <v>152.04</v>
      </c>
      <c r="L82" s="23"/>
      <c r="M82" s="24">
        <v>46.27</v>
      </c>
      <c r="N82" s="26">
        <v>8.16</v>
      </c>
      <c r="O82" s="28">
        <v>377.56</v>
      </c>
      <c r="AF82" s="9"/>
      <c r="AG82" s="9"/>
      <c r="AH82" s="9"/>
      <c r="AK82" s="2" t="s">
        <v>58</v>
      </c>
      <c r="AN82" s="9"/>
    </row>
    <row r="83" spans="1:40" customFormat="1" ht="15" x14ac:dyDescent="0.25">
      <c r="A83" s="29"/>
      <c r="B83" s="21"/>
      <c r="C83" s="20"/>
      <c r="D83" s="142" t="s">
        <v>59</v>
      </c>
      <c r="E83" s="142"/>
      <c r="F83" s="142"/>
      <c r="G83" s="22" t="s">
        <v>60</v>
      </c>
      <c r="H83" s="26">
        <v>5.31</v>
      </c>
      <c r="I83" s="25">
        <v>1.3225</v>
      </c>
      <c r="J83" s="30">
        <v>2.1369391000000002</v>
      </c>
      <c r="K83" s="31"/>
      <c r="L83" s="23"/>
      <c r="M83" s="31"/>
      <c r="N83" s="23"/>
      <c r="O83" s="32"/>
      <c r="AF83" s="9"/>
      <c r="AG83" s="9"/>
      <c r="AH83" s="9"/>
      <c r="AL83" s="2" t="s">
        <v>59</v>
      </c>
      <c r="AN83" s="9"/>
    </row>
    <row r="84" spans="1:40" customFormat="1" ht="15" x14ac:dyDescent="0.25">
      <c r="A84" s="29"/>
      <c r="B84" s="21"/>
      <c r="C84" s="20"/>
      <c r="D84" s="142" t="s">
        <v>61</v>
      </c>
      <c r="E84" s="142"/>
      <c r="F84" s="142"/>
      <c r="G84" s="22" t="s">
        <v>60</v>
      </c>
      <c r="H84" s="26">
        <v>0.02</v>
      </c>
      <c r="I84" s="25">
        <v>1.4375</v>
      </c>
      <c r="J84" s="30">
        <v>8.7486000000000005E-3</v>
      </c>
      <c r="K84" s="31"/>
      <c r="L84" s="23"/>
      <c r="M84" s="31"/>
      <c r="N84" s="23"/>
      <c r="O84" s="32"/>
      <c r="AF84" s="9"/>
      <c r="AG84" s="9"/>
      <c r="AH84" s="9"/>
      <c r="AL84" s="2" t="s">
        <v>61</v>
      </c>
      <c r="AN84" s="9"/>
    </row>
    <row r="85" spans="1:40" customFormat="1" ht="15" x14ac:dyDescent="0.25">
      <c r="A85" s="33"/>
      <c r="B85" s="22"/>
      <c r="C85" s="20"/>
      <c r="D85" s="147" t="s">
        <v>62</v>
      </c>
      <c r="E85" s="147"/>
      <c r="F85" s="147"/>
      <c r="G85" s="34"/>
      <c r="H85" s="35"/>
      <c r="I85" s="35"/>
      <c r="J85" s="35"/>
      <c r="K85" s="37">
        <v>217.81</v>
      </c>
      <c r="L85" s="35"/>
      <c r="M85" s="37">
        <v>73.06</v>
      </c>
      <c r="N85" s="35"/>
      <c r="O85" s="38">
        <v>1449.89</v>
      </c>
      <c r="AF85" s="9"/>
      <c r="AG85" s="9"/>
      <c r="AH85" s="9"/>
      <c r="AM85" s="2" t="s">
        <v>62</v>
      </c>
      <c r="AN85" s="9"/>
    </row>
    <row r="86" spans="1:40" customFormat="1" ht="15" x14ac:dyDescent="0.25">
      <c r="A86" s="29"/>
      <c r="B86" s="21"/>
      <c r="C86" s="20"/>
      <c r="D86" s="142" t="s">
        <v>63</v>
      </c>
      <c r="E86" s="142"/>
      <c r="F86" s="142"/>
      <c r="G86" s="22"/>
      <c r="H86" s="23"/>
      <c r="I86" s="23"/>
      <c r="J86" s="23"/>
      <c r="K86" s="31"/>
      <c r="L86" s="23"/>
      <c r="M86" s="24">
        <v>22.86</v>
      </c>
      <c r="N86" s="23"/>
      <c r="O86" s="27">
        <v>1023.45</v>
      </c>
      <c r="AF86" s="9"/>
      <c r="AG86" s="9"/>
      <c r="AH86" s="9"/>
      <c r="AL86" s="2" t="s">
        <v>63</v>
      </c>
      <c r="AN86" s="9"/>
    </row>
    <row r="87" spans="1:40" customFormat="1" ht="23.25" x14ac:dyDescent="0.25">
      <c r="A87" s="29"/>
      <c r="B87" s="21"/>
      <c r="C87" s="20" t="s">
        <v>104</v>
      </c>
      <c r="D87" s="142" t="s">
        <v>105</v>
      </c>
      <c r="E87" s="142"/>
      <c r="F87" s="142"/>
      <c r="G87" s="22" t="s">
        <v>66</v>
      </c>
      <c r="H87" s="39">
        <v>94</v>
      </c>
      <c r="I87" s="23"/>
      <c r="J87" s="39">
        <v>94</v>
      </c>
      <c r="K87" s="31"/>
      <c r="L87" s="23"/>
      <c r="M87" s="24">
        <v>21.49</v>
      </c>
      <c r="N87" s="23"/>
      <c r="O87" s="28">
        <v>962.04</v>
      </c>
      <c r="AF87" s="9"/>
      <c r="AG87" s="9"/>
      <c r="AH87" s="9"/>
      <c r="AL87" s="2" t="s">
        <v>105</v>
      </c>
      <c r="AN87" s="9"/>
    </row>
    <row r="88" spans="1:40" customFormat="1" ht="56.25" x14ac:dyDescent="0.25">
      <c r="A88" s="29"/>
      <c r="B88" s="21"/>
      <c r="C88" s="20" t="s">
        <v>106</v>
      </c>
      <c r="D88" s="142" t="s">
        <v>107</v>
      </c>
      <c r="E88" s="142"/>
      <c r="F88" s="142"/>
      <c r="G88" s="22" t="s">
        <v>66</v>
      </c>
      <c r="H88" s="39">
        <v>51</v>
      </c>
      <c r="I88" s="26">
        <v>0.85</v>
      </c>
      <c r="J88" s="26">
        <v>43.35</v>
      </c>
      <c r="K88" s="31"/>
      <c r="L88" s="23"/>
      <c r="M88" s="24">
        <v>9.91</v>
      </c>
      <c r="N88" s="23"/>
      <c r="O88" s="28">
        <v>443.67</v>
      </c>
      <c r="AF88" s="9"/>
      <c r="AG88" s="9"/>
      <c r="AH88" s="9"/>
      <c r="AL88" s="2" t="s">
        <v>107</v>
      </c>
      <c r="AN88" s="9"/>
    </row>
    <row r="89" spans="1:40" customFormat="1" ht="15" x14ac:dyDescent="0.25">
      <c r="A89" s="18"/>
      <c r="B89" s="16"/>
      <c r="C89" s="17"/>
      <c r="D89" s="144" t="s">
        <v>69</v>
      </c>
      <c r="E89" s="144"/>
      <c r="F89" s="144"/>
      <c r="G89" s="11"/>
      <c r="H89" s="41"/>
      <c r="I89" s="41"/>
      <c r="J89" s="41"/>
      <c r="K89" s="42"/>
      <c r="L89" s="41"/>
      <c r="M89" s="43">
        <v>104.46</v>
      </c>
      <c r="N89" s="35"/>
      <c r="O89" s="44">
        <v>2855.6</v>
      </c>
      <c r="AF89" s="9"/>
      <c r="AG89" s="9"/>
      <c r="AH89" s="9"/>
      <c r="AN89" s="9" t="s">
        <v>69</v>
      </c>
    </row>
    <row r="90" spans="1:40" customFormat="1" ht="34.5" x14ac:dyDescent="0.25">
      <c r="A90" s="10" t="s">
        <v>108</v>
      </c>
      <c r="B90" s="11" t="s">
        <v>108</v>
      </c>
      <c r="C90" s="12" t="s">
        <v>109</v>
      </c>
      <c r="D90" s="145" t="s">
        <v>110</v>
      </c>
      <c r="E90" s="145"/>
      <c r="F90" s="145"/>
      <c r="G90" s="11" t="s">
        <v>101</v>
      </c>
      <c r="H90" s="11">
        <v>0.41</v>
      </c>
      <c r="I90" s="11" t="s">
        <v>24</v>
      </c>
      <c r="J90" s="11" t="s">
        <v>111</v>
      </c>
      <c r="K90" s="13"/>
      <c r="L90" s="11"/>
      <c r="M90" s="13"/>
      <c r="N90" s="11"/>
      <c r="O90" s="14"/>
      <c r="AF90" s="9"/>
      <c r="AG90" s="9"/>
      <c r="AH90" s="9" t="s">
        <v>110</v>
      </c>
      <c r="AN90" s="9"/>
    </row>
    <row r="91" spans="1:40" customFormat="1" ht="15" x14ac:dyDescent="0.25">
      <c r="A91" s="15"/>
      <c r="B91" s="16"/>
      <c r="C91" s="17"/>
      <c r="D91" s="142" t="s">
        <v>112</v>
      </c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6"/>
      <c r="AF91" s="9"/>
      <c r="AG91" s="9"/>
      <c r="AH91" s="9"/>
      <c r="AI91" s="2" t="s">
        <v>112</v>
      </c>
      <c r="AN91" s="9"/>
    </row>
    <row r="92" spans="1:40" customFormat="1" ht="15" x14ac:dyDescent="0.25">
      <c r="A92" s="18"/>
      <c r="B92" s="19"/>
      <c r="C92" s="20"/>
      <c r="D92" s="148" t="s">
        <v>113</v>
      </c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9"/>
      <c r="AF92" s="9"/>
      <c r="AG92" s="9"/>
      <c r="AH92" s="9"/>
      <c r="AJ92" s="2" t="s">
        <v>113</v>
      </c>
      <c r="AN92" s="9"/>
    </row>
    <row r="93" spans="1:40" customFormat="1" ht="33.75" x14ac:dyDescent="0.25">
      <c r="A93" s="18"/>
      <c r="B93" s="19"/>
      <c r="C93" s="20" t="s">
        <v>48</v>
      </c>
      <c r="D93" s="148" t="s">
        <v>49</v>
      </c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9"/>
      <c r="AF93" s="9"/>
      <c r="AG93" s="9"/>
      <c r="AH93" s="9"/>
      <c r="AJ93" s="2" t="s">
        <v>49</v>
      </c>
      <c r="AN93" s="9"/>
    </row>
    <row r="94" spans="1:40" customFormat="1" ht="57" x14ac:dyDescent="0.25">
      <c r="A94" s="18"/>
      <c r="B94" s="19"/>
      <c r="C94" s="20" t="s">
        <v>50</v>
      </c>
      <c r="D94" s="148" t="s">
        <v>51</v>
      </c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9"/>
      <c r="AF94" s="9"/>
      <c r="AG94" s="9"/>
      <c r="AH94" s="9"/>
      <c r="AJ94" s="2" t="s">
        <v>51</v>
      </c>
      <c r="AN94" s="9"/>
    </row>
    <row r="95" spans="1:40" customFormat="1" ht="15" x14ac:dyDescent="0.25">
      <c r="A95" s="18"/>
      <c r="B95" s="21"/>
      <c r="C95" s="20" t="s">
        <v>24</v>
      </c>
      <c r="D95" s="142" t="s">
        <v>52</v>
      </c>
      <c r="E95" s="142"/>
      <c r="F95" s="142"/>
      <c r="G95" s="22"/>
      <c r="H95" s="23"/>
      <c r="I95" s="23"/>
      <c r="J95" s="23"/>
      <c r="K95" s="24">
        <v>19.32</v>
      </c>
      <c r="L95" s="46">
        <v>2.645</v>
      </c>
      <c r="M95" s="24">
        <v>20.95</v>
      </c>
      <c r="N95" s="26">
        <v>44.77</v>
      </c>
      <c r="O95" s="28">
        <v>937.93</v>
      </c>
      <c r="AF95" s="9"/>
      <c r="AG95" s="9"/>
      <c r="AH95" s="9"/>
      <c r="AK95" s="2" t="s">
        <v>52</v>
      </c>
      <c r="AN95" s="9"/>
    </row>
    <row r="96" spans="1:40" customFormat="1" ht="15" x14ac:dyDescent="0.25">
      <c r="A96" s="18"/>
      <c r="B96" s="21"/>
      <c r="C96" s="20" t="s">
        <v>53</v>
      </c>
      <c r="D96" s="142" t="s">
        <v>54</v>
      </c>
      <c r="E96" s="142"/>
      <c r="F96" s="142"/>
      <c r="G96" s="22"/>
      <c r="H96" s="23"/>
      <c r="I96" s="23"/>
      <c r="J96" s="23"/>
      <c r="K96" s="24">
        <v>6.01</v>
      </c>
      <c r="L96" s="46">
        <v>2.875</v>
      </c>
      <c r="M96" s="24">
        <v>7.08</v>
      </c>
      <c r="N96" s="26">
        <v>13.24</v>
      </c>
      <c r="O96" s="28">
        <v>93.74</v>
      </c>
      <c r="AF96" s="9"/>
      <c r="AG96" s="9"/>
      <c r="AH96" s="9"/>
      <c r="AK96" s="2" t="s">
        <v>54</v>
      </c>
      <c r="AN96" s="9"/>
    </row>
    <row r="97" spans="1:44" customFormat="1" ht="15" x14ac:dyDescent="0.25">
      <c r="A97" s="18"/>
      <c r="B97" s="21"/>
      <c r="C97" s="20" t="s">
        <v>55</v>
      </c>
      <c r="D97" s="142" t="s">
        <v>56</v>
      </c>
      <c r="E97" s="142"/>
      <c r="F97" s="142"/>
      <c r="G97" s="22"/>
      <c r="H97" s="23"/>
      <c r="I97" s="23"/>
      <c r="J97" s="23"/>
      <c r="K97" s="24">
        <v>0.22</v>
      </c>
      <c r="L97" s="46">
        <v>2.875</v>
      </c>
      <c r="M97" s="24">
        <v>0.26</v>
      </c>
      <c r="N97" s="26">
        <v>44.77</v>
      </c>
      <c r="O97" s="28">
        <v>11.64</v>
      </c>
      <c r="AF97" s="9"/>
      <c r="AG97" s="9"/>
      <c r="AH97" s="9"/>
      <c r="AK97" s="2" t="s">
        <v>56</v>
      </c>
      <c r="AN97" s="9"/>
    </row>
    <row r="98" spans="1:44" customFormat="1" ht="15" x14ac:dyDescent="0.25">
      <c r="A98" s="18"/>
      <c r="B98" s="21"/>
      <c r="C98" s="20" t="s">
        <v>57</v>
      </c>
      <c r="D98" s="142" t="s">
        <v>58</v>
      </c>
      <c r="E98" s="142"/>
      <c r="F98" s="142"/>
      <c r="G98" s="22"/>
      <c r="H98" s="23"/>
      <c r="I98" s="23"/>
      <c r="J98" s="23"/>
      <c r="K98" s="24">
        <v>138.16</v>
      </c>
      <c r="L98" s="39">
        <v>2</v>
      </c>
      <c r="M98" s="24">
        <v>113.29</v>
      </c>
      <c r="N98" s="26">
        <v>8.16</v>
      </c>
      <c r="O98" s="28">
        <v>924.45</v>
      </c>
      <c r="AF98" s="9"/>
      <c r="AG98" s="9"/>
      <c r="AH98" s="9"/>
      <c r="AK98" s="2" t="s">
        <v>58</v>
      </c>
      <c r="AN98" s="9"/>
    </row>
    <row r="99" spans="1:44" customFormat="1" ht="15" x14ac:dyDescent="0.25">
      <c r="A99" s="29"/>
      <c r="B99" s="21"/>
      <c r="C99" s="20"/>
      <c r="D99" s="142" t="s">
        <v>59</v>
      </c>
      <c r="E99" s="142"/>
      <c r="F99" s="142"/>
      <c r="G99" s="22" t="s">
        <v>60</v>
      </c>
      <c r="H99" s="26">
        <v>2.13</v>
      </c>
      <c r="I99" s="46">
        <v>2.645</v>
      </c>
      <c r="J99" s="30">
        <v>2.3098784999999999</v>
      </c>
      <c r="K99" s="31"/>
      <c r="L99" s="23"/>
      <c r="M99" s="31"/>
      <c r="N99" s="23"/>
      <c r="O99" s="32"/>
      <c r="AF99" s="9"/>
      <c r="AG99" s="9"/>
      <c r="AH99" s="9"/>
      <c r="AL99" s="2" t="s">
        <v>59</v>
      </c>
      <c r="AN99" s="9"/>
    </row>
    <row r="100" spans="1:44" customFormat="1" ht="15" x14ac:dyDescent="0.25">
      <c r="A100" s="29"/>
      <c r="B100" s="21"/>
      <c r="C100" s="20"/>
      <c r="D100" s="142" t="s">
        <v>61</v>
      </c>
      <c r="E100" s="142"/>
      <c r="F100" s="142"/>
      <c r="G100" s="22" t="s">
        <v>60</v>
      </c>
      <c r="H100" s="26">
        <v>0.02</v>
      </c>
      <c r="I100" s="46">
        <v>2.875</v>
      </c>
      <c r="J100" s="47">
        <v>2.3574999999999999E-2</v>
      </c>
      <c r="K100" s="31"/>
      <c r="L100" s="23"/>
      <c r="M100" s="31"/>
      <c r="N100" s="23"/>
      <c r="O100" s="32"/>
      <c r="AF100" s="9"/>
      <c r="AG100" s="9"/>
      <c r="AH100" s="9"/>
      <c r="AL100" s="2" t="s">
        <v>61</v>
      </c>
      <c r="AN100" s="9"/>
    </row>
    <row r="101" spans="1:44" customFormat="1" ht="15" x14ac:dyDescent="0.25">
      <c r="A101" s="33"/>
      <c r="B101" s="22"/>
      <c r="C101" s="20"/>
      <c r="D101" s="147" t="s">
        <v>62</v>
      </c>
      <c r="E101" s="147"/>
      <c r="F101" s="147"/>
      <c r="G101" s="34"/>
      <c r="H101" s="35"/>
      <c r="I101" s="35"/>
      <c r="J101" s="35"/>
      <c r="K101" s="37">
        <v>163.49</v>
      </c>
      <c r="L101" s="35"/>
      <c r="M101" s="37">
        <v>141.32</v>
      </c>
      <c r="N101" s="35"/>
      <c r="O101" s="38">
        <v>1956.12</v>
      </c>
      <c r="AF101" s="9"/>
      <c r="AG101" s="9"/>
      <c r="AH101" s="9"/>
      <c r="AM101" s="2" t="s">
        <v>62</v>
      </c>
      <c r="AN101" s="9"/>
    </row>
    <row r="102" spans="1:44" customFormat="1" ht="15" x14ac:dyDescent="0.25">
      <c r="A102" s="29"/>
      <c r="B102" s="21"/>
      <c r="C102" s="20"/>
      <c r="D102" s="142" t="s">
        <v>63</v>
      </c>
      <c r="E102" s="142"/>
      <c r="F102" s="142"/>
      <c r="G102" s="22"/>
      <c r="H102" s="23"/>
      <c r="I102" s="23"/>
      <c r="J102" s="23"/>
      <c r="K102" s="31"/>
      <c r="L102" s="23"/>
      <c r="M102" s="24">
        <v>21.21</v>
      </c>
      <c r="N102" s="23"/>
      <c r="O102" s="28">
        <v>949.57</v>
      </c>
      <c r="AF102" s="9"/>
      <c r="AG102" s="9"/>
      <c r="AH102" s="9"/>
      <c r="AL102" s="2" t="s">
        <v>63</v>
      </c>
      <c r="AN102" s="9"/>
    </row>
    <row r="103" spans="1:44" customFormat="1" ht="23.25" x14ac:dyDescent="0.25">
      <c r="A103" s="29"/>
      <c r="B103" s="21"/>
      <c r="C103" s="20" t="s">
        <v>104</v>
      </c>
      <c r="D103" s="142" t="s">
        <v>105</v>
      </c>
      <c r="E103" s="142"/>
      <c r="F103" s="142"/>
      <c r="G103" s="22" t="s">
        <v>66</v>
      </c>
      <c r="H103" s="39">
        <v>94</v>
      </c>
      <c r="I103" s="23"/>
      <c r="J103" s="39">
        <v>94</v>
      </c>
      <c r="K103" s="31"/>
      <c r="L103" s="23"/>
      <c r="M103" s="24">
        <v>19.940000000000001</v>
      </c>
      <c r="N103" s="23"/>
      <c r="O103" s="28">
        <v>892.6</v>
      </c>
      <c r="AF103" s="9"/>
      <c r="AG103" s="9"/>
      <c r="AH103" s="9"/>
      <c r="AL103" s="2" t="s">
        <v>105</v>
      </c>
      <c r="AN103" s="9"/>
    </row>
    <row r="104" spans="1:44" customFormat="1" ht="56.25" x14ac:dyDescent="0.25">
      <c r="A104" s="29"/>
      <c r="B104" s="21"/>
      <c r="C104" s="20" t="s">
        <v>106</v>
      </c>
      <c r="D104" s="142" t="s">
        <v>107</v>
      </c>
      <c r="E104" s="142"/>
      <c r="F104" s="142"/>
      <c r="G104" s="22" t="s">
        <v>66</v>
      </c>
      <c r="H104" s="39">
        <v>51</v>
      </c>
      <c r="I104" s="26">
        <v>0.85</v>
      </c>
      <c r="J104" s="26">
        <v>43.35</v>
      </c>
      <c r="K104" s="31"/>
      <c r="L104" s="23"/>
      <c r="M104" s="24">
        <v>9.19</v>
      </c>
      <c r="N104" s="23"/>
      <c r="O104" s="28">
        <v>411.64</v>
      </c>
      <c r="AF104" s="9"/>
      <c r="AG104" s="9"/>
      <c r="AH104" s="9"/>
      <c r="AL104" s="2" t="s">
        <v>107</v>
      </c>
      <c r="AN104" s="9"/>
    </row>
    <row r="105" spans="1:44" customFormat="1" ht="15" x14ac:dyDescent="0.25">
      <c r="A105" s="18"/>
      <c r="B105" s="16"/>
      <c r="C105" s="17"/>
      <c r="D105" s="144" t="s">
        <v>69</v>
      </c>
      <c r="E105" s="144"/>
      <c r="F105" s="144"/>
      <c r="G105" s="11"/>
      <c r="H105" s="41"/>
      <c r="I105" s="41"/>
      <c r="J105" s="41"/>
      <c r="K105" s="42"/>
      <c r="L105" s="41"/>
      <c r="M105" s="43">
        <v>170.45</v>
      </c>
      <c r="N105" s="35"/>
      <c r="O105" s="44">
        <v>3260.36</v>
      </c>
      <c r="AF105" s="9"/>
      <c r="AG105" s="9"/>
      <c r="AH105" s="9"/>
      <c r="AN105" s="9" t="s">
        <v>69</v>
      </c>
    </row>
    <row r="106" spans="1:44" customFormat="1" ht="15" x14ac:dyDescent="0.25">
      <c r="A106" s="48"/>
      <c r="B106" s="4"/>
      <c r="C106" s="13"/>
      <c r="D106" s="144" t="s">
        <v>114</v>
      </c>
      <c r="E106" s="144"/>
      <c r="F106" s="144"/>
      <c r="G106" s="144"/>
      <c r="H106" s="144"/>
      <c r="I106" s="144"/>
      <c r="J106" s="144"/>
      <c r="K106" s="144"/>
      <c r="L106" s="144"/>
      <c r="M106" s="49"/>
      <c r="N106" s="50"/>
      <c r="O106" s="51"/>
      <c r="P106" s="52"/>
      <c r="AF106" s="9"/>
      <c r="AG106" s="9"/>
      <c r="AH106" s="9"/>
      <c r="AN106" s="9"/>
      <c r="AQ106" s="9" t="s">
        <v>114</v>
      </c>
    </row>
    <row r="107" spans="1:44" customFormat="1" ht="15" x14ac:dyDescent="0.25">
      <c r="A107" s="18"/>
      <c r="B107" s="3"/>
      <c r="C107" s="20"/>
      <c r="D107" s="142" t="s">
        <v>115</v>
      </c>
      <c r="E107" s="142"/>
      <c r="F107" s="142"/>
      <c r="G107" s="142"/>
      <c r="H107" s="142"/>
      <c r="I107" s="142"/>
      <c r="J107" s="142"/>
      <c r="K107" s="142"/>
      <c r="L107" s="142"/>
      <c r="M107" s="53">
        <v>4928.33</v>
      </c>
      <c r="N107" s="54"/>
      <c r="O107" s="55"/>
      <c r="P107" s="56"/>
      <c r="AF107" s="9"/>
      <c r="AG107" s="9"/>
      <c r="AH107" s="9"/>
      <c r="AN107" s="9"/>
      <c r="AQ107" s="9"/>
      <c r="AR107" s="2" t="s">
        <v>115</v>
      </c>
    </row>
    <row r="108" spans="1:44" customFormat="1" ht="15" x14ac:dyDescent="0.25">
      <c r="A108" s="18"/>
      <c r="B108" s="3"/>
      <c r="C108" s="20"/>
      <c r="D108" s="142" t="s">
        <v>116</v>
      </c>
      <c r="E108" s="142"/>
      <c r="F108" s="142"/>
      <c r="G108" s="142"/>
      <c r="H108" s="142"/>
      <c r="I108" s="142"/>
      <c r="J108" s="142"/>
      <c r="K108" s="142"/>
      <c r="L108" s="142"/>
      <c r="M108" s="56"/>
      <c r="N108" s="54"/>
      <c r="O108" s="55"/>
      <c r="P108" s="56"/>
      <c r="AF108" s="9"/>
      <c r="AG108" s="9"/>
      <c r="AH108" s="9"/>
      <c r="AN108" s="9"/>
      <c r="AQ108" s="9"/>
      <c r="AR108" s="2" t="s">
        <v>116</v>
      </c>
    </row>
    <row r="109" spans="1:44" customFormat="1" ht="15" x14ac:dyDescent="0.25">
      <c r="A109" s="18"/>
      <c r="B109" s="3"/>
      <c r="C109" s="20"/>
      <c r="D109" s="142" t="s">
        <v>117</v>
      </c>
      <c r="E109" s="142"/>
      <c r="F109" s="142"/>
      <c r="G109" s="142"/>
      <c r="H109" s="142"/>
      <c r="I109" s="142"/>
      <c r="J109" s="142"/>
      <c r="K109" s="142"/>
      <c r="L109" s="142"/>
      <c r="M109" s="57">
        <v>328.66</v>
      </c>
      <c r="N109" s="54"/>
      <c r="O109" s="55"/>
      <c r="P109" s="56"/>
      <c r="AF109" s="9"/>
      <c r="AG109" s="9"/>
      <c r="AH109" s="9"/>
      <c r="AN109" s="9"/>
      <c r="AQ109" s="9"/>
      <c r="AR109" s="2" t="s">
        <v>117</v>
      </c>
    </row>
    <row r="110" spans="1:44" customFormat="1" ht="15" x14ac:dyDescent="0.25">
      <c r="A110" s="18"/>
      <c r="B110" s="3"/>
      <c r="C110" s="20"/>
      <c r="D110" s="142" t="s">
        <v>118</v>
      </c>
      <c r="E110" s="142"/>
      <c r="F110" s="142"/>
      <c r="G110" s="142"/>
      <c r="H110" s="142"/>
      <c r="I110" s="142"/>
      <c r="J110" s="142"/>
      <c r="K110" s="142"/>
      <c r="L110" s="142"/>
      <c r="M110" s="57">
        <v>181.53</v>
      </c>
      <c r="N110" s="54"/>
      <c r="O110" s="55"/>
      <c r="P110" s="56"/>
      <c r="AF110" s="9"/>
      <c r="AG110" s="9"/>
      <c r="AH110" s="9"/>
      <c r="AN110" s="9"/>
      <c r="AQ110" s="9"/>
      <c r="AR110" s="2" t="s">
        <v>118</v>
      </c>
    </row>
    <row r="111" spans="1:44" customFormat="1" ht="15" x14ac:dyDescent="0.25">
      <c r="A111" s="18"/>
      <c r="B111" s="3"/>
      <c r="C111" s="20"/>
      <c r="D111" s="142" t="s">
        <v>119</v>
      </c>
      <c r="E111" s="142"/>
      <c r="F111" s="142"/>
      <c r="G111" s="142"/>
      <c r="H111" s="142"/>
      <c r="I111" s="142"/>
      <c r="J111" s="142"/>
      <c r="K111" s="142"/>
      <c r="L111" s="142"/>
      <c r="M111" s="57">
        <v>14.48</v>
      </c>
      <c r="N111" s="54"/>
      <c r="O111" s="55"/>
      <c r="P111" s="56"/>
      <c r="AF111" s="9"/>
      <c r="AG111" s="9"/>
      <c r="AH111" s="9"/>
      <c r="AN111" s="9"/>
      <c r="AQ111" s="9"/>
      <c r="AR111" s="2" t="s">
        <v>119</v>
      </c>
    </row>
    <row r="112" spans="1:44" customFormat="1" ht="15" x14ac:dyDescent="0.25">
      <c r="A112" s="18"/>
      <c r="B112" s="3"/>
      <c r="C112" s="20"/>
      <c r="D112" s="142" t="s">
        <v>120</v>
      </c>
      <c r="E112" s="142"/>
      <c r="F112" s="142"/>
      <c r="G112" s="142"/>
      <c r="H112" s="142"/>
      <c r="I112" s="142"/>
      <c r="J112" s="142"/>
      <c r="K112" s="142"/>
      <c r="L112" s="142"/>
      <c r="M112" s="53">
        <v>4418.1400000000003</v>
      </c>
      <c r="N112" s="54"/>
      <c r="O112" s="55"/>
      <c r="P112" s="56"/>
      <c r="AF112" s="9"/>
      <c r="AG112" s="9"/>
      <c r="AH112" s="9"/>
      <c r="AN112" s="9"/>
      <c r="AQ112" s="9"/>
      <c r="AR112" s="2" t="s">
        <v>120</v>
      </c>
    </row>
    <row r="113" spans="1:45" customFormat="1" ht="15" x14ac:dyDescent="0.25">
      <c r="A113" s="18"/>
      <c r="B113" s="3"/>
      <c r="C113" s="20"/>
      <c r="D113" s="142" t="s">
        <v>121</v>
      </c>
      <c r="E113" s="142"/>
      <c r="F113" s="142"/>
      <c r="G113" s="142"/>
      <c r="H113" s="142"/>
      <c r="I113" s="142"/>
      <c r="J113" s="142"/>
      <c r="K113" s="142"/>
      <c r="L113" s="142"/>
      <c r="M113" s="53">
        <v>5424.6</v>
      </c>
      <c r="N113" s="54"/>
      <c r="O113" s="55"/>
      <c r="P113" s="56"/>
      <c r="AF113" s="9"/>
      <c r="AG113" s="9"/>
      <c r="AH113" s="9"/>
      <c r="AN113" s="9"/>
      <c r="AQ113" s="9"/>
      <c r="AR113" s="2" t="s">
        <v>121</v>
      </c>
    </row>
    <row r="114" spans="1:45" customFormat="1" ht="15" x14ac:dyDescent="0.25">
      <c r="A114" s="18"/>
      <c r="B114" s="3"/>
      <c r="C114" s="20"/>
      <c r="D114" s="142" t="s">
        <v>116</v>
      </c>
      <c r="E114" s="142"/>
      <c r="F114" s="142"/>
      <c r="G114" s="142"/>
      <c r="H114" s="142"/>
      <c r="I114" s="142"/>
      <c r="J114" s="142"/>
      <c r="K114" s="142"/>
      <c r="L114" s="142"/>
      <c r="M114" s="56"/>
      <c r="N114" s="54"/>
      <c r="O114" s="55"/>
      <c r="P114" s="56"/>
      <c r="AF114" s="9"/>
      <c r="AG114" s="9"/>
      <c r="AH114" s="9"/>
      <c r="AN114" s="9"/>
      <c r="AQ114" s="9"/>
      <c r="AR114" s="2" t="s">
        <v>116</v>
      </c>
    </row>
    <row r="115" spans="1:45" customFormat="1" ht="15" x14ac:dyDescent="0.25">
      <c r="A115" s="18"/>
      <c r="B115" s="3"/>
      <c r="C115" s="20"/>
      <c r="D115" s="142" t="s">
        <v>122</v>
      </c>
      <c r="E115" s="142"/>
      <c r="F115" s="142"/>
      <c r="G115" s="142"/>
      <c r="H115" s="142"/>
      <c r="I115" s="142"/>
      <c r="J115" s="142"/>
      <c r="K115" s="142"/>
      <c r="L115" s="142"/>
      <c r="M115" s="57">
        <v>328.66</v>
      </c>
      <c r="N115" s="54"/>
      <c r="O115" s="55"/>
      <c r="P115" s="56"/>
      <c r="AF115" s="9"/>
      <c r="AG115" s="9"/>
      <c r="AH115" s="9"/>
      <c r="AN115" s="9"/>
      <c r="AQ115" s="9"/>
      <c r="AR115" s="2" t="s">
        <v>122</v>
      </c>
    </row>
    <row r="116" spans="1:45" customFormat="1" ht="15" x14ac:dyDescent="0.25">
      <c r="A116" s="18"/>
      <c r="B116" s="3"/>
      <c r="C116" s="20"/>
      <c r="D116" s="142" t="s">
        <v>123</v>
      </c>
      <c r="E116" s="142"/>
      <c r="F116" s="142"/>
      <c r="G116" s="142"/>
      <c r="H116" s="142"/>
      <c r="I116" s="142"/>
      <c r="J116" s="142"/>
      <c r="K116" s="142"/>
      <c r="L116" s="142"/>
      <c r="M116" s="57">
        <v>181.53</v>
      </c>
      <c r="N116" s="54"/>
      <c r="O116" s="55"/>
      <c r="P116" s="56"/>
      <c r="AF116" s="9"/>
      <c r="AG116" s="9"/>
      <c r="AH116" s="9"/>
      <c r="AN116" s="9"/>
      <c r="AQ116" s="9"/>
      <c r="AR116" s="2" t="s">
        <v>123</v>
      </c>
    </row>
    <row r="117" spans="1:45" customFormat="1" ht="15" x14ac:dyDescent="0.25">
      <c r="A117" s="18"/>
      <c r="B117" s="3"/>
      <c r="C117" s="20"/>
      <c r="D117" s="142" t="s">
        <v>124</v>
      </c>
      <c r="E117" s="142"/>
      <c r="F117" s="142"/>
      <c r="G117" s="142"/>
      <c r="H117" s="142"/>
      <c r="I117" s="142"/>
      <c r="J117" s="142"/>
      <c r="K117" s="142"/>
      <c r="L117" s="142"/>
      <c r="M117" s="57">
        <v>14.48</v>
      </c>
      <c r="N117" s="54"/>
      <c r="O117" s="55"/>
      <c r="P117" s="56"/>
      <c r="AF117" s="9"/>
      <c r="AG117" s="9"/>
      <c r="AH117" s="9"/>
      <c r="AN117" s="9"/>
      <c r="AQ117" s="9"/>
      <c r="AR117" s="2" t="s">
        <v>124</v>
      </c>
    </row>
    <row r="118" spans="1:45" customFormat="1" ht="15" x14ac:dyDescent="0.25">
      <c r="A118" s="18"/>
      <c r="B118" s="3"/>
      <c r="C118" s="20"/>
      <c r="D118" s="142" t="s">
        <v>125</v>
      </c>
      <c r="E118" s="142"/>
      <c r="F118" s="142"/>
      <c r="G118" s="142"/>
      <c r="H118" s="142"/>
      <c r="I118" s="142"/>
      <c r="J118" s="142"/>
      <c r="K118" s="142"/>
      <c r="L118" s="142"/>
      <c r="M118" s="53">
        <v>4418.1400000000003</v>
      </c>
      <c r="N118" s="54"/>
      <c r="O118" s="55"/>
      <c r="P118" s="56"/>
      <c r="AF118" s="9"/>
      <c r="AG118" s="9"/>
      <c r="AH118" s="9"/>
      <c r="AN118" s="9"/>
      <c r="AQ118" s="9"/>
      <c r="AR118" s="2" t="s">
        <v>125</v>
      </c>
    </row>
    <row r="119" spans="1:45" customFormat="1" ht="15" x14ac:dyDescent="0.25">
      <c r="A119" s="18"/>
      <c r="B119" s="3"/>
      <c r="C119" s="20"/>
      <c r="D119" s="142" t="s">
        <v>126</v>
      </c>
      <c r="E119" s="142"/>
      <c r="F119" s="142"/>
      <c r="G119" s="142"/>
      <c r="H119" s="142"/>
      <c r="I119" s="142"/>
      <c r="J119" s="142"/>
      <c r="K119" s="142"/>
      <c r="L119" s="142"/>
      <c r="M119" s="57">
        <v>319.56</v>
      </c>
      <c r="N119" s="54"/>
      <c r="O119" s="55"/>
      <c r="P119" s="56"/>
      <c r="AF119" s="9"/>
      <c r="AG119" s="9"/>
      <c r="AH119" s="9"/>
      <c r="AN119" s="9"/>
      <c r="AQ119" s="9"/>
      <c r="AR119" s="2" t="s">
        <v>126</v>
      </c>
    </row>
    <row r="120" spans="1:45" customFormat="1" ht="15" x14ac:dyDescent="0.25">
      <c r="A120" s="18"/>
      <c r="B120" s="3"/>
      <c r="C120" s="20"/>
      <c r="D120" s="142" t="s">
        <v>127</v>
      </c>
      <c r="E120" s="142"/>
      <c r="F120" s="142"/>
      <c r="G120" s="142"/>
      <c r="H120" s="142"/>
      <c r="I120" s="142"/>
      <c r="J120" s="142"/>
      <c r="K120" s="142"/>
      <c r="L120" s="142"/>
      <c r="M120" s="57">
        <v>176.71</v>
      </c>
      <c r="N120" s="54"/>
      <c r="O120" s="55"/>
      <c r="P120" s="56"/>
      <c r="AF120" s="9"/>
      <c r="AG120" s="9"/>
      <c r="AH120" s="9"/>
      <c r="AN120" s="9"/>
      <c r="AQ120" s="9"/>
      <c r="AR120" s="2" t="s">
        <v>127</v>
      </c>
    </row>
    <row r="121" spans="1:45" customFormat="1" ht="15" x14ac:dyDescent="0.25">
      <c r="A121" s="18"/>
      <c r="B121" s="3"/>
      <c r="C121" s="20"/>
      <c r="D121" s="142" t="s">
        <v>128</v>
      </c>
      <c r="E121" s="142"/>
      <c r="F121" s="142"/>
      <c r="G121" s="142"/>
      <c r="H121" s="142"/>
      <c r="I121" s="142"/>
      <c r="J121" s="142"/>
      <c r="K121" s="142"/>
      <c r="L121" s="142"/>
      <c r="M121" s="57">
        <v>343.14</v>
      </c>
      <c r="N121" s="54"/>
      <c r="O121" s="55"/>
      <c r="P121" s="56"/>
      <c r="AF121" s="9"/>
      <c r="AG121" s="9"/>
      <c r="AH121" s="9"/>
      <c r="AN121" s="9"/>
      <c r="AQ121" s="9"/>
      <c r="AR121" s="2" t="s">
        <v>128</v>
      </c>
    </row>
    <row r="122" spans="1:45" customFormat="1" ht="15" x14ac:dyDescent="0.25">
      <c r="A122" s="18"/>
      <c r="B122" s="3"/>
      <c r="C122" s="20"/>
      <c r="D122" s="142" t="s">
        <v>129</v>
      </c>
      <c r="E122" s="142"/>
      <c r="F122" s="142"/>
      <c r="G122" s="142"/>
      <c r="H122" s="142"/>
      <c r="I122" s="142"/>
      <c r="J122" s="142"/>
      <c r="K122" s="142"/>
      <c r="L122" s="142"/>
      <c r="M122" s="57">
        <v>319.56</v>
      </c>
      <c r="N122" s="54"/>
      <c r="O122" s="55"/>
      <c r="P122" s="56"/>
      <c r="AF122" s="9"/>
      <c r="AG122" s="9"/>
      <c r="AH122" s="9"/>
      <c r="AN122" s="9"/>
      <c r="AQ122" s="9"/>
      <c r="AR122" s="2" t="s">
        <v>129</v>
      </c>
    </row>
    <row r="123" spans="1:45" customFormat="1" ht="15" x14ac:dyDescent="0.25">
      <c r="A123" s="18"/>
      <c r="B123" s="3"/>
      <c r="C123" s="20"/>
      <c r="D123" s="142" t="s">
        <v>130</v>
      </c>
      <c r="E123" s="142"/>
      <c r="F123" s="142"/>
      <c r="G123" s="142"/>
      <c r="H123" s="142"/>
      <c r="I123" s="142"/>
      <c r="J123" s="142"/>
      <c r="K123" s="142"/>
      <c r="L123" s="142"/>
      <c r="M123" s="57">
        <v>176.71</v>
      </c>
      <c r="N123" s="54"/>
      <c r="O123" s="55"/>
      <c r="P123" s="56"/>
      <c r="AF123" s="9"/>
      <c r="AG123" s="9"/>
      <c r="AH123" s="9"/>
      <c r="AN123" s="9"/>
      <c r="AQ123" s="9"/>
      <c r="AR123" s="2" t="s">
        <v>130</v>
      </c>
    </row>
    <row r="124" spans="1:45" customFormat="1" ht="15" x14ac:dyDescent="0.25">
      <c r="A124" s="18"/>
      <c r="B124" s="3"/>
      <c r="C124" s="58"/>
      <c r="D124" s="134" t="s">
        <v>131</v>
      </c>
      <c r="E124" s="134"/>
      <c r="F124" s="134"/>
      <c r="G124" s="134"/>
      <c r="H124" s="134"/>
      <c r="I124" s="134"/>
      <c r="J124" s="134"/>
      <c r="K124" s="134"/>
      <c r="L124" s="134"/>
      <c r="M124" s="59">
        <v>5424.6</v>
      </c>
      <c r="N124" s="60"/>
      <c r="O124" s="61"/>
      <c r="P124" s="62"/>
      <c r="AF124" s="9"/>
      <c r="AG124" s="9"/>
      <c r="AH124" s="9"/>
      <c r="AN124" s="9"/>
      <c r="AQ124" s="9"/>
      <c r="AS124" s="9" t="s">
        <v>131</v>
      </c>
    </row>
    <row r="125" spans="1:45" customFormat="1" ht="15" x14ac:dyDescent="0.25">
      <c r="A125" s="151" t="s">
        <v>132</v>
      </c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3"/>
      <c r="AF125" s="9" t="s">
        <v>132</v>
      </c>
      <c r="AG125" s="9"/>
      <c r="AH125" s="9"/>
      <c r="AN125" s="9"/>
      <c r="AQ125" s="9"/>
      <c r="AS125" s="9"/>
    </row>
    <row r="126" spans="1:45" customFormat="1" ht="34.5" x14ac:dyDescent="0.25">
      <c r="A126" s="10" t="s">
        <v>133</v>
      </c>
      <c r="B126" s="11" t="s">
        <v>133</v>
      </c>
      <c r="C126" s="12" t="s">
        <v>134</v>
      </c>
      <c r="D126" s="145" t="s">
        <v>135</v>
      </c>
      <c r="E126" s="145"/>
      <c r="F126" s="145"/>
      <c r="G126" s="11" t="s">
        <v>136</v>
      </c>
      <c r="H126" s="11">
        <v>88</v>
      </c>
      <c r="I126" s="11" t="s">
        <v>24</v>
      </c>
      <c r="J126" s="11" t="s">
        <v>137</v>
      </c>
      <c r="K126" s="13"/>
      <c r="L126" s="11"/>
      <c r="M126" s="13"/>
      <c r="N126" s="11"/>
      <c r="O126" s="14"/>
      <c r="AF126" s="9"/>
      <c r="AG126" s="9"/>
      <c r="AH126" s="9" t="s">
        <v>135</v>
      </c>
      <c r="AN126" s="9"/>
      <c r="AQ126" s="9"/>
      <c r="AS126" s="9"/>
    </row>
    <row r="127" spans="1:45" customFormat="1" ht="15" x14ac:dyDescent="0.25">
      <c r="A127" s="18"/>
      <c r="B127" s="19"/>
      <c r="C127" s="20" t="s">
        <v>138</v>
      </c>
      <c r="D127" s="148" t="s">
        <v>139</v>
      </c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9"/>
      <c r="AF127" s="9"/>
      <c r="AG127" s="9"/>
      <c r="AH127" s="9"/>
      <c r="AJ127" s="2" t="s">
        <v>139</v>
      </c>
      <c r="AN127" s="9"/>
      <c r="AQ127" s="9"/>
      <c r="AS127" s="9"/>
    </row>
    <row r="128" spans="1:45" customFormat="1" ht="57" x14ac:dyDescent="0.25">
      <c r="A128" s="18"/>
      <c r="B128" s="19"/>
      <c r="C128" s="20" t="s">
        <v>50</v>
      </c>
      <c r="D128" s="148" t="s">
        <v>51</v>
      </c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9"/>
      <c r="AF128" s="9"/>
      <c r="AG128" s="9"/>
      <c r="AH128" s="9"/>
      <c r="AJ128" s="2" t="s">
        <v>51</v>
      </c>
      <c r="AN128" s="9"/>
      <c r="AQ128" s="9"/>
      <c r="AS128" s="9"/>
    </row>
    <row r="129" spans="1:46" customFormat="1" ht="15" x14ac:dyDescent="0.25">
      <c r="A129" s="18"/>
      <c r="B129" s="21"/>
      <c r="C129" s="20" t="s">
        <v>24</v>
      </c>
      <c r="D129" s="142" t="s">
        <v>52</v>
      </c>
      <c r="E129" s="142"/>
      <c r="F129" s="142"/>
      <c r="G129" s="22"/>
      <c r="H129" s="23"/>
      <c r="I129" s="23"/>
      <c r="J129" s="23"/>
      <c r="K129" s="24">
        <v>3.85</v>
      </c>
      <c r="L129" s="25">
        <v>1.2075</v>
      </c>
      <c r="M129" s="24">
        <v>409.1</v>
      </c>
      <c r="N129" s="26">
        <v>44.77</v>
      </c>
      <c r="O129" s="27">
        <v>18315.41</v>
      </c>
      <c r="AF129" s="9"/>
      <c r="AG129" s="9"/>
      <c r="AH129" s="9"/>
      <c r="AK129" s="2" t="s">
        <v>52</v>
      </c>
      <c r="AN129" s="9"/>
      <c r="AQ129" s="9"/>
      <c r="AS129" s="9"/>
    </row>
    <row r="130" spans="1:46" customFormat="1" ht="15" x14ac:dyDescent="0.25">
      <c r="A130" s="18"/>
      <c r="B130" s="21"/>
      <c r="C130" s="20" t="s">
        <v>53</v>
      </c>
      <c r="D130" s="142" t="s">
        <v>54</v>
      </c>
      <c r="E130" s="142"/>
      <c r="F130" s="142"/>
      <c r="G130" s="22"/>
      <c r="H130" s="23"/>
      <c r="I130" s="23"/>
      <c r="J130" s="23"/>
      <c r="K130" s="24">
        <v>0.72</v>
      </c>
      <c r="L130" s="26">
        <v>1.1499999999999999</v>
      </c>
      <c r="M130" s="24">
        <v>72.86</v>
      </c>
      <c r="N130" s="26">
        <v>13.24</v>
      </c>
      <c r="O130" s="28">
        <v>964.67</v>
      </c>
      <c r="AF130" s="9"/>
      <c r="AG130" s="9"/>
      <c r="AH130" s="9"/>
      <c r="AK130" s="2" t="s">
        <v>54</v>
      </c>
      <c r="AN130" s="9"/>
      <c r="AQ130" s="9"/>
      <c r="AS130" s="9"/>
    </row>
    <row r="131" spans="1:46" customFormat="1" ht="15" x14ac:dyDescent="0.25">
      <c r="A131" s="18"/>
      <c r="B131" s="21"/>
      <c r="C131" s="20" t="s">
        <v>55</v>
      </c>
      <c r="D131" s="142" t="s">
        <v>56</v>
      </c>
      <c r="E131" s="142"/>
      <c r="F131" s="142"/>
      <c r="G131" s="22"/>
      <c r="H131" s="23"/>
      <c r="I131" s="23"/>
      <c r="J131" s="23"/>
      <c r="K131" s="24">
        <v>0.1</v>
      </c>
      <c r="L131" s="26">
        <v>1.1499999999999999</v>
      </c>
      <c r="M131" s="24">
        <v>10.119999999999999</v>
      </c>
      <c r="N131" s="26">
        <v>44.77</v>
      </c>
      <c r="O131" s="28">
        <v>453.07</v>
      </c>
      <c r="AF131" s="9"/>
      <c r="AG131" s="9"/>
      <c r="AH131" s="9"/>
      <c r="AK131" s="2" t="s">
        <v>56</v>
      </c>
      <c r="AN131" s="9"/>
      <c r="AQ131" s="9"/>
      <c r="AS131" s="9"/>
    </row>
    <row r="132" spans="1:46" customFormat="1" ht="15" x14ac:dyDescent="0.25">
      <c r="A132" s="18"/>
      <c r="B132" s="21"/>
      <c r="C132" s="20" t="s">
        <v>57</v>
      </c>
      <c r="D132" s="142" t="s">
        <v>58</v>
      </c>
      <c r="E132" s="142"/>
      <c r="F132" s="142"/>
      <c r="G132" s="22"/>
      <c r="H132" s="23"/>
      <c r="I132" s="23"/>
      <c r="J132" s="23"/>
      <c r="K132" s="24">
        <v>0.8</v>
      </c>
      <c r="L132" s="23"/>
      <c r="M132" s="24">
        <v>70.400000000000006</v>
      </c>
      <c r="N132" s="26">
        <v>8.16</v>
      </c>
      <c r="O132" s="28">
        <v>574.46</v>
      </c>
      <c r="AF132" s="9"/>
      <c r="AG132" s="9"/>
      <c r="AH132" s="9"/>
      <c r="AK132" s="2" t="s">
        <v>58</v>
      </c>
      <c r="AN132" s="9"/>
      <c r="AQ132" s="9"/>
      <c r="AS132" s="9"/>
    </row>
    <row r="133" spans="1:46" customFormat="1" ht="15" x14ac:dyDescent="0.25">
      <c r="A133" s="29"/>
      <c r="B133" s="21"/>
      <c r="C133" s="20"/>
      <c r="D133" s="142" t="s">
        <v>59</v>
      </c>
      <c r="E133" s="142"/>
      <c r="F133" s="142"/>
      <c r="G133" s="22" t="s">
        <v>60</v>
      </c>
      <c r="H133" s="40">
        <v>0.4</v>
      </c>
      <c r="I133" s="25">
        <v>1.2075</v>
      </c>
      <c r="J133" s="46">
        <v>42.503999999999998</v>
      </c>
      <c r="K133" s="31"/>
      <c r="L133" s="23"/>
      <c r="M133" s="31"/>
      <c r="N133" s="23"/>
      <c r="O133" s="32"/>
      <c r="AF133" s="9"/>
      <c r="AG133" s="9"/>
      <c r="AH133" s="9"/>
      <c r="AL133" s="2" t="s">
        <v>59</v>
      </c>
      <c r="AN133" s="9"/>
      <c r="AQ133" s="9"/>
      <c r="AS133" s="9"/>
    </row>
    <row r="134" spans="1:46" customFormat="1" ht="15" x14ac:dyDescent="0.25">
      <c r="A134" s="29"/>
      <c r="B134" s="21"/>
      <c r="C134" s="20"/>
      <c r="D134" s="142" t="s">
        <v>61</v>
      </c>
      <c r="E134" s="142"/>
      <c r="F134" s="142"/>
      <c r="G134" s="22" t="s">
        <v>60</v>
      </c>
      <c r="H134" s="26">
        <v>0.01</v>
      </c>
      <c r="I134" s="26">
        <v>1.1499999999999999</v>
      </c>
      <c r="J134" s="46">
        <v>1.012</v>
      </c>
      <c r="K134" s="31"/>
      <c r="L134" s="23"/>
      <c r="M134" s="31"/>
      <c r="N134" s="23"/>
      <c r="O134" s="32"/>
      <c r="AF134" s="9"/>
      <c r="AG134" s="9"/>
      <c r="AH134" s="9"/>
      <c r="AL134" s="2" t="s">
        <v>61</v>
      </c>
      <c r="AN134" s="9"/>
      <c r="AQ134" s="9"/>
      <c r="AS134" s="9"/>
    </row>
    <row r="135" spans="1:46" customFormat="1" ht="15" x14ac:dyDescent="0.25">
      <c r="A135" s="33"/>
      <c r="B135" s="22"/>
      <c r="C135" s="20"/>
      <c r="D135" s="147" t="s">
        <v>62</v>
      </c>
      <c r="E135" s="147"/>
      <c r="F135" s="147"/>
      <c r="G135" s="34"/>
      <c r="H135" s="35"/>
      <c r="I135" s="35"/>
      <c r="J135" s="35"/>
      <c r="K135" s="37">
        <v>5.37</v>
      </c>
      <c r="L135" s="35"/>
      <c r="M135" s="37">
        <v>552.36</v>
      </c>
      <c r="N135" s="35"/>
      <c r="O135" s="38">
        <v>19854.54</v>
      </c>
      <c r="AF135" s="9"/>
      <c r="AG135" s="9"/>
      <c r="AH135" s="9"/>
      <c r="AM135" s="2" t="s">
        <v>62</v>
      </c>
      <c r="AN135" s="9"/>
      <c r="AQ135" s="9"/>
      <c r="AS135" s="9"/>
    </row>
    <row r="136" spans="1:46" customFormat="1" ht="15" x14ac:dyDescent="0.25">
      <c r="A136" s="29"/>
      <c r="B136" s="21"/>
      <c r="C136" s="20"/>
      <c r="D136" s="142" t="s">
        <v>63</v>
      </c>
      <c r="E136" s="142"/>
      <c r="F136" s="142"/>
      <c r="G136" s="22"/>
      <c r="H136" s="23"/>
      <c r="I136" s="23"/>
      <c r="J136" s="23"/>
      <c r="K136" s="31"/>
      <c r="L136" s="23"/>
      <c r="M136" s="24">
        <v>419.22</v>
      </c>
      <c r="N136" s="23"/>
      <c r="O136" s="27">
        <v>18768.48</v>
      </c>
      <c r="AF136" s="9"/>
      <c r="AG136" s="9"/>
      <c r="AH136" s="9"/>
      <c r="AL136" s="2" t="s">
        <v>63</v>
      </c>
      <c r="AN136" s="9"/>
      <c r="AQ136" s="9"/>
      <c r="AS136" s="9"/>
    </row>
    <row r="137" spans="1:46" customFormat="1" ht="23.25" x14ac:dyDescent="0.25">
      <c r="A137" s="29"/>
      <c r="B137" s="21"/>
      <c r="C137" s="20" t="s">
        <v>140</v>
      </c>
      <c r="D137" s="142" t="s">
        <v>141</v>
      </c>
      <c r="E137" s="142"/>
      <c r="F137" s="142"/>
      <c r="G137" s="22" t="s">
        <v>66</v>
      </c>
      <c r="H137" s="39">
        <v>97</v>
      </c>
      <c r="I137" s="23"/>
      <c r="J137" s="39">
        <v>97</v>
      </c>
      <c r="K137" s="31"/>
      <c r="L137" s="23"/>
      <c r="M137" s="24">
        <v>406.64</v>
      </c>
      <c r="N137" s="23"/>
      <c r="O137" s="27">
        <v>18205.43</v>
      </c>
      <c r="AF137" s="9"/>
      <c r="AG137" s="9"/>
      <c r="AH137" s="9"/>
      <c r="AL137" s="2" t="s">
        <v>141</v>
      </c>
      <c r="AN137" s="9"/>
      <c r="AQ137" s="9"/>
      <c r="AS137" s="9"/>
    </row>
    <row r="138" spans="1:46" customFormat="1" ht="23.25" x14ac:dyDescent="0.25">
      <c r="A138" s="29"/>
      <c r="B138" s="21"/>
      <c r="C138" s="20" t="s">
        <v>142</v>
      </c>
      <c r="D138" s="142" t="s">
        <v>143</v>
      </c>
      <c r="E138" s="142"/>
      <c r="F138" s="142"/>
      <c r="G138" s="22" t="s">
        <v>66</v>
      </c>
      <c r="H138" s="39">
        <v>51</v>
      </c>
      <c r="I138" s="23"/>
      <c r="J138" s="39">
        <v>51</v>
      </c>
      <c r="K138" s="31"/>
      <c r="L138" s="23"/>
      <c r="M138" s="24">
        <v>213.8</v>
      </c>
      <c r="N138" s="23"/>
      <c r="O138" s="27">
        <v>9571.92</v>
      </c>
      <c r="AF138" s="9"/>
      <c r="AG138" s="9"/>
      <c r="AH138" s="9"/>
      <c r="AL138" s="2" t="s">
        <v>143</v>
      </c>
      <c r="AN138" s="9"/>
      <c r="AQ138" s="9"/>
      <c r="AS138" s="9"/>
    </row>
    <row r="139" spans="1:46" customFormat="1" ht="15" x14ac:dyDescent="0.25">
      <c r="A139" s="18"/>
      <c r="B139" s="16"/>
      <c r="C139" s="17"/>
      <c r="D139" s="144" t="s">
        <v>69</v>
      </c>
      <c r="E139" s="144"/>
      <c r="F139" s="144"/>
      <c r="G139" s="11"/>
      <c r="H139" s="41"/>
      <c r="I139" s="41"/>
      <c r="J139" s="41"/>
      <c r="K139" s="42"/>
      <c r="L139" s="41"/>
      <c r="M139" s="45">
        <v>1172.8</v>
      </c>
      <c r="N139" s="35"/>
      <c r="O139" s="44">
        <v>47631.89</v>
      </c>
      <c r="AF139" s="9"/>
      <c r="AG139" s="9"/>
      <c r="AH139" s="9"/>
      <c r="AN139" s="9" t="s">
        <v>69</v>
      </c>
      <c r="AQ139" s="9"/>
      <c r="AS139" s="9"/>
    </row>
    <row r="140" spans="1:46" customFormat="1" ht="23.25" x14ac:dyDescent="0.25">
      <c r="A140" s="82" t="s">
        <v>144</v>
      </c>
      <c r="B140" s="83" t="s">
        <v>144</v>
      </c>
      <c r="C140" s="84" t="s">
        <v>216</v>
      </c>
      <c r="D140" s="150" t="s">
        <v>145</v>
      </c>
      <c r="E140" s="150"/>
      <c r="F140" s="150"/>
      <c r="G140" s="83" t="s">
        <v>136</v>
      </c>
      <c r="H140" s="83">
        <v>88</v>
      </c>
      <c r="I140" s="83" t="s">
        <v>24</v>
      </c>
      <c r="J140" s="83" t="s">
        <v>137</v>
      </c>
      <c r="K140" s="85" t="s">
        <v>146</v>
      </c>
      <c r="L140" s="83" t="s">
        <v>147</v>
      </c>
      <c r="M140" s="85" t="s">
        <v>148</v>
      </c>
      <c r="N140" s="83" t="s">
        <v>74</v>
      </c>
      <c r="O140" s="86" t="s">
        <v>149</v>
      </c>
      <c r="P140" s="87"/>
      <c r="AF140" s="9"/>
      <c r="AG140" s="9"/>
      <c r="AH140" s="9" t="s">
        <v>145</v>
      </c>
      <c r="AN140" s="9"/>
      <c r="AQ140" s="9"/>
      <c r="AS140" s="9"/>
    </row>
    <row r="141" spans="1:46" customFormat="1" ht="15" x14ac:dyDescent="0.25">
      <c r="A141" s="15"/>
      <c r="B141" s="3"/>
      <c r="C141" s="17"/>
      <c r="D141" s="142" t="s">
        <v>150</v>
      </c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6"/>
      <c r="AF141" s="9"/>
      <c r="AG141" s="9"/>
      <c r="AH141" s="9"/>
      <c r="AN141" s="9"/>
      <c r="AO141" s="2" t="s">
        <v>150</v>
      </c>
      <c r="AQ141" s="9"/>
      <c r="AS141" s="9"/>
    </row>
    <row r="142" spans="1:46" customFormat="1" ht="15" x14ac:dyDescent="0.25">
      <c r="A142" s="15"/>
      <c r="B142" s="16"/>
      <c r="C142" s="17"/>
      <c r="D142" s="142" t="s">
        <v>151</v>
      </c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6"/>
      <c r="AF142" s="9"/>
      <c r="AG142" s="9"/>
      <c r="AH142" s="9"/>
      <c r="AN142" s="9"/>
      <c r="AQ142" s="9"/>
      <c r="AS142" s="9"/>
      <c r="AT142" s="2" t="s">
        <v>151</v>
      </c>
    </row>
    <row r="143" spans="1:46" customFormat="1" ht="15" x14ac:dyDescent="0.25">
      <c r="A143" s="18"/>
      <c r="B143" s="19"/>
      <c r="C143" s="20"/>
      <c r="D143" s="148" t="s">
        <v>152</v>
      </c>
      <c r="E143" s="148"/>
      <c r="F143" s="148"/>
      <c r="G143" s="148"/>
      <c r="H143" s="148"/>
      <c r="I143" s="148"/>
      <c r="J143" s="148"/>
      <c r="K143" s="148"/>
      <c r="L143" s="148"/>
      <c r="M143" s="148"/>
      <c r="N143" s="148"/>
      <c r="O143" s="149"/>
      <c r="AF143" s="9"/>
      <c r="AG143" s="9"/>
      <c r="AH143" s="9"/>
      <c r="AJ143" s="2" t="s">
        <v>152</v>
      </c>
      <c r="AN143" s="9"/>
      <c r="AQ143" s="9"/>
      <c r="AS143" s="9"/>
    </row>
    <row r="144" spans="1:46" customFormat="1" ht="15" x14ac:dyDescent="0.25">
      <c r="A144" s="18"/>
      <c r="B144" s="19"/>
      <c r="C144" s="20"/>
      <c r="D144" s="148" t="s">
        <v>153</v>
      </c>
      <c r="E144" s="148"/>
      <c r="F144" s="148"/>
      <c r="G144" s="148"/>
      <c r="H144" s="148"/>
      <c r="I144" s="148"/>
      <c r="J144" s="148"/>
      <c r="K144" s="148"/>
      <c r="L144" s="148"/>
      <c r="M144" s="148"/>
      <c r="N144" s="148"/>
      <c r="O144" s="149"/>
      <c r="AF144" s="9"/>
      <c r="AG144" s="9"/>
      <c r="AH144" s="9"/>
      <c r="AJ144" s="2" t="s">
        <v>153</v>
      </c>
      <c r="AN144" s="9"/>
      <c r="AQ144" s="9"/>
      <c r="AS144" s="9"/>
    </row>
    <row r="145" spans="1:45" customFormat="1" ht="15" x14ac:dyDescent="0.25">
      <c r="A145" s="18"/>
      <c r="B145" s="16"/>
      <c r="C145" s="17"/>
      <c r="D145" s="144" t="s">
        <v>69</v>
      </c>
      <c r="E145" s="144"/>
      <c r="F145" s="144"/>
      <c r="G145" s="11"/>
      <c r="H145" s="41"/>
      <c r="I145" s="41"/>
      <c r="J145" s="41"/>
      <c r="K145" s="42"/>
      <c r="L145" s="41"/>
      <c r="M145" s="45">
        <v>2682.12</v>
      </c>
      <c r="N145" s="35"/>
      <c r="O145" s="44">
        <v>21886.1</v>
      </c>
      <c r="AF145" s="9"/>
      <c r="AG145" s="9"/>
      <c r="AH145" s="9"/>
      <c r="AN145" s="9" t="s">
        <v>69</v>
      </c>
      <c r="AQ145" s="9"/>
      <c r="AS145" s="9"/>
    </row>
    <row r="146" spans="1:45" customFormat="1" ht="34.5" x14ac:dyDescent="0.25">
      <c r="A146" s="10" t="s">
        <v>154</v>
      </c>
      <c r="B146" s="11" t="s">
        <v>154</v>
      </c>
      <c r="C146" s="12" t="s">
        <v>155</v>
      </c>
      <c r="D146" s="145" t="s">
        <v>156</v>
      </c>
      <c r="E146" s="145"/>
      <c r="F146" s="145"/>
      <c r="G146" s="11" t="s">
        <v>157</v>
      </c>
      <c r="H146" s="11">
        <v>0.4</v>
      </c>
      <c r="I146" s="11" t="s">
        <v>24</v>
      </c>
      <c r="J146" s="11" t="s">
        <v>158</v>
      </c>
      <c r="K146" s="13"/>
      <c r="L146" s="11"/>
      <c r="M146" s="13"/>
      <c r="N146" s="11"/>
      <c r="O146" s="14"/>
      <c r="AF146" s="9"/>
      <c r="AG146" s="9"/>
      <c r="AH146" s="9" t="s">
        <v>156</v>
      </c>
      <c r="AN146" s="9"/>
      <c r="AQ146" s="9"/>
      <c r="AS146" s="9"/>
    </row>
    <row r="147" spans="1:45" customFormat="1" ht="15" x14ac:dyDescent="0.25">
      <c r="A147" s="15"/>
      <c r="B147" s="16"/>
      <c r="C147" s="17"/>
      <c r="D147" s="142" t="s">
        <v>159</v>
      </c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6"/>
      <c r="AF147" s="9"/>
      <c r="AG147" s="9"/>
      <c r="AH147" s="9"/>
      <c r="AI147" s="2" t="s">
        <v>159</v>
      </c>
      <c r="AN147" s="9"/>
      <c r="AQ147" s="9"/>
      <c r="AS147" s="9"/>
    </row>
    <row r="148" spans="1:45" customFormat="1" ht="15" x14ac:dyDescent="0.25">
      <c r="A148" s="18"/>
      <c r="B148" s="19"/>
      <c r="C148" s="20" t="s">
        <v>138</v>
      </c>
      <c r="D148" s="148" t="s">
        <v>139</v>
      </c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9"/>
      <c r="AF148" s="9"/>
      <c r="AG148" s="9"/>
      <c r="AH148" s="9"/>
      <c r="AJ148" s="2" t="s">
        <v>139</v>
      </c>
      <c r="AN148" s="9"/>
      <c r="AQ148" s="9"/>
      <c r="AS148" s="9"/>
    </row>
    <row r="149" spans="1:45" customFormat="1" ht="57" x14ac:dyDescent="0.25">
      <c r="A149" s="18"/>
      <c r="B149" s="19"/>
      <c r="C149" s="20" t="s">
        <v>50</v>
      </c>
      <c r="D149" s="148" t="s">
        <v>51</v>
      </c>
      <c r="E149" s="148"/>
      <c r="F149" s="148"/>
      <c r="G149" s="148"/>
      <c r="H149" s="148"/>
      <c r="I149" s="148"/>
      <c r="J149" s="148"/>
      <c r="K149" s="148"/>
      <c r="L149" s="148"/>
      <c r="M149" s="148"/>
      <c r="N149" s="148"/>
      <c r="O149" s="149"/>
      <c r="AF149" s="9"/>
      <c r="AG149" s="9"/>
      <c r="AH149" s="9"/>
      <c r="AJ149" s="2" t="s">
        <v>51</v>
      </c>
      <c r="AN149" s="9"/>
      <c r="AQ149" s="9"/>
      <c r="AS149" s="9"/>
    </row>
    <row r="150" spans="1:45" customFormat="1" ht="15" x14ac:dyDescent="0.25">
      <c r="A150" s="18"/>
      <c r="B150" s="21"/>
      <c r="C150" s="20" t="s">
        <v>24</v>
      </c>
      <c r="D150" s="142" t="s">
        <v>52</v>
      </c>
      <c r="E150" s="142"/>
      <c r="F150" s="142"/>
      <c r="G150" s="22"/>
      <c r="H150" s="23"/>
      <c r="I150" s="23"/>
      <c r="J150" s="23"/>
      <c r="K150" s="24">
        <v>67.77</v>
      </c>
      <c r="L150" s="25">
        <v>1.2075</v>
      </c>
      <c r="M150" s="24">
        <v>32.729999999999997</v>
      </c>
      <c r="N150" s="26">
        <v>44.77</v>
      </c>
      <c r="O150" s="27">
        <v>1465.32</v>
      </c>
      <c r="AF150" s="9"/>
      <c r="AG150" s="9"/>
      <c r="AH150" s="9"/>
      <c r="AK150" s="2" t="s">
        <v>52</v>
      </c>
      <c r="AN150" s="9"/>
      <c r="AQ150" s="9"/>
      <c r="AS150" s="9"/>
    </row>
    <row r="151" spans="1:45" customFormat="1" ht="15" x14ac:dyDescent="0.25">
      <c r="A151" s="18"/>
      <c r="B151" s="21"/>
      <c r="C151" s="20" t="s">
        <v>53</v>
      </c>
      <c r="D151" s="142" t="s">
        <v>54</v>
      </c>
      <c r="E151" s="142"/>
      <c r="F151" s="142"/>
      <c r="G151" s="22"/>
      <c r="H151" s="23"/>
      <c r="I151" s="23"/>
      <c r="J151" s="23"/>
      <c r="K151" s="24">
        <v>41.28</v>
      </c>
      <c r="L151" s="26">
        <v>1.1499999999999999</v>
      </c>
      <c r="M151" s="24">
        <v>18.989999999999998</v>
      </c>
      <c r="N151" s="26">
        <v>13.24</v>
      </c>
      <c r="O151" s="28">
        <v>251.43</v>
      </c>
      <c r="AF151" s="9"/>
      <c r="AG151" s="9"/>
      <c r="AH151" s="9"/>
      <c r="AK151" s="2" t="s">
        <v>54</v>
      </c>
      <c r="AN151" s="9"/>
      <c r="AQ151" s="9"/>
      <c r="AS151" s="9"/>
    </row>
    <row r="152" spans="1:45" customFormat="1" ht="15" x14ac:dyDescent="0.25">
      <c r="A152" s="18"/>
      <c r="B152" s="21"/>
      <c r="C152" s="20" t="s">
        <v>55</v>
      </c>
      <c r="D152" s="142" t="s">
        <v>56</v>
      </c>
      <c r="E152" s="142"/>
      <c r="F152" s="142"/>
      <c r="G152" s="22"/>
      <c r="H152" s="23"/>
      <c r="I152" s="23"/>
      <c r="J152" s="23"/>
      <c r="K152" s="24">
        <v>3.27</v>
      </c>
      <c r="L152" s="26">
        <v>1.1499999999999999</v>
      </c>
      <c r="M152" s="24">
        <v>1.5</v>
      </c>
      <c r="N152" s="26">
        <v>44.77</v>
      </c>
      <c r="O152" s="28">
        <v>67.16</v>
      </c>
      <c r="AF152" s="9"/>
      <c r="AG152" s="9"/>
      <c r="AH152" s="9"/>
      <c r="AK152" s="2" t="s">
        <v>56</v>
      </c>
      <c r="AN152" s="9"/>
      <c r="AQ152" s="9"/>
      <c r="AS152" s="9"/>
    </row>
    <row r="153" spans="1:45" customFormat="1" ht="15" x14ac:dyDescent="0.25">
      <c r="A153" s="18"/>
      <c r="B153" s="21"/>
      <c r="C153" s="20" t="s">
        <v>57</v>
      </c>
      <c r="D153" s="142" t="s">
        <v>58</v>
      </c>
      <c r="E153" s="142"/>
      <c r="F153" s="142"/>
      <c r="G153" s="22"/>
      <c r="H153" s="23"/>
      <c r="I153" s="23"/>
      <c r="J153" s="23"/>
      <c r="K153" s="24">
        <v>486.56</v>
      </c>
      <c r="L153" s="23"/>
      <c r="M153" s="24">
        <v>194.62</v>
      </c>
      <c r="N153" s="26">
        <v>8.16</v>
      </c>
      <c r="O153" s="27">
        <v>1588.1</v>
      </c>
      <c r="AF153" s="9"/>
      <c r="AG153" s="9"/>
      <c r="AH153" s="9"/>
      <c r="AK153" s="2" t="s">
        <v>58</v>
      </c>
      <c r="AN153" s="9"/>
      <c r="AQ153" s="9"/>
      <c r="AS153" s="9"/>
    </row>
    <row r="154" spans="1:45" customFormat="1" ht="15" x14ac:dyDescent="0.25">
      <c r="A154" s="29"/>
      <c r="B154" s="21"/>
      <c r="C154" s="20"/>
      <c r="D154" s="142" t="s">
        <v>59</v>
      </c>
      <c r="E154" s="142"/>
      <c r="F154" s="142"/>
      <c r="G154" s="22" t="s">
        <v>60</v>
      </c>
      <c r="H154" s="26">
        <v>7.21</v>
      </c>
      <c r="I154" s="25">
        <v>1.2075</v>
      </c>
      <c r="J154" s="63">
        <v>3.4824299999999999</v>
      </c>
      <c r="K154" s="31"/>
      <c r="L154" s="23"/>
      <c r="M154" s="31"/>
      <c r="N154" s="23"/>
      <c r="O154" s="32"/>
      <c r="AF154" s="9"/>
      <c r="AG154" s="9"/>
      <c r="AH154" s="9"/>
      <c r="AL154" s="2" t="s">
        <v>59</v>
      </c>
      <c r="AN154" s="9"/>
      <c r="AQ154" s="9"/>
      <c r="AS154" s="9"/>
    </row>
    <row r="155" spans="1:45" customFormat="1" ht="15" x14ac:dyDescent="0.25">
      <c r="A155" s="29"/>
      <c r="B155" s="21"/>
      <c r="C155" s="20"/>
      <c r="D155" s="142" t="s">
        <v>61</v>
      </c>
      <c r="E155" s="142"/>
      <c r="F155" s="142"/>
      <c r="G155" s="22" t="s">
        <v>60</v>
      </c>
      <c r="H155" s="26">
        <v>0.26</v>
      </c>
      <c r="I155" s="26">
        <v>1.1499999999999999</v>
      </c>
      <c r="J155" s="25">
        <v>0.1196</v>
      </c>
      <c r="K155" s="31"/>
      <c r="L155" s="23"/>
      <c r="M155" s="31"/>
      <c r="N155" s="23"/>
      <c r="O155" s="32"/>
      <c r="AF155" s="9"/>
      <c r="AG155" s="9"/>
      <c r="AH155" s="9"/>
      <c r="AL155" s="2" t="s">
        <v>61</v>
      </c>
      <c r="AN155" s="9"/>
      <c r="AQ155" s="9"/>
      <c r="AS155" s="9"/>
    </row>
    <row r="156" spans="1:45" customFormat="1" ht="15" x14ac:dyDescent="0.25">
      <c r="A156" s="33"/>
      <c r="B156" s="22"/>
      <c r="C156" s="20"/>
      <c r="D156" s="147" t="s">
        <v>62</v>
      </c>
      <c r="E156" s="147"/>
      <c r="F156" s="147"/>
      <c r="G156" s="34"/>
      <c r="H156" s="35"/>
      <c r="I156" s="35"/>
      <c r="J156" s="35"/>
      <c r="K156" s="37">
        <v>595.61</v>
      </c>
      <c r="L156" s="35"/>
      <c r="M156" s="37">
        <v>246.34</v>
      </c>
      <c r="N156" s="35"/>
      <c r="O156" s="38">
        <v>3304.85</v>
      </c>
      <c r="AF156" s="9"/>
      <c r="AG156" s="9"/>
      <c r="AH156" s="9"/>
      <c r="AM156" s="2" t="s">
        <v>62</v>
      </c>
      <c r="AN156" s="9"/>
      <c r="AQ156" s="9"/>
      <c r="AS156" s="9"/>
    </row>
    <row r="157" spans="1:45" customFormat="1" ht="15" x14ac:dyDescent="0.25">
      <c r="A157" s="29"/>
      <c r="B157" s="21"/>
      <c r="C157" s="20"/>
      <c r="D157" s="142" t="s">
        <v>63</v>
      </c>
      <c r="E157" s="142"/>
      <c r="F157" s="142"/>
      <c r="G157" s="22"/>
      <c r="H157" s="23"/>
      <c r="I157" s="23"/>
      <c r="J157" s="23"/>
      <c r="K157" s="31"/>
      <c r="L157" s="23"/>
      <c r="M157" s="24">
        <v>34.229999999999997</v>
      </c>
      <c r="N157" s="23"/>
      <c r="O157" s="27">
        <v>1532.48</v>
      </c>
      <c r="AF157" s="9"/>
      <c r="AG157" s="9"/>
      <c r="AH157" s="9"/>
      <c r="AL157" s="2" t="s">
        <v>63</v>
      </c>
      <c r="AN157" s="9"/>
      <c r="AQ157" s="9"/>
      <c r="AS157" s="9"/>
    </row>
    <row r="158" spans="1:45" customFormat="1" ht="23.25" x14ac:dyDescent="0.25">
      <c r="A158" s="29"/>
      <c r="B158" s="21"/>
      <c r="C158" s="20" t="s">
        <v>140</v>
      </c>
      <c r="D158" s="142" t="s">
        <v>141</v>
      </c>
      <c r="E158" s="142"/>
      <c r="F158" s="142"/>
      <c r="G158" s="22" t="s">
        <v>66</v>
      </c>
      <c r="H158" s="39">
        <v>97</v>
      </c>
      <c r="I158" s="23"/>
      <c r="J158" s="39">
        <v>97</v>
      </c>
      <c r="K158" s="31"/>
      <c r="L158" s="23"/>
      <c r="M158" s="24">
        <v>33.200000000000003</v>
      </c>
      <c r="N158" s="23"/>
      <c r="O158" s="27">
        <v>1486.51</v>
      </c>
      <c r="AF158" s="9"/>
      <c r="AG158" s="9"/>
      <c r="AH158" s="9"/>
      <c r="AL158" s="2" t="s">
        <v>141</v>
      </c>
      <c r="AN158" s="9"/>
      <c r="AQ158" s="9"/>
      <c r="AS158" s="9"/>
    </row>
    <row r="159" spans="1:45" customFormat="1" ht="23.25" x14ac:dyDescent="0.25">
      <c r="A159" s="29"/>
      <c r="B159" s="21"/>
      <c r="C159" s="20" t="s">
        <v>142</v>
      </c>
      <c r="D159" s="142" t="s">
        <v>143</v>
      </c>
      <c r="E159" s="142"/>
      <c r="F159" s="142"/>
      <c r="G159" s="22" t="s">
        <v>66</v>
      </c>
      <c r="H159" s="39">
        <v>51</v>
      </c>
      <c r="I159" s="23"/>
      <c r="J159" s="39">
        <v>51</v>
      </c>
      <c r="K159" s="31"/>
      <c r="L159" s="23"/>
      <c r="M159" s="24">
        <v>17.46</v>
      </c>
      <c r="N159" s="23"/>
      <c r="O159" s="28">
        <v>781.56</v>
      </c>
      <c r="AF159" s="9"/>
      <c r="AG159" s="9"/>
      <c r="AH159" s="9"/>
      <c r="AL159" s="2" t="s">
        <v>143</v>
      </c>
      <c r="AN159" s="9"/>
      <c r="AQ159" s="9"/>
      <c r="AS159" s="9"/>
    </row>
    <row r="160" spans="1:45" customFormat="1" ht="15" x14ac:dyDescent="0.25">
      <c r="A160" s="18"/>
      <c r="B160" s="16"/>
      <c r="C160" s="17"/>
      <c r="D160" s="144" t="s">
        <v>69</v>
      </c>
      <c r="E160" s="144"/>
      <c r="F160" s="144"/>
      <c r="G160" s="11"/>
      <c r="H160" s="41"/>
      <c r="I160" s="41"/>
      <c r="J160" s="41"/>
      <c r="K160" s="42"/>
      <c r="L160" s="41"/>
      <c r="M160" s="43">
        <v>297</v>
      </c>
      <c r="N160" s="35"/>
      <c r="O160" s="44">
        <v>5572.92</v>
      </c>
      <c r="AF160" s="9"/>
      <c r="AG160" s="9"/>
      <c r="AH160" s="9"/>
      <c r="AN160" s="9" t="s">
        <v>69</v>
      </c>
      <c r="AQ160" s="9"/>
      <c r="AS160" s="9"/>
    </row>
    <row r="161" spans="1:45" customFormat="1" ht="34.5" x14ac:dyDescent="0.25">
      <c r="A161" s="10" t="s">
        <v>160</v>
      </c>
      <c r="B161" s="11" t="s">
        <v>160</v>
      </c>
      <c r="C161" s="12" t="s">
        <v>161</v>
      </c>
      <c r="D161" s="145" t="s">
        <v>162</v>
      </c>
      <c r="E161" s="145"/>
      <c r="F161" s="145"/>
      <c r="G161" s="11" t="s">
        <v>45</v>
      </c>
      <c r="H161" s="11">
        <v>0.18392</v>
      </c>
      <c r="I161" s="11" t="s">
        <v>24</v>
      </c>
      <c r="J161" s="11" t="s">
        <v>163</v>
      </c>
      <c r="K161" s="13"/>
      <c r="L161" s="11"/>
      <c r="M161" s="13"/>
      <c r="N161" s="11"/>
      <c r="O161" s="14"/>
      <c r="AF161" s="9"/>
      <c r="AG161" s="9"/>
      <c r="AH161" s="9" t="s">
        <v>162</v>
      </c>
      <c r="AN161" s="9"/>
      <c r="AQ161" s="9"/>
      <c r="AS161" s="9"/>
    </row>
    <row r="162" spans="1:45" customFormat="1" ht="15" x14ac:dyDescent="0.25">
      <c r="A162" s="15"/>
      <c r="B162" s="16"/>
      <c r="C162" s="17"/>
      <c r="D162" s="142" t="s">
        <v>164</v>
      </c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6"/>
      <c r="AF162" s="9"/>
      <c r="AG162" s="9"/>
      <c r="AH162" s="9"/>
      <c r="AI162" s="2" t="s">
        <v>164</v>
      </c>
      <c r="AN162" s="9"/>
      <c r="AQ162" s="9"/>
      <c r="AS162" s="9"/>
    </row>
    <row r="163" spans="1:45" customFormat="1" ht="33.75" x14ac:dyDescent="0.25">
      <c r="A163" s="18"/>
      <c r="B163" s="19"/>
      <c r="C163" s="20" t="s">
        <v>48</v>
      </c>
      <c r="D163" s="148" t="s">
        <v>49</v>
      </c>
      <c r="E163" s="148"/>
      <c r="F163" s="148"/>
      <c r="G163" s="148"/>
      <c r="H163" s="148"/>
      <c r="I163" s="148"/>
      <c r="J163" s="148"/>
      <c r="K163" s="148"/>
      <c r="L163" s="148"/>
      <c r="M163" s="148"/>
      <c r="N163" s="148"/>
      <c r="O163" s="149"/>
      <c r="AF163" s="9"/>
      <c r="AG163" s="9"/>
      <c r="AH163" s="9"/>
      <c r="AJ163" s="2" t="s">
        <v>49</v>
      </c>
      <c r="AN163" s="9"/>
      <c r="AQ163" s="9"/>
      <c r="AS163" s="9"/>
    </row>
    <row r="164" spans="1:45" customFormat="1" ht="57" x14ac:dyDescent="0.25">
      <c r="A164" s="18"/>
      <c r="B164" s="19"/>
      <c r="C164" s="20" t="s">
        <v>50</v>
      </c>
      <c r="D164" s="148" t="s">
        <v>51</v>
      </c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9"/>
      <c r="AF164" s="9"/>
      <c r="AG164" s="9"/>
      <c r="AH164" s="9"/>
      <c r="AJ164" s="2" t="s">
        <v>51</v>
      </c>
      <c r="AN164" s="9"/>
      <c r="AQ164" s="9"/>
      <c r="AS164" s="9"/>
    </row>
    <row r="165" spans="1:45" customFormat="1" ht="15" x14ac:dyDescent="0.25">
      <c r="A165" s="18"/>
      <c r="B165" s="21"/>
      <c r="C165" s="20" t="s">
        <v>24</v>
      </c>
      <c r="D165" s="142" t="s">
        <v>52</v>
      </c>
      <c r="E165" s="142"/>
      <c r="F165" s="142"/>
      <c r="G165" s="22"/>
      <c r="H165" s="23"/>
      <c r="I165" s="23"/>
      <c r="J165" s="23"/>
      <c r="K165" s="64">
        <v>1735.7</v>
      </c>
      <c r="L165" s="25">
        <v>1.3225</v>
      </c>
      <c r="M165" s="24">
        <v>422.18</v>
      </c>
      <c r="N165" s="26">
        <v>44.77</v>
      </c>
      <c r="O165" s="27">
        <v>18901</v>
      </c>
      <c r="AF165" s="9"/>
      <c r="AG165" s="9"/>
      <c r="AH165" s="9"/>
      <c r="AK165" s="2" t="s">
        <v>52</v>
      </c>
      <c r="AN165" s="9"/>
      <c r="AQ165" s="9"/>
      <c r="AS165" s="9"/>
    </row>
    <row r="166" spans="1:45" customFormat="1" ht="15" x14ac:dyDescent="0.25">
      <c r="A166" s="18"/>
      <c r="B166" s="21"/>
      <c r="C166" s="20" t="s">
        <v>53</v>
      </c>
      <c r="D166" s="142" t="s">
        <v>54</v>
      </c>
      <c r="E166" s="142"/>
      <c r="F166" s="142"/>
      <c r="G166" s="22"/>
      <c r="H166" s="23"/>
      <c r="I166" s="23"/>
      <c r="J166" s="23"/>
      <c r="K166" s="24">
        <v>419.02</v>
      </c>
      <c r="L166" s="25">
        <v>1.4375</v>
      </c>
      <c r="M166" s="24">
        <v>110.78</v>
      </c>
      <c r="N166" s="26">
        <v>13.24</v>
      </c>
      <c r="O166" s="27">
        <v>1466.73</v>
      </c>
      <c r="AF166" s="9"/>
      <c r="AG166" s="9"/>
      <c r="AH166" s="9"/>
      <c r="AK166" s="2" t="s">
        <v>54</v>
      </c>
      <c r="AN166" s="9"/>
      <c r="AQ166" s="9"/>
      <c r="AS166" s="9"/>
    </row>
    <row r="167" spans="1:45" customFormat="1" ht="15" x14ac:dyDescent="0.25">
      <c r="A167" s="18"/>
      <c r="B167" s="21"/>
      <c r="C167" s="20" t="s">
        <v>55</v>
      </c>
      <c r="D167" s="142" t="s">
        <v>56</v>
      </c>
      <c r="E167" s="142"/>
      <c r="F167" s="142"/>
      <c r="G167" s="22"/>
      <c r="H167" s="23"/>
      <c r="I167" s="23"/>
      <c r="J167" s="23"/>
      <c r="K167" s="24">
        <v>11.37</v>
      </c>
      <c r="L167" s="25">
        <v>1.4375</v>
      </c>
      <c r="M167" s="24">
        <v>3.01</v>
      </c>
      <c r="N167" s="26">
        <v>44.77</v>
      </c>
      <c r="O167" s="28">
        <v>134.76</v>
      </c>
      <c r="AF167" s="9"/>
      <c r="AG167" s="9"/>
      <c r="AH167" s="9"/>
      <c r="AK167" s="2" t="s">
        <v>56</v>
      </c>
      <c r="AN167" s="9"/>
      <c r="AQ167" s="9"/>
      <c r="AS167" s="9"/>
    </row>
    <row r="168" spans="1:45" customFormat="1" ht="15" x14ac:dyDescent="0.25">
      <c r="A168" s="18"/>
      <c r="B168" s="21"/>
      <c r="C168" s="20" t="s">
        <v>57</v>
      </c>
      <c r="D168" s="142" t="s">
        <v>58</v>
      </c>
      <c r="E168" s="142"/>
      <c r="F168" s="142"/>
      <c r="G168" s="22"/>
      <c r="H168" s="23"/>
      <c r="I168" s="23"/>
      <c r="J168" s="23"/>
      <c r="K168" s="64">
        <v>8814.6</v>
      </c>
      <c r="L168" s="23"/>
      <c r="M168" s="64">
        <v>1621.18</v>
      </c>
      <c r="N168" s="26">
        <v>8.16</v>
      </c>
      <c r="O168" s="27">
        <v>13228.83</v>
      </c>
      <c r="AF168" s="9"/>
      <c r="AG168" s="9"/>
      <c r="AH168" s="9"/>
      <c r="AK168" s="2" t="s">
        <v>58</v>
      </c>
      <c r="AN168" s="9"/>
      <c r="AQ168" s="9"/>
      <c r="AS168" s="9"/>
    </row>
    <row r="169" spans="1:45" customFormat="1" ht="15" x14ac:dyDescent="0.25">
      <c r="A169" s="29"/>
      <c r="B169" s="21"/>
      <c r="C169" s="20"/>
      <c r="D169" s="142" t="s">
        <v>59</v>
      </c>
      <c r="E169" s="142"/>
      <c r="F169" s="142"/>
      <c r="G169" s="22" t="s">
        <v>60</v>
      </c>
      <c r="H169" s="39">
        <v>170</v>
      </c>
      <c r="I169" s="25">
        <v>1.3225</v>
      </c>
      <c r="J169" s="47">
        <v>41.349814000000002</v>
      </c>
      <c r="K169" s="31"/>
      <c r="L169" s="23"/>
      <c r="M169" s="31"/>
      <c r="N169" s="23"/>
      <c r="O169" s="32"/>
      <c r="AF169" s="9"/>
      <c r="AG169" s="9"/>
      <c r="AH169" s="9"/>
      <c r="AL169" s="2" t="s">
        <v>59</v>
      </c>
      <c r="AN169" s="9"/>
      <c r="AQ169" s="9"/>
      <c r="AS169" s="9"/>
    </row>
    <row r="170" spans="1:45" customFormat="1" ht="15" x14ac:dyDescent="0.25">
      <c r="A170" s="29"/>
      <c r="B170" s="21"/>
      <c r="C170" s="20"/>
      <c r="D170" s="142" t="s">
        <v>61</v>
      </c>
      <c r="E170" s="142"/>
      <c r="F170" s="142"/>
      <c r="G170" s="22" t="s">
        <v>60</v>
      </c>
      <c r="H170" s="26">
        <v>0.98</v>
      </c>
      <c r="I170" s="25">
        <v>1.4375</v>
      </c>
      <c r="J170" s="30">
        <v>0.25909729999999997</v>
      </c>
      <c r="K170" s="31"/>
      <c r="L170" s="23"/>
      <c r="M170" s="31"/>
      <c r="N170" s="23"/>
      <c r="O170" s="32"/>
      <c r="AF170" s="9"/>
      <c r="AG170" s="9"/>
      <c r="AH170" s="9"/>
      <c r="AL170" s="2" t="s">
        <v>61</v>
      </c>
      <c r="AN170" s="9"/>
      <c r="AQ170" s="9"/>
      <c r="AS170" s="9"/>
    </row>
    <row r="171" spans="1:45" customFormat="1" ht="15" x14ac:dyDescent="0.25">
      <c r="A171" s="33"/>
      <c r="B171" s="22"/>
      <c r="C171" s="20"/>
      <c r="D171" s="147" t="s">
        <v>62</v>
      </c>
      <c r="E171" s="147"/>
      <c r="F171" s="147"/>
      <c r="G171" s="34"/>
      <c r="H171" s="35"/>
      <c r="I171" s="35"/>
      <c r="J171" s="35"/>
      <c r="K171" s="36">
        <v>10969.32</v>
      </c>
      <c r="L171" s="35"/>
      <c r="M171" s="36">
        <v>2154.14</v>
      </c>
      <c r="N171" s="35"/>
      <c r="O171" s="38">
        <v>33596.559999999998</v>
      </c>
      <c r="AF171" s="9"/>
      <c r="AG171" s="9"/>
      <c r="AH171" s="9"/>
      <c r="AM171" s="2" t="s">
        <v>62</v>
      </c>
      <c r="AN171" s="9"/>
      <c r="AQ171" s="9"/>
      <c r="AS171" s="9"/>
    </row>
    <row r="172" spans="1:45" customFormat="1" ht="15" x14ac:dyDescent="0.25">
      <c r="A172" s="29"/>
      <c r="B172" s="21"/>
      <c r="C172" s="20"/>
      <c r="D172" s="142" t="s">
        <v>63</v>
      </c>
      <c r="E172" s="142"/>
      <c r="F172" s="142"/>
      <c r="G172" s="22"/>
      <c r="H172" s="23"/>
      <c r="I172" s="23"/>
      <c r="J172" s="23"/>
      <c r="K172" s="31"/>
      <c r="L172" s="23"/>
      <c r="M172" s="24">
        <v>425.19</v>
      </c>
      <c r="N172" s="23"/>
      <c r="O172" s="27">
        <v>19035.759999999998</v>
      </c>
      <c r="AF172" s="9"/>
      <c r="AG172" s="9"/>
      <c r="AH172" s="9"/>
      <c r="AL172" s="2" t="s">
        <v>63</v>
      </c>
      <c r="AN172" s="9"/>
      <c r="AQ172" s="9"/>
      <c r="AS172" s="9"/>
    </row>
    <row r="173" spans="1:45" customFormat="1" ht="23.25" x14ac:dyDescent="0.25">
      <c r="A173" s="29"/>
      <c r="B173" s="21"/>
      <c r="C173" s="20" t="s">
        <v>165</v>
      </c>
      <c r="D173" s="142" t="s">
        <v>166</v>
      </c>
      <c r="E173" s="142"/>
      <c r="F173" s="142"/>
      <c r="G173" s="22" t="s">
        <v>66</v>
      </c>
      <c r="H173" s="39">
        <v>110</v>
      </c>
      <c r="I173" s="23"/>
      <c r="J173" s="39">
        <v>110</v>
      </c>
      <c r="K173" s="31"/>
      <c r="L173" s="23"/>
      <c r="M173" s="24">
        <v>467.71</v>
      </c>
      <c r="N173" s="23"/>
      <c r="O173" s="27">
        <v>20939.34</v>
      </c>
      <c r="AF173" s="9"/>
      <c r="AG173" s="9"/>
      <c r="AH173" s="9"/>
      <c r="AL173" s="2" t="s">
        <v>166</v>
      </c>
      <c r="AN173" s="9"/>
      <c r="AQ173" s="9"/>
      <c r="AS173" s="9"/>
    </row>
    <row r="174" spans="1:45" customFormat="1" ht="56.25" x14ac:dyDescent="0.25">
      <c r="A174" s="29"/>
      <c r="B174" s="21"/>
      <c r="C174" s="20" t="s">
        <v>167</v>
      </c>
      <c r="D174" s="142" t="s">
        <v>168</v>
      </c>
      <c r="E174" s="142"/>
      <c r="F174" s="142"/>
      <c r="G174" s="22" t="s">
        <v>66</v>
      </c>
      <c r="H174" s="39">
        <v>73</v>
      </c>
      <c r="I174" s="26">
        <v>0.85</v>
      </c>
      <c r="J174" s="26">
        <v>62.05</v>
      </c>
      <c r="K174" s="31"/>
      <c r="L174" s="23"/>
      <c r="M174" s="24">
        <v>263.83</v>
      </c>
      <c r="N174" s="23"/>
      <c r="O174" s="27">
        <v>11811.69</v>
      </c>
      <c r="AF174" s="9"/>
      <c r="AG174" s="9"/>
      <c r="AH174" s="9"/>
      <c r="AL174" s="2" t="s">
        <v>168</v>
      </c>
      <c r="AN174" s="9"/>
      <c r="AQ174" s="9"/>
      <c r="AS174" s="9"/>
    </row>
    <row r="175" spans="1:45" customFormat="1" ht="15" x14ac:dyDescent="0.25">
      <c r="A175" s="18"/>
      <c r="B175" s="16"/>
      <c r="C175" s="17"/>
      <c r="D175" s="144" t="s">
        <v>69</v>
      </c>
      <c r="E175" s="144"/>
      <c r="F175" s="144"/>
      <c r="G175" s="11"/>
      <c r="H175" s="41"/>
      <c r="I175" s="41"/>
      <c r="J175" s="41"/>
      <c r="K175" s="42"/>
      <c r="L175" s="41"/>
      <c r="M175" s="45">
        <v>2885.68</v>
      </c>
      <c r="N175" s="35"/>
      <c r="O175" s="44">
        <v>66347.59</v>
      </c>
      <c r="AF175" s="9"/>
      <c r="AG175" s="9"/>
      <c r="AH175" s="9"/>
      <c r="AN175" s="9" t="s">
        <v>69</v>
      </c>
      <c r="AQ175" s="9"/>
      <c r="AS175" s="9"/>
    </row>
    <row r="176" spans="1:45" customFormat="1" ht="34.5" x14ac:dyDescent="0.25">
      <c r="A176" s="10" t="s">
        <v>169</v>
      </c>
      <c r="B176" s="11" t="s">
        <v>169</v>
      </c>
      <c r="C176" s="12" t="s">
        <v>170</v>
      </c>
      <c r="D176" s="145" t="s">
        <v>171</v>
      </c>
      <c r="E176" s="145"/>
      <c r="F176" s="145"/>
      <c r="G176" s="11" t="s">
        <v>45</v>
      </c>
      <c r="H176" s="11">
        <v>-0.18392</v>
      </c>
      <c r="I176" s="11" t="s">
        <v>24</v>
      </c>
      <c r="J176" s="11" t="s">
        <v>172</v>
      </c>
      <c r="K176" s="13" t="s">
        <v>173</v>
      </c>
      <c r="L176" s="11"/>
      <c r="M176" s="13" t="s">
        <v>174</v>
      </c>
      <c r="N176" s="11" t="s">
        <v>74</v>
      </c>
      <c r="O176" s="14" t="s">
        <v>175</v>
      </c>
      <c r="AF176" s="9"/>
      <c r="AG176" s="9"/>
      <c r="AH176" s="9" t="s">
        <v>171</v>
      </c>
      <c r="AN176" s="9"/>
      <c r="AQ176" s="9"/>
      <c r="AS176" s="9"/>
    </row>
    <row r="177" spans="1:45" customFormat="1" ht="15" x14ac:dyDescent="0.25">
      <c r="A177" s="15"/>
      <c r="B177" s="3"/>
      <c r="C177" s="17"/>
      <c r="D177" s="142" t="s">
        <v>176</v>
      </c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6"/>
      <c r="AF177" s="9"/>
      <c r="AG177" s="9"/>
      <c r="AH177" s="9"/>
      <c r="AN177" s="9"/>
      <c r="AO177" s="2" t="s">
        <v>176</v>
      </c>
      <c r="AQ177" s="9"/>
      <c r="AS177" s="9"/>
    </row>
    <row r="178" spans="1:45" customFormat="1" ht="15" x14ac:dyDescent="0.25">
      <c r="A178" s="18"/>
      <c r="B178" s="16"/>
      <c r="C178" s="17"/>
      <c r="D178" s="144" t="s">
        <v>69</v>
      </c>
      <c r="E178" s="144"/>
      <c r="F178" s="144"/>
      <c r="G178" s="11"/>
      <c r="H178" s="41"/>
      <c r="I178" s="41"/>
      <c r="J178" s="41"/>
      <c r="K178" s="42"/>
      <c r="L178" s="41"/>
      <c r="M178" s="45">
        <v>-1456.09</v>
      </c>
      <c r="N178" s="35"/>
      <c r="O178" s="44">
        <v>-11881.69</v>
      </c>
      <c r="AF178" s="9"/>
      <c r="AG178" s="9"/>
      <c r="AH178" s="9"/>
      <c r="AN178" s="9" t="s">
        <v>69</v>
      </c>
      <c r="AQ178" s="9"/>
      <c r="AS178" s="9"/>
    </row>
    <row r="179" spans="1:45" customFormat="1" ht="33.75" x14ac:dyDescent="0.25">
      <c r="A179" s="10" t="s">
        <v>177</v>
      </c>
      <c r="B179" s="11" t="s">
        <v>177</v>
      </c>
      <c r="C179" s="12" t="s">
        <v>178</v>
      </c>
      <c r="D179" s="145" t="s">
        <v>179</v>
      </c>
      <c r="E179" s="145"/>
      <c r="F179" s="145"/>
      <c r="G179" s="11" t="s">
        <v>45</v>
      </c>
      <c r="H179" s="11">
        <v>0.184</v>
      </c>
      <c r="I179" s="11" t="s">
        <v>24</v>
      </c>
      <c r="J179" s="11" t="s">
        <v>180</v>
      </c>
      <c r="K179" s="13" t="s">
        <v>181</v>
      </c>
      <c r="L179" s="11"/>
      <c r="M179" s="13" t="s">
        <v>182</v>
      </c>
      <c r="N179" s="11" t="s">
        <v>74</v>
      </c>
      <c r="O179" s="14" t="s">
        <v>183</v>
      </c>
      <c r="AF179" s="9"/>
      <c r="AG179" s="9"/>
      <c r="AH179" s="9" t="s">
        <v>179</v>
      </c>
      <c r="AN179" s="9"/>
      <c r="AQ179" s="9"/>
      <c r="AS179" s="9"/>
    </row>
    <row r="180" spans="1:45" customFormat="1" ht="15" x14ac:dyDescent="0.25">
      <c r="A180" s="15"/>
      <c r="B180" s="3"/>
      <c r="C180" s="17"/>
      <c r="D180" s="142" t="s">
        <v>184</v>
      </c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6"/>
      <c r="AF180" s="9"/>
      <c r="AG180" s="9"/>
      <c r="AH180" s="9"/>
      <c r="AN180" s="9"/>
      <c r="AO180" s="2" t="s">
        <v>184</v>
      </c>
      <c r="AQ180" s="9"/>
      <c r="AS180" s="9"/>
    </row>
    <row r="181" spans="1:45" customFormat="1" ht="15" x14ac:dyDescent="0.25">
      <c r="A181" s="15"/>
      <c r="B181" s="16"/>
      <c r="C181" s="17"/>
      <c r="D181" s="142" t="s">
        <v>185</v>
      </c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6"/>
      <c r="AF181" s="9"/>
      <c r="AG181" s="9"/>
      <c r="AH181" s="9"/>
      <c r="AI181" s="2" t="s">
        <v>185</v>
      </c>
      <c r="AN181" s="9"/>
      <c r="AQ181" s="9"/>
      <c r="AS181" s="9"/>
    </row>
    <row r="182" spans="1:45" customFormat="1" ht="15" x14ac:dyDescent="0.25">
      <c r="A182" s="18"/>
      <c r="B182" s="16"/>
      <c r="C182" s="17"/>
      <c r="D182" s="144" t="s">
        <v>69</v>
      </c>
      <c r="E182" s="144"/>
      <c r="F182" s="144"/>
      <c r="G182" s="11"/>
      <c r="H182" s="41"/>
      <c r="I182" s="41"/>
      <c r="J182" s="41"/>
      <c r="K182" s="42"/>
      <c r="L182" s="41"/>
      <c r="M182" s="45">
        <v>1142.6400000000001</v>
      </c>
      <c r="N182" s="35"/>
      <c r="O182" s="44">
        <v>9323.94</v>
      </c>
      <c r="AF182" s="9"/>
      <c r="AG182" s="9"/>
      <c r="AH182" s="9"/>
      <c r="AN182" s="9" t="s">
        <v>69</v>
      </c>
      <c r="AQ182" s="9"/>
      <c r="AS182" s="9"/>
    </row>
    <row r="183" spans="1:45" customFormat="1" ht="15" x14ac:dyDescent="0.25">
      <c r="A183" s="48"/>
      <c r="B183" s="4"/>
      <c r="C183" s="13"/>
      <c r="D183" s="144" t="s">
        <v>186</v>
      </c>
      <c r="E183" s="144"/>
      <c r="F183" s="144"/>
      <c r="G183" s="144"/>
      <c r="H183" s="144"/>
      <c r="I183" s="144"/>
      <c r="J183" s="144"/>
      <c r="K183" s="144"/>
      <c r="L183" s="144"/>
      <c r="M183" s="49"/>
      <c r="N183" s="50"/>
      <c r="O183" s="51"/>
      <c r="P183" s="52"/>
      <c r="AF183" s="9"/>
      <c r="AG183" s="9"/>
      <c r="AH183" s="9"/>
      <c r="AN183" s="9"/>
      <c r="AQ183" s="9" t="s">
        <v>186</v>
      </c>
      <c r="AS183" s="9"/>
    </row>
    <row r="184" spans="1:45" customFormat="1" ht="15" x14ac:dyDescent="0.25">
      <c r="A184" s="18"/>
      <c r="B184" s="3"/>
      <c r="C184" s="20"/>
      <c r="D184" s="142" t="s">
        <v>115</v>
      </c>
      <c r="E184" s="142"/>
      <c r="F184" s="142"/>
      <c r="G184" s="142"/>
      <c r="H184" s="142"/>
      <c r="I184" s="142"/>
      <c r="J184" s="142"/>
      <c r="K184" s="142"/>
      <c r="L184" s="142"/>
      <c r="M184" s="53">
        <v>5321.51</v>
      </c>
      <c r="N184" s="54"/>
      <c r="O184" s="55"/>
      <c r="P184" s="56"/>
      <c r="AF184" s="9"/>
      <c r="AG184" s="9"/>
      <c r="AH184" s="9"/>
      <c r="AN184" s="9"/>
      <c r="AQ184" s="9"/>
      <c r="AR184" s="2" t="s">
        <v>115</v>
      </c>
      <c r="AS184" s="9"/>
    </row>
    <row r="185" spans="1:45" customFormat="1" ht="15" x14ac:dyDescent="0.25">
      <c r="A185" s="18"/>
      <c r="B185" s="3"/>
      <c r="C185" s="20"/>
      <c r="D185" s="142" t="s">
        <v>116</v>
      </c>
      <c r="E185" s="142"/>
      <c r="F185" s="142"/>
      <c r="G185" s="142"/>
      <c r="H185" s="142"/>
      <c r="I185" s="142"/>
      <c r="J185" s="142"/>
      <c r="K185" s="142"/>
      <c r="L185" s="142"/>
      <c r="M185" s="56"/>
      <c r="N185" s="54"/>
      <c r="O185" s="55"/>
      <c r="P185" s="56"/>
      <c r="AF185" s="9"/>
      <c r="AG185" s="9"/>
      <c r="AH185" s="9"/>
      <c r="AN185" s="9"/>
      <c r="AQ185" s="9"/>
      <c r="AR185" s="2" t="s">
        <v>116</v>
      </c>
      <c r="AS185" s="9"/>
    </row>
    <row r="186" spans="1:45" customFormat="1" ht="15" x14ac:dyDescent="0.25">
      <c r="A186" s="18"/>
      <c r="B186" s="3"/>
      <c r="C186" s="20"/>
      <c r="D186" s="142" t="s">
        <v>117</v>
      </c>
      <c r="E186" s="142"/>
      <c r="F186" s="142"/>
      <c r="G186" s="142"/>
      <c r="H186" s="142"/>
      <c r="I186" s="142"/>
      <c r="J186" s="142"/>
      <c r="K186" s="142"/>
      <c r="L186" s="142"/>
      <c r="M186" s="57">
        <v>864.01</v>
      </c>
      <c r="N186" s="54"/>
      <c r="O186" s="55"/>
      <c r="P186" s="56"/>
      <c r="AF186" s="9"/>
      <c r="AG186" s="9"/>
      <c r="AH186" s="9"/>
      <c r="AN186" s="9"/>
      <c r="AQ186" s="9"/>
      <c r="AR186" s="2" t="s">
        <v>117</v>
      </c>
      <c r="AS186" s="9"/>
    </row>
    <row r="187" spans="1:45" customFormat="1" ht="15" x14ac:dyDescent="0.25">
      <c r="A187" s="18"/>
      <c r="B187" s="3"/>
      <c r="C187" s="20"/>
      <c r="D187" s="142" t="s">
        <v>118</v>
      </c>
      <c r="E187" s="142"/>
      <c r="F187" s="142"/>
      <c r="G187" s="142"/>
      <c r="H187" s="142"/>
      <c r="I187" s="142"/>
      <c r="J187" s="142"/>
      <c r="K187" s="142"/>
      <c r="L187" s="142"/>
      <c r="M187" s="57">
        <v>202.63</v>
      </c>
      <c r="N187" s="54"/>
      <c r="O187" s="55"/>
      <c r="P187" s="56"/>
      <c r="AF187" s="9"/>
      <c r="AG187" s="9"/>
      <c r="AH187" s="9"/>
      <c r="AN187" s="9"/>
      <c r="AQ187" s="9"/>
      <c r="AR187" s="2" t="s">
        <v>118</v>
      </c>
      <c r="AS187" s="9"/>
    </row>
    <row r="188" spans="1:45" customFormat="1" ht="15" x14ac:dyDescent="0.25">
      <c r="A188" s="18"/>
      <c r="B188" s="3"/>
      <c r="C188" s="20"/>
      <c r="D188" s="142" t="s">
        <v>119</v>
      </c>
      <c r="E188" s="142"/>
      <c r="F188" s="142"/>
      <c r="G188" s="142"/>
      <c r="H188" s="142"/>
      <c r="I188" s="142"/>
      <c r="J188" s="142"/>
      <c r="K188" s="142"/>
      <c r="L188" s="142"/>
      <c r="M188" s="57">
        <v>14.63</v>
      </c>
      <c r="N188" s="54"/>
      <c r="O188" s="55"/>
      <c r="P188" s="56"/>
      <c r="AF188" s="9"/>
      <c r="AG188" s="9"/>
      <c r="AH188" s="9"/>
      <c r="AN188" s="9"/>
      <c r="AQ188" s="9"/>
      <c r="AR188" s="2" t="s">
        <v>119</v>
      </c>
      <c r="AS188" s="9"/>
    </row>
    <row r="189" spans="1:45" customFormat="1" ht="15" x14ac:dyDescent="0.25">
      <c r="A189" s="18"/>
      <c r="B189" s="3"/>
      <c r="C189" s="20"/>
      <c r="D189" s="142" t="s">
        <v>120</v>
      </c>
      <c r="E189" s="142"/>
      <c r="F189" s="142"/>
      <c r="G189" s="142"/>
      <c r="H189" s="142"/>
      <c r="I189" s="142"/>
      <c r="J189" s="142"/>
      <c r="K189" s="142"/>
      <c r="L189" s="142"/>
      <c r="M189" s="53">
        <v>4254.87</v>
      </c>
      <c r="N189" s="54"/>
      <c r="O189" s="55"/>
      <c r="P189" s="56"/>
      <c r="AF189" s="9"/>
      <c r="AG189" s="9"/>
      <c r="AH189" s="9"/>
      <c r="AN189" s="9"/>
      <c r="AQ189" s="9"/>
      <c r="AR189" s="2" t="s">
        <v>120</v>
      </c>
      <c r="AS189" s="9"/>
    </row>
    <row r="190" spans="1:45" customFormat="1" ht="15" x14ac:dyDescent="0.25">
      <c r="A190" s="18"/>
      <c r="B190" s="3"/>
      <c r="C190" s="20"/>
      <c r="D190" s="142" t="s">
        <v>121</v>
      </c>
      <c r="E190" s="142"/>
      <c r="F190" s="142"/>
      <c r="G190" s="142"/>
      <c r="H190" s="142"/>
      <c r="I190" s="142"/>
      <c r="J190" s="142"/>
      <c r="K190" s="142"/>
      <c r="L190" s="142"/>
      <c r="M190" s="53">
        <v>4111.71</v>
      </c>
      <c r="N190" s="54"/>
      <c r="O190" s="55"/>
      <c r="P190" s="56"/>
      <c r="AF190" s="9"/>
      <c r="AG190" s="9"/>
      <c r="AH190" s="9"/>
      <c r="AN190" s="9"/>
      <c r="AQ190" s="9"/>
      <c r="AR190" s="2" t="s">
        <v>121</v>
      </c>
      <c r="AS190" s="9"/>
    </row>
    <row r="191" spans="1:45" customFormat="1" ht="15" x14ac:dyDescent="0.25">
      <c r="A191" s="18"/>
      <c r="B191" s="3"/>
      <c r="C191" s="20"/>
      <c r="D191" s="142" t="s">
        <v>116</v>
      </c>
      <c r="E191" s="142"/>
      <c r="F191" s="142"/>
      <c r="G191" s="142"/>
      <c r="H191" s="142"/>
      <c r="I191" s="142"/>
      <c r="J191" s="142"/>
      <c r="K191" s="142"/>
      <c r="L191" s="142"/>
      <c r="M191" s="56"/>
      <c r="N191" s="54"/>
      <c r="O191" s="55"/>
      <c r="P191" s="56"/>
      <c r="AF191" s="9"/>
      <c r="AG191" s="9"/>
      <c r="AH191" s="9"/>
      <c r="AN191" s="9"/>
      <c r="AQ191" s="9"/>
      <c r="AR191" s="2" t="s">
        <v>116</v>
      </c>
      <c r="AS191" s="9"/>
    </row>
    <row r="192" spans="1:45" customFormat="1" ht="15" x14ac:dyDescent="0.25">
      <c r="A192" s="18"/>
      <c r="B192" s="3"/>
      <c r="C192" s="20"/>
      <c r="D192" s="142" t="s">
        <v>122</v>
      </c>
      <c r="E192" s="142"/>
      <c r="F192" s="142"/>
      <c r="G192" s="142"/>
      <c r="H192" s="142"/>
      <c r="I192" s="142"/>
      <c r="J192" s="142"/>
      <c r="K192" s="142"/>
      <c r="L192" s="142"/>
      <c r="M192" s="57">
        <v>422.18</v>
      </c>
      <c r="N192" s="54"/>
      <c r="O192" s="55"/>
      <c r="P192" s="56"/>
      <c r="AF192" s="9"/>
      <c r="AG192" s="9"/>
      <c r="AH192" s="9"/>
      <c r="AN192" s="9"/>
      <c r="AQ192" s="9"/>
      <c r="AR192" s="2" t="s">
        <v>122</v>
      </c>
      <c r="AS192" s="9"/>
    </row>
    <row r="193" spans="1:45" customFormat="1" ht="15" x14ac:dyDescent="0.25">
      <c r="A193" s="18"/>
      <c r="B193" s="3"/>
      <c r="C193" s="20"/>
      <c r="D193" s="142" t="s">
        <v>123</v>
      </c>
      <c r="E193" s="142"/>
      <c r="F193" s="142"/>
      <c r="G193" s="142"/>
      <c r="H193" s="142"/>
      <c r="I193" s="142"/>
      <c r="J193" s="142"/>
      <c r="K193" s="142"/>
      <c r="L193" s="142"/>
      <c r="M193" s="57">
        <v>110.78</v>
      </c>
      <c r="N193" s="54"/>
      <c r="O193" s="55"/>
      <c r="P193" s="56"/>
      <c r="AF193" s="9"/>
      <c r="AG193" s="9"/>
      <c r="AH193" s="9"/>
      <c r="AN193" s="9"/>
      <c r="AQ193" s="9"/>
      <c r="AR193" s="2" t="s">
        <v>123</v>
      </c>
      <c r="AS193" s="9"/>
    </row>
    <row r="194" spans="1:45" customFormat="1" ht="15" x14ac:dyDescent="0.25">
      <c r="A194" s="18"/>
      <c r="B194" s="3"/>
      <c r="C194" s="20"/>
      <c r="D194" s="142" t="s">
        <v>124</v>
      </c>
      <c r="E194" s="142"/>
      <c r="F194" s="142"/>
      <c r="G194" s="142"/>
      <c r="H194" s="142"/>
      <c r="I194" s="142"/>
      <c r="J194" s="142"/>
      <c r="K194" s="142"/>
      <c r="L194" s="142"/>
      <c r="M194" s="57">
        <v>3.01</v>
      </c>
      <c r="N194" s="54"/>
      <c r="O194" s="55"/>
      <c r="P194" s="56"/>
      <c r="AF194" s="9"/>
      <c r="AG194" s="9"/>
      <c r="AH194" s="9"/>
      <c r="AN194" s="9"/>
      <c r="AQ194" s="9"/>
      <c r="AR194" s="2" t="s">
        <v>124</v>
      </c>
      <c r="AS194" s="9"/>
    </row>
    <row r="195" spans="1:45" customFormat="1" ht="15" x14ac:dyDescent="0.25">
      <c r="A195" s="18"/>
      <c r="B195" s="3"/>
      <c r="C195" s="20"/>
      <c r="D195" s="142" t="s">
        <v>125</v>
      </c>
      <c r="E195" s="142"/>
      <c r="F195" s="142"/>
      <c r="G195" s="142"/>
      <c r="H195" s="142"/>
      <c r="I195" s="142"/>
      <c r="J195" s="142"/>
      <c r="K195" s="142"/>
      <c r="L195" s="142"/>
      <c r="M195" s="53">
        <v>2847.21</v>
      </c>
      <c r="N195" s="54"/>
      <c r="O195" s="55"/>
      <c r="P195" s="56"/>
      <c r="AF195" s="9"/>
      <c r="AG195" s="9"/>
      <c r="AH195" s="9"/>
      <c r="AN195" s="9"/>
      <c r="AQ195" s="9"/>
      <c r="AR195" s="2" t="s">
        <v>125</v>
      </c>
      <c r="AS195" s="9"/>
    </row>
    <row r="196" spans="1:45" customFormat="1" ht="15" x14ac:dyDescent="0.25">
      <c r="A196" s="18"/>
      <c r="B196" s="3"/>
      <c r="C196" s="20"/>
      <c r="D196" s="142" t="s">
        <v>126</v>
      </c>
      <c r="E196" s="142"/>
      <c r="F196" s="142"/>
      <c r="G196" s="142"/>
      <c r="H196" s="142"/>
      <c r="I196" s="142"/>
      <c r="J196" s="142"/>
      <c r="K196" s="142"/>
      <c r="L196" s="142"/>
      <c r="M196" s="57">
        <v>467.71</v>
      </c>
      <c r="N196" s="54"/>
      <c r="O196" s="55"/>
      <c r="P196" s="56"/>
      <c r="AF196" s="9"/>
      <c r="AG196" s="9"/>
      <c r="AH196" s="9"/>
      <c r="AN196" s="9"/>
      <c r="AQ196" s="9"/>
      <c r="AR196" s="2" t="s">
        <v>126</v>
      </c>
      <c r="AS196" s="9"/>
    </row>
    <row r="197" spans="1:45" customFormat="1" ht="15" x14ac:dyDescent="0.25">
      <c r="A197" s="18"/>
      <c r="B197" s="3"/>
      <c r="C197" s="20"/>
      <c r="D197" s="142" t="s">
        <v>127</v>
      </c>
      <c r="E197" s="142"/>
      <c r="F197" s="142"/>
      <c r="G197" s="142"/>
      <c r="H197" s="142"/>
      <c r="I197" s="142"/>
      <c r="J197" s="142"/>
      <c r="K197" s="142"/>
      <c r="L197" s="142"/>
      <c r="M197" s="57">
        <v>263.83</v>
      </c>
      <c r="N197" s="54"/>
      <c r="O197" s="55"/>
      <c r="P197" s="56"/>
      <c r="AF197" s="9"/>
      <c r="AG197" s="9"/>
      <c r="AH197" s="9"/>
      <c r="AN197" s="9"/>
      <c r="AQ197" s="9"/>
      <c r="AR197" s="2" t="s">
        <v>127</v>
      </c>
      <c r="AS197" s="9"/>
    </row>
    <row r="198" spans="1:45" customFormat="1" ht="15" x14ac:dyDescent="0.25">
      <c r="A198" s="18"/>
      <c r="B198" s="3"/>
      <c r="C198" s="20"/>
      <c r="D198" s="142" t="s">
        <v>187</v>
      </c>
      <c r="E198" s="142"/>
      <c r="F198" s="142"/>
      <c r="G198" s="142"/>
      <c r="H198" s="142"/>
      <c r="I198" s="142"/>
      <c r="J198" s="142"/>
      <c r="K198" s="142"/>
      <c r="L198" s="142"/>
      <c r="M198" s="53">
        <v>2612.44</v>
      </c>
      <c r="N198" s="54"/>
      <c r="O198" s="55"/>
      <c r="P198" s="56"/>
      <c r="AF198" s="9"/>
      <c r="AG198" s="9"/>
      <c r="AH198" s="9"/>
      <c r="AN198" s="9"/>
      <c r="AQ198" s="9"/>
      <c r="AR198" s="2" t="s">
        <v>187</v>
      </c>
      <c r="AS198" s="9"/>
    </row>
    <row r="199" spans="1:45" customFormat="1" ht="15" x14ac:dyDescent="0.25">
      <c r="A199" s="18"/>
      <c r="B199" s="3"/>
      <c r="C199" s="20"/>
      <c r="D199" s="142" t="s">
        <v>116</v>
      </c>
      <c r="E199" s="142"/>
      <c r="F199" s="142"/>
      <c r="G199" s="142"/>
      <c r="H199" s="142"/>
      <c r="I199" s="142"/>
      <c r="J199" s="142"/>
      <c r="K199" s="142"/>
      <c r="L199" s="142"/>
      <c r="M199" s="56"/>
      <c r="N199" s="54"/>
      <c r="O199" s="55"/>
      <c r="P199" s="56"/>
      <c r="AF199" s="9"/>
      <c r="AG199" s="9"/>
      <c r="AH199" s="9"/>
      <c r="AN199" s="9"/>
      <c r="AQ199" s="9"/>
      <c r="AR199" s="2" t="s">
        <v>116</v>
      </c>
      <c r="AS199" s="9"/>
    </row>
    <row r="200" spans="1:45" customFormat="1" ht="15" x14ac:dyDescent="0.25">
      <c r="A200" s="18"/>
      <c r="B200" s="3"/>
      <c r="C200" s="20"/>
      <c r="D200" s="142" t="s">
        <v>122</v>
      </c>
      <c r="E200" s="142"/>
      <c r="F200" s="142"/>
      <c r="G200" s="142"/>
      <c r="H200" s="142"/>
      <c r="I200" s="142"/>
      <c r="J200" s="142"/>
      <c r="K200" s="142"/>
      <c r="L200" s="142"/>
      <c r="M200" s="57">
        <v>441.83</v>
      </c>
      <c r="N200" s="54"/>
      <c r="O200" s="55"/>
      <c r="P200" s="56"/>
      <c r="AF200" s="9"/>
      <c r="AG200" s="9"/>
      <c r="AH200" s="9"/>
      <c r="AN200" s="9"/>
      <c r="AQ200" s="9"/>
      <c r="AR200" s="2" t="s">
        <v>122</v>
      </c>
      <c r="AS200" s="9"/>
    </row>
    <row r="201" spans="1:45" customFormat="1" ht="15" x14ac:dyDescent="0.25">
      <c r="A201" s="18"/>
      <c r="B201" s="3"/>
      <c r="C201" s="20"/>
      <c r="D201" s="142" t="s">
        <v>123</v>
      </c>
      <c r="E201" s="142"/>
      <c r="F201" s="142"/>
      <c r="G201" s="142"/>
      <c r="H201" s="142"/>
      <c r="I201" s="142"/>
      <c r="J201" s="142"/>
      <c r="K201" s="142"/>
      <c r="L201" s="142"/>
      <c r="M201" s="57">
        <v>91.85</v>
      </c>
      <c r="N201" s="54"/>
      <c r="O201" s="55"/>
      <c r="P201" s="56"/>
      <c r="AF201" s="9"/>
      <c r="AG201" s="9"/>
      <c r="AH201" s="9"/>
      <c r="AN201" s="9"/>
      <c r="AQ201" s="9"/>
      <c r="AR201" s="2" t="s">
        <v>123</v>
      </c>
      <c r="AS201" s="9"/>
    </row>
    <row r="202" spans="1:45" customFormat="1" ht="15" x14ac:dyDescent="0.25">
      <c r="A202" s="18"/>
      <c r="B202" s="3"/>
      <c r="C202" s="20"/>
      <c r="D202" s="142" t="s">
        <v>124</v>
      </c>
      <c r="E202" s="142"/>
      <c r="F202" s="142"/>
      <c r="G202" s="142"/>
      <c r="H202" s="142"/>
      <c r="I202" s="142"/>
      <c r="J202" s="142"/>
      <c r="K202" s="142"/>
      <c r="L202" s="142"/>
      <c r="M202" s="57">
        <v>11.62</v>
      </c>
      <c r="N202" s="54"/>
      <c r="O202" s="55"/>
      <c r="P202" s="56"/>
      <c r="AF202" s="9"/>
      <c r="AG202" s="9"/>
      <c r="AH202" s="9"/>
      <c r="AN202" s="9"/>
      <c r="AQ202" s="9"/>
      <c r="AR202" s="2" t="s">
        <v>124</v>
      </c>
      <c r="AS202" s="9"/>
    </row>
    <row r="203" spans="1:45" customFormat="1" ht="15" x14ac:dyDescent="0.25">
      <c r="A203" s="18"/>
      <c r="B203" s="3"/>
      <c r="C203" s="20"/>
      <c r="D203" s="142" t="s">
        <v>125</v>
      </c>
      <c r="E203" s="142"/>
      <c r="F203" s="142"/>
      <c r="G203" s="142"/>
      <c r="H203" s="142"/>
      <c r="I203" s="142"/>
      <c r="J203" s="142"/>
      <c r="K203" s="142"/>
      <c r="L203" s="142"/>
      <c r="M203" s="53">
        <v>1407.66</v>
      </c>
      <c r="N203" s="54"/>
      <c r="O203" s="55"/>
      <c r="P203" s="56"/>
      <c r="AF203" s="9"/>
      <c r="AG203" s="9"/>
      <c r="AH203" s="9"/>
      <c r="AN203" s="9"/>
      <c r="AQ203" s="9"/>
      <c r="AR203" s="2" t="s">
        <v>125</v>
      </c>
      <c r="AS203" s="9"/>
    </row>
    <row r="204" spans="1:45" customFormat="1" ht="15" x14ac:dyDescent="0.25">
      <c r="A204" s="18"/>
      <c r="B204" s="3"/>
      <c r="C204" s="20"/>
      <c r="D204" s="142" t="s">
        <v>126</v>
      </c>
      <c r="E204" s="142"/>
      <c r="F204" s="142"/>
      <c r="G204" s="142"/>
      <c r="H204" s="142"/>
      <c r="I204" s="142"/>
      <c r="J204" s="142"/>
      <c r="K204" s="142"/>
      <c r="L204" s="142"/>
      <c r="M204" s="57">
        <v>439.84</v>
      </c>
      <c r="N204" s="54"/>
      <c r="O204" s="55"/>
      <c r="P204" s="56"/>
      <c r="AF204" s="9"/>
      <c r="AG204" s="9"/>
      <c r="AH204" s="9"/>
      <c r="AN204" s="9"/>
      <c r="AQ204" s="9"/>
      <c r="AR204" s="2" t="s">
        <v>126</v>
      </c>
      <c r="AS204" s="9"/>
    </row>
    <row r="205" spans="1:45" customFormat="1" ht="15" x14ac:dyDescent="0.25">
      <c r="A205" s="18"/>
      <c r="B205" s="3"/>
      <c r="C205" s="20"/>
      <c r="D205" s="142" t="s">
        <v>127</v>
      </c>
      <c r="E205" s="142"/>
      <c r="F205" s="142"/>
      <c r="G205" s="142"/>
      <c r="H205" s="142"/>
      <c r="I205" s="142"/>
      <c r="J205" s="142"/>
      <c r="K205" s="142"/>
      <c r="L205" s="142"/>
      <c r="M205" s="57">
        <v>231.26</v>
      </c>
      <c r="N205" s="54"/>
      <c r="O205" s="55"/>
      <c r="P205" s="56"/>
      <c r="AF205" s="9"/>
      <c r="AG205" s="9"/>
      <c r="AH205" s="9"/>
      <c r="AN205" s="9"/>
      <c r="AQ205" s="9"/>
      <c r="AR205" s="2" t="s">
        <v>127</v>
      </c>
      <c r="AS205" s="9"/>
    </row>
    <row r="206" spans="1:45" customFormat="1" ht="15" x14ac:dyDescent="0.25">
      <c r="A206" s="18"/>
      <c r="B206" s="3"/>
      <c r="C206" s="20"/>
      <c r="D206" s="142" t="s">
        <v>128</v>
      </c>
      <c r="E206" s="142"/>
      <c r="F206" s="142"/>
      <c r="G206" s="142"/>
      <c r="H206" s="142"/>
      <c r="I206" s="142"/>
      <c r="J206" s="142"/>
      <c r="K206" s="142"/>
      <c r="L206" s="142"/>
      <c r="M206" s="57">
        <v>878.64</v>
      </c>
      <c r="N206" s="54"/>
      <c r="O206" s="55"/>
      <c r="P206" s="56"/>
      <c r="AF206" s="9"/>
      <c r="AG206" s="9"/>
      <c r="AH206" s="9"/>
      <c r="AN206" s="9"/>
      <c r="AQ206" s="9"/>
      <c r="AR206" s="2" t="s">
        <v>128</v>
      </c>
      <c r="AS206" s="9"/>
    </row>
    <row r="207" spans="1:45" customFormat="1" ht="15" x14ac:dyDescent="0.25">
      <c r="A207" s="18"/>
      <c r="B207" s="3"/>
      <c r="C207" s="20"/>
      <c r="D207" s="142" t="s">
        <v>129</v>
      </c>
      <c r="E207" s="142"/>
      <c r="F207" s="142"/>
      <c r="G207" s="142"/>
      <c r="H207" s="142"/>
      <c r="I207" s="142"/>
      <c r="J207" s="142"/>
      <c r="K207" s="142"/>
      <c r="L207" s="142"/>
      <c r="M207" s="57">
        <v>907.55</v>
      </c>
      <c r="N207" s="54"/>
      <c r="O207" s="55"/>
      <c r="P207" s="56"/>
      <c r="AF207" s="9"/>
      <c r="AG207" s="9"/>
      <c r="AH207" s="9"/>
      <c r="AN207" s="9"/>
      <c r="AQ207" s="9"/>
      <c r="AR207" s="2" t="s">
        <v>129</v>
      </c>
      <c r="AS207" s="9"/>
    </row>
    <row r="208" spans="1:45" customFormat="1" ht="15" x14ac:dyDescent="0.25">
      <c r="A208" s="18"/>
      <c r="B208" s="3"/>
      <c r="C208" s="20"/>
      <c r="D208" s="142" t="s">
        <v>130</v>
      </c>
      <c r="E208" s="142"/>
      <c r="F208" s="142"/>
      <c r="G208" s="142"/>
      <c r="H208" s="142"/>
      <c r="I208" s="142"/>
      <c r="J208" s="142"/>
      <c r="K208" s="142"/>
      <c r="L208" s="142"/>
      <c r="M208" s="57">
        <v>495.09</v>
      </c>
      <c r="N208" s="54"/>
      <c r="O208" s="55"/>
      <c r="P208" s="56"/>
      <c r="AF208" s="9"/>
      <c r="AG208" s="9"/>
      <c r="AH208" s="9"/>
      <c r="AN208" s="9"/>
      <c r="AQ208" s="9"/>
      <c r="AR208" s="2" t="s">
        <v>130</v>
      </c>
      <c r="AS208" s="9"/>
    </row>
    <row r="209" spans="1:48" customFormat="1" ht="15" x14ac:dyDescent="0.25">
      <c r="A209" s="18"/>
      <c r="B209" s="3"/>
      <c r="C209" s="58"/>
      <c r="D209" s="134" t="s">
        <v>188</v>
      </c>
      <c r="E209" s="134"/>
      <c r="F209" s="134"/>
      <c r="G209" s="134"/>
      <c r="H209" s="134"/>
      <c r="I209" s="134"/>
      <c r="J209" s="134"/>
      <c r="K209" s="134"/>
      <c r="L209" s="134"/>
      <c r="M209" s="59">
        <v>6724.15</v>
      </c>
      <c r="N209" s="60"/>
      <c r="O209" s="61"/>
      <c r="P209" s="62"/>
      <c r="AF209" s="9"/>
      <c r="AG209" s="9"/>
      <c r="AH209" s="9"/>
      <c r="AN209" s="9"/>
      <c r="AQ209" s="9"/>
      <c r="AS209" s="9" t="s">
        <v>188</v>
      </c>
    </row>
    <row r="210" spans="1:48" customFormat="1" ht="15" x14ac:dyDescent="0.25">
      <c r="A210" s="48"/>
      <c r="B210" s="4"/>
      <c r="C210" s="13"/>
      <c r="D210" s="144" t="s">
        <v>189</v>
      </c>
      <c r="E210" s="144"/>
      <c r="F210" s="144"/>
      <c r="G210" s="144"/>
      <c r="H210" s="144"/>
      <c r="I210" s="144"/>
      <c r="J210" s="144"/>
      <c r="K210" s="144"/>
      <c r="L210" s="144"/>
      <c r="M210" s="49"/>
      <c r="N210" s="50"/>
      <c r="O210" s="51"/>
      <c r="AU210" s="9" t="s">
        <v>189</v>
      </c>
    </row>
    <row r="211" spans="1:48" customFormat="1" ht="15" x14ac:dyDescent="0.25">
      <c r="A211" s="18"/>
      <c r="B211" s="3"/>
      <c r="C211" s="20"/>
      <c r="D211" s="142" t="s">
        <v>115</v>
      </c>
      <c r="E211" s="142"/>
      <c r="F211" s="142"/>
      <c r="G211" s="142"/>
      <c r="H211" s="142"/>
      <c r="I211" s="142"/>
      <c r="J211" s="142"/>
      <c r="K211" s="142"/>
      <c r="L211" s="142"/>
      <c r="M211" s="53">
        <v>10249.84</v>
      </c>
      <c r="N211" s="54"/>
      <c r="O211" s="65">
        <v>129253.89</v>
      </c>
      <c r="AU211" s="9"/>
      <c r="AV211" s="2" t="s">
        <v>115</v>
      </c>
    </row>
    <row r="212" spans="1:48" customFormat="1" ht="15" x14ac:dyDescent="0.25">
      <c r="A212" s="18"/>
      <c r="B212" s="3"/>
      <c r="C212" s="20"/>
      <c r="D212" s="142" t="s">
        <v>116</v>
      </c>
      <c r="E212" s="142"/>
      <c r="F212" s="142"/>
      <c r="G212" s="142"/>
      <c r="H212" s="142"/>
      <c r="I212" s="142"/>
      <c r="J212" s="142"/>
      <c r="K212" s="142"/>
      <c r="L212" s="142"/>
      <c r="M212" s="56"/>
      <c r="N212" s="54"/>
      <c r="O212" s="55"/>
      <c r="AU212" s="9"/>
      <c r="AV212" s="2" t="s">
        <v>116</v>
      </c>
    </row>
    <row r="213" spans="1:48" customFormat="1" ht="15" x14ac:dyDescent="0.25">
      <c r="A213" s="18"/>
      <c r="B213" s="3"/>
      <c r="C213" s="20"/>
      <c r="D213" s="142" t="s">
        <v>117</v>
      </c>
      <c r="E213" s="142"/>
      <c r="F213" s="142"/>
      <c r="G213" s="142"/>
      <c r="H213" s="142"/>
      <c r="I213" s="142"/>
      <c r="J213" s="142"/>
      <c r="K213" s="142"/>
      <c r="L213" s="142"/>
      <c r="M213" s="53">
        <v>1192.67</v>
      </c>
      <c r="N213" s="54"/>
      <c r="O213" s="65">
        <v>53395.839999999997</v>
      </c>
      <c r="AU213" s="9"/>
      <c r="AV213" s="2" t="s">
        <v>117</v>
      </c>
    </row>
    <row r="214" spans="1:48" customFormat="1" ht="15" x14ac:dyDescent="0.25">
      <c r="A214" s="18"/>
      <c r="B214" s="3"/>
      <c r="C214" s="20"/>
      <c r="D214" s="142" t="s">
        <v>118</v>
      </c>
      <c r="E214" s="142"/>
      <c r="F214" s="142"/>
      <c r="G214" s="142"/>
      <c r="H214" s="142"/>
      <c r="I214" s="142"/>
      <c r="J214" s="142"/>
      <c r="K214" s="142"/>
      <c r="L214" s="142"/>
      <c r="M214" s="57">
        <v>384.16</v>
      </c>
      <c r="N214" s="54"/>
      <c r="O214" s="65">
        <v>5086.29</v>
      </c>
      <c r="AU214" s="9"/>
      <c r="AV214" s="2" t="s">
        <v>118</v>
      </c>
    </row>
    <row r="215" spans="1:48" customFormat="1" ht="15" x14ac:dyDescent="0.25">
      <c r="A215" s="18"/>
      <c r="B215" s="3"/>
      <c r="C215" s="20"/>
      <c r="D215" s="142" t="s">
        <v>119</v>
      </c>
      <c r="E215" s="142"/>
      <c r="F215" s="142"/>
      <c r="G215" s="142"/>
      <c r="H215" s="142"/>
      <c r="I215" s="142"/>
      <c r="J215" s="142"/>
      <c r="K215" s="142"/>
      <c r="L215" s="142"/>
      <c r="M215" s="57">
        <v>29.11</v>
      </c>
      <c r="N215" s="54"/>
      <c r="O215" s="65">
        <v>1303.26</v>
      </c>
      <c r="AU215" s="9"/>
      <c r="AV215" s="2" t="s">
        <v>119</v>
      </c>
    </row>
    <row r="216" spans="1:48" customFormat="1" ht="15" x14ac:dyDescent="0.25">
      <c r="A216" s="18"/>
      <c r="B216" s="3"/>
      <c r="C216" s="20"/>
      <c r="D216" s="142" t="s">
        <v>120</v>
      </c>
      <c r="E216" s="142"/>
      <c r="F216" s="142"/>
      <c r="G216" s="142"/>
      <c r="H216" s="142"/>
      <c r="I216" s="142"/>
      <c r="J216" s="142"/>
      <c r="K216" s="142"/>
      <c r="L216" s="142"/>
      <c r="M216" s="53">
        <v>8673.01</v>
      </c>
      <c r="N216" s="54"/>
      <c r="O216" s="65">
        <v>70771.759999999995</v>
      </c>
      <c r="AU216" s="9"/>
      <c r="AV216" s="2" t="s">
        <v>120</v>
      </c>
    </row>
    <row r="217" spans="1:48" customFormat="1" ht="15" x14ac:dyDescent="0.25">
      <c r="A217" s="18"/>
      <c r="B217" s="3"/>
      <c r="C217" s="20"/>
      <c r="D217" s="142" t="s">
        <v>121</v>
      </c>
      <c r="E217" s="142"/>
      <c r="F217" s="142"/>
      <c r="G217" s="142"/>
      <c r="H217" s="142"/>
      <c r="I217" s="142"/>
      <c r="J217" s="142"/>
      <c r="K217" s="142"/>
      <c r="L217" s="142"/>
      <c r="M217" s="53">
        <v>9536.31</v>
      </c>
      <c r="N217" s="54"/>
      <c r="O217" s="65">
        <v>151739.85</v>
      </c>
      <c r="AU217" s="9"/>
      <c r="AV217" s="2" t="s">
        <v>121</v>
      </c>
    </row>
    <row r="218" spans="1:48" customFormat="1" ht="15" x14ac:dyDescent="0.25">
      <c r="A218" s="18"/>
      <c r="B218" s="3"/>
      <c r="C218" s="20"/>
      <c r="D218" s="142" t="s">
        <v>116</v>
      </c>
      <c r="E218" s="142"/>
      <c r="F218" s="142"/>
      <c r="G218" s="142"/>
      <c r="H218" s="142"/>
      <c r="I218" s="142"/>
      <c r="J218" s="142"/>
      <c r="K218" s="142"/>
      <c r="L218" s="142"/>
      <c r="M218" s="56"/>
      <c r="N218" s="54"/>
      <c r="O218" s="55"/>
      <c r="AU218" s="9"/>
      <c r="AV218" s="2" t="s">
        <v>116</v>
      </c>
    </row>
    <row r="219" spans="1:48" customFormat="1" ht="15" x14ac:dyDescent="0.25">
      <c r="A219" s="18"/>
      <c r="B219" s="3"/>
      <c r="C219" s="20"/>
      <c r="D219" s="142" t="s">
        <v>122</v>
      </c>
      <c r="E219" s="142"/>
      <c r="F219" s="142"/>
      <c r="G219" s="142"/>
      <c r="H219" s="142"/>
      <c r="I219" s="142"/>
      <c r="J219" s="142"/>
      <c r="K219" s="142"/>
      <c r="L219" s="142"/>
      <c r="M219" s="57">
        <v>750.84</v>
      </c>
      <c r="N219" s="54"/>
      <c r="O219" s="65">
        <v>33615.11</v>
      </c>
      <c r="AU219" s="9"/>
      <c r="AV219" s="2" t="s">
        <v>122</v>
      </c>
    </row>
    <row r="220" spans="1:48" customFormat="1" ht="15" x14ac:dyDescent="0.25">
      <c r="A220" s="18"/>
      <c r="B220" s="3"/>
      <c r="C220" s="20"/>
      <c r="D220" s="142" t="s">
        <v>123</v>
      </c>
      <c r="E220" s="142"/>
      <c r="F220" s="142"/>
      <c r="G220" s="142"/>
      <c r="H220" s="142"/>
      <c r="I220" s="142"/>
      <c r="J220" s="142"/>
      <c r="K220" s="142"/>
      <c r="L220" s="142"/>
      <c r="M220" s="57">
        <v>292.31</v>
      </c>
      <c r="N220" s="54"/>
      <c r="O220" s="65">
        <v>3870.19</v>
      </c>
      <c r="AU220" s="9"/>
      <c r="AV220" s="2" t="s">
        <v>123</v>
      </c>
    </row>
    <row r="221" spans="1:48" customFormat="1" ht="15" x14ac:dyDescent="0.25">
      <c r="A221" s="18"/>
      <c r="B221" s="3"/>
      <c r="C221" s="20"/>
      <c r="D221" s="142" t="s">
        <v>124</v>
      </c>
      <c r="E221" s="142"/>
      <c r="F221" s="142"/>
      <c r="G221" s="142"/>
      <c r="H221" s="142"/>
      <c r="I221" s="142"/>
      <c r="J221" s="142"/>
      <c r="K221" s="142"/>
      <c r="L221" s="142"/>
      <c r="M221" s="57">
        <v>17.489999999999998</v>
      </c>
      <c r="N221" s="54"/>
      <c r="O221" s="66">
        <v>783.03</v>
      </c>
      <c r="AU221" s="9"/>
      <c r="AV221" s="2" t="s">
        <v>124</v>
      </c>
    </row>
    <row r="222" spans="1:48" customFormat="1" ht="15" x14ac:dyDescent="0.25">
      <c r="A222" s="18"/>
      <c r="B222" s="3"/>
      <c r="C222" s="20"/>
      <c r="D222" s="142" t="s">
        <v>125</v>
      </c>
      <c r="E222" s="142"/>
      <c r="F222" s="142"/>
      <c r="G222" s="142"/>
      <c r="H222" s="142"/>
      <c r="I222" s="142"/>
      <c r="J222" s="142"/>
      <c r="K222" s="142"/>
      <c r="L222" s="142"/>
      <c r="M222" s="53">
        <v>7265.35</v>
      </c>
      <c r="N222" s="54"/>
      <c r="O222" s="65">
        <v>59285.26</v>
      </c>
      <c r="AU222" s="9"/>
      <c r="AV222" s="2" t="s">
        <v>125</v>
      </c>
    </row>
    <row r="223" spans="1:48" customFormat="1" ht="15" x14ac:dyDescent="0.25">
      <c r="A223" s="18"/>
      <c r="B223" s="3"/>
      <c r="C223" s="20"/>
      <c r="D223" s="142" t="s">
        <v>126</v>
      </c>
      <c r="E223" s="142"/>
      <c r="F223" s="142"/>
      <c r="G223" s="142"/>
      <c r="H223" s="142"/>
      <c r="I223" s="142"/>
      <c r="J223" s="142"/>
      <c r="K223" s="142"/>
      <c r="L223" s="142"/>
      <c r="M223" s="57">
        <v>787.27</v>
      </c>
      <c r="N223" s="54"/>
      <c r="O223" s="65">
        <v>35246.089999999997</v>
      </c>
      <c r="AU223" s="9"/>
      <c r="AV223" s="2" t="s">
        <v>126</v>
      </c>
    </row>
    <row r="224" spans="1:48" customFormat="1" ht="15" x14ac:dyDescent="0.25">
      <c r="A224" s="18"/>
      <c r="B224" s="3"/>
      <c r="C224" s="20"/>
      <c r="D224" s="142" t="s">
        <v>127</v>
      </c>
      <c r="E224" s="142"/>
      <c r="F224" s="142"/>
      <c r="G224" s="142"/>
      <c r="H224" s="142"/>
      <c r="I224" s="142"/>
      <c r="J224" s="142"/>
      <c r="K224" s="142"/>
      <c r="L224" s="142"/>
      <c r="M224" s="57">
        <v>440.54</v>
      </c>
      <c r="N224" s="54"/>
      <c r="O224" s="65">
        <v>19723.2</v>
      </c>
      <c r="AU224" s="9"/>
      <c r="AV224" s="2" t="s">
        <v>127</v>
      </c>
    </row>
    <row r="225" spans="1:49" customFormat="1" ht="15" x14ac:dyDescent="0.25">
      <c r="A225" s="18"/>
      <c r="B225" s="3"/>
      <c r="C225" s="20"/>
      <c r="D225" s="142" t="s">
        <v>187</v>
      </c>
      <c r="E225" s="142"/>
      <c r="F225" s="142"/>
      <c r="G225" s="142"/>
      <c r="H225" s="142"/>
      <c r="I225" s="142"/>
      <c r="J225" s="142"/>
      <c r="K225" s="142"/>
      <c r="L225" s="142"/>
      <c r="M225" s="53">
        <v>2612.44</v>
      </c>
      <c r="N225" s="54"/>
      <c r="O225" s="65">
        <v>62528.75</v>
      </c>
      <c r="AU225" s="9"/>
      <c r="AV225" s="2" t="s">
        <v>187</v>
      </c>
    </row>
    <row r="226" spans="1:49" customFormat="1" ht="15" x14ac:dyDescent="0.25">
      <c r="A226" s="18"/>
      <c r="B226" s="3"/>
      <c r="C226" s="20"/>
      <c r="D226" s="142" t="s">
        <v>116</v>
      </c>
      <c r="E226" s="142"/>
      <c r="F226" s="142"/>
      <c r="G226" s="142"/>
      <c r="H226" s="142"/>
      <c r="I226" s="142"/>
      <c r="J226" s="142"/>
      <c r="K226" s="142"/>
      <c r="L226" s="142"/>
      <c r="M226" s="56"/>
      <c r="N226" s="54"/>
      <c r="O226" s="55"/>
      <c r="AU226" s="9"/>
      <c r="AV226" s="2" t="s">
        <v>116</v>
      </c>
    </row>
    <row r="227" spans="1:49" customFormat="1" ht="15" x14ac:dyDescent="0.25">
      <c r="A227" s="18"/>
      <c r="B227" s="3"/>
      <c r="C227" s="20"/>
      <c r="D227" s="142" t="s">
        <v>122</v>
      </c>
      <c r="E227" s="142"/>
      <c r="F227" s="142"/>
      <c r="G227" s="142"/>
      <c r="H227" s="142"/>
      <c r="I227" s="142"/>
      <c r="J227" s="142"/>
      <c r="K227" s="142"/>
      <c r="L227" s="142"/>
      <c r="M227" s="57">
        <v>441.83</v>
      </c>
      <c r="N227" s="54"/>
      <c r="O227" s="65">
        <v>19780.73</v>
      </c>
      <c r="AU227" s="9"/>
      <c r="AV227" s="2" t="s">
        <v>122</v>
      </c>
    </row>
    <row r="228" spans="1:49" customFormat="1" ht="15" x14ac:dyDescent="0.25">
      <c r="A228" s="18"/>
      <c r="B228" s="3"/>
      <c r="C228" s="20"/>
      <c r="D228" s="142" t="s">
        <v>123</v>
      </c>
      <c r="E228" s="142"/>
      <c r="F228" s="142"/>
      <c r="G228" s="142"/>
      <c r="H228" s="142"/>
      <c r="I228" s="142"/>
      <c r="J228" s="142"/>
      <c r="K228" s="142"/>
      <c r="L228" s="142"/>
      <c r="M228" s="57">
        <v>91.85</v>
      </c>
      <c r="N228" s="54"/>
      <c r="O228" s="65">
        <v>1216.0999999999999</v>
      </c>
      <c r="AU228" s="9"/>
      <c r="AV228" s="2" t="s">
        <v>123</v>
      </c>
    </row>
    <row r="229" spans="1:49" customFormat="1" ht="15" x14ac:dyDescent="0.25">
      <c r="A229" s="18"/>
      <c r="B229" s="3"/>
      <c r="C229" s="20"/>
      <c r="D229" s="142" t="s">
        <v>124</v>
      </c>
      <c r="E229" s="142"/>
      <c r="F229" s="142"/>
      <c r="G229" s="142"/>
      <c r="H229" s="142"/>
      <c r="I229" s="142"/>
      <c r="J229" s="142"/>
      <c r="K229" s="142"/>
      <c r="L229" s="142"/>
      <c r="M229" s="57">
        <v>11.62</v>
      </c>
      <c r="N229" s="54"/>
      <c r="O229" s="66">
        <v>520.23</v>
      </c>
      <c r="AU229" s="9"/>
      <c r="AV229" s="2" t="s">
        <v>124</v>
      </c>
    </row>
    <row r="230" spans="1:49" customFormat="1" ht="15" x14ac:dyDescent="0.25">
      <c r="A230" s="18"/>
      <c r="B230" s="3"/>
      <c r="C230" s="20"/>
      <c r="D230" s="142" t="s">
        <v>125</v>
      </c>
      <c r="E230" s="142"/>
      <c r="F230" s="142"/>
      <c r="G230" s="142"/>
      <c r="H230" s="142"/>
      <c r="I230" s="142"/>
      <c r="J230" s="142"/>
      <c r="K230" s="142"/>
      <c r="L230" s="142"/>
      <c r="M230" s="53">
        <v>1407.66</v>
      </c>
      <c r="N230" s="54"/>
      <c r="O230" s="65">
        <v>11486.5</v>
      </c>
      <c r="AU230" s="9"/>
      <c r="AV230" s="2" t="s">
        <v>125</v>
      </c>
    </row>
    <row r="231" spans="1:49" customFormat="1" ht="15" x14ac:dyDescent="0.25">
      <c r="A231" s="18"/>
      <c r="B231" s="3"/>
      <c r="C231" s="20"/>
      <c r="D231" s="142" t="s">
        <v>126</v>
      </c>
      <c r="E231" s="142"/>
      <c r="F231" s="142"/>
      <c r="G231" s="142"/>
      <c r="H231" s="142"/>
      <c r="I231" s="142"/>
      <c r="J231" s="142"/>
      <c r="K231" s="142"/>
      <c r="L231" s="142"/>
      <c r="M231" s="57">
        <v>439.84</v>
      </c>
      <c r="N231" s="54"/>
      <c r="O231" s="65">
        <v>19691.939999999999</v>
      </c>
      <c r="AU231" s="9"/>
      <c r="AV231" s="2" t="s">
        <v>126</v>
      </c>
    </row>
    <row r="232" spans="1:49" customFormat="1" ht="15" x14ac:dyDescent="0.25">
      <c r="A232" s="18"/>
      <c r="B232" s="3"/>
      <c r="C232" s="20"/>
      <c r="D232" s="142" t="s">
        <v>127</v>
      </c>
      <c r="E232" s="142"/>
      <c r="F232" s="142"/>
      <c r="G232" s="142"/>
      <c r="H232" s="142"/>
      <c r="I232" s="142"/>
      <c r="J232" s="142"/>
      <c r="K232" s="142"/>
      <c r="L232" s="142"/>
      <c r="M232" s="57">
        <v>231.26</v>
      </c>
      <c r="N232" s="54"/>
      <c r="O232" s="65">
        <v>10353.48</v>
      </c>
      <c r="AU232" s="9"/>
      <c r="AV232" s="2" t="s">
        <v>127</v>
      </c>
    </row>
    <row r="233" spans="1:49" customFormat="1" ht="15" x14ac:dyDescent="0.25">
      <c r="A233" s="18"/>
      <c r="B233" s="3"/>
      <c r="C233" s="58"/>
      <c r="D233" s="134" t="s">
        <v>190</v>
      </c>
      <c r="E233" s="134"/>
      <c r="F233" s="134"/>
      <c r="G233" s="134"/>
      <c r="H233" s="134"/>
      <c r="I233" s="134"/>
      <c r="J233" s="134"/>
      <c r="K233" s="134"/>
      <c r="L233" s="134"/>
      <c r="M233" s="59">
        <v>12148.75</v>
      </c>
      <c r="N233" s="60"/>
      <c r="O233" s="67">
        <v>214268.6</v>
      </c>
      <c r="AU233" s="9"/>
      <c r="AW233" s="9" t="s">
        <v>190</v>
      </c>
    </row>
    <row r="234" spans="1:49" customFormat="1" ht="15" x14ac:dyDescent="0.25">
      <c r="A234" s="18"/>
      <c r="B234" s="3"/>
      <c r="C234" s="20"/>
      <c r="D234" s="142" t="s">
        <v>128</v>
      </c>
      <c r="E234" s="142"/>
      <c r="F234" s="142"/>
      <c r="G234" s="142"/>
      <c r="H234" s="142"/>
      <c r="I234" s="142"/>
      <c r="J234" s="142"/>
      <c r="K234" s="142"/>
      <c r="L234" s="142"/>
      <c r="M234" s="53">
        <v>1221.78</v>
      </c>
      <c r="N234" s="54"/>
      <c r="O234" s="65">
        <v>54699.1</v>
      </c>
      <c r="AU234" s="9"/>
      <c r="AV234" s="2" t="s">
        <v>128</v>
      </c>
      <c r="AW234" s="9"/>
    </row>
    <row r="235" spans="1:49" customFormat="1" ht="15" x14ac:dyDescent="0.25">
      <c r="A235" s="18"/>
      <c r="B235" s="3"/>
      <c r="C235" s="20"/>
      <c r="D235" s="142" t="s">
        <v>129</v>
      </c>
      <c r="E235" s="142"/>
      <c r="F235" s="142"/>
      <c r="G235" s="142"/>
      <c r="H235" s="142"/>
      <c r="I235" s="142"/>
      <c r="J235" s="142"/>
      <c r="K235" s="142"/>
      <c r="L235" s="142"/>
      <c r="M235" s="53">
        <v>1227.1099999999999</v>
      </c>
      <c r="N235" s="54"/>
      <c r="O235" s="65">
        <v>54938.03</v>
      </c>
      <c r="AU235" s="9"/>
      <c r="AV235" s="2" t="s">
        <v>129</v>
      </c>
      <c r="AW235" s="9"/>
    </row>
    <row r="236" spans="1:49" customFormat="1" ht="15" x14ac:dyDescent="0.25">
      <c r="A236" s="18"/>
      <c r="B236" s="3"/>
      <c r="C236" s="20"/>
      <c r="D236" s="142" t="s">
        <v>130</v>
      </c>
      <c r="E236" s="142"/>
      <c r="F236" s="142"/>
      <c r="G236" s="142"/>
      <c r="H236" s="142"/>
      <c r="I236" s="142"/>
      <c r="J236" s="142"/>
      <c r="K236" s="142"/>
      <c r="L236" s="142"/>
      <c r="M236" s="57">
        <v>671.8</v>
      </c>
      <c r="N236" s="54"/>
      <c r="O236" s="65">
        <v>30076.68</v>
      </c>
      <c r="AU236" s="9"/>
      <c r="AV236" s="2" t="s">
        <v>130</v>
      </c>
      <c r="AW236" s="9"/>
    </row>
    <row r="237" spans="1:49" customFormat="1" ht="15" x14ac:dyDescent="0.25">
      <c r="A237" s="18"/>
      <c r="B237" s="3"/>
      <c r="C237" s="20"/>
      <c r="D237" s="142" t="s">
        <v>191</v>
      </c>
      <c r="E237" s="142"/>
      <c r="F237" s="142"/>
      <c r="G237" s="142"/>
      <c r="H237" s="142"/>
      <c r="I237" s="142"/>
      <c r="J237" s="142"/>
      <c r="K237" s="142"/>
      <c r="L237" s="142"/>
      <c r="M237" s="57">
        <v>996.2</v>
      </c>
      <c r="N237" s="54"/>
      <c r="O237" s="65">
        <v>17570.03</v>
      </c>
      <c r="AU237" s="9"/>
      <c r="AV237" s="2" t="s">
        <v>191</v>
      </c>
      <c r="AW237" s="9"/>
    </row>
    <row r="238" spans="1:49" customFormat="1" ht="15" x14ac:dyDescent="0.25">
      <c r="A238" s="18"/>
      <c r="B238" s="3"/>
      <c r="C238" s="58"/>
      <c r="D238" s="134" t="s">
        <v>190</v>
      </c>
      <c r="E238" s="134"/>
      <c r="F238" s="134"/>
      <c r="G238" s="134"/>
      <c r="H238" s="134"/>
      <c r="I238" s="134"/>
      <c r="J238" s="134"/>
      <c r="K238" s="134"/>
      <c r="L238" s="134"/>
      <c r="M238" s="59">
        <v>13144.95</v>
      </c>
      <c r="N238" s="60"/>
      <c r="O238" s="67">
        <v>231838.63</v>
      </c>
      <c r="AU238" s="9"/>
      <c r="AW238" s="9" t="s">
        <v>190</v>
      </c>
    </row>
    <row r="239" spans="1:49" customFormat="1" ht="15" x14ac:dyDescent="0.25">
      <c r="A239" s="18"/>
      <c r="B239" s="3"/>
      <c r="C239" s="20"/>
      <c r="D239" s="142" t="s">
        <v>192</v>
      </c>
      <c r="E239" s="142"/>
      <c r="F239" s="142"/>
      <c r="G239" s="142"/>
      <c r="H239" s="142"/>
      <c r="I239" s="142"/>
      <c r="J239" s="142"/>
      <c r="K239" s="142"/>
      <c r="L239" s="142"/>
      <c r="M239" s="57">
        <v>315.48</v>
      </c>
      <c r="N239" s="54"/>
      <c r="O239" s="65">
        <v>5564.13</v>
      </c>
      <c r="AU239" s="9"/>
      <c r="AV239" s="2" t="s">
        <v>192</v>
      </c>
      <c r="AW239" s="9"/>
    </row>
    <row r="240" spans="1:49" customFormat="1" ht="15" x14ac:dyDescent="0.25">
      <c r="A240" s="18"/>
      <c r="B240" s="3"/>
      <c r="C240" s="58"/>
      <c r="D240" s="134" t="s">
        <v>190</v>
      </c>
      <c r="E240" s="134"/>
      <c r="F240" s="134"/>
      <c r="G240" s="134"/>
      <c r="H240" s="134"/>
      <c r="I240" s="134"/>
      <c r="J240" s="134"/>
      <c r="K240" s="134"/>
      <c r="L240" s="134"/>
      <c r="M240" s="59">
        <v>13460.43</v>
      </c>
      <c r="N240" s="60"/>
      <c r="O240" s="67">
        <v>237402.76</v>
      </c>
      <c r="AU240" s="9"/>
      <c r="AW240" s="9" t="s">
        <v>190</v>
      </c>
    </row>
    <row r="241" spans="1:54" customFormat="1" ht="15" x14ac:dyDescent="0.25">
      <c r="A241" s="18"/>
      <c r="B241" s="3"/>
      <c r="C241" s="20"/>
      <c r="D241" s="142" t="s">
        <v>193</v>
      </c>
      <c r="E241" s="142"/>
      <c r="F241" s="142"/>
      <c r="G241" s="142"/>
      <c r="H241" s="142"/>
      <c r="I241" s="142"/>
      <c r="J241" s="142"/>
      <c r="K241" s="142"/>
      <c r="L241" s="142"/>
      <c r="M241" s="57">
        <v>691.87</v>
      </c>
      <c r="N241" s="54"/>
      <c r="O241" s="65">
        <v>12202.5</v>
      </c>
      <c r="AU241" s="9"/>
      <c r="AV241" s="2" t="s">
        <v>193</v>
      </c>
      <c r="AW241" s="9"/>
    </row>
    <row r="242" spans="1:54" customFormat="1" ht="15" x14ac:dyDescent="0.25">
      <c r="A242" s="18"/>
      <c r="B242" s="3"/>
      <c r="C242" s="58"/>
      <c r="D242" s="134" t="s">
        <v>194</v>
      </c>
      <c r="E242" s="134"/>
      <c r="F242" s="134"/>
      <c r="G242" s="134"/>
      <c r="H242" s="134"/>
      <c r="I242" s="134"/>
      <c r="J242" s="134"/>
      <c r="K242" s="134"/>
      <c r="L242" s="134"/>
      <c r="M242" s="59">
        <v>14152.3</v>
      </c>
      <c r="N242" s="60"/>
      <c r="O242" s="67">
        <v>249605.26</v>
      </c>
      <c r="AU242" s="9"/>
      <c r="AW242" s="9" t="s">
        <v>194</v>
      </c>
    </row>
    <row r="243" spans="1:54" customFormat="1" ht="15" x14ac:dyDescent="0.25">
      <c r="A243" s="18"/>
      <c r="B243" s="3"/>
      <c r="C243" s="58"/>
      <c r="D243" s="134" t="s">
        <v>195</v>
      </c>
      <c r="E243" s="134"/>
      <c r="F243" s="134"/>
      <c r="G243" s="134"/>
      <c r="H243" s="134"/>
      <c r="I243" s="134"/>
      <c r="J243" s="134"/>
      <c r="K243" s="134"/>
      <c r="L243" s="134"/>
      <c r="M243" s="59">
        <v>14152.3</v>
      </c>
      <c r="N243" s="60"/>
      <c r="O243" s="67">
        <v>249605.26</v>
      </c>
      <c r="AU243" s="9"/>
      <c r="AW243" s="9"/>
      <c r="AX243" s="9" t="s">
        <v>195</v>
      </c>
    </row>
    <row r="244" spans="1:54" s="89" customFormat="1" ht="15" x14ac:dyDescent="0.25">
      <c r="A244" s="97"/>
      <c r="B244" s="88"/>
      <c r="C244" s="98"/>
      <c r="D244" s="157" t="s">
        <v>213</v>
      </c>
      <c r="E244" s="157"/>
      <c r="F244" s="157"/>
      <c r="G244" s="157"/>
      <c r="H244" s="157"/>
      <c r="I244" s="157"/>
      <c r="J244" s="157"/>
      <c r="K244" s="157"/>
      <c r="L244" s="157"/>
      <c r="M244" s="99">
        <f>M243*P244</f>
        <v>11746.409</v>
      </c>
      <c r="N244" s="100"/>
      <c r="O244" s="101">
        <f>ROUND(O243*P244,2)</f>
        <v>207172.37</v>
      </c>
      <c r="P244" s="89">
        <v>0.83</v>
      </c>
      <c r="AS244" s="102"/>
      <c r="AU244" s="102" t="s">
        <v>193</v>
      </c>
    </row>
    <row r="245" spans="1:54" s="89" customFormat="1" ht="15" x14ac:dyDescent="0.25">
      <c r="A245" s="103"/>
      <c r="B245" s="104"/>
      <c r="C245" s="105"/>
      <c r="D245" s="158" t="s">
        <v>195</v>
      </c>
      <c r="E245" s="158"/>
      <c r="F245" s="158"/>
      <c r="G245" s="158"/>
      <c r="H245" s="158"/>
      <c r="I245" s="158"/>
      <c r="J245" s="158"/>
      <c r="K245" s="158"/>
      <c r="L245" s="158"/>
      <c r="M245" s="106">
        <f>M244</f>
        <v>11746.409</v>
      </c>
      <c r="N245" s="107"/>
      <c r="O245" s="108">
        <f>O244</f>
        <v>207172.37</v>
      </c>
      <c r="AS245" s="102"/>
      <c r="AU245" s="102"/>
      <c r="AV245" s="102" t="s">
        <v>195</v>
      </c>
    </row>
    <row r="246" spans="1:54" s="89" customFormat="1" ht="29.25" customHeight="1" x14ac:dyDescent="0.25">
      <c r="A246" s="93"/>
      <c r="B246" s="93"/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</row>
    <row r="247" spans="1:54" s="110" customFormat="1" ht="15" x14ac:dyDescent="0.25">
      <c r="A247" s="89"/>
      <c r="B247" s="109" t="s">
        <v>196</v>
      </c>
      <c r="C247" s="131" t="s">
        <v>214</v>
      </c>
      <c r="D247" s="131"/>
      <c r="E247" s="131"/>
      <c r="F247" s="131"/>
      <c r="G247" s="131"/>
      <c r="H247" s="131"/>
      <c r="I247" s="132" t="s">
        <v>215</v>
      </c>
      <c r="J247" s="132"/>
      <c r="K247" s="132"/>
      <c r="L247" s="132"/>
      <c r="M247" s="132"/>
      <c r="N247" s="132"/>
      <c r="O247" s="89"/>
      <c r="P247" s="89"/>
      <c r="Q247" s="89"/>
      <c r="R247" s="89"/>
      <c r="S247" s="89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2"/>
      <c r="AT247" s="92"/>
      <c r="AU247" s="92"/>
      <c r="AV247" s="92"/>
      <c r="AW247" s="92" t="s">
        <v>5</v>
      </c>
      <c r="AX247" s="92" t="s">
        <v>197</v>
      </c>
      <c r="AY247" s="92"/>
      <c r="AZ247" s="92"/>
    </row>
    <row r="248" spans="1:54" s="111" customFormat="1" ht="18.75" customHeight="1" x14ac:dyDescent="0.25">
      <c r="B248" s="109"/>
      <c r="C248" s="133" t="s">
        <v>198</v>
      </c>
      <c r="D248" s="133"/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</row>
    <row r="249" spans="1:54" s="110" customFormat="1" ht="15" x14ac:dyDescent="0.25">
      <c r="A249" s="89"/>
      <c r="B249" s="109" t="s">
        <v>199</v>
      </c>
      <c r="C249" s="131" t="s">
        <v>204</v>
      </c>
      <c r="D249" s="131"/>
      <c r="E249" s="131"/>
      <c r="F249" s="131"/>
      <c r="G249" s="131"/>
      <c r="H249" s="131"/>
      <c r="I249" s="132" t="s">
        <v>205</v>
      </c>
      <c r="J249" s="132"/>
      <c r="K249" s="132"/>
      <c r="L249" s="132"/>
      <c r="M249" s="132"/>
      <c r="N249" s="132"/>
      <c r="O249" s="89"/>
      <c r="P249" s="89"/>
      <c r="Q249" s="89"/>
      <c r="R249" s="89"/>
      <c r="S249" s="89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2"/>
      <c r="AM249" s="92"/>
      <c r="AN249" s="92"/>
      <c r="AO249" s="92"/>
      <c r="AP249" s="92"/>
      <c r="AQ249" s="92"/>
      <c r="AR249" s="92"/>
      <c r="AS249" s="92"/>
      <c r="AT249" s="92"/>
      <c r="AU249" s="92"/>
      <c r="AV249" s="92"/>
      <c r="AW249" s="92"/>
      <c r="AX249" s="92"/>
      <c r="AY249" s="92" t="s">
        <v>5</v>
      </c>
      <c r="AZ249" s="92" t="s">
        <v>197</v>
      </c>
    </row>
    <row r="250" spans="1:54" s="111" customFormat="1" ht="18.75" customHeight="1" x14ac:dyDescent="0.25">
      <c r="B250" s="91"/>
      <c r="C250" s="133" t="s">
        <v>198</v>
      </c>
      <c r="D250" s="133"/>
      <c r="E250" s="133"/>
      <c r="F250" s="133"/>
      <c r="G250" s="133"/>
      <c r="H250" s="133"/>
      <c r="I250" s="133"/>
      <c r="J250" s="133"/>
      <c r="K250" s="133"/>
      <c r="L250" s="133"/>
      <c r="M250" s="133"/>
      <c r="N250" s="133"/>
      <c r="O250" s="91"/>
      <c r="T250" s="112"/>
      <c r="U250" s="112"/>
      <c r="V250" s="112"/>
      <c r="W250" s="112"/>
      <c r="X250" s="112"/>
      <c r="Y250" s="112"/>
      <c r="Z250" s="112"/>
      <c r="AA250" s="112"/>
      <c r="AB250" s="112"/>
      <c r="AC250" s="112"/>
      <c r="AD250" s="112"/>
      <c r="AE250" s="112"/>
      <c r="AF250" s="112"/>
      <c r="AG250" s="112"/>
      <c r="AH250" s="112"/>
      <c r="AI250" s="112"/>
      <c r="AJ250" s="112"/>
      <c r="AK250" s="112"/>
      <c r="AL250" s="112"/>
      <c r="AM250" s="112"/>
      <c r="AN250" s="112"/>
      <c r="AO250" s="112"/>
      <c r="AP250" s="112"/>
      <c r="AQ250" s="112"/>
      <c r="AR250" s="112"/>
      <c r="AS250" s="112"/>
      <c r="AT250" s="112"/>
      <c r="AU250" s="112"/>
      <c r="AV250" s="112"/>
      <c r="AW250" s="112"/>
      <c r="AX250" s="112"/>
      <c r="AY250" s="112"/>
      <c r="AZ250" s="112"/>
    </row>
    <row r="251" spans="1:54" s="89" customFormat="1" ht="15" x14ac:dyDescent="0.25">
      <c r="A251" s="88"/>
      <c r="B251" s="88"/>
    </row>
    <row r="252" spans="1:54" s="110" customFormat="1" ht="11.25" customHeight="1" x14ac:dyDescent="0.2"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2"/>
      <c r="AM252" s="92"/>
      <c r="AN252" s="92"/>
      <c r="AO252" s="92"/>
      <c r="AP252" s="92"/>
      <c r="AQ252" s="92"/>
      <c r="AR252" s="92"/>
      <c r="AS252" s="92"/>
      <c r="AT252" s="92"/>
      <c r="AU252" s="92"/>
      <c r="AV252" s="92"/>
      <c r="AW252" s="92"/>
      <c r="AX252" s="92"/>
      <c r="AY252" s="92"/>
      <c r="AZ252" s="92"/>
      <c r="BA252" s="92"/>
      <c r="BB252" s="92"/>
    </row>
  </sheetData>
  <autoFilter ref="A25:O243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7">
    <mergeCell ref="D244:L244"/>
    <mergeCell ref="D245:L245"/>
    <mergeCell ref="C249:H249"/>
    <mergeCell ref="I249:N249"/>
    <mergeCell ref="C250:N250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3:O33"/>
    <mergeCell ref="D34:O34"/>
    <mergeCell ref="D35:F35"/>
    <mergeCell ref="D36:F36"/>
    <mergeCell ref="D37:F37"/>
    <mergeCell ref="D28:F28"/>
    <mergeCell ref="A29:O29"/>
    <mergeCell ref="A30:O30"/>
    <mergeCell ref="D31:F31"/>
    <mergeCell ref="D32:O32"/>
    <mergeCell ref="D43:F43"/>
    <mergeCell ref="D44:F44"/>
    <mergeCell ref="D45:F45"/>
    <mergeCell ref="D46:F46"/>
    <mergeCell ref="D47:O47"/>
    <mergeCell ref="D38:F38"/>
    <mergeCell ref="D39:F39"/>
    <mergeCell ref="D40:F40"/>
    <mergeCell ref="D41:F41"/>
    <mergeCell ref="D42:F42"/>
    <mergeCell ref="D53:O53"/>
    <mergeCell ref="D54:O54"/>
    <mergeCell ref="D55:F55"/>
    <mergeCell ref="D56:F56"/>
    <mergeCell ref="D57:F57"/>
    <mergeCell ref="D48:O48"/>
    <mergeCell ref="D49:F49"/>
    <mergeCell ref="A50:O50"/>
    <mergeCell ref="D51:F51"/>
    <mergeCell ref="D52:O52"/>
    <mergeCell ref="D63:F63"/>
    <mergeCell ref="D64:F64"/>
    <mergeCell ref="D65:F65"/>
    <mergeCell ref="D66:F66"/>
    <mergeCell ref="D67:O67"/>
    <mergeCell ref="D58:F58"/>
    <mergeCell ref="D59:F59"/>
    <mergeCell ref="D60:F60"/>
    <mergeCell ref="D61:F61"/>
    <mergeCell ref="D62:F62"/>
    <mergeCell ref="D73:F73"/>
    <mergeCell ref="A74:O74"/>
    <mergeCell ref="D75:F75"/>
    <mergeCell ref="D76:O76"/>
    <mergeCell ref="D77:O77"/>
    <mergeCell ref="D68:O68"/>
    <mergeCell ref="D69:F69"/>
    <mergeCell ref="D70:F70"/>
    <mergeCell ref="D71:O71"/>
    <mergeCell ref="D72:O72"/>
    <mergeCell ref="D83:F83"/>
    <mergeCell ref="D84:F84"/>
    <mergeCell ref="D85:F85"/>
    <mergeCell ref="D86:F86"/>
    <mergeCell ref="D87:F87"/>
    <mergeCell ref="D78:O78"/>
    <mergeCell ref="D79:F79"/>
    <mergeCell ref="D80:F80"/>
    <mergeCell ref="D81:F81"/>
    <mergeCell ref="D82:F82"/>
    <mergeCell ref="D93:O93"/>
    <mergeCell ref="D94:O94"/>
    <mergeCell ref="D95:F95"/>
    <mergeCell ref="D96:F96"/>
    <mergeCell ref="D97:F97"/>
    <mergeCell ref="D88:F88"/>
    <mergeCell ref="D89:F89"/>
    <mergeCell ref="D90:F90"/>
    <mergeCell ref="D91:O91"/>
    <mergeCell ref="D92:O92"/>
    <mergeCell ref="D103:F103"/>
    <mergeCell ref="D104:F104"/>
    <mergeCell ref="D105:F105"/>
    <mergeCell ref="D106:L106"/>
    <mergeCell ref="D107:L107"/>
    <mergeCell ref="D98:F98"/>
    <mergeCell ref="D99:F99"/>
    <mergeCell ref="D100:F100"/>
    <mergeCell ref="D101:F101"/>
    <mergeCell ref="D102:F102"/>
    <mergeCell ref="D113:L113"/>
    <mergeCell ref="D114:L114"/>
    <mergeCell ref="D115:L115"/>
    <mergeCell ref="D116:L116"/>
    <mergeCell ref="D117:L117"/>
    <mergeCell ref="D108:L108"/>
    <mergeCell ref="D109:L109"/>
    <mergeCell ref="D110:L110"/>
    <mergeCell ref="D111:L111"/>
    <mergeCell ref="D112:L112"/>
    <mergeCell ref="D123:L123"/>
    <mergeCell ref="D124:L124"/>
    <mergeCell ref="A125:O125"/>
    <mergeCell ref="D126:F126"/>
    <mergeCell ref="D127:O127"/>
    <mergeCell ref="D118:L118"/>
    <mergeCell ref="D119:L119"/>
    <mergeCell ref="D120:L120"/>
    <mergeCell ref="D121:L121"/>
    <mergeCell ref="D122:L122"/>
    <mergeCell ref="D133:F133"/>
    <mergeCell ref="D134:F134"/>
    <mergeCell ref="D135:F135"/>
    <mergeCell ref="D136:F136"/>
    <mergeCell ref="D137:F137"/>
    <mergeCell ref="D128:O128"/>
    <mergeCell ref="D129:F129"/>
    <mergeCell ref="D130:F130"/>
    <mergeCell ref="D131:F131"/>
    <mergeCell ref="D132:F132"/>
    <mergeCell ref="D143:O143"/>
    <mergeCell ref="D144:O144"/>
    <mergeCell ref="D145:F145"/>
    <mergeCell ref="D146:F146"/>
    <mergeCell ref="D147:O147"/>
    <mergeCell ref="D138:F138"/>
    <mergeCell ref="D139:F139"/>
    <mergeCell ref="D140:F140"/>
    <mergeCell ref="D141:O141"/>
    <mergeCell ref="D142:O142"/>
    <mergeCell ref="D153:F153"/>
    <mergeCell ref="D154:F154"/>
    <mergeCell ref="D155:F155"/>
    <mergeCell ref="D156:F156"/>
    <mergeCell ref="D157:F157"/>
    <mergeCell ref="D148:O148"/>
    <mergeCell ref="D149:O149"/>
    <mergeCell ref="D150:F150"/>
    <mergeCell ref="D151:F151"/>
    <mergeCell ref="D152:F152"/>
    <mergeCell ref="D163:O163"/>
    <mergeCell ref="D164:O164"/>
    <mergeCell ref="D165:F165"/>
    <mergeCell ref="D166:F166"/>
    <mergeCell ref="D167:F167"/>
    <mergeCell ref="D158:F158"/>
    <mergeCell ref="D159:F159"/>
    <mergeCell ref="D160:F160"/>
    <mergeCell ref="D161:F161"/>
    <mergeCell ref="D162:O162"/>
    <mergeCell ref="D173:F173"/>
    <mergeCell ref="D174:F174"/>
    <mergeCell ref="D175:F175"/>
    <mergeCell ref="D176:F176"/>
    <mergeCell ref="D177:O177"/>
    <mergeCell ref="D168:F168"/>
    <mergeCell ref="D169:F169"/>
    <mergeCell ref="D170:F170"/>
    <mergeCell ref="D171:F171"/>
    <mergeCell ref="D172:F172"/>
    <mergeCell ref="D183:L183"/>
    <mergeCell ref="D184:L184"/>
    <mergeCell ref="D185:L185"/>
    <mergeCell ref="D186:L186"/>
    <mergeCell ref="D187:L187"/>
    <mergeCell ref="D178:F178"/>
    <mergeCell ref="D179:F179"/>
    <mergeCell ref="D180:O180"/>
    <mergeCell ref="D181:O181"/>
    <mergeCell ref="D182:F182"/>
    <mergeCell ref="D193:L193"/>
    <mergeCell ref="D194:L194"/>
    <mergeCell ref="D195:L195"/>
    <mergeCell ref="D196:L196"/>
    <mergeCell ref="D197:L197"/>
    <mergeCell ref="D188:L188"/>
    <mergeCell ref="D189:L189"/>
    <mergeCell ref="D190:L190"/>
    <mergeCell ref="D191:L191"/>
    <mergeCell ref="D192:L192"/>
    <mergeCell ref="D203:L203"/>
    <mergeCell ref="D204:L204"/>
    <mergeCell ref="D205:L205"/>
    <mergeCell ref="D206:L206"/>
    <mergeCell ref="D207:L207"/>
    <mergeCell ref="D198:L198"/>
    <mergeCell ref="D199:L199"/>
    <mergeCell ref="D200:L200"/>
    <mergeCell ref="D201:L201"/>
    <mergeCell ref="D202:L202"/>
    <mergeCell ref="D213:L213"/>
    <mergeCell ref="D214:L214"/>
    <mergeCell ref="D215:L215"/>
    <mergeCell ref="D216:L216"/>
    <mergeCell ref="D217:L217"/>
    <mergeCell ref="D208:L208"/>
    <mergeCell ref="D209:L209"/>
    <mergeCell ref="D210:L210"/>
    <mergeCell ref="D211:L211"/>
    <mergeCell ref="D212:L212"/>
    <mergeCell ref="D223:L223"/>
    <mergeCell ref="D224:L224"/>
    <mergeCell ref="D225:L225"/>
    <mergeCell ref="D226:L226"/>
    <mergeCell ref="D227:L227"/>
    <mergeCell ref="D218:L218"/>
    <mergeCell ref="D219:L219"/>
    <mergeCell ref="D220:L220"/>
    <mergeCell ref="D221:L221"/>
    <mergeCell ref="D222:L222"/>
    <mergeCell ref="D234:L234"/>
    <mergeCell ref="D235:L235"/>
    <mergeCell ref="D236:L236"/>
    <mergeCell ref="D237:L237"/>
    <mergeCell ref="D228:L228"/>
    <mergeCell ref="D229:L229"/>
    <mergeCell ref="D230:L230"/>
    <mergeCell ref="D231:L231"/>
    <mergeCell ref="D232:L232"/>
    <mergeCell ref="C247:H247"/>
    <mergeCell ref="I247:N247"/>
    <mergeCell ref="C248:N248"/>
    <mergeCell ref="D243:L243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D238:L238"/>
    <mergeCell ref="D239:L239"/>
    <mergeCell ref="D240:L240"/>
    <mergeCell ref="D241:L241"/>
    <mergeCell ref="D242:L242"/>
    <mergeCell ref="D233:L233"/>
    <mergeCell ref="M19:M20"/>
    <mergeCell ref="N19:O19"/>
    <mergeCell ref="M10:O10"/>
    <mergeCell ref="L19:L2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Трансбордер.Контактная сеть</vt:lpstr>
      <vt:lpstr>'ЛСР Трансбордер.Контактная сеть'!Заголовки_для_печати</vt:lpstr>
      <vt:lpstr>'ЛСР Трансбордер.Контактная сеть'!Область_печати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2024-09-05T20:04:43Z</dcterms:modified>
</cp:coreProperties>
</file>