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2012EB26-B759-4AD9-A121-1B57B99F018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9-01-02 ЭС2 ПНР_согл. - Акт по" sheetId="1" r:id="rId1"/>
  </sheets>
  <externalReferences>
    <externalReference r:id="rId2"/>
  </externalReferences>
  <definedNames>
    <definedName name="_xlnm.Print_Titles" localSheetId="0">'09-01-02 ЭС2 ПНР_согл. - Акт по'!$28:$28</definedName>
    <definedName name="_xlnm.Print_Area" localSheetId="0">'09-01-02 ЭС2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0" i="1" l="1"/>
  <c r="O89" i="1"/>
  <c r="M89" i="1"/>
  <c r="M90" i="1" s="1"/>
  <c r="M21" i="1"/>
  <c r="C11" i="1"/>
</calcChain>
</file>

<file path=xl/sharedStrings.xml><?xml version="1.0" encoding="utf-8"?>
<sst xmlns="http://schemas.openxmlformats.org/spreadsheetml/2006/main" count="247" uniqueCount="112">
  <si>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</si>
  <si>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</si>
  <si>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</si>
  <si>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</si>
  <si>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</si>
  <si>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</si>
  <si>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</si>
  <si>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</si>
  <si>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</si>
  <si>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</si>
  <si>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</si>
  <si>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</si>
  <si>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</si>
  <si>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</si>
  <si>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</si>
  <si>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</si>
  <si>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</si>
  <si>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</si>
  <si>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</si>
  <si>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</si>
  <si>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</si>
  <si>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</si>
  <si>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</si>
  <si>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</si>
  <si>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</si>
  <si>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</si>
  <si>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</si>
  <si>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</si>
  <si>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</si>
  <si>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</si>
  <si>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</si>
  <si>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</si>
  <si>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</si>
  <si>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</si>
  <si>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</si>
  <si>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</si>
  <si>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</si>
  <si>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</si>
  <si>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</si>
  <si>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</si>
  <si>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</si>
  <si>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</si>
  <si>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</si>
  <si>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</si>
  <si>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</si>
  <si>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4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</si>
  <si>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</si>
  <si>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</si>
  <si>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</si>
  <si>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</si>
  <si>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</si>
  <si>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</si>
  <si>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</si>
  <si>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</si>
  <si>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</si>
  <si>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</si>
  <si>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</si>
  <si>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</si>
  <si>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</si>
  <si>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</si>
  <si>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2</t>
  </si>
  <si>
    <t>Испытание кабеля силового длиной до 500 м напряжением: до 10 кВ / кабель АВБШвнг(А)-LS 3х70мс-6</t>
  </si>
  <si>
    <t>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</si>
  <si>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</si>
  <si>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</si>
  <si>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</si>
  <si>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3</t>
  </si>
  <si>
    <t>Испытание кабеля силового длиной до 500 м напряжением: до 10 кВ /кабель  АСБл-10 3х70; кабель АВБШв 3х95-6</t>
  </si>
  <si>
    <t>18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</si>
  <si>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</si>
  <si>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</si>
  <si>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</si>
  <si>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</si>
  <si>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9</t>
  </si>
  <si>
    <t>Итого по разделу 4 Переустройство кабельных линий на участке т.1 (цех 417)-т.12 (цех ММЗ)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</si>
  <si>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</si>
  <si>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</si>
  <si>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</si>
  <si>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</si>
  <si>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</si>
  <si>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</si>
  <si>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</si>
  <si>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</si>
  <si>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</si>
  <si>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</si>
  <si>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</si>
  <si>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</si>
  <si>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</si>
  <si>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</si>
  <si>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</si>
  <si>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</si>
  <si>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</si>
  <si>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</si>
  <si>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</si>
  <si>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</si>
  <si>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</si>
  <si>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</si>
  <si>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</si>
  <si>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</si>
  <si>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</si>
  <si>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</si>
  <si>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Смета № 09-01-02 Пусконаладочные работы при переустройстве кабельных линий.ЭС2</t>
  </si>
  <si>
    <t>36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</si>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</sst>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7"/>
  <sheetViews>
    <sheetView tabSelected="1" view="pageBreakPreview" zoomScale="60" zoomScaleNormal="100" workbookViewId="0">
      <selection activeCell="Q15" sqref="Q15"/>
    </sheetView>
  </sheetViews>
  <sheetFormatPr defaultColWidth="9.140625" defaultRowHeight="11.25" customHeight="1" x14ac:dyDescent="0.2"/>
  <cols>
    <col min="1" max="1" width="10.7109375" style="1" customWidth="1"/>
    <col min="2" max="2" width="9.28515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18.28515625" style="1" customWidth="1"/>
    <col min="13" max="13" width="12.85546875" style="1" customWidth="1"/>
    <col min="14" max="14" width="11" style="1" customWidth="1"/>
    <col min="15" max="15" width="19.855468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73" customFormat="1" ht="15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29" s="73" customFormat="1" ht="1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14" t="s">
        <v>0</v>
      </c>
      <c r="N2" s="115"/>
      <c r="O2" s="116"/>
    </row>
    <row r="3" spans="1:29" s="73" customFormat="1" ht="1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4" t="s">
        <v>1</v>
      </c>
      <c r="M3" s="114" t="s">
        <v>2</v>
      </c>
      <c r="N3" s="115"/>
      <c r="O3" s="116"/>
    </row>
    <row r="4" spans="1:29" s="73" customFormat="1" ht="15" x14ac:dyDescent="0.2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120"/>
      <c r="N4" s="121"/>
      <c r="O4" s="122"/>
    </row>
    <row r="5" spans="1:29" s="73" customFormat="1" ht="12.6" customHeight="1" x14ac:dyDescent="0.25">
      <c r="A5" s="75" t="s">
        <v>3</v>
      </c>
      <c r="B5" s="72"/>
      <c r="C5" s="123"/>
      <c r="D5" s="123"/>
      <c r="E5" s="123"/>
      <c r="F5" s="123"/>
      <c r="G5" s="123"/>
      <c r="H5" s="123"/>
      <c r="I5" s="123"/>
      <c r="J5" s="123"/>
      <c r="K5" s="123"/>
      <c r="L5" s="74" t="s">
        <v>4</v>
      </c>
      <c r="M5" s="124"/>
      <c r="N5" s="125"/>
      <c r="O5" s="126"/>
      <c r="T5" s="76" t="s">
        <v>5</v>
      </c>
      <c r="U5" s="76" t="s">
        <v>5</v>
      </c>
    </row>
    <row r="6" spans="1:29" s="73" customFormat="1" ht="15" x14ac:dyDescent="0.25">
      <c r="A6" s="72"/>
      <c r="B6" s="72"/>
      <c r="C6" s="77"/>
      <c r="D6" s="77"/>
      <c r="E6" s="77"/>
      <c r="F6" s="78" t="s">
        <v>6</v>
      </c>
      <c r="G6" s="77"/>
      <c r="H6" s="77"/>
      <c r="I6" s="77"/>
      <c r="J6" s="77"/>
      <c r="K6" s="77"/>
      <c r="L6" s="74"/>
      <c r="M6" s="120"/>
      <c r="N6" s="121"/>
      <c r="O6" s="122"/>
    </row>
    <row r="7" spans="1:29" s="73" customFormat="1" ht="14.45" customHeight="1" x14ac:dyDescent="0.25">
      <c r="A7" s="75" t="s">
        <v>103</v>
      </c>
      <c r="B7" s="72"/>
      <c r="C7" s="72"/>
      <c r="D7" s="123" t="s">
        <v>97</v>
      </c>
      <c r="E7" s="123"/>
      <c r="F7" s="123"/>
      <c r="G7" s="123"/>
      <c r="H7" s="123"/>
      <c r="I7" s="123"/>
      <c r="J7" s="123"/>
      <c r="K7" s="123"/>
      <c r="L7" s="74" t="s">
        <v>4</v>
      </c>
      <c r="M7" s="124" t="s">
        <v>98</v>
      </c>
      <c r="N7" s="125"/>
      <c r="O7" s="126"/>
      <c r="V7" s="76" t="s">
        <v>7</v>
      </c>
      <c r="W7" s="76" t="s">
        <v>5</v>
      </c>
    </row>
    <row r="8" spans="1:29" s="73" customFormat="1" ht="15" x14ac:dyDescent="0.25">
      <c r="A8" s="72"/>
      <c r="B8" s="72"/>
      <c r="C8" s="72"/>
      <c r="D8" s="77"/>
      <c r="E8" s="77"/>
      <c r="F8" s="78" t="s">
        <v>6</v>
      </c>
      <c r="G8" s="77"/>
      <c r="H8" s="77"/>
      <c r="I8" s="77"/>
      <c r="J8" s="77"/>
      <c r="K8" s="77"/>
      <c r="L8" s="74"/>
      <c r="M8" s="120"/>
      <c r="N8" s="121"/>
      <c r="O8" s="122"/>
    </row>
    <row r="9" spans="1:29" s="73" customFormat="1" ht="26.25" customHeight="1" x14ac:dyDescent="0.25">
      <c r="A9" s="75" t="s">
        <v>104</v>
      </c>
      <c r="B9" s="72"/>
      <c r="C9" s="72"/>
      <c r="D9" s="123" t="s">
        <v>105</v>
      </c>
      <c r="E9" s="123"/>
      <c r="F9" s="123"/>
      <c r="G9" s="123"/>
      <c r="H9" s="123"/>
      <c r="I9" s="123"/>
      <c r="J9" s="123"/>
      <c r="K9" s="123"/>
      <c r="L9" s="74" t="s">
        <v>4</v>
      </c>
      <c r="M9" s="124" t="s">
        <v>106</v>
      </c>
      <c r="N9" s="125"/>
      <c r="O9" s="126"/>
      <c r="X9" s="76" t="s">
        <v>5</v>
      </c>
      <c r="Y9" s="76" t="s">
        <v>5</v>
      </c>
    </row>
    <row r="10" spans="1:29" s="73" customFormat="1" ht="10.9" customHeight="1" x14ac:dyDescent="0.25">
      <c r="A10" s="72"/>
      <c r="B10" s="72"/>
      <c r="C10" s="72"/>
      <c r="D10" s="77"/>
      <c r="E10" s="77"/>
      <c r="F10" s="78" t="s">
        <v>6</v>
      </c>
      <c r="G10" s="77"/>
      <c r="H10" s="77"/>
      <c r="I10" s="77"/>
      <c r="J10" s="77"/>
      <c r="K10" s="77"/>
      <c r="L10" s="72"/>
      <c r="M10" s="120"/>
      <c r="N10" s="121"/>
      <c r="O10" s="122"/>
    </row>
    <row r="11" spans="1:29" s="56" customFormat="1" ht="27.75" customHeight="1" x14ac:dyDescent="0.25">
      <c r="A11" s="59" t="s">
        <v>8</v>
      </c>
      <c r="B11" s="57"/>
      <c r="C11" s="12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7"/>
      <c r="E11" s="127"/>
      <c r="F11" s="127"/>
      <c r="G11" s="127"/>
      <c r="H11" s="127"/>
      <c r="I11" s="127"/>
      <c r="J11" s="127"/>
      <c r="K11" s="127"/>
      <c r="L11" s="57"/>
      <c r="M11" s="128"/>
      <c r="N11" s="129"/>
      <c r="O11" s="130"/>
      <c r="Z11" s="60" t="s">
        <v>9</v>
      </c>
    </row>
    <row r="12" spans="1:29" s="56" customFormat="1" ht="15" x14ac:dyDescent="0.25">
      <c r="A12" s="57"/>
      <c r="B12" s="57"/>
      <c r="C12" s="61"/>
      <c r="D12" s="61"/>
      <c r="E12" s="61"/>
      <c r="F12" s="62" t="s">
        <v>10</v>
      </c>
      <c r="G12" s="61"/>
      <c r="H12" s="63"/>
      <c r="I12" s="61"/>
      <c r="J12" s="61"/>
      <c r="K12" s="61"/>
      <c r="L12" s="57"/>
      <c r="M12" s="131"/>
      <c r="N12" s="132"/>
      <c r="O12" s="133"/>
    </row>
    <row r="13" spans="1:29" s="56" customFormat="1" ht="15" x14ac:dyDescent="0.25">
      <c r="A13" s="59" t="s">
        <v>11</v>
      </c>
      <c r="B13" s="57"/>
      <c r="C13" s="134" t="s">
        <v>101</v>
      </c>
      <c r="D13" s="135"/>
      <c r="E13" s="135"/>
      <c r="F13" s="135"/>
      <c r="G13" s="135"/>
      <c r="H13" s="135"/>
      <c r="I13" s="135"/>
      <c r="J13" s="135"/>
      <c r="K13" s="135"/>
      <c r="L13" s="57"/>
      <c r="M13" s="128"/>
      <c r="N13" s="129"/>
      <c r="O13" s="130"/>
      <c r="AA13" s="60" t="s">
        <v>99</v>
      </c>
    </row>
    <row r="14" spans="1:29" s="56" customFormat="1" ht="15" x14ac:dyDescent="0.25">
      <c r="A14" s="57"/>
      <c r="B14" s="57"/>
      <c r="C14" s="61"/>
      <c r="D14" s="61"/>
      <c r="E14" s="61"/>
      <c r="F14" s="62" t="s">
        <v>12</v>
      </c>
      <c r="G14" s="61"/>
      <c r="H14" s="63"/>
      <c r="I14" s="61"/>
      <c r="J14" s="61"/>
      <c r="K14" s="61"/>
      <c r="L14" s="58" t="s">
        <v>13</v>
      </c>
      <c r="M14" s="136"/>
      <c r="N14" s="137"/>
      <c r="O14" s="138"/>
    </row>
    <row r="15" spans="1:29" s="73" customFormat="1" ht="15" customHeight="1" x14ac:dyDescent="0.25">
      <c r="A15" s="72"/>
      <c r="B15" s="72"/>
      <c r="C15" s="72"/>
      <c r="D15" s="72"/>
      <c r="E15" s="72"/>
      <c r="F15" s="72"/>
      <c r="G15" s="72"/>
      <c r="H15" s="79"/>
      <c r="I15" s="72"/>
      <c r="J15" s="72"/>
      <c r="K15" s="74" t="s">
        <v>14</v>
      </c>
      <c r="L15" s="80" t="s">
        <v>15</v>
      </c>
      <c r="M15" s="111" t="s">
        <v>107</v>
      </c>
      <c r="N15" s="112"/>
      <c r="O15" s="113"/>
      <c r="AB15" s="76" t="s">
        <v>5</v>
      </c>
    </row>
    <row r="16" spans="1:29" s="73" customFormat="1" ht="15" x14ac:dyDescent="0.25">
      <c r="A16" s="72"/>
      <c r="B16" s="72"/>
      <c r="C16" s="72"/>
      <c r="D16" s="72"/>
      <c r="E16" s="72"/>
      <c r="F16" s="72"/>
      <c r="G16" s="72"/>
      <c r="H16" s="79"/>
      <c r="I16" s="72"/>
      <c r="J16" s="72"/>
      <c r="K16" s="72"/>
      <c r="L16" s="80" t="s">
        <v>16</v>
      </c>
      <c r="M16" s="111" t="s">
        <v>108</v>
      </c>
      <c r="N16" s="112"/>
      <c r="O16" s="113"/>
      <c r="AC16" s="76" t="s">
        <v>5</v>
      </c>
    </row>
    <row r="17" spans="1:34" s="73" customFormat="1" ht="15" x14ac:dyDescent="0.25">
      <c r="A17" s="72"/>
      <c r="B17" s="72"/>
      <c r="C17" s="72"/>
      <c r="D17" s="72"/>
      <c r="E17" s="72"/>
      <c r="F17" s="72"/>
      <c r="G17" s="72"/>
      <c r="H17" s="79"/>
      <c r="I17" s="72"/>
      <c r="J17" s="72"/>
      <c r="K17" s="72"/>
      <c r="L17" s="74" t="s">
        <v>17</v>
      </c>
      <c r="M17" s="114"/>
      <c r="N17" s="115"/>
      <c r="O17" s="116"/>
    </row>
    <row r="18" spans="1:34" s="56" customFormat="1" ht="15" x14ac:dyDescent="0.25">
      <c r="A18" s="64"/>
      <c r="B18" s="64"/>
      <c r="C18" s="64"/>
      <c r="D18" s="64"/>
      <c r="E18" s="64"/>
      <c r="F18" s="64"/>
      <c r="G18" s="64"/>
      <c r="H18" s="65"/>
      <c r="I18" s="64"/>
      <c r="J18" s="64"/>
      <c r="K18" s="66"/>
      <c r="L18" s="67"/>
      <c r="M18" s="67"/>
      <c r="N18" s="67"/>
      <c r="O18" s="57"/>
    </row>
    <row r="19" spans="1:34" s="56" customFormat="1" ht="11.25" customHeight="1" x14ac:dyDescent="0.25">
      <c r="A19" s="64"/>
      <c r="B19" s="64"/>
      <c r="C19" s="64"/>
      <c r="D19" s="64"/>
      <c r="E19" s="64"/>
      <c r="F19" s="64"/>
      <c r="G19" s="64"/>
      <c r="H19" s="65"/>
      <c r="I19" s="64"/>
      <c r="J19" s="64"/>
      <c r="K19" s="66"/>
      <c r="L19" s="117" t="s">
        <v>18</v>
      </c>
      <c r="M19" s="117" t="s">
        <v>19</v>
      </c>
      <c r="N19" s="118" t="s">
        <v>20</v>
      </c>
      <c r="O19" s="118"/>
    </row>
    <row r="20" spans="1:34" s="56" customFormat="1" ht="15" x14ac:dyDescent="0.25">
      <c r="A20" s="64"/>
      <c r="B20" s="64"/>
      <c r="C20" s="64"/>
      <c r="D20" s="64"/>
      <c r="E20" s="64"/>
      <c r="F20" s="64"/>
      <c r="G20" s="64"/>
      <c r="H20" s="65"/>
      <c r="I20" s="64"/>
      <c r="J20" s="64"/>
      <c r="K20" s="66"/>
      <c r="L20" s="117"/>
      <c r="M20" s="117"/>
      <c r="N20" s="68" t="s">
        <v>21</v>
      </c>
      <c r="O20" s="68" t="s">
        <v>22</v>
      </c>
    </row>
    <row r="21" spans="1:34" s="56" customFormat="1" ht="15" x14ac:dyDescent="0.25">
      <c r="A21" s="64"/>
      <c r="B21" s="64"/>
      <c r="C21" s="64"/>
      <c r="D21" s="64"/>
      <c r="E21" s="64"/>
      <c r="F21" s="64"/>
      <c r="G21" s="64"/>
      <c r="H21" s="69" t="s">
        <v>23</v>
      </c>
      <c r="I21" s="64"/>
      <c r="J21" s="64"/>
      <c r="K21" s="66"/>
      <c r="L21" s="71" t="s">
        <v>102</v>
      </c>
      <c r="M21" s="70">
        <f>O21</f>
        <v>45524</v>
      </c>
      <c r="N21" s="70">
        <v>45372</v>
      </c>
      <c r="O21" s="70">
        <v>45524</v>
      </c>
    </row>
    <row r="22" spans="1:34" s="56" customFormat="1" ht="15" x14ac:dyDescent="0.25">
      <c r="A22" s="64"/>
      <c r="B22" s="64"/>
      <c r="C22" s="64"/>
      <c r="D22" s="64"/>
      <c r="E22" s="64"/>
      <c r="F22" s="64"/>
      <c r="G22" s="64"/>
      <c r="H22" s="69" t="s">
        <v>25</v>
      </c>
      <c r="I22" s="64"/>
      <c r="J22" s="64"/>
      <c r="K22" s="66"/>
      <c r="L22" s="67"/>
      <c r="M22" s="67"/>
      <c r="N22" s="67"/>
      <c r="O22" s="57"/>
    </row>
    <row r="23" spans="1:34" s="56" customFormat="1" ht="15" x14ac:dyDescent="0.25">
      <c r="A23" s="64"/>
      <c r="B23" s="64"/>
      <c r="C23" s="64"/>
      <c r="D23" s="64"/>
      <c r="E23" s="64"/>
      <c r="F23" s="64"/>
      <c r="G23" s="64"/>
      <c r="H23" s="65" t="s">
        <v>100</v>
      </c>
      <c r="I23" s="64"/>
      <c r="J23" s="64"/>
      <c r="K23" s="66"/>
      <c r="L23" s="67"/>
      <c r="M23" s="67"/>
      <c r="N23" s="67"/>
      <c r="O23" s="57"/>
    </row>
    <row r="24" spans="1:34" s="56" customFormat="1" ht="15" x14ac:dyDescent="0.25">
      <c r="A24" s="64"/>
      <c r="B24" s="64"/>
      <c r="C24" s="64"/>
      <c r="D24" s="64"/>
      <c r="E24" s="64"/>
      <c r="F24" s="64"/>
      <c r="G24" s="64"/>
      <c r="H24" s="65"/>
      <c r="I24" s="64"/>
      <c r="J24" s="64"/>
      <c r="K24" s="66"/>
      <c r="L24" s="67"/>
      <c r="M24" s="67"/>
      <c r="N24" s="67"/>
      <c r="O24" s="57"/>
    </row>
    <row r="25" spans="1:34" customFormat="1" ht="36" customHeight="1" x14ac:dyDescent="0.25">
      <c r="A25" s="110" t="s">
        <v>26</v>
      </c>
      <c r="B25" s="110"/>
      <c r="C25" s="119" t="s">
        <v>27</v>
      </c>
      <c r="D25" s="119" t="s">
        <v>28</v>
      </c>
      <c r="E25" s="119"/>
      <c r="F25" s="119"/>
      <c r="G25" s="119" t="s">
        <v>29</v>
      </c>
      <c r="H25" s="119" t="s">
        <v>30</v>
      </c>
      <c r="I25" s="119"/>
      <c r="J25" s="119"/>
      <c r="K25" s="119" t="s">
        <v>31</v>
      </c>
      <c r="L25" s="119"/>
      <c r="M25" s="119"/>
      <c r="N25" s="119" t="s">
        <v>32</v>
      </c>
      <c r="O25" s="119" t="s">
        <v>33</v>
      </c>
    </row>
    <row r="26" spans="1:34" customFormat="1" ht="20.25" customHeight="1" x14ac:dyDescent="0.25">
      <c r="A26" s="110"/>
      <c r="B26" s="110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</row>
    <row r="27" spans="1:34" customFormat="1" ht="49.5" customHeight="1" x14ac:dyDescent="0.25">
      <c r="A27" s="7" t="s">
        <v>34</v>
      </c>
      <c r="B27" s="7" t="s">
        <v>35</v>
      </c>
      <c r="C27" s="119"/>
      <c r="D27" s="119"/>
      <c r="E27" s="119"/>
      <c r="F27" s="119"/>
      <c r="G27" s="119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19"/>
      <c r="O27" s="119"/>
    </row>
    <row r="28" spans="1:34" customFormat="1" ht="15" x14ac:dyDescent="0.25">
      <c r="A28" s="6">
        <v>1</v>
      </c>
      <c r="B28" s="6">
        <v>2</v>
      </c>
      <c r="C28" s="6">
        <v>3</v>
      </c>
      <c r="D28" s="110">
        <v>4</v>
      </c>
      <c r="E28" s="110"/>
      <c r="F28" s="11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07" t="s">
        <v>40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AE29" s="8" t="s">
        <v>40</v>
      </c>
    </row>
    <row r="30" spans="1:34" customFormat="1" ht="15" x14ac:dyDescent="0.25">
      <c r="A30" s="107" t="s">
        <v>41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AE30" s="8"/>
      <c r="AF30" s="8" t="s">
        <v>41</v>
      </c>
    </row>
    <row r="31" spans="1:34" customFormat="1" ht="34.5" x14ac:dyDescent="0.25">
      <c r="A31" s="9" t="s">
        <v>24</v>
      </c>
      <c r="B31" s="10" t="s">
        <v>24</v>
      </c>
      <c r="C31" s="11" t="s">
        <v>42</v>
      </c>
      <c r="D31" s="105" t="s">
        <v>43</v>
      </c>
      <c r="E31" s="105"/>
      <c r="F31" s="105"/>
      <c r="G31" s="10" t="s">
        <v>44</v>
      </c>
      <c r="H31" s="10">
        <v>4</v>
      </c>
      <c r="I31" s="10" t="s">
        <v>24</v>
      </c>
      <c r="J31" s="10" t="s">
        <v>45</v>
      </c>
      <c r="K31" s="12"/>
      <c r="L31" s="10"/>
      <c r="M31" s="12"/>
      <c r="N31" s="10"/>
      <c r="O31" s="13"/>
      <c r="AE31" s="8"/>
      <c r="AF31" s="8"/>
      <c r="AG31" s="8" t="s">
        <v>43</v>
      </c>
    </row>
    <row r="32" spans="1:34" customFormat="1" ht="15" x14ac:dyDescent="0.25">
      <c r="A32" s="14"/>
      <c r="B32" s="15"/>
      <c r="C32" s="16" t="s">
        <v>24</v>
      </c>
      <c r="D32" s="97" t="s">
        <v>46</v>
      </c>
      <c r="E32" s="97"/>
      <c r="F32" s="97"/>
      <c r="G32" s="17"/>
      <c r="H32" s="18"/>
      <c r="I32" s="18"/>
      <c r="J32" s="18"/>
      <c r="K32" s="19">
        <v>55.71</v>
      </c>
      <c r="L32" s="18"/>
      <c r="M32" s="19">
        <v>222.84</v>
      </c>
      <c r="N32" s="20">
        <v>44.77</v>
      </c>
      <c r="O32" s="21">
        <v>9976.5499999999993</v>
      </c>
      <c r="AE32" s="8"/>
      <c r="AF32" s="8"/>
      <c r="AG32" s="8"/>
      <c r="AH32" s="2" t="s">
        <v>46</v>
      </c>
    </row>
    <row r="33" spans="1:38" customFormat="1" ht="15" x14ac:dyDescent="0.25">
      <c r="A33" s="22"/>
      <c r="B33" s="15"/>
      <c r="C33" s="16"/>
      <c r="D33" s="97" t="s">
        <v>47</v>
      </c>
      <c r="E33" s="97"/>
      <c r="F33" s="97"/>
      <c r="G33" s="17" t="s">
        <v>48</v>
      </c>
      <c r="H33" s="20">
        <v>4.8600000000000003</v>
      </c>
      <c r="I33" s="18"/>
      <c r="J33" s="20">
        <v>19.440000000000001</v>
      </c>
      <c r="K33" s="23"/>
      <c r="L33" s="18"/>
      <c r="M33" s="23"/>
      <c r="N33" s="18"/>
      <c r="O33" s="24"/>
      <c r="AE33" s="8"/>
      <c r="AF33" s="8"/>
      <c r="AG33" s="8"/>
      <c r="AI33" s="2" t="s">
        <v>47</v>
      </c>
    </row>
    <row r="34" spans="1:38" customFormat="1" ht="15" x14ac:dyDescent="0.25">
      <c r="A34" s="25"/>
      <c r="B34" s="17"/>
      <c r="C34" s="16"/>
      <c r="D34" s="106" t="s">
        <v>49</v>
      </c>
      <c r="E34" s="106"/>
      <c r="F34" s="106"/>
      <c r="G34" s="26"/>
      <c r="H34" s="27"/>
      <c r="I34" s="27"/>
      <c r="J34" s="27"/>
      <c r="K34" s="28">
        <v>55.71</v>
      </c>
      <c r="L34" s="27"/>
      <c r="M34" s="28">
        <v>222.84</v>
      </c>
      <c r="N34" s="27"/>
      <c r="O34" s="29">
        <v>9976.5499999999993</v>
      </c>
      <c r="AE34" s="8"/>
      <c r="AF34" s="8"/>
      <c r="AG34" s="8"/>
      <c r="AJ34" s="2" t="s">
        <v>49</v>
      </c>
    </row>
    <row r="35" spans="1:38" customFormat="1" ht="15" x14ac:dyDescent="0.25">
      <c r="A35" s="22"/>
      <c r="B35" s="15"/>
      <c r="C35" s="16"/>
      <c r="D35" s="97" t="s">
        <v>50</v>
      </c>
      <c r="E35" s="97"/>
      <c r="F35" s="97"/>
      <c r="G35" s="17"/>
      <c r="H35" s="18"/>
      <c r="I35" s="18"/>
      <c r="J35" s="18"/>
      <c r="K35" s="23"/>
      <c r="L35" s="18"/>
      <c r="M35" s="19">
        <v>222.84</v>
      </c>
      <c r="N35" s="18"/>
      <c r="O35" s="21">
        <v>9976.5499999999993</v>
      </c>
      <c r="AE35" s="8"/>
      <c r="AF35" s="8"/>
      <c r="AG35" s="8"/>
      <c r="AI35" s="2" t="s">
        <v>50</v>
      </c>
    </row>
    <row r="36" spans="1:38" customFormat="1" ht="23.25" x14ac:dyDescent="0.25">
      <c r="A36" s="22"/>
      <c r="B36" s="15"/>
      <c r="C36" s="16" t="s">
        <v>51</v>
      </c>
      <c r="D36" s="97" t="s">
        <v>52</v>
      </c>
      <c r="E36" s="97"/>
      <c r="F36" s="97"/>
      <c r="G36" s="17" t="s">
        <v>53</v>
      </c>
      <c r="H36" s="30">
        <v>74</v>
      </c>
      <c r="I36" s="18"/>
      <c r="J36" s="30">
        <v>74</v>
      </c>
      <c r="K36" s="23"/>
      <c r="L36" s="18"/>
      <c r="M36" s="19">
        <v>164.9</v>
      </c>
      <c r="N36" s="18"/>
      <c r="O36" s="21">
        <v>7382.65</v>
      </c>
      <c r="AE36" s="8"/>
      <c r="AF36" s="8"/>
      <c r="AG36" s="8"/>
      <c r="AI36" s="2" t="s">
        <v>52</v>
      </c>
    </row>
    <row r="37" spans="1:38" customFormat="1" ht="23.25" x14ac:dyDescent="0.25">
      <c r="A37" s="22"/>
      <c r="B37" s="15"/>
      <c r="C37" s="16" t="s">
        <v>54</v>
      </c>
      <c r="D37" s="97" t="s">
        <v>55</v>
      </c>
      <c r="E37" s="97"/>
      <c r="F37" s="97"/>
      <c r="G37" s="17" t="s">
        <v>53</v>
      </c>
      <c r="H37" s="30">
        <v>36</v>
      </c>
      <c r="I37" s="18"/>
      <c r="J37" s="30">
        <v>36</v>
      </c>
      <c r="K37" s="23"/>
      <c r="L37" s="18"/>
      <c r="M37" s="19">
        <v>80.22</v>
      </c>
      <c r="N37" s="18"/>
      <c r="O37" s="21">
        <v>3591.56</v>
      </c>
      <c r="AE37" s="8"/>
      <c r="AF37" s="8"/>
      <c r="AG37" s="8"/>
      <c r="AI37" s="2" t="s">
        <v>55</v>
      </c>
    </row>
    <row r="38" spans="1:38" customFormat="1" ht="15" x14ac:dyDescent="0.25">
      <c r="A38" s="14"/>
      <c r="B38" s="31"/>
      <c r="C38" s="32"/>
      <c r="D38" s="104" t="s">
        <v>56</v>
      </c>
      <c r="E38" s="104"/>
      <c r="F38" s="104"/>
      <c r="G38" s="10"/>
      <c r="H38" s="33"/>
      <c r="I38" s="33"/>
      <c r="J38" s="33"/>
      <c r="K38" s="34"/>
      <c r="L38" s="33"/>
      <c r="M38" s="35">
        <v>467.96</v>
      </c>
      <c r="N38" s="27"/>
      <c r="O38" s="36">
        <v>20950.759999999998</v>
      </c>
      <c r="AE38" s="8"/>
      <c r="AF38" s="8"/>
      <c r="AG38" s="8"/>
      <c r="AK38" s="8" t="s">
        <v>56</v>
      </c>
    </row>
    <row r="39" spans="1:38" customFormat="1" ht="15" x14ac:dyDescent="0.25">
      <c r="A39" s="37"/>
      <c r="B39" s="4"/>
      <c r="C39" s="12"/>
      <c r="D39" s="104" t="s">
        <v>57</v>
      </c>
      <c r="E39" s="104"/>
      <c r="F39" s="104"/>
      <c r="G39" s="104"/>
      <c r="H39" s="104"/>
      <c r="I39" s="104"/>
      <c r="J39" s="104"/>
      <c r="K39" s="104"/>
      <c r="L39" s="104"/>
      <c r="M39" s="38">
        <v>467.96</v>
      </c>
      <c r="N39" s="39"/>
      <c r="O39" s="40"/>
      <c r="AE39" s="8"/>
      <c r="AF39" s="8"/>
      <c r="AG39" s="8"/>
      <c r="AK39" s="8"/>
      <c r="AL39" s="8" t="s">
        <v>57</v>
      </c>
    </row>
    <row r="40" spans="1:38" customFormat="1" ht="15" x14ac:dyDescent="0.25">
      <c r="A40" s="107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9"/>
      <c r="AE40" s="8" t="s">
        <v>58</v>
      </c>
      <c r="AF40" s="8"/>
      <c r="AG40" s="8"/>
      <c r="AK40" s="8"/>
      <c r="AL40" s="8"/>
    </row>
    <row r="41" spans="1:38" customFormat="1" ht="15" x14ac:dyDescent="0.25">
      <c r="A41" s="107" t="s">
        <v>59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9"/>
      <c r="AE41" s="8"/>
      <c r="AF41" s="8" t="s">
        <v>59</v>
      </c>
      <c r="AG41" s="8"/>
      <c r="AK41" s="8"/>
      <c r="AL41" s="8"/>
    </row>
    <row r="42" spans="1:38" customFormat="1" ht="34.5" x14ac:dyDescent="0.25">
      <c r="A42" s="9" t="s">
        <v>60</v>
      </c>
      <c r="B42" s="10" t="s">
        <v>60</v>
      </c>
      <c r="C42" s="11" t="s">
        <v>42</v>
      </c>
      <c r="D42" s="105" t="s">
        <v>61</v>
      </c>
      <c r="E42" s="105"/>
      <c r="F42" s="105"/>
      <c r="G42" s="10" t="s">
        <v>44</v>
      </c>
      <c r="H42" s="10">
        <v>6</v>
      </c>
      <c r="I42" s="10" t="s">
        <v>24</v>
      </c>
      <c r="J42" s="10" t="s">
        <v>62</v>
      </c>
      <c r="K42" s="12"/>
      <c r="L42" s="10"/>
      <c r="M42" s="12"/>
      <c r="N42" s="10"/>
      <c r="O42" s="13"/>
      <c r="AE42" s="8"/>
      <c r="AF42" s="8"/>
      <c r="AG42" s="8" t="s">
        <v>61</v>
      </c>
      <c r="AK42" s="8"/>
      <c r="AL42" s="8"/>
    </row>
    <row r="43" spans="1:38" customFormat="1" ht="15" x14ac:dyDescent="0.25">
      <c r="A43" s="14"/>
      <c r="B43" s="15"/>
      <c r="C43" s="16" t="s">
        <v>24</v>
      </c>
      <c r="D43" s="97" t="s">
        <v>46</v>
      </c>
      <c r="E43" s="97"/>
      <c r="F43" s="97"/>
      <c r="G43" s="17"/>
      <c r="H43" s="18"/>
      <c r="I43" s="18"/>
      <c r="J43" s="18"/>
      <c r="K43" s="19">
        <v>55.71</v>
      </c>
      <c r="L43" s="18"/>
      <c r="M43" s="19">
        <v>334.26</v>
      </c>
      <c r="N43" s="20">
        <v>44.77</v>
      </c>
      <c r="O43" s="21">
        <v>14964.82</v>
      </c>
      <c r="AE43" s="8"/>
      <c r="AF43" s="8"/>
      <c r="AG43" s="8"/>
      <c r="AH43" s="2" t="s">
        <v>46</v>
      </c>
      <c r="AK43" s="8"/>
      <c r="AL43" s="8"/>
    </row>
    <row r="44" spans="1:38" customFormat="1" ht="15" x14ac:dyDescent="0.25">
      <c r="A44" s="22"/>
      <c r="B44" s="15"/>
      <c r="C44" s="16"/>
      <c r="D44" s="97" t="s">
        <v>47</v>
      </c>
      <c r="E44" s="97"/>
      <c r="F44" s="97"/>
      <c r="G44" s="17" t="s">
        <v>48</v>
      </c>
      <c r="H44" s="20">
        <v>4.8600000000000003</v>
      </c>
      <c r="I44" s="18"/>
      <c r="J44" s="20">
        <v>29.16</v>
      </c>
      <c r="K44" s="23"/>
      <c r="L44" s="18"/>
      <c r="M44" s="23"/>
      <c r="N44" s="18"/>
      <c r="O44" s="24"/>
      <c r="AE44" s="8"/>
      <c r="AF44" s="8"/>
      <c r="AG44" s="8"/>
      <c r="AI44" s="2" t="s">
        <v>47</v>
      </c>
      <c r="AK44" s="8"/>
      <c r="AL44" s="8"/>
    </row>
    <row r="45" spans="1:38" customFormat="1" ht="15" x14ac:dyDescent="0.25">
      <c r="A45" s="25"/>
      <c r="B45" s="17"/>
      <c r="C45" s="16"/>
      <c r="D45" s="106" t="s">
        <v>49</v>
      </c>
      <c r="E45" s="106"/>
      <c r="F45" s="106"/>
      <c r="G45" s="26"/>
      <c r="H45" s="27"/>
      <c r="I45" s="27"/>
      <c r="J45" s="27"/>
      <c r="K45" s="28">
        <v>55.71</v>
      </c>
      <c r="L45" s="27"/>
      <c r="M45" s="28">
        <v>334.26</v>
      </c>
      <c r="N45" s="27"/>
      <c r="O45" s="29">
        <v>14964.82</v>
      </c>
      <c r="AE45" s="8"/>
      <c r="AF45" s="8"/>
      <c r="AG45" s="8"/>
      <c r="AJ45" s="2" t="s">
        <v>49</v>
      </c>
      <c r="AK45" s="8"/>
      <c r="AL45" s="8"/>
    </row>
    <row r="46" spans="1:38" customFormat="1" ht="15" x14ac:dyDescent="0.25">
      <c r="A46" s="22"/>
      <c r="B46" s="15"/>
      <c r="C46" s="16"/>
      <c r="D46" s="97" t="s">
        <v>50</v>
      </c>
      <c r="E46" s="97"/>
      <c r="F46" s="97"/>
      <c r="G46" s="17"/>
      <c r="H46" s="18"/>
      <c r="I46" s="18"/>
      <c r="J46" s="18"/>
      <c r="K46" s="23"/>
      <c r="L46" s="18"/>
      <c r="M46" s="19">
        <v>334.26</v>
      </c>
      <c r="N46" s="18"/>
      <c r="O46" s="21">
        <v>14964.82</v>
      </c>
      <c r="AE46" s="8"/>
      <c r="AF46" s="8"/>
      <c r="AG46" s="8"/>
      <c r="AI46" s="2" t="s">
        <v>50</v>
      </c>
      <c r="AK46" s="8"/>
      <c r="AL46" s="8"/>
    </row>
    <row r="47" spans="1:38" customFormat="1" ht="23.25" x14ac:dyDescent="0.25">
      <c r="A47" s="22"/>
      <c r="B47" s="15"/>
      <c r="C47" s="16" t="s">
        <v>51</v>
      </c>
      <c r="D47" s="97" t="s">
        <v>52</v>
      </c>
      <c r="E47" s="97"/>
      <c r="F47" s="97"/>
      <c r="G47" s="17" t="s">
        <v>53</v>
      </c>
      <c r="H47" s="30">
        <v>74</v>
      </c>
      <c r="I47" s="18"/>
      <c r="J47" s="30">
        <v>74</v>
      </c>
      <c r="K47" s="23"/>
      <c r="L47" s="18"/>
      <c r="M47" s="19">
        <v>247.35</v>
      </c>
      <c r="N47" s="18"/>
      <c r="O47" s="21">
        <v>11073.97</v>
      </c>
      <c r="AE47" s="8"/>
      <c r="AF47" s="8"/>
      <c r="AG47" s="8"/>
      <c r="AI47" s="2" t="s">
        <v>52</v>
      </c>
      <c r="AK47" s="8"/>
      <c r="AL47" s="8"/>
    </row>
    <row r="48" spans="1:38" customFormat="1" ht="23.25" x14ac:dyDescent="0.25">
      <c r="A48" s="22"/>
      <c r="B48" s="15"/>
      <c r="C48" s="16" t="s">
        <v>54</v>
      </c>
      <c r="D48" s="97" t="s">
        <v>55</v>
      </c>
      <c r="E48" s="97"/>
      <c r="F48" s="97"/>
      <c r="G48" s="17" t="s">
        <v>53</v>
      </c>
      <c r="H48" s="30">
        <v>36</v>
      </c>
      <c r="I48" s="18"/>
      <c r="J48" s="30">
        <v>36</v>
      </c>
      <c r="K48" s="23"/>
      <c r="L48" s="18"/>
      <c r="M48" s="19">
        <v>120.33</v>
      </c>
      <c r="N48" s="18"/>
      <c r="O48" s="21">
        <v>5387.34</v>
      </c>
      <c r="AE48" s="8"/>
      <c r="AF48" s="8"/>
      <c r="AG48" s="8"/>
      <c r="AI48" s="2" t="s">
        <v>55</v>
      </c>
      <c r="AK48" s="8"/>
      <c r="AL48" s="8"/>
    </row>
    <row r="49" spans="1:38" customFormat="1" ht="15" x14ac:dyDescent="0.25">
      <c r="A49" s="14"/>
      <c r="B49" s="31"/>
      <c r="C49" s="32"/>
      <c r="D49" s="104" t="s">
        <v>56</v>
      </c>
      <c r="E49" s="104"/>
      <c r="F49" s="104"/>
      <c r="G49" s="10"/>
      <c r="H49" s="33"/>
      <c r="I49" s="33"/>
      <c r="J49" s="33"/>
      <c r="K49" s="34"/>
      <c r="L49" s="33"/>
      <c r="M49" s="35">
        <v>701.94</v>
      </c>
      <c r="N49" s="27"/>
      <c r="O49" s="36">
        <v>31426.13</v>
      </c>
      <c r="AE49" s="8"/>
      <c r="AF49" s="8"/>
      <c r="AG49" s="8"/>
      <c r="AK49" s="8" t="s">
        <v>56</v>
      </c>
      <c r="AL49" s="8"/>
    </row>
    <row r="50" spans="1:38" customFormat="1" ht="15" x14ac:dyDescent="0.25">
      <c r="A50" s="37"/>
      <c r="B50" s="4"/>
      <c r="C50" s="12"/>
      <c r="D50" s="104" t="s">
        <v>63</v>
      </c>
      <c r="E50" s="104"/>
      <c r="F50" s="104"/>
      <c r="G50" s="104"/>
      <c r="H50" s="104"/>
      <c r="I50" s="104"/>
      <c r="J50" s="104"/>
      <c r="K50" s="104"/>
      <c r="L50" s="104"/>
      <c r="M50" s="38">
        <v>701.94</v>
      </c>
      <c r="N50" s="39"/>
      <c r="O50" s="40"/>
      <c r="AE50" s="8"/>
      <c r="AF50" s="8"/>
      <c r="AG50" s="8"/>
      <c r="AK50" s="8"/>
      <c r="AL50" s="8" t="s">
        <v>63</v>
      </c>
    </row>
    <row r="51" spans="1:38" customFormat="1" ht="15" x14ac:dyDescent="0.25">
      <c r="A51" s="107" t="s">
        <v>64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9"/>
      <c r="AE51" s="8" t="s">
        <v>64</v>
      </c>
      <c r="AF51" s="8"/>
      <c r="AG51" s="8"/>
      <c r="AK51" s="8"/>
      <c r="AL51" s="8"/>
    </row>
    <row r="52" spans="1:38" customFormat="1" ht="15" x14ac:dyDescent="0.25">
      <c r="A52" s="107" t="s">
        <v>65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9"/>
      <c r="AE52" s="8"/>
      <c r="AF52" s="8" t="s">
        <v>65</v>
      </c>
      <c r="AG52" s="8"/>
      <c r="AK52" s="8"/>
      <c r="AL52" s="8"/>
    </row>
    <row r="53" spans="1:38" customFormat="1" ht="45.75" x14ac:dyDescent="0.25">
      <c r="A53" s="9" t="s">
        <v>66</v>
      </c>
      <c r="B53" s="10" t="s">
        <v>66</v>
      </c>
      <c r="C53" s="11" t="s">
        <v>42</v>
      </c>
      <c r="D53" s="105" t="s">
        <v>67</v>
      </c>
      <c r="E53" s="105"/>
      <c r="F53" s="105"/>
      <c r="G53" s="10" t="s">
        <v>44</v>
      </c>
      <c r="H53" s="10">
        <v>18</v>
      </c>
      <c r="I53" s="10" t="s">
        <v>24</v>
      </c>
      <c r="J53" s="10" t="s">
        <v>68</v>
      </c>
      <c r="K53" s="12"/>
      <c r="L53" s="10"/>
      <c r="M53" s="12"/>
      <c r="N53" s="10"/>
      <c r="O53" s="13"/>
      <c r="AE53" s="8"/>
      <c r="AF53" s="8"/>
      <c r="AG53" s="8" t="s">
        <v>67</v>
      </c>
      <c r="AK53" s="8"/>
      <c r="AL53" s="8"/>
    </row>
    <row r="54" spans="1:38" customFormat="1" ht="15" x14ac:dyDescent="0.25">
      <c r="A54" s="14"/>
      <c r="B54" s="15"/>
      <c r="C54" s="16" t="s">
        <v>24</v>
      </c>
      <c r="D54" s="97" t="s">
        <v>46</v>
      </c>
      <c r="E54" s="97"/>
      <c r="F54" s="97"/>
      <c r="G54" s="17"/>
      <c r="H54" s="18"/>
      <c r="I54" s="18"/>
      <c r="J54" s="18"/>
      <c r="K54" s="19">
        <v>55.71</v>
      </c>
      <c r="L54" s="18"/>
      <c r="M54" s="41">
        <v>1002.78</v>
      </c>
      <c r="N54" s="20">
        <v>44.77</v>
      </c>
      <c r="O54" s="21">
        <v>44894.46</v>
      </c>
      <c r="AE54" s="8"/>
      <c r="AF54" s="8"/>
      <c r="AG54" s="8"/>
      <c r="AH54" s="2" t="s">
        <v>46</v>
      </c>
      <c r="AK54" s="8"/>
      <c r="AL54" s="8"/>
    </row>
    <row r="55" spans="1:38" customFormat="1" ht="15" x14ac:dyDescent="0.25">
      <c r="A55" s="22"/>
      <c r="B55" s="15"/>
      <c r="C55" s="16"/>
      <c r="D55" s="97" t="s">
        <v>47</v>
      </c>
      <c r="E55" s="97"/>
      <c r="F55" s="97"/>
      <c r="G55" s="17" t="s">
        <v>48</v>
      </c>
      <c r="H55" s="20">
        <v>4.8600000000000003</v>
      </c>
      <c r="I55" s="18"/>
      <c r="J55" s="20">
        <v>87.48</v>
      </c>
      <c r="K55" s="23"/>
      <c r="L55" s="18"/>
      <c r="M55" s="23"/>
      <c r="N55" s="18"/>
      <c r="O55" s="24"/>
      <c r="AE55" s="8"/>
      <c r="AF55" s="8"/>
      <c r="AG55" s="8"/>
      <c r="AI55" s="2" t="s">
        <v>47</v>
      </c>
      <c r="AK55" s="8"/>
      <c r="AL55" s="8"/>
    </row>
    <row r="56" spans="1:38" customFormat="1" ht="15" x14ac:dyDescent="0.25">
      <c r="A56" s="25"/>
      <c r="B56" s="17"/>
      <c r="C56" s="16"/>
      <c r="D56" s="106" t="s">
        <v>49</v>
      </c>
      <c r="E56" s="106"/>
      <c r="F56" s="106"/>
      <c r="G56" s="26"/>
      <c r="H56" s="27"/>
      <c r="I56" s="27"/>
      <c r="J56" s="27"/>
      <c r="K56" s="28">
        <v>55.71</v>
      </c>
      <c r="L56" s="27"/>
      <c r="M56" s="42">
        <v>1002.78</v>
      </c>
      <c r="N56" s="27"/>
      <c r="O56" s="29">
        <v>44894.46</v>
      </c>
      <c r="AE56" s="8"/>
      <c r="AF56" s="8"/>
      <c r="AG56" s="8"/>
      <c r="AJ56" s="2" t="s">
        <v>49</v>
      </c>
      <c r="AK56" s="8"/>
      <c r="AL56" s="8"/>
    </row>
    <row r="57" spans="1:38" customFormat="1" ht="15" x14ac:dyDescent="0.25">
      <c r="A57" s="22"/>
      <c r="B57" s="15"/>
      <c r="C57" s="16"/>
      <c r="D57" s="97" t="s">
        <v>50</v>
      </c>
      <c r="E57" s="97"/>
      <c r="F57" s="97"/>
      <c r="G57" s="17"/>
      <c r="H57" s="18"/>
      <c r="I57" s="18"/>
      <c r="J57" s="18"/>
      <c r="K57" s="23"/>
      <c r="L57" s="18"/>
      <c r="M57" s="41">
        <v>1002.78</v>
      </c>
      <c r="N57" s="18"/>
      <c r="O57" s="21">
        <v>44894.46</v>
      </c>
      <c r="AE57" s="8"/>
      <c r="AF57" s="8"/>
      <c r="AG57" s="8"/>
      <c r="AI57" s="2" t="s">
        <v>50</v>
      </c>
      <c r="AK57" s="8"/>
      <c r="AL57" s="8"/>
    </row>
    <row r="58" spans="1:38" customFormat="1" ht="23.25" x14ac:dyDescent="0.25">
      <c r="A58" s="22"/>
      <c r="B58" s="15"/>
      <c r="C58" s="16" t="s">
        <v>51</v>
      </c>
      <c r="D58" s="97" t="s">
        <v>52</v>
      </c>
      <c r="E58" s="97"/>
      <c r="F58" s="97"/>
      <c r="G58" s="17" t="s">
        <v>53</v>
      </c>
      <c r="H58" s="30">
        <v>74</v>
      </c>
      <c r="I58" s="18"/>
      <c r="J58" s="30">
        <v>74</v>
      </c>
      <c r="K58" s="23"/>
      <c r="L58" s="18"/>
      <c r="M58" s="19">
        <v>742.06</v>
      </c>
      <c r="N58" s="18"/>
      <c r="O58" s="21">
        <v>33221.9</v>
      </c>
      <c r="AE58" s="8"/>
      <c r="AF58" s="8"/>
      <c r="AG58" s="8"/>
      <c r="AI58" s="2" t="s">
        <v>52</v>
      </c>
      <c r="AK58" s="8"/>
      <c r="AL58" s="8"/>
    </row>
    <row r="59" spans="1:38" customFormat="1" ht="23.25" x14ac:dyDescent="0.25">
      <c r="A59" s="22"/>
      <c r="B59" s="15"/>
      <c r="C59" s="16" t="s">
        <v>54</v>
      </c>
      <c r="D59" s="97" t="s">
        <v>55</v>
      </c>
      <c r="E59" s="97"/>
      <c r="F59" s="97"/>
      <c r="G59" s="17" t="s">
        <v>53</v>
      </c>
      <c r="H59" s="30">
        <v>36</v>
      </c>
      <c r="I59" s="18"/>
      <c r="J59" s="30">
        <v>36</v>
      </c>
      <c r="K59" s="23"/>
      <c r="L59" s="18"/>
      <c r="M59" s="19">
        <v>361</v>
      </c>
      <c r="N59" s="18"/>
      <c r="O59" s="21">
        <v>16162.01</v>
      </c>
      <c r="AE59" s="8"/>
      <c r="AF59" s="8"/>
      <c r="AG59" s="8"/>
      <c r="AI59" s="2" t="s">
        <v>55</v>
      </c>
      <c r="AK59" s="8"/>
      <c r="AL59" s="8"/>
    </row>
    <row r="60" spans="1:38" customFormat="1" ht="15" x14ac:dyDescent="0.25">
      <c r="A60" s="14"/>
      <c r="B60" s="31"/>
      <c r="C60" s="32"/>
      <c r="D60" s="104" t="s">
        <v>56</v>
      </c>
      <c r="E60" s="104"/>
      <c r="F60" s="104"/>
      <c r="G60" s="10"/>
      <c r="H60" s="33"/>
      <c r="I60" s="33"/>
      <c r="J60" s="33"/>
      <c r="K60" s="34"/>
      <c r="L60" s="33"/>
      <c r="M60" s="43">
        <v>2105.84</v>
      </c>
      <c r="N60" s="27"/>
      <c r="O60" s="36">
        <v>94278.37</v>
      </c>
      <c r="AE60" s="8"/>
      <c r="AF60" s="8"/>
      <c r="AG60" s="8"/>
      <c r="AK60" s="8" t="s">
        <v>56</v>
      </c>
      <c r="AL60" s="8"/>
    </row>
    <row r="61" spans="1:38" customFormat="1" ht="15" x14ac:dyDescent="0.25">
      <c r="A61" s="37"/>
      <c r="B61" s="4"/>
      <c r="C61" s="12"/>
      <c r="D61" s="104" t="s">
        <v>69</v>
      </c>
      <c r="E61" s="104"/>
      <c r="F61" s="104"/>
      <c r="G61" s="104"/>
      <c r="H61" s="104"/>
      <c r="I61" s="104"/>
      <c r="J61" s="104"/>
      <c r="K61" s="104"/>
      <c r="L61" s="104"/>
      <c r="M61" s="44">
        <v>2105.84</v>
      </c>
      <c r="N61" s="39"/>
      <c r="O61" s="40"/>
      <c r="AE61" s="8"/>
      <c r="AF61" s="8"/>
      <c r="AG61" s="8"/>
      <c r="AK61" s="8"/>
      <c r="AL61" s="8" t="s">
        <v>69</v>
      </c>
    </row>
    <row r="62" spans="1:38" customFormat="1" ht="15" x14ac:dyDescent="0.25">
      <c r="A62" s="107" t="s">
        <v>70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  <c r="AE62" s="8" t="s">
        <v>70</v>
      </c>
      <c r="AF62" s="8"/>
      <c r="AG62" s="8"/>
      <c r="AK62" s="8"/>
      <c r="AL62" s="8"/>
    </row>
    <row r="63" spans="1:38" customFormat="1" ht="15" x14ac:dyDescent="0.25">
      <c r="A63" s="107" t="s">
        <v>71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9"/>
      <c r="AE63" s="8"/>
      <c r="AF63" s="8" t="s">
        <v>71</v>
      </c>
      <c r="AG63" s="8"/>
      <c r="AK63" s="8"/>
      <c r="AL63" s="8"/>
    </row>
    <row r="64" spans="1:38" customFormat="1" ht="34.5" x14ac:dyDescent="0.25">
      <c r="A64" s="9" t="s">
        <v>45</v>
      </c>
      <c r="B64" s="10" t="s">
        <v>45</v>
      </c>
      <c r="C64" s="11" t="s">
        <v>42</v>
      </c>
      <c r="D64" s="105" t="s">
        <v>72</v>
      </c>
      <c r="E64" s="105"/>
      <c r="F64" s="105"/>
      <c r="G64" s="10" t="s">
        <v>44</v>
      </c>
      <c r="H64" s="10">
        <v>9</v>
      </c>
      <c r="I64" s="10" t="s">
        <v>24</v>
      </c>
      <c r="J64" s="10" t="s">
        <v>73</v>
      </c>
      <c r="K64" s="12"/>
      <c r="L64" s="10"/>
      <c r="M64" s="12"/>
      <c r="N64" s="10"/>
      <c r="O64" s="13"/>
      <c r="AE64" s="8"/>
      <c r="AF64" s="8"/>
      <c r="AG64" s="8" t="s">
        <v>72</v>
      </c>
      <c r="AK64" s="8"/>
      <c r="AL64" s="8"/>
    </row>
    <row r="65" spans="1:40" customFormat="1" ht="15" x14ac:dyDescent="0.25">
      <c r="A65" s="14"/>
      <c r="B65" s="15"/>
      <c r="C65" s="16" t="s">
        <v>24</v>
      </c>
      <c r="D65" s="97" t="s">
        <v>46</v>
      </c>
      <c r="E65" s="97"/>
      <c r="F65" s="97"/>
      <c r="G65" s="17"/>
      <c r="H65" s="18"/>
      <c r="I65" s="18"/>
      <c r="J65" s="18"/>
      <c r="K65" s="19">
        <v>55.71</v>
      </c>
      <c r="L65" s="18"/>
      <c r="M65" s="19">
        <v>501.39</v>
      </c>
      <c r="N65" s="20">
        <v>44.77</v>
      </c>
      <c r="O65" s="21">
        <v>22447.23</v>
      </c>
      <c r="AE65" s="8"/>
      <c r="AF65" s="8"/>
      <c r="AG65" s="8"/>
      <c r="AH65" s="2" t="s">
        <v>46</v>
      </c>
      <c r="AK65" s="8"/>
      <c r="AL65" s="8"/>
    </row>
    <row r="66" spans="1:40" customFormat="1" ht="15" x14ac:dyDescent="0.25">
      <c r="A66" s="22"/>
      <c r="B66" s="15"/>
      <c r="C66" s="16"/>
      <c r="D66" s="97" t="s">
        <v>47</v>
      </c>
      <c r="E66" s="97"/>
      <c r="F66" s="97"/>
      <c r="G66" s="17" t="s">
        <v>48</v>
      </c>
      <c r="H66" s="20">
        <v>4.8600000000000003</v>
      </c>
      <c r="I66" s="18"/>
      <c r="J66" s="20">
        <v>43.74</v>
      </c>
      <c r="K66" s="23"/>
      <c r="L66" s="18"/>
      <c r="M66" s="23"/>
      <c r="N66" s="18"/>
      <c r="O66" s="24"/>
      <c r="AE66" s="8"/>
      <c r="AF66" s="8"/>
      <c r="AG66" s="8"/>
      <c r="AI66" s="2" t="s">
        <v>47</v>
      </c>
      <c r="AK66" s="8"/>
      <c r="AL66" s="8"/>
    </row>
    <row r="67" spans="1:40" customFormat="1" ht="15" x14ac:dyDescent="0.25">
      <c r="A67" s="25"/>
      <c r="B67" s="17"/>
      <c r="C67" s="16"/>
      <c r="D67" s="106" t="s">
        <v>49</v>
      </c>
      <c r="E67" s="106"/>
      <c r="F67" s="106"/>
      <c r="G67" s="26"/>
      <c r="H67" s="27"/>
      <c r="I67" s="27"/>
      <c r="J67" s="27"/>
      <c r="K67" s="28">
        <v>55.71</v>
      </c>
      <c r="L67" s="27"/>
      <c r="M67" s="28">
        <v>501.39</v>
      </c>
      <c r="N67" s="27"/>
      <c r="O67" s="29">
        <v>22447.23</v>
      </c>
      <c r="AE67" s="8"/>
      <c r="AF67" s="8"/>
      <c r="AG67" s="8"/>
      <c r="AJ67" s="2" t="s">
        <v>49</v>
      </c>
      <c r="AK67" s="8"/>
      <c r="AL67" s="8"/>
    </row>
    <row r="68" spans="1:40" customFormat="1" ht="15" x14ac:dyDescent="0.25">
      <c r="A68" s="22"/>
      <c r="B68" s="15"/>
      <c r="C68" s="16"/>
      <c r="D68" s="97" t="s">
        <v>50</v>
      </c>
      <c r="E68" s="97"/>
      <c r="F68" s="97"/>
      <c r="G68" s="17"/>
      <c r="H68" s="18"/>
      <c r="I68" s="18"/>
      <c r="J68" s="18"/>
      <c r="K68" s="23"/>
      <c r="L68" s="18"/>
      <c r="M68" s="19">
        <v>501.39</v>
      </c>
      <c r="N68" s="18"/>
      <c r="O68" s="21">
        <v>22447.23</v>
      </c>
      <c r="AE68" s="8"/>
      <c r="AF68" s="8"/>
      <c r="AG68" s="8"/>
      <c r="AI68" s="2" t="s">
        <v>50</v>
      </c>
      <c r="AK68" s="8"/>
      <c r="AL68" s="8"/>
    </row>
    <row r="69" spans="1:40" customFormat="1" ht="23.25" x14ac:dyDescent="0.25">
      <c r="A69" s="22"/>
      <c r="B69" s="15"/>
      <c r="C69" s="16" t="s">
        <v>51</v>
      </c>
      <c r="D69" s="97" t="s">
        <v>52</v>
      </c>
      <c r="E69" s="97"/>
      <c r="F69" s="97"/>
      <c r="G69" s="17" t="s">
        <v>53</v>
      </c>
      <c r="H69" s="30">
        <v>74</v>
      </c>
      <c r="I69" s="18"/>
      <c r="J69" s="30">
        <v>74</v>
      </c>
      <c r="K69" s="23"/>
      <c r="L69" s="18"/>
      <c r="M69" s="19">
        <v>371.03</v>
      </c>
      <c r="N69" s="18"/>
      <c r="O69" s="21">
        <v>16610.95</v>
      </c>
      <c r="AE69" s="8"/>
      <c r="AF69" s="8"/>
      <c r="AG69" s="8"/>
      <c r="AI69" s="2" t="s">
        <v>52</v>
      </c>
      <c r="AK69" s="8"/>
      <c r="AL69" s="8"/>
    </row>
    <row r="70" spans="1:40" customFormat="1" ht="23.25" x14ac:dyDescent="0.25">
      <c r="A70" s="22"/>
      <c r="B70" s="15"/>
      <c r="C70" s="16" t="s">
        <v>54</v>
      </c>
      <c r="D70" s="97" t="s">
        <v>55</v>
      </c>
      <c r="E70" s="97"/>
      <c r="F70" s="97"/>
      <c r="G70" s="17" t="s">
        <v>53</v>
      </c>
      <c r="H70" s="30">
        <v>36</v>
      </c>
      <c r="I70" s="18"/>
      <c r="J70" s="30">
        <v>36</v>
      </c>
      <c r="K70" s="23"/>
      <c r="L70" s="18"/>
      <c r="M70" s="19">
        <v>180.5</v>
      </c>
      <c r="N70" s="18"/>
      <c r="O70" s="21">
        <v>8081</v>
      </c>
      <c r="AE70" s="8"/>
      <c r="AF70" s="8"/>
      <c r="AG70" s="8"/>
      <c r="AI70" s="2" t="s">
        <v>55</v>
      </c>
      <c r="AK70" s="8"/>
      <c r="AL70" s="8"/>
    </row>
    <row r="71" spans="1:40" customFormat="1" ht="15" x14ac:dyDescent="0.25">
      <c r="A71" s="14"/>
      <c r="B71" s="31"/>
      <c r="C71" s="32"/>
      <c r="D71" s="104" t="s">
        <v>56</v>
      </c>
      <c r="E71" s="104"/>
      <c r="F71" s="104"/>
      <c r="G71" s="10"/>
      <c r="H71" s="33"/>
      <c r="I71" s="33"/>
      <c r="J71" s="33"/>
      <c r="K71" s="34"/>
      <c r="L71" s="33"/>
      <c r="M71" s="43">
        <v>1052.92</v>
      </c>
      <c r="N71" s="27"/>
      <c r="O71" s="36">
        <v>47139.18</v>
      </c>
      <c r="AE71" s="8"/>
      <c r="AF71" s="8"/>
      <c r="AG71" s="8"/>
      <c r="AK71" s="8" t="s">
        <v>56</v>
      </c>
      <c r="AL71" s="8"/>
    </row>
    <row r="72" spans="1:40" customFormat="1" ht="15" x14ac:dyDescent="0.25">
      <c r="A72" s="37"/>
      <c r="B72" s="4"/>
      <c r="C72" s="12"/>
      <c r="D72" s="104" t="s">
        <v>74</v>
      </c>
      <c r="E72" s="104"/>
      <c r="F72" s="104"/>
      <c r="G72" s="104"/>
      <c r="H72" s="104"/>
      <c r="I72" s="104"/>
      <c r="J72" s="104"/>
      <c r="K72" s="104"/>
      <c r="L72" s="104"/>
      <c r="M72" s="44">
        <v>1052.92</v>
      </c>
      <c r="N72" s="39"/>
      <c r="O72" s="40"/>
      <c r="AE72" s="8"/>
      <c r="AF72" s="8"/>
      <c r="AG72" s="8"/>
      <c r="AK72" s="8"/>
      <c r="AL72" s="8" t="s">
        <v>74</v>
      </c>
    </row>
    <row r="73" spans="1:40" customFormat="1" ht="15" x14ac:dyDescent="0.25">
      <c r="A73" s="37"/>
      <c r="B73" s="4"/>
      <c r="C73" s="12"/>
      <c r="D73" s="104" t="s">
        <v>75</v>
      </c>
      <c r="E73" s="104"/>
      <c r="F73" s="104"/>
      <c r="G73" s="104"/>
      <c r="H73" s="104"/>
      <c r="I73" s="104"/>
      <c r="J73" s="104"/>
      <c r="K73" s="104"/>
      <c r="L73" s="104"/>
      <c r="M73" s="45"/>
      <c r="N73" s="39"/>
      <c r="O73" s="40"/>
      <c r="AM73" s="8" t="s">
        <v>75</v>
      </c>
    </row>
    <row r="74" spans="1:40" customFormat="1" ht="15" x14ac:dyDescent="0.25">
      <c r="A74" s="14"/>
      <c r="B74" s="3"/>
      <c r="C74" s="16"/>
      <c r="D74" s="97" t="s">
        <v>76</v>
      </c>
      <c r="E74" s="97"/>
      <c r="F74" s="97"/>
      <c r="G74" s="97"/>
      <c r="H74" s="97"/>
      <c r="I74" s="97"/>
      <c r="J74" s="97"/>
      <c r="K74" s="97"/>
      <c r="L74" s="97"/>
      <c r="M74" s="46">
        <v>2061.27</v>
      </c>
      <c r="N74" s="47"/>
      <c r="O74" s="48">
        <v>92283.06</v>
      </c>
      <c r="AM74" s="8"/>
      <c r="AN74" s="2" t="s">
        <v>76</v>
      </c>
    </row>
    <row r="75" spans="1:40" customFormat="1" ht="15" x14ac:dyDescent="0.25">
      <c r="A75" s="14"/>
      <c r="B75" s="3"/>
      <c r="C75" s="16"/>
      <c r="D75" s="97" t="s">
        <v>77</v>
      </c>
      <c r="E75" s="97"/>
      <c r="F75" s="97"/>
      <c r="G75" s="97"/>
      <c r="H75" s="97"/>
      <c r="I75" s="97"/>
      <c r="J75" s="97"/>
      <c r="K75" s="97"/>
      <c r="L75" s="97"/>
      <c r="M75" s="49"/>
      <c r="N75" s="47"/>
      <c r="O75" s="50"/>
      <c r="AM75" s="8"/>
      <c r="AN75" s="2" t="s">
        <v>77</v>
      </c>
    </row>
    <row r="76" spans="1:40" customFormat="1" ht="15" x14ac:dyDescent="0.25">
      <c r="A76" s="14"/>
      <c r="B76" s="3"/>
      <c r="C76" s="16"/>
      <c r="D76" s="97" t="s">
        <v>78</v>
      </c>
      <c r="E76" s="97"/>
      <c r="F76" s="97"/>
      <c r="G76" s="97"/>
      <c r="H76" s="97"/>
      <c r="I76" s="97"/>
      <c r="J76" s="97"/>
      <c r="K76" s="97"/>
      <c r="L76" s="97"/>
      <c r="M76" s="46">
        <v>2061.27</v>
      </c>
      <c r="N76" s="47"/>
      <c r="O76" s="48">
        <v>92283.06</v>
      </c>
      <c r="AM76" s="8"/>
      <c r="AN76" s="2" t="s">
        <v>78</v>
      </c>
    </row>
    <row r="77" spans="1:40" customFormat="1" ht="15" x14ac:dyDescent="0.25">
      <c r="A77" s="14"/>
      <c r="B77" s="3"/>
      <c r="C77" s="16"/>
      <c r="D77" s="97" t="s">
        <v>79</v>
      </c>
      <c r="E77" s="97"/>
      <c r="F77" s="97"/>
      <c r="G77" s="97"/>
      <c r="H77" s="97"/>
      <c r="I77" s="97"/>
      <c r="J77" s="97"/>
      <c r="K77" s="97"/>
      <c r="L77" s="97"/>
      <c r="M77" s="46">
        <v>4328.66</v>
      </c>
      <c r="N77" s="47"/>
      <c r="O77" s="48">
        <v>193794.44</v>
      </c>
      <c r="AM77" s="8"/>
      <c r="AN77" s="2" t="s">
        <v>79</v>
      </c>
    </row>
    <row r="78" spans="1:40" customFormat="1" ht="15" x14ac:dyDescent="0.25">
      <c r="A78" s="14"/>
      <c r="B78" s="3"/>
      <c r="C78" s="16"/>
      <c r="D78" s="97" t="s">
        <v>80</v>
      </c>
      <c r="E78" s="97"/>
      <c r="F78" s="97"/>
      <c r="G78" s="97"/>
      <c r="H78" s="97"/>
      <c r="I78" s="97"/>
      <c r="J78" s="97"/>
      <c r="K78" s="97"/>
      <c r="L78" s="97"/>
      <c r="M78" s="46">
        <v>4328.66</v>
      </c>
      <c r="N78" s="47"/>
      <c r="O78" s="48">
        <v>193794.44</v>
      </c>
      <c r="AM78" s="8"/>
      <c r="AN78" s="2" t="s">
        <v>80</v>
      </c>
    </row>
    <row r="79" spans="1:40" customFormat="1" ht="15" x14ac:dyDescent="0.25">
      <c r="A79" s="14"/>
      <c r="B79" s="3"/>
      <c r="C79" s="16"/>
      <c r="D79" s="97" t="s">
        <v>81</v>
      </c>
      <c r="E79" s="97"/>
      <c r="F79" s="97"/>
      <c r="G79" s="97"/>
      <c r="H79" s="97"/>
      <c r="I79" s="97"/>
      <c r="J79" s="97"/>
      <c r="K79" s="97"/>
      <c r="L79" s="97"/>
      <c r="M79" s="49"/>
      <c r="N79" s="47"/>
      <c r="O79" s="50"/>
      <c r="AM79" s="8"/>
      <c r="AN79" s="2" t="s">
        <v>81</v>
      </c>
    </row>
    <row r="80" spans="1:40" customFormat="1" ht="15" x14ac:dyDescent="0.25">
      <c r="A80" s="14"/>
      <c r="B80" s="3"/>
      <c r="C80" s="16"/>
      <c r="D80" s="97" t="s">
        <v>82</v>
      </c>
      <c r="E80" s="97"/>
      <c r="F80" s="97"/>
      <c r="G80" s="97"/>
      <c r="H80" s="97"/>
      <c r="I80" s="97"/>
      <c r="J80" s="97"/>
      <c r="K80" s="97"/>
      <c r="L80" s="97"/>
      <c r="M80" s="46">
        <v>2061.27</v>
      </c>
      <c r="N80" s="47"/>
      <c r="O80" s="48">
        <v>92283.06</v>
      </c>
      <c r="AM80" s="8"/>
      <c r="AN80" s="2" t="s">
        <v>82</v>
      </c>
    </row>
    <row r="81" spans="1:52" customFormat="1" ht="15" x14ac:dyDescent="0.25">
      <c r="A81" s="14"/>
      <c r="B81" s="3"/>
      <c r="C81" s="16"/>
      <c r="D81" s="97" t="s">
        <v>83</v>
      </c>
      <c r="E81" s="97"/>
      <c r="F81" s="97"/>
      <c r="G81" s="97"/>
      <c r="H81" s="97"/>
      <c r="I81" s="97"/>
      <c r="J81" s="97"/>
      <c r="K81" s="97"/>
      <c r="L81" s="97"/>
      <c r="M81" s="46">
        <v>1525.34</v>
      </c>
      <c r="N81" s="47"/>
      <c r="O81" s="48">
        <v>68289.47</v>
      </c>
      <c r="AM81" s="8"/>
      <c r="AN81" s="2" t="s">
        <v>83</v>
      </c>
    </row>
    <row r="82" spans="1:52" customFormat="1" ht="15" x14ac:dyDescent="0.25">
      <c r="A82" s="14"/>
      <c r="B82" s="3"/>
      <c r="C82" s="16"/>
      <c r="D82" s="97" t="s">
        <v>84</v>
      </c>
      <c r="E82" s="97"/>
      <c r="F82" s="97"/>
      <c r="G82" s="97"/>
      <c r="H82" s="97"/>
      <c r="I82" s="97"/>
      <c r="J82" s="97"/>
      <c r="K82" s="97"/>
      <c r="L82" s="97"/>
      <c r="M82" s="51">
        <v>742.05</v>
      </c>
      <c r="N82" s="47"/>
      <c r="O82" s="48">
        <v>33221.910000000003</v>
      </c>
      <c r="AM82" s="8"/>
      <c r="AN82" s="2" t="s">
        <v>84</v>
      </c>
    </row>
    <row r="83" spans="1:52" customFormat="1" ht="15" x14ac:dyDescent="0.25">
      <c r="A83" s="14"/>
      <c r="B83" s="3"/>
      <c r="C83" s="16"/>
      <c r="D83" s="97" t="s">
        <v>85</v>
      </c>
      <c r="E83" s="97"/>
      <c r="F83" s="97"/>
      <c r="G83" s="97"/>
      <c r="H83" s="97"/>
      <c r="I83" s="97"/>
      <c r="J83" s="97"/>
      <c r="K83" s="97"/>
      <c r="L83" s="97"/>
      <c r="M83" s="46">
        <v>2061.27</v>
      </c>
      <c r="N83" s="47"/>
      <c r="O83" s="48">
        <v>92283.06</v>
      </c>
      <c r="AM83" s="8"/>
      <c r="AN83" s="2" t="s">
        <v>85</v>
      </c>
    </row>
    <row r="84" spans="1:52" customFormat="1" ht="15" x14ac:dyDescent="0.25">
      <c r="A84" s="14"/>
      <c r="B84" s="3"/>
      <c r="C84" s="16"/>
      <c r="D84" s="97" t="s">
        <v>86</v>
      </c>
      <c r="E84" s="97"/>
      <c r="F84" s="97"/>
      <c r="G84" s="97"/>
      <c r="H84" s="97"/>
      <c r="I84" s="97"/>
      <c r="J84" s="97"/>
      <c r="K84" s="97"/>
      <c r="L84" s="97"/>
      <c r="M84" s="46">
        <v>1525.34</v>
      </c>
      <c r="N84" s="47"/>
      <c r="O84" s="48">
        <v>68289.47</v>
      </c>
      <c r="AM84" s="8"/>
      <c r="AN84" s="2" t="s">
        <v>86</v>
      </c>
    </row>
    <row r="85" spans="1:52" customFormat="1" ht="15" x14ac:dyDescent="0.25">
      <c r="A85" s="14"/>
      <c r="B85" s="3"/>
      <c r="C85" s="16"/>
      <c r="D85" s="97" t="s">
        <v>87</v>
      </c>
      <c r="E85" s="97"/>
      <c r="F85" s="97"/>
      <c r="G85" s="97"/>
      <c r="H85" s="97"/>
      <c r="I85" s="97"/>
      <c r="J85" s="97"/>
      <c r="K85" s="97"/>
      <c r="L85" s="97"/>
      <c r="M85" s="51">
        <v>742.05</v>
      </c>
      <c r="N85" s="47"/>
      <c r="O85" s="48">
        <v>33221.910000000003</v>
      </c>
      <c r="AM85" s="8"/>
      <c r="AN85" s="2" t="s">
        <v>87</v>
      </c>
    </row>
    <row r="86" spans="1:52" customFormat="1" ht="15" x14ac:dyDescent="0.25">
      <c r="A86" s="14"/>
      <c r="B86" s="3"/>
      <c r="C86" s="16"/>
      <c r="D86" s="97" t="s">
        <v>88</v>
      </c>
      <c r="E86" s="97"/>
      <c r="F86" s="97"/>
      <c r="G86" s="97"/>
      <c r="H86" s="97"/>
      <c r="I86" s="97"/>
      <c r="J86" s="97"/>
      <c r="K86" s="97"/>
      <c r="L86" s="97"/>
      <c r="M86" s="51">
        <v>222.49</v>
      </c>
      <c r="N86" s="47"/>
      <c r="O86" s="48">
        <v>9961.0300000000007</v>
      </c>
      <c r="AM86" s="8"/>
      <c r="AN86" s="2" t="s">
        <v>88</v>
      </c>
    </row>
    <row r="87" spans="1:52" customFormat="1" ht="15" x14ac:dyDescent="0.25">
      <c r="A87" s="14"/>
      <c r="B87" s="3"/>
      <c r="C87" s="52"/>
      <c r="D87" s="98" t="s">
        <v>89</v>
      </c>
      <c r="E87" s="98"/>
      <c r="F87" s="98"/>
      <c r="G87" s="98"/>
      <c r="H87" s="98"/>
      <c r="I87" s="98"/>
      <c r="J87" s="98"/>
      <c r="K87" s="98"/>
      <c r="L87" s="98"/>
      <c r="M87" s="53">
        <v>4551.1499999999996</v>
      </c>
      <c r="N87" s="54"/>
      <c r="O87" s="55">
        <v>203755.47</v>
      </c>
      <c r="AM87" s="8"/>
      <c r="AO87" s="8" t="s">
        <v>89</v>
      </c>
    </row>
    <row r="88" spans="1:52" customFormat="1" ht="15" x14ac:dyDescent="0.25">
      <c r="A88" s="14"/>
      <c r="B88" s="3"/>
      <c r="C88" s="52"/>
      <c r="D88" s="98" t="s">
        <v>90</v>
      </c>
      <c r="E88" s="98"/>
      <c r="F88" s="98"/>
      <c r="G88" s="98"/>
      <c r="H88" s="98"/>
      <c r="I88" s="98"/>
      <c r="J88" s="98"/>
      <c r="K88" s="98"/>
      <c r="L88" s="98"/>
      <c r="M88" s="53">
        <v>4551.1499999999996</v>
      </c>
      <c r="N88" s="54"/>
      <c r="O88" s="55">
        <v>203755.47</v>
      </c>
      <c r="AM88" s="8"/>
      <c r="AO88" s="8"/>
      <c r="AP88" s="8" t="s">
        <v>90</v>
      </c>
    </row>
    <row r="89" spans="1:52" s="73" customFormat="1" ht="15" x14ac:dyDescent="0.25">
      <c r="A89" s="81"/>
      <c r="B89" s="72"/>
      <c r="C89" s="82"/>
      <c r="D89" s="102" t="s">
        <v>109</v>
      </c>
      <c r="E89" s="102"/>
      <c r="F89" s="102"/>
      <c r="G89" s="102"/>
      <c r="H89" s="102"/>
      <c r="I89" s="102"/>
      <c r="J89" s="102"/>
      <c r="K89" s="102"/>
      <c r="L89" s="102"/>
      <c r="M89" s="83">
        <f>M88*P89</f>
        <v>3777.4544999999994</v>
      </c>
      <c r="N89" s="84"/>
      <c r="O89" s="85">
        <f>ROUND(O88*P89,2)</f>
        <v>169117.04</v>
      </c>
      <c r="P89" s="73">
        <v>0.83</v>
      </c>
      <c r="AS89" s="86"/>
      <c r="AU89" s="86" t="s">
        <v>88</v>
      </c>
    </row>
    <row r="90" spans="1:52" s="73" customFormat="1" ht="23.25" x14ac:dyDescent="0.25">
      <c r="A90" s="87"/>
      <c r="B90" s="88"/>
      <c r="C90" s="89"/>
      <c r="D90" s="103" t="s">
        <v>90</v>
      </c>
      <c r="E90" s="103"/>
      <c r="F90" s="103"/>
      <c r="G90" s="103"/>
      <c r="H90" s="103"/>
      <c r="I90" s="103"/>
      <c r="J90" s="103"/>
      <c r="K90" s="103"/>
      <c r="L90" s="103"/>
      <c r="M90" s="90">
        <f>M89</f>
        <v>3777.4544999999994</v>
      </c>
      <c r="N90" s="91"/>
      <c r="O90" s="92">
        <f>O89</f>
        <v>169117.04</v>
      </c>
      <c r="AS90" s="86"/>
      <c r="AU90" s="86"/>
      <c r="AV90" s="86" t="s">
        <v>90</v>
      </c>
    </row>
    <row r="91" spans="1:52" s="73" customFormat="1" ht="29.25" customHeight="1" x14ac:dyDescent="0.2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</row>
    <row r="92" spans="1:52" s="94" customFormat="1" ht="15" x14ac:dyDescent="0.25">
      <c r="A92" s="73"/>
      <c r="B92" s="93" t="s">
        <v>91</v>
      </c>
      <c r="C92" s="100" t="s">
        <v>110</v>
      </c>
      <c r="D92" s="100"/>
      <c r="E92" s="100"/>
      <c r="F92" s="100"/>
      <c r="G92" s="100"/>
      <c r="H92" s="100"/>
      <c r="I92" s="101" t="s">
        <v>111</v>
      </c>
      <c r="J92" s="101"/>
      <c r="K92" s="101"/>
      <c r="L92" s="101"/>
      <c r="M92" s="101"/>
      <c r="N92" s="101"/>
      <c r="O92" s="73"/>
      <c r="P92" s="73"/>
      <c r="Q92" s="73"/>
      <c r="R92" s="73"/>
      <c r="S92" s="73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 t="s">
        <v>5</v>
      </c>
      <c r="AX92" s="76" t="s">
        <v>92</v>
      </c>
      <c r="AY92" s="76"/>
      <c r="AZ92" s="76"/>
    </row>
    <row r="93" spans="1:52" s="95" customFormat="1" ht="18.75" customHeight="1" x14ac:dyDescent="0.25">
      <c r="B93" s="93"/>
      <c r="C93" s="99" t="s">
        <v>93</v>
      </c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</row>
    <row r="94" spans="1:52" s="94" customFormat="1" ht="15" x14ac:dyDescent="0.25">
      <c r="A94" s="73"/>
      <c r="B94" s="93" t="s">
        <v>94</v>
      </c>
      <c r="C94" s="100" t="s">
        <v>95</v>
      </c>
      <c r="D94" s="100"/>
      <c r="E94" s="100"/>
      <c r="F94" s="100"/>
      <c r="G94" s="100"/>
      <c r="H94" s="100"/>
      <c r="I94" s="101" t="s">
        <v>96</v>
      </c>
      <c r="J94" s="101"/>
      <c r="K94" s="101"/>
      <c r="L94" s="101"/>
      <c r="M94" s="101"/>
      <c r="N94" s="101"/>
      <c r="O94" s="73"/>
      <c r="P94" s="73"/>
      <c r="Q94" s="73"/>
      <c r="R94" s="73"/>
      <c r="S94" s="73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 t="s">
        <v>5</v>
      </c>
      <c r="AZ94" s="76" t="s">
        <v>92</v>
      </c>
    </row>
    <row r="95" spans="1:52" s="95" customFormat="1" ht="18.75" customHeight="1" x14ac:dyDescent="0.25">
      <c r="B95" s="75"/>
      <c r="C95" s="99" t="s">
        <v>93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75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</row>
    <row r="96" spans="1:52" s="73" customFormat="1" ht="15" x14ac:dyDescent="0.25">
      <c r="A96" s="72"/>
      <c r="B96" s="72"/>
    </row>
    <row r="97" spans="1:2" customFormat="1" ht="15" x14ac:dyDescent="0.25">
      <c r="A97" s="3"/>
      <c r="B97" s="3"/>
    </row>
  </sheetData>
  <mergeCells count="101">
    <mergeCell ref="C94:H94"/>
    <mergeCell ref="I94:N94"/>
    <mergeCell ref="C95:N95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A25:B26"/>
    <mergeCell ref="C25:C27"/>
    <mergeCell ref="D25:F27"/>
    <mergeCell ref="G25:G27"/>
    <mergeCell ref="H25:J26"/>
    <mergeCell ref="D28:F28"/>
    <mergeCell ref="A29:O29"/>
    <mergeCell ref="A30:O30"/>
    <mergeCell ref="D31:F31"/>
    <mergeCell ref="D32:F32"/>
    <mergeCell ref="D33:F33"/>
    <mergeCell ref="D34:F34"/>
    <mergeCell ref="D35:F35"/>
    <mergeCell ref="D36:F36"/>
    <mergeCell ref="D37:F37"/>
    <mergeCell ref="D38:F38"/>
    <mergeCell ref="D39:L39"/>
    <mergeCell ref="A40:O40"/>
    <mergeCell ref="A41:O41"/>
    <mergeCell ref="D42:F42"/>
    <mergeCell ref="D43:F43"/>
    <mergeCell ref="D44:F44"/>
    <mergeCell ref="D45:F45"/>
    <mergeCell ref="D46:F46"/>
    <mergeCell ref="D47:F47"/>
    <mergeCell ref="D48:F48"/>
    <mergeCell ref="D49:F49"/>
    <mergeCell ref="D50:L50"/>
    <mergeCell ref="A51:O51"/>
    <mergeCell ref="A52:O52"/>
    <mergeCell ref="D53:F53"/>
    <mergeCell ref="D54:F54"/>
    <mergeCell ref="D55:F55"/>
    <mergeCell ref="D56:F56"/>
    <mergeCell ref="D57:F57"/>
    <mergeCell ref="D58:F58"/>
    <mergeCell ref="D59:F59"/>
    <mergeCell ref="D60:F60"/>
    <mergeCell ref="D61:L61"/>
    <mergeCell ref="A62:O62"/>
    <mergeCell ref="A63:O63"/>
    <mergeCell ref="D64:F64"/>
    <mergeCell ref="D65:F65"/>
    <mergeCell ref="D66:F66"/>
    <mergeCell ref="D67:F67"/>
    <mergeCell ref="D68:F68"/>
    <mergeCell ref="D69:F69"/>
    <mergeCell ref="D70:F70"/>
    <mergeCell ref="D71:F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C93:N93"/>
    <mergeCell ref="D88:L88"/>
    <mergeCell ref="C92:H92"/>
    <mergeCell ref="I92:N92"/>
    <mergeCell ref="D89:L89"/>
    <mergeCell ref="D90:L9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09-01-02 ЭС2 ПНР_согл. - Акт по</vt:lpstr>
      <vt:lpstr>'09-01-02 ЭС2 ПНР_согл. - Акт по'!Заголовки_для_печати</vt:lpstr>
      <vt:lpstr>'09-01-02 ЭС2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2024-09-05T14:51:11Z</dcterms:modified>
</cp:coreProperties>
</file>