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7B339C8A-F188-4B4D-814F-561F52154543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Акт 19" sheetId="1" r:id="rId1"/>
  </sheets>
  <definedNames>
    <definedName name="_xlnm._FilterDatabase" localSheetId="0" hidden="1">'Акт 19'!$A$25:$O$83</definedName>
    <definedName name="_xlnm.Print_Titles" localSheetId="0">'Акт 19'!$28:$28</definedName>
    <definedName name="_xlnm.Print_Area" localSheetId="0">'Акт 19'!$A$1:$O$90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4" i="1" l="1"/>
  <c r="O85" i="1" s="1"/>
  <c r="M84" i="1"/>
  <c r="M85" i="1" s="1"/>
  <c r="M21" i="1"/>
</calcChain>
</file>

<file path=xl/sharedStrings.xml><?xml version="1.0" encoding="utf-8"?>
<sst xmlns="http://schemas.openxmlformats.org/spreadsheetml/2006/main" count="214" uniqueCount="103">
  <si>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</si>
  <si>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</si>
  <si>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</si>
  <si>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</si>
  <si>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</si>
  <si>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</si>
  <si>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</si>
  <si>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</si>
  <si>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</si>
  <si>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</si>
  <si>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</si>
  <si>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</si>
  <si>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</si>
  <si>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</si>
  <si>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</si>
  <si>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</si>
  <si>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</si>
  <si>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</si>
  <si>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</si>
  <si>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</si>
  <si>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</si>
  <si>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</si>
  <si>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</si>
  <si>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</si>
  <si>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</si>
  <si>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</si>
  <si>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</si>
  <si>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</si>
  <si>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</si>
  <si>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</si>
  <si>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</si>
  <si>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</si>
  <si>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</si>
  <si>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</si>
  <si>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</si>
  <si>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</si>
  <si>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</si>
  <si>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</si>
  <si>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</si>
  <si>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</si>
  <si>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</si>
  <si>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Склад №75</t>
  </si>
  <si>
    <t>ФЕРр67-5-2</t>
  </si>
  <si>
    <t>Смена ламп: люминесцентных/применит. Демонтаж</t>
  </si>
  <si>
    <t>100 шт</t>
  </si>
  <si>
    <t>0,96</t>
  </si>
  <si>
    <t>Объем=96 / 100</t>
  </si>
  <si>
    <t xml:space="preserve"> ПЗ=0,5 (ОЗП=0,5; ЭМ=0,5 к расх.; ЗПМ=0,5; МАТ=0,5 к расх.; ТЗ=0,5; ТЗМ=0,5)</t>
  </si>
  <si>
    <t>ОТ</t>
  </si>
  <si>
    <t>ЗТ</t>
  </si>
  <si>
    <t>чел.-ч</t>
  </si>
  <si>
    <t>Итого по расценке</t>
  </si>
  <si>
    <t>ФОТ</t>
  </si>
  <si>
    <t>Пр/812-101.0-1</t>
  </si>
  <si>
    <t>НР Электромонтажные работы (ремонтно-строительные)</t>
  </si>
  <si>
    <t>%</t>
  </si>
  <si>
    <t>Пр/774-101.0</t>
  </si>
  <si>
    <t>СП Электромонтажные работы (ремонтно-строительные)</t>
  </si>
  <si>
    <t>Всего по позиции</t>
  </si>
  <si>
    <t>Склад №121</t>
  </si>
  <si>
    <t>2</t>
  </si>
  <si>
    <t>2,16</t>
  </si>
  <si>
    <t>Объем=216 / 100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</si>
  <si>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</si>
  <si>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</si>
  <si>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</si>
  <si>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</si>
  <si>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Строительные работы</t>
  </si>
  <si>
    <t xml:space="preserve">               оплата труда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</si>
  <si>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</si>
  <si>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</si>
  <si>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</si>
  <si>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</si>
  <si>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</si>
  <si>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</si>
  <si>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</si>
  <si>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</si>
  <si>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</si>
  <si>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</si>
  <si>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</si>
  <si>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</si>
  <si>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</si>
  <si>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</si>
  <si>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</si>
  <si>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</si>
  <si>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</si>
  <si>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</si>
  <si>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</si>
  <si>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</si>
  <si>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</si>
  <si>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</si>
  <si>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</si>
  <si>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Смета № 01-01-02 доп.1, Снятие люминисцентных ламп в демонтируемых зданиях</t>
  </si>
  <si>
    <t>38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</si>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</sst>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0" fillId="0" borderId="0" xfId="0"/>
    <xf numFmtId="49" fontId="5" fillId="0" borderId="0" xfId="0" applyNumberFormat="1" applyFont="1"/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/>
    <xf numFmtId="0" fontId="10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1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center" vertical="top"/>
    </xf>
    <xf numFmtId="4" fontId="12" fillId="0" borderId="8" xfId="0" applyNumberFormat="1" applyFont="1" applyBorder="1" applyAlignment="1">
      <alignment horizontal="right" vertical="top"/>
    </xf>
    <xf numFmtId="0" fontId="12" fillId="0" borderId="0" xfId="0" applyFont="1" applyAlignment="1">
      <alignment wrapText="1"/>
    </xf>
    <xf numFmtId="49" fontId="2" fillId="0" borderId="11" xfId="0" applyNumberFormat="1" applyFont="1" applyBorder="1"/>
    <xf numFmtId="49" fontId="2" fillId="0" borderId="10" xfId="0" applyNumberFormat="1" applyFont="1" applyBorder="1"/>
    <xf numFmtId="49" fontId="12" fillId="0" borderId="10" xfId="0" applyNumberFormat="1" applyFont="1" applyBorder="1" applyAlignment="1">
      <alignment horizontal="right" vertical="top" wrapText="1"/>
    </xf>
    <xf numFmtId="4" fontId="12" fillId="0" borderId="10" xfId="0" applyNumberFormat="1" applyFont="1" applyBorder="1" applyAlignment="1">
      <alignment horizontal="right" vertical="top"/>
    </xf>
    <xf numFmtId="0" fontId="12" fillId="0" borderId="10" xfId="0" applyFont="1" applyBorder="1" applyAlignment="1">
      <alignment horizontal="center" vertical="top"/>
    </xf>
    <xf numFmtId="4" fontId="12" fillId="0" borderId="12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2"/>
  <sheetViews>
    <sheetView tabSelected="1" view="pageBreakPreview" topLeftCell="A6" zoomScaleNormal="100" zoomScaleSheetLayoutView="100" workbookViewId="0">
      <selection activeCell="M16" sqref="M16:O16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5703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7" width="101.140625" style="2" hidden="1" customWidth="1"/>
    <col min="48" max="48" width="66" style="2" hidden="1" customWidth="1"/>
    <col min="49" max="49" width="68.85546875" style="2" hidden="1" customWidth="1"/>
    <col min="50" max="50" width="66" style="2" hidden="1" customWidth="1"/>
    <col min="51" max="51" width="68.85546875" style="2" hidden="1" customWidth="1"/>
    <col min="52" max="16384" width="9.140625" style="1"/>
  </cols>
  <sheetData>
    <row r="1" spans="1:29" s="78" customFormat="1" ht="15" x14ac:dyDescent="0.25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</row>
    <row r="2" spans="1:29" s="78" customFormat="1" ht="15" x14ac:dyDescent="0.2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08" t="s">
        <v>0</v>
      </c>
      <c r="N2" s="109"/>
      <c r="O2" s="110"/>
    </row>
    <row r="3" spans="1:29" s="78" customFormat="1" ht="15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9" t="s">
        <v>1</v>
      </c>
      <c r="M3" s="108" t="s">
        <v>2</v>
      </c>
      <c r="N3" s="109"/>
      <c r="O3" s="110"/>
    </row>
    <row r="4" spans="1:29" s="78" customFormat="1" ht="15" x14ac:dyDescent="0.2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9"/>
      <c r="M4" s="113"/>
      <c r="N4" s="114"/>
      <c r="O4" s="115"/>
    </row>
    <row r="5" spans="1:29" s="78" customFormat="1" ht="12.6" customHeight="1" x14ac:dyDescent="0.25">
      <c r="A5" s="80" t="s">
        <v>3</v>
      </c>
      <c r="B5" s="77"/>
      <c r="C5" s="125"/>
      <c r="D5" s="125"/>
      <c r="E5" s="125"/>
      <c r="F5" s="125"/>
      <c r="G5" s="125"/>
      <c r="H5" s="125"/>
      <c r="I5" s="125"/>
      <c r="J5" s="125"/>
      <c r="K5" s="125"/>
      <c r="L5" s="79" t="s">
        <v>4</v>
      </c>
      <c r="M5" s="126"/>
      <c r="N5" s="127"/>
      <c r="O5" s="128"/>
      <c r="T5" s="81" t="s">
        <v>5</v>
      </c>
      <c r="U5" s="81" t="s">
        <v>5</v>
      </c>
    </row>
    <row r="6" spans="1:29" s="78" customFormat="1" ht="15" x14ac:dyDescent="0.25">
      <c r="A6" s="77"/>
      <c r="B6" s="77"/>
      <c r="C6" s="82"/>
      <c r="D6" s="82"/>
      <c r="E6" s="82"/>
      <c r="F6" s="83" t="s">
        <v>6</v>
      </c>
      <c r="G6" s="82"/>
      <c r="H6" s="82"/>
      <c r="I6" s="82"/>
      <c r="J6" s="82"/>
      <c r="K6" s="82"/>
      <c r="L6" s="79"/>
      <c r="M6" s="113"/>
      <c r="N6" s="114"/>
      <c r="O6" s="115"/>
    </row>
    <row r="7" spans="1:29" s="78" customFormat="1" ht="14.45" customHeight="1" x14ac:dyDescent="0.25">
      <c r="A7" s="80" t="s">
        <v>94</v>
      </c>
      <c r="B7" s="77"/>
      <c r="C7" s="77"/>
      <c r="D7" s="125" t="s">
        <v>86</v>
      </c>
      <c r="E7" s="125"/>
      <c r="F7" s="125"/>
      <c r="G7" s="125"/>
      <c r="H7" s="125"/>
      <c r="I7" s="125"/>
      <c r="J7" s="125"/>
      <c r="K7" s="125"/>
      <c r="L7" s="79" t="s">
        <v>4</v>
      </c>
      <c r="M7" s="126" t="s">
        <v>87</v>
      </c>
      <c r="N7" s="127"/>
      <c r="O7" s="128"/>
      <c r="V7" s="81" t="s">
        <v>7</v>
      </c>
      <c r="W7" s="81" t="s">
        <v>5</v>
      </c>
    </row>
    <row r="8" spans="1:29" s="78" customFormat="1" ht="15" x14ac:dyDescent="0.25">
      <c r="A8" s="77"/>
      <c r="B8" s="77"/>
      <c r="C8" s="77"/>
      <c r="D8" s="82"/>
      <c r="E8" s="82"/>
      <c r="F8" s="83" t="s">
        <v>6</v>
      </c>
      <c r="G8" s="82"/>
      <c r="H8" s="82"/>
      <c r="I8" s="82"/>
      <c r="J8" s="82"/>
      <c r="K8" s="82"/>
      <c r="L8" s="79"/>
      <c r="M8" s="113"/>
      <c r="N8" s="114"/>
      <c r="O8" s="115"/>
    </row>
    <row r="9" spans="1:29" s="78" customFormat="1" ht="26.25" customHeight="1" x14ac:dyDescent="0.25">
      <c r="A9" s="80" t="s">
        <v>95</v>
      </c>
      <c r="B9" s="77"/>
      <c r="C9" s="77"/>
      <c r="D9" s="125" t="s">
        <v>96</v>
      </c>
      <c r="E9" s="125"/>
      <c r="F9" s="125"/>
      <c r="G9" s="125"/>
      <c r="H9" s="125"/>
      <c r="I9" s="125"/>
      <c r="J9" s="125"/>
      <c r="K9" s="125"/>
      <c r="L9" s="79" t="s">
        <v>4</v>
      </c>
      <c r="M9" s="126" t="s">
        <v>97</v>
      </c>
      <c r="N9" s="127"/>
      <c r="O9" s="128"/>
      <c r="X9" s="81" t="s">
        <v>5</v>
      </c>
      <c r="Y9" s="81" t="s">
        <v>5</v>
      </c>
    </row>
    <row r="10" spans="1:29" s="78" customFormat="1" ht="10.9" customHeight="1" x14ac:dyDescent="0.25">
      <c r="A10" s="77"/>
      <c r="B10" s="77"/>
      <c r="C10" s="77"/>
      <c r="D10" s="82"/>
      <c r="E10" s="82"/>
      <c r="F10" s="83" t="s">
        <v>6</v>
      </c>
      <c r="G10" s="82"/>
      <c r="H10" s="82"/>
      <c r="I10" s="82"/>
      <c r="J10" s="82"/>
      <c r="K10" s="82"/>
      <c r="L10" s="77"/>
      <c r="M10" s="113"/>
      <c r="N10" s="114"/>
      <c r="O10" s="115"/>
    </row>
    <row r="11" spans="1:29" customFormat="1" ht="30" customHeight="1" x14ac:dyDescent="0.25">
      <c r="A11" s="59" t="s">
        <v>8</v>
      </c>
      <c r="B11" s="57"/>
      <c r="C11" s="116" t="s">
        <v>88</v>
      </c>
      <c r="D11" s="116"/>
      <c r="E11" s="116"/>
      <c r="F11" s="116"/>
      <c r="G11" s="116"/>
      <c r="H11" s="116"/>
      <c r="I11" s="116"/>
      <c r="J11" s="116"/>
      <c r="K11" s="116"/>
      <c r="L11" s="57"/>
      <c r="M11" s="117"/>
      <c r="N11" s="118"/>
      <c r="O11" s="119"/>
      <c r="Z11" s="2" t="s">
        <v>5</v>
      </c>
    </row>
    <row r="12" spans="1:29" customFormat="1" ht="15" x14ac:dyDescent="0.25">
      <c r="A12" s="57"/>
      <c r="B12" s="57"/>
      <c r="C12" s="60"/>
      <c r="D12" s="60"/>
      <c r="E12" s="60"/>
      <c r="F12" s="61" t="s">
        <v>9</v>
      </c>
      <c r="G12" s="60"/>
      <c r="H12" s="62"/>
      <c r="I12" s="60"/>
      <c r="J12" s="60"/>
      <c r="K12" s="60"/>
      <c r="L12" s="57"/>
      <c r="M12" s="120"/>
      <c r="N12" s="121"/>
      <c r="O12" s="122"/>
    </row>
    <row r="13" spans="1:29" customFormat="1" ht="23.25" customHeight="1" x14ac:dyDescent="0.25">
      <c r="A13" s="59" t="s">
        <v>10</v>
      </c>
      <c r="B13" s="57"/>
      <c r="C13" s="123" t="s">
        <v>92</v>
      </c>
      <c r="D13" s="123"/>
      <c r="E13" s="123"/>
      <c r="F13" s="123"/>
      <c r="G13" s="123"/>
      <c r="H13" s="123"/>
      <c r="I13" s="123"/>
      <c r="J13" s="123"/>
      <c r="K13" s="123"/>
      <c r="L13" s="57"/>
      <c r="M13" s="117"/>
      <c r="N13" s="118"/>
      <c r="O13" s="119"/>
      <c r="AA13" s="2" t="s">
        <v>11</v>
      </c>
    </row>
    <row r="14" spans="1:29" customFormat="1" ht="15" x14ac:dyDescent="0.25">
      <c r="A14" s="57"/>
      <c r="B14" s="57"/>
      <c r="C14" s="60"/>
      <c r="D14" s="60"/>
      <c r="E14" s="60"/>
      <c r="F14" s="61" t="s">
        <v>12</v>
      </c>
      <c r="G14" s="60"/>
      <c r="H14" s="62"/>
      <c r="I14" s="60"/>
      <c r="J14" s="60"/>
      <c r="K14" s="60"/>
      <c r="L14" s="58" t="s">
        <v>13</v>
      </c>
      <c r="M14" s="102"/>
      <c r="N14" s="103"/>
      <c r="O14" s="104"/>
    </row>
    <row r="15" spans="1:29" s="78" customFormat="1" ht="15" customHeight="1" x14ac:dyDescent="0.25">
      <c r="A15" s="77"/>
      <c r="B15" s="77"/>
      <c r="C15" s="77"/>
      <c r="D15" s="77"/>
      <c r="E15" s="77"/>
      <c r="F15" s="77"/>
      <c r="G15" s="77"/>
      <c r="H15" s="84"/>
      <c r="I15" s="77"/>
      <c r="J15" s="77"/>
      <c r="K15" s="79" t="s">
        <v>14</v>
      </c>
      <c r="L15" s="85" t="s">
        <v>15</v>
      </c>
      <c r="M15" s="105" t="s">
        <v>98</v>
      </c>
      <c r="N15" s="106"/>
      <c r="O15" s="107"/>
      <c r="AB15" s="81" t="s">
        <v>5</v>
      </c>
    </row>
    <row r="16" spans="1:29" s="78" customFormat="1" ht="15" x14ac:dyDescent="0.25">
      <c r="A16" s="77"/>
      <c r="B16" s="77"/>
      <c r="C16" s="77"/>
      <c r="D16" s="77"/>
      <c r="E16" s="77"/>
      <c r="F16" s="77"/>
      <c r="G16" s="77"/>
      <c r="H16" s="84"/>
      <c r="I16" s="77"/>
      <c r="J16" s="77"/>
      <c r="K16" s="77"/>
      <c r="L16" s="85" t="s">
        <v>16</v>
      </c>
      <c r="M16" s="105" t="s">
        <v>99</v>
      </c>
      <c r="N16" s="106"/>
      <c r="O16" s="107"/>
      <c r="AC16" s="81" t="s">
        <v>5</v>
      </c>
    </row>
    <row r="17" spans="1:35" s="78" customFormat="1" ht="15" x14ac:dyDescent="0.25">
      <c r="A17" s="77"/>
      <c r="B17" s="77"/>
      <c r="C17" s="77"/>
      <c r="D17" s="77"/>
      <c r="E17" s="77"/>
      <c r="F17" s="77"/>
      <c r="G17" s="77"/>
      <c r="H17" s="84"/>
      <c r="I17" s="77"/>
      <c r="J17" s="77"/>
      <c r="K17" s="77"/>
      <c r="L17" s="79" t="s">
        <v>17</v>
      </c>
      <c r="M17" s="108"/>
      <c r="N17" s="109"/>
      <c r="O17" s="110"/>
    </row>
    <row r="18" spans="1:35" customFormat="1" ht="15" x14ac:dyDescent="0.25">
      <c r="A18" s="64"/>
      <c r="B18" s="64"/>
      <c r="C18" s="64"/>
      <c r="D18" s="64"/>
      <c r="E18" s="64"/>
      <c r="F18" s="64"/>
      <c r="G18" s="64"/>
      <c r="H18" s="65"/>
      <c r="I18" s="64"/>
      <c r="J18" s="64"/>
      <c r="K18" s="66"/>
      <c r="L18" s="67"/>
      <c r="M18" s="67"/>
      <c r="N18" s="67"/>
      <c r="O18" s="57"/>
    </row>
    <row r="19" spans="1:35" customFormat="1" ht="11.25" customHeight="1" x14ac:dyDescent="0.25">
      <c r="A19" s="64"/>
      <c r="B19" s="64"/>
      <c r="C19" s="64"/>
      <c r="D19" s="64"/>
      <c r="E19" s="64"/>
      <c r="F19" s="64"/>
      <c r="G19" s="64"/>
      <c r="H19" s="65"/>
      <c r="I19" s="64"/>
      <c r="J19" s="64"/>
      <c r="K19" s="66"/>
      <c r="L19" s="111" t="s">
        <v>18</v>
      </c>
      <c r="M19" s="111" t="s">
        <v>19</v>
      </c>
      <c r="N19" s="112" t="s">
        <v>20</v>
      </c>
      <c r="O19" s="112"/>
    </row>
    <row r="20" spans="1:35" customFormat="1" ht="15" x14ac:dyDescent="0.25">
      <c r="A20" s="64"/>
      <c r="B20" s="64"/>
      <c r="C20" s="64"/>
      <c r="D20" s="64"/>
      <c r="E20" s="64"/>
      <c r="F20" s="64"/>
      <c r="G20" s="64"/>
      <c r="H20" s="65"/>
      <c r="I20" s="64"/>
      <c r="J20" s="64"/>
      <c r="K20" s="66"/>
      <c r="L20" s="111"/>
      <c r="M20" s="111"/>
      <c r="N20" s="68" t="s">
        <v>21</v>
      </c>
      <c r="O20" s="68" t="s">
        <v>22</v>
      </c>
    </row>
    <row r="21" spans="1:35" customFormat="1" ht="15" x14ac:dyDescent="0.25">
      <c r="A21" s="64"/>
      <c r="B21" s="64"/>
      <c r="C21" s="64"/>
      <c r="D21" s="64"/>
      <c r="E21" s="64"/>
      <c r="F21" s="64"/>
      <c r="G21" s="64"/>
      <c r="H21" s="69" t="s">
        <v>23</v>
      </c>
      <c r="I21" s="64"/>
      <c r="J21" s="64"/>
      <c r="K21" s="66"/>
      <c r="L21" s="63" t="s">
        <v>93</v>
      </c>
      <c r="M21" s="70">
        <f>O21</f>
        <v>45524</v>
      </c>
      <c r="N21" s="70">
        <v>45372</v>
      </c>
      <c r="O21" s="70">
        <v>45524</v>
      </c>
    </row>
    <row r="22" spans="1:35" customFormat="1" ht="15" x14ac:dyDescent="0.25">
      <c r="A22" s="64"/>
      <c r="B22" s="64"/>
      <c r="C22" s="64"/>
      <c r="D22" s="64"/>
      <c r="E22" s="64"/>
      <c r="F22" s="64"/>
      <c r="G22" s="64"/>
      <c r="H22" s="69" t="s">
        <v>25</v>
      </c>
      <c r="I22" s="64"/>
      <c r="J22" s="64"/>
      <c r="K22" s="66"/>
      <c r="L22" s="67"/>
      <c r="M22" s="67"/>
      <c r="N22" s="67"/>
      <c r="O22" s="57"/>
    </row>
    <row r="23" spans="1:35" customFormat="1" ht="15" x14ac:dyDescent="0.25">
      <c r="A23" s="64"/>
      <c r="B23" s="64"/>
      <c r="C23" s="64"/>
      <c r="D23" s="64"/>
      <c r="E23" s="64"/>
      <c r="F23" s="64"/>
      <c r="G23" s="64"/>
      <c r="H23" s="65" t="s">
        <v>89</v>
      </c>
      <c r="I23" s="64"/>
      <c r="J23" s="64"/>
      <c r="K23" s="66"/>
      <c r="L23" s="67"/>
      <c r="M23" s="67"/>
      <c r="N23" s="67"/>
      <c r="O23" s="57"/>
    </row>
    <row r="24" spans="1:35" s="71" customFormat="1" ht="15" x14ac:dyDescent="0.25">
      <c r="A24" s="73"/>
      <c r="B24" s="73"/>
      <c r="C24" s="73"/>
      <c r="D24" s="73"/>
      <c r="E24" s="73"/>
      <c r="F24" s="73"/>
      <c r="G24" s="73"/>
      <c r="H24" s="74"/>
      <c r="I24" s="73"/>
      <c r="J24" s="73"/>
      <c r="K24" s="75"/>
      <c r="L24" s="76"/>
      <c r="M24" s="76"/>
      <c r="N24" s="76"/>
      <c r="O24" s="72"/>
    </row>
    <row r="25" spans="1:35" customFormat="1" ht="36" customHeight="1" x14ac:dyDescent="0.25">
      <c r="A25" s="139" t="s">
        <v>26</v>
      </c>
      <c r="B25" s="139"/>
      <c r="C25" s="140" t="s">
        <v>27</v>
      </c>
      <c r="D25" s="140" t="s">
        <v>28</v>
      </c>
      <c r="E25" s="140"/>
      <c r="F25" s="140"/>
      <c r="G25" s="140" t="s">
        <v>29</v>
      </c>
      <c r="H25" s="140" t="s">
        <v>30</v>
      </c>
      <c r="I25" s="140"/>
      <c r="J25" s="140"/>
      <c r="K25" s="140" t="s">
        <v>31</v>
      </c>
      <c r="L25" s="140"/>
      <c r="M25" s="140"/>
      <c r="N25" s="140" t="s">
        <v>32</v>
      </c>
      <c r="O25" s="140" t="s">
        <v>33</v>
      </c>
    </row>
    <row r="26" spans="1:35" customFormat="1" ht="20.25" customHeight="1" x14ac:dyDescent="0.25">
      <c r="A26" s="139"/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</row>
    <row r="27" spans="1:35" customFormat="1" ht="49.5" customHeight="1" x14ac:dyDescent="0.25">
      <c r="A27" s="5" t="s">
        <v>34</v>
      </c>
      <c r="B27" s="5" t="s">
        <v>35</v>
      </c>
      <c r="C27" s="140"/>
      <c r="D27" s="140"/>
      <c r="E27" s="140"/>
      <c r="F27" s="140"/>
      <c r="G27" s="140"/>
      <c r="H27" s="5" t="s">
        <v>36</v>
      </c>
      <c r="I27" s="5" t="s">
        <v>37</v>
      </c>
      <c r="J27" s="5" t="s">
        <v>38</v>
      </c>
      <c r="K27" s="5" t="s">
        <v>36</v>
      </c>
      <c r="L27" s="5" t="s">
        <v>37</v>
      </c>
      <c r="M27" s="5" t="s">
        <v>39</v>
      </c>
      <c r="N27" s="140"/>
      <c r="O27" s="140"/>
    </row>
    <row r="28" spans="1:35" customFormat="1" ht="15" x14ac:dyDescent="0.25">
      <c r="A28" s="6">
        <v>1</v>
      </c>
      <c r="B28" s="6">
        <v>2</v>
      </c>
      <c r="C28" s="6">
        <v>3</v>
      </c>
      <c r="D28" s="139">
        <v>4</v>
      </c>
      <c r="E28" s="139"/>
      <c r="F28" s="139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35" t="s">
        <v>40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7"/>
      <c r="AF29" s="7" t="s">
        <v>40</v>
      </c>
    </row>
    <row r="30" spans="1:35" customFormat="1" ht="15" x14ac:dyDescent="0.25">
      <c r="A30" s="135" t="s">
        <v>41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7"/>
      <c r="AF30" s="7"/>
      <c r="AG30" s="7" t="s">
        <v>41</v>
      </c>
    </row>
    <row r="31" spans="1:35" customFormat="1" ht="34.5" x14ac:dyDescent="0.25">
      <c r="A31" s="8" t="s">
        <v>24</v>
      </c>
      <c r="B31" s="9" t="s">
        <v>24</v>
      </c>
      <c r="C31" s="10" t="s">
        <v>42</v>
      </c>
      <c r="D31" s="138" t="s">
        <v>43</v>
      </c>
      <c r="E31" s="138"/>
      <c r="F31" s="138"/>
      <c r="G31" s="9" t="s">
        <v>44</v>
      </c>
      <c r="H31" s="9">
        <v>0.96</v>
      </c>
      <c r="I31" s="9" t="s">
        <v>24</v>
      </c>
      <c r="J31" s="9" t="s">
        <v>45</v>
      </c>
      <c r="K31" s="11"/>
      <c r="L31" s="9"/>
      <c r="M31" s="11"/>
      <c r="N31" s="9"/>
      <c r="O31" s="12"/>
      <c r="AF31" s="7"/>
      <c r="AG31" s="7"/>
      <c r="AH31" s="7" t="s">
        <v>43</v>
      </c>
    </row>
    <row r="32" spans="1:35" customFormat="1" ht="15" x14ac:dyDescent="0.25">
      <c r="A32" s="13"/>
      <c r="B32" s="14"/>
      <c r="C32" s="15"/>
      <c r="D32" s="129" t="s">
        <v>46</v>
      </c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31"/>
      <c r="AF32" s="7"/>
      <c r="AG32" s="7"/>
      <c r="AH32" s="7"/>
      <c r="AI32" s="2" t="s">
        <v>46</v>
      </c>
    </row>
    <row r="33" spans="1:40" customFormat="1" ht="15" x14ac:dyDescent="0.25">
      <c r="A33" s="16"/>
      <c r="B33" s="17"/>
      <c r="C33" s="18"/>
      <c r="D33" s="132" t="s">
        <v>47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3"/>
      <c r="AF33" s="7"/>
      <c r="AG33" s="7"/>
      <c r="AH33" s="7"/>
      <c r="AJ33" s="2" t="s">
        <v>47</v>
      </c>
    </row>
    <row r="34" spans="1:40" customFormat="1" ht="15" x14ac:dyDescent="0.25">
      <c r="A34" s="16"/>
      <c r="B34" s="19"/>
      <c r="C34" s="18" t="s">
        <v>24</v>
      </c>
      <c r="D34" s="129" t="s">
        <v>48</v>
      </c>
      <c r="E34" s="129"/>
      <c r="F34" s="129"/>
      <c r="G34" s="20"/>
      <c r="H34" s="21"/>
      <c r="I34" s="21"/>
      <c r="J34" s="21"/>
      <c r="K34" s="22">
        <v>118.57</v>
      </c>
      <c r="L34" s="23">
        <v>0.5</v>
      </c>
      <c r="M34" s="22">
        <v>56.91</v>
      </c>
      <c r="N34" s="24">
        <v>44.77</v>
      </c>
      <c r="O34" s="25">
        <v>2547.86</v>
      </c>
      <c r="AF34" s="7"/>
      <c r="AG34" s="7"/>
      <c r="AH34" s="7"/>
      <c r="AK34" s="2" t="s">
        <v>48</v>
      </c>
    </row>
    <row r="35" spans="1:40" customFormat="1" ht="15" x14ac:dyDescent="0.25">
      <c r="A35" s="26"/>
      <c r="B35" s="19"/>
      <c r="C35" s="18"/>
      <c r="D35" s="129" t="s">
        <v>49</v>
      </c>
      <c r="E35" s="129"/>
      <c r="F35" s="129"/>
      <c r="G35" s="20" t="s">
        <v>50</v>
      </c>
      <c r="H35" s="23">
        <v>13.9</v>
      </c>
      <c r="I35" s="23">
        <v>0.5</v>
      </c>
      <c r="J35" s="27">
        <v>6.6719999999999997</v>
      </c>
      <c r="K35" s="28"/>
      <c r="L35" s="21"/>
      <c r="M35" s="28"/>
      <c r="N35" s="21"/>
      <c r="O35" s="29"/>
      <c r="AF35" s="7"/>
      <c r="AG35" s="7"/>
      <c r="AH35" s="7"/>
      <c r="AL35" s="2" t="s">
        <v>49</v>
      </c>
    </row>
    <row r="36" spans="1:40" customFormat="1" ht="15" x14ac:dyDescent="0.25">
      <c r="A36" s="30"/>
      <c r="B36" s="20"/>
      <c r="C36" s="18"/>
      <c r="D36" s="134" t="s">
        <v>51</v>
      </c>
      <c r="E36" s="134"/>
      <c r="F36" s="134"/>
      <c r="G36" s="31"/>
      <c r="H36" s="32"/>
      <c r="I36" s="32"/>
      <c r="J36" s="32"/>
      <c r="K36" s="33">
        <v>118.57</v>
      </c>
      <c r="L36" s="32"/>
      <c r="M36" s="33">
        <v>56.91</v>
      </c>
      <c r="N36" s="32"/>
      <c r="O36" s="34">
        <v>2547.86</v>
      </c>
      <c r="AF36" s="7"/>
      <c r="AG36" s="7"/>
      <c r="AH36" s="7"/>
      <c r="AM36" s="2" t="s">
        <v>51</v>
      </c>
    </row>
    <row r="37" spans="1:40" customFormat="1" ht="15" x14ac:dyDescent="0.25">
      <c r="A37" s="26"/>
      <c r="B37" s="19"/>
      <c r="C37" s="18"/>
      <c r="D37" s="129" t="s">
        <v>52</v>
      </c>
      <c r="E37" s="129"/>
      <c r="F37" s="129"/>
      <c r="G37" s="20"/>
      <c r="H37" s="21"/>
      <c r="I37" s="21"/>
      <c r="J37" s="21"/>
      <c r="K37" s="28"/>
      <c r="L37" s="21"/>
      <c r="M37" s="22">
        <v>56.91</v>
      </c>
      <c r="N37" s="21"/>
      <c r="O37" s="25">
        <v>2547.86</v>
      </c>
      <c r="AF37" s="7"/>
      <c r="AG37" s="7"/>
      <c r="AH37" s="7"/>
      <c r="AL37" s="2" t="s">
        <v>52</v>
      </c>
    </row>
    <row r="38" spans="1:40" customFormat="1" ht="23.25" x14ac:dyDescent="0.25">
      <c r="A38" s="26"/>
      <c r="B38" s="19"/>
      <c r="C38" s="18" t="s">
        <v>53</v>
      </c>
      <c r="D38" s="129" t="s">
        <v>54</v>
      </c>
      <c r="E38" s="129"/>
      <c r="F38" s="129"/>
      <c r="G38" s="20" t="s">
        <v>55</v>
      </c>
      <c r="H38" s="35">
        <v>91</v>
      </c>
      <c r="I38" s="21"/>
      <c r="J38" s="35">
        <v>91</v>
      </c>
      <c r="K38" s="28"/>
      <c r="L38" s="21"/>
      <c r="M38" s="22">
        <v>51.79</v>
      </c>
      <c r="N38" s="21"/>
      <c r="O38" s="25">
        <v>2318.5500000000002</v>
      </c>
      <c r="AF38" s="7"/>
      <c r="AG38" s="7"/>
      <c r="AH38" s="7"/>
      <c r="AL38" s="2" t="s">
        <v>54</v>
      </c>
    </row>
    <row r="39" spans="1:40" customFormat="1" ht="23.25" x14ac:dyDescent="0.25">
      <c r="A39" s="26"/>
      <c r="B39" s="19"/>
      <c r="C39" s="18" t="s">
        <v>56</v>
      </c>
      <c r="D39" s="129" t="s">
        <v>57</v>
      </c>
      <c r="E39" s="129"/>
      <c r="F39" s="129"/>
      <c r="G39" s="20" t="s">
        <v>55</v>
      </c>
      <c r="H39" s="35">
        <v>48</v>
      </c>
      <c r="I39" s="21"/>
      <c r="J39" s="35">
        <v>48</v>
      </c>
      <c r="K39" s="28"/>
      <c r="L39" s="21"/>
      <c r="M39" s="22">
        <v>27.32</v>
      </c>
      <c r="N39" s="21"/>
      <c r="O39" s="25">
        <v>1222.97</v>
      </c>
      <c r="AF39" s="7"/>
      <c r="AG39" s="7"/>
      <c r="AH39" s="7"/>
      <c r="AL39" s="2" t="s">
        <v>57</v>
      </c>
    </row>
    <row r="40" spans="1:40" customFormat="1" ht="15" x14ac:dyDescent="0.25">
      <c r="A40" s="16"/>
      <c r="B40" s="14"/>
      <c r="C40" s="15"/>
      <c r="D40" s="130" t="s">
        <v>58</v>
      </c>
      <c r="E40" s="130"/>
      <c r="F40" s="130"/>
      <c r="G40" s="9"/>
      <c r="H40" s="36"/>
      <c r="I40" s="36"/>
      <c r="J40" s="36"/>
      <c r="K40" s="37"/>
      <c r="L40" s="36"/>
      <c r="M40" s="38">
        <v>136.02000000000001</v>
      </c>
      <c r="N40" s="32"/>
      <c r="O40" s="39">
        <v>6089.38</v>
      </c>
      <c r="AF40" s="7"/>
      <c r="AG40" s="7"/>
      <c r="AH40" s="7"/>
      <c r="AN40" s="7" t="s">
        <v>58</v>
      </c>
    </row>
    <row r="41" spans="1:40" customFormat="1" ht="15" x14ac:dyDescent="0.25">
      <c r="A41" s="135" t="s">
        <v>59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7"/>
      <c r="AF41" s="7"/>
      <c r="AG41" s="7" t="s">
        <v>59</v>
      </c>
      <c r="AH41" s="7"/>
      <c r="AN41" s="7"/>
    </row>
    <row r="42" spans="1:40" customFormat="1" ht="34.5" x14ac:dyDescent="0.25">
      <c r="A42" s="8" t="s">
        <v>60</v>
      </c>
      <c r="B42" s="9" t="s">
        <v>60</v>
      </c>
      <c r="C42" s="10" t="s">
        <v>42</v>
      </c>
      <c r="D42" s="138" t="s">
        <v>43</v>
      </c>
      <c r="E42" s="138"/>
      <c r="F42" s="138"/>
      <c r="G42" s="9" t="s">
        <v>44</v>
      </c>
      <c r="H42" s="9">
        <v>2.16</v>
      </c>
      <c r="I42" s="9" t="s">
        <v>24</v>
      </c>
      <c r="J42" s="9" t="s">
        <v>61</v>
      </c>
      <c r="K42" s="11"/>
      <c r="L42" s="9"/>
      <c r="M42" s="11"/>
      <c r="N42" s="9"/>
      <c r="O42" s="12"/>
      <c r="AF42" s="7"/>
      <c r="AG42" s="7"/>
      <c r="AH42" s="7" t="s">
        <v>43</v>
      </c>
      <c r="AN42" s="7"/>
    </row>
    <row r="43" spans="1:40" customFormat="1" ht="15" x14ac:dyDescent="0.25">
      <c r="A43" s="13"/>
      <c r="B43" s="14"/>
      <c r="C43" s="15"/>
      <c r="D43" s="129" t="s">
        <v>62</v>
      </c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31"/>
      <c r="AF43" s="7"/>
      <c r="AG43" s="7"/>
      <c r="AH43" s="7"/>
      <c r="AI43" s="2" t="s">
        <v>62</v>
      </c>
      <c r="AN43" s="7"/>
    </row>
    <row r="44" spans="1:40" customFormat="1" ht="15" x14ac:dyDescent="0.25">
      <c r="A44" s="16"/>
      <c r="B44" s="17"/>
      <c r="C44" s="18"/>
      <c r="D44" s="132" t="s">
        <v>47</v>
      </c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  <c r="AF44" s="7"/>
      <c r="AG44" s="7"/>
      <c r="AH44" s="7"/>
      <c r="AJ44" s="2" t="s">
        <v>47</v>
      </c>
      <c r="AN44" s="7"/>
    </row>
    <row r="45" spans="1:40" customFormat="1" ht="15" x14ac:dyDescent="0.25">
      <c r="A45" s="16"/>
      <c r="B45" s="19"/>
      <c r="C45" s="18" t="s">
        <v>24</v>
      </c>
      <c r="D45" s="129" t="s">
        <v>48</v>
      </c>
      <c r="E45" s="129"/>
      <c r="F45" s="129"/>
      <c r="G45" s="20"/>
      <c r="H45" s="21"/>
      <c r="I45" s="21"/>
      <c r="J45" s="21"/>
      <c r="K45" s="22">
        <v>118.57</v>
      </c>
      <c r="L45" s="23">
        <v>0.5</v>
      </c>
      <c r="M45" s="22">
        <v>128.06</v>
      </c>
      <c r="N45" s="24">
        <v>44.77</v>
      </c>
      <c r="O45" s="25">
        <v>5733.25</v>
      </c>
      <c r="AF45" s="7"/>
      <c r="AG45" s="7"/>
      <c r="AH45" s="7"/>
      <c r="AK45" s="2" t="s">
        <v>48</v>
      </c>
      <c r="AN45" s="7"/>
    </row>
    <row r="46" spans="1:40" customFormat="1" ht="15" x14ac:dyDescent="0.25">
      <c r="A46" s="26"/>
      <c r="B46" s="19"/>
      <c r="C46" s="18"/>
      <c r="D46" s="129" t="s">
        <v>49</v>
      </c>
      <c r="E46" s="129"/>
      <c r="F46" s="129"/>
      <c r="G46" s="20" t="s">
        <v>50</v>
      </c>
      <c r="H46" s="23">
        <v>13.9</v>
      </c>
      <c r="I46" s="23">
        <v>0.5</v>
      </c>
      <c r="J46" s="27">
        <v>15.012</v>
      </c>
      <c r="K46" s="28"/>
      <c r="L46" s="21"/>
      <c r="M46" s="28"/>
      <c r="N46" s="21"/>
      <c r="O46" s="29"/>
      <c r="AF46" s="7"/>
      <c r="AG46" s="7"/>
      <c r="AH46" s="7"/>
      <c r="AL46" s="2" t="s">
        <v>49</v>
      </c>
      <c r="AN46" s="7"/>
    </row>
    <row r="47" spans="1:40" customFormat="1" ht="15" x14ac:dyDescent="0.25">
      <c r="A47" s="30"/>
      <c r="B47" s="20"/>
      <c r="C47" s="18"/>
      <c r="D47" s="134" t="s">
        <v>51</v>
      </c>
      <c r="E47" s="134"/>
      <c r="F47" s="134"/>
      <c r="G47" s="31"/>
      <c r="H47" s="32"/>
      <c r="I47" s="32"/>
      <c r="J47" s="32"/>
      <c r="K47" s="33">
        <v>118.57</v>
      </c>
      <c r="L47" s="32"/>
      <c r="M47" s="33">
        <v>128.06</v>
      </c>
      <c r="N47" s="32"/>
      <c r="O47" s="34">
        <v>5733.25</v>
      </c>
      <c r="AF47" s="7"/>
      <c r="AG47" s="7"/>
      <c r="AH47" s="7"/>
      <c r="AM47" s="2" t="s">
        <v>51</v>
      </c>
      <c r="AN47" s="7"/>
    </row>
    <row r="48" spans="1:40" customFormat="1" ht="15" x14ac:dyDescent="0.25">
      <c r="A48" s="26"/>
      <c r="B48" s="19"/>
      <c r="C48" s="18"/>
      <c r="D48" s="129" t="s">
        <v>52</v>
      </c>
      <c r="E48" s="129"/>
      <c r="F48" s="129"/>
      <c r="G48" s="20"/>
      <c r="H48" s="21"/>
      <c r="I48" s="21"/>
      <c r="J48" s="21"/>
      <c r="K48" s="28"/>
      <c r="L48" s="21"/>
      <c r="M48" s="22">
        <v>128.06</v>
      </c>
      <c r="N48" s="21"/>
      <c r="O48" s="25">
        <v>5733.25</v>
      </c>
      <c r="AF48" s="7"/>
      <c r="AG48" s="7"/>
      <c r="AH48" s="7"/>
      <c r="AL48" s="2" t="s">
        <v>52</v>
      </c>
      <c r="AN48" s="7"/>
    </row>
    <row r="49" spans="1:43" customFormat="1" ht="23.25" x14ac:dyDescent="0.25">
      <c r="A49" s="26"/>
      <c r="B49" s="19"/>
      <c r="C49" s="18" t="s">
        <v>53</v>
      </c>
      <c r="D49" s="129" t="s">
        <v>54</v>
      </c>
      <c r="E49" s="129"/>
      <c r="F49" s="129"/>
      <c r="G49" s="20" t="s">
        <v>55</v>
      </c>
      <c r="H49" s="35">
        <v>91</v>
      </c>
      <c r="I49" s="21"/>
      <c r="J49" s="35">
        <v>91</v>
      </c>
      <c r="K49" s="28"/>
      <c r="L49" s="21"/>
      <c r="M49" s="22">
        <v>116.53</v>
      </c>
      <c r="N49" s="21"/>
      <c r="O49" s="25">
        <v>5217.26</v>
      </c>
      <c r="AF49" s="7"/>
      <c r="AG49" s="7"/>
      <c r="AH49" s="7"/>
      <c r="AL49" s="2" t="s">
        <v>54</v>
      </c>
      <c r="AN49" s="7"/>
    </row>
    <row r="50" spans="1:43" customFormat="1" ht="23.25" x14ac:dyDescent="0.25">
      <c r="A50" s="26"/>
      <c r="B50" s="19"/>
      <c r="C50" s="18" t="s">
        <v>56</v>
      </c>
      <c r="D50" s="129" t="s">
        <v>57</v>
      </c>
      <c r="E50" s="129"/>
      <c r="F50" s="129"/>
      <c r="G50" s="20" t="s">
        <v>55</v>
      </c>
      <c r="H50" s="35">
        <v>48</v>
      </c>
      <c r="I50" s="21"/>
      <c r="J50" s="35">
        <v>48</v>
      </c>
      <c r="K50" s="28"/>
      <c r="L50" s="21"/>
      <c r="M50" s="22">
        <v>61.47</v>
      </c>
      <c r="N50" s="21"/>
      <c r="O50" s="25">
        <v>2751.96</v>
      </c>
      <c r="AF50" s="7"/>
      <c r="AG50" s="7"/>
      <c r="AH50" s="7"/>
      <c r="AL50" s="2" t="s">
        <v>57</v>
      </c>
      <c r="AN50" s="7"/>
    </row>
    <row r="51" spans="1:43" customFormat="1" ht="15" x14ac:dyDescent="0.25">
      <c r="A51" s="16"/>
      <c r="B51" s="14"/>
      <c r="C51" s="15"/>
      <c r="D51" s="130" t="s">
        <v>58</v>
      </c>
      <c r="E51" s="130"/>
      <c r="F51" s="130"/>
      <c r="G51" s="9"/>
      <c r="H51" s="36"/>
      <c r="I51" s="36"/>
      <c r="J51" s="36"/>
      <c r="K51" s="37"/>
      <c r="L51" s="36"/>
      <c r="M51" s="38">
        <v>306.06</v>
      </c>
      <c r="N51" s="32"/>
      <c r="O51" s="39">
        <v>13702.47</v>
      </c>
      <c r="AF51" s="7"/>
      <c r="AG51" s="7"/>
      <c r="AH51" s="7"/>
      <c r="AN51" s="7" t="s">
        <v>58</v>
      </c>
    </row>
    <row r="52" spans="1:43" customFormat="1" ht="15" x14ac:dyDescent="0.25">
      <c r="A52" s="40"/>
      <c r="B52" s="4"/>
      <c r="C52" s="11"/>
      <c r="D52" s="130" t="s">
        <v>63</v>
      </c>
      <c r="E52" s="130"/>
      <c r="F52" s="130"/>
      <c r="G52" s="130"/>
      <c r="H52" s="130"/>
      <c r="I52" s="130"/>
      <c r="J52" s="130"/>
      <c r="K52" s="130"/>
      <c r="L52" s="130"/>
      <c r="M52" s="41"/>
      <c r="N52" s="42"/>
      <c r="O52" s="43"/>
      <c r="P52" s="44"/>
      <c r="AF52" s="7"/>
      <c r="AG52" s="7"/>
      <c r="AH52" s="7"/>
      <c r="AN52" s="7"/>
      <c r="AO52" s="7" t="s">
        <v>63</v>
      </c>
    </row>
    <row r="53" spans="1:43" customFormat="1" ht="15" x14ac:dyDescent="0.25">
      <c r="A53" s="16"/>
      <c r="B53" s="3"/>
      <c r="C53" s="18"/>
      <c r="D53" s="129" t="s">
        <v>64</v>
      </c>
      <c r="E53" s="129"/>
      <c r="F53" s="129"/>
      <c r="G53" s="129"/>
      <c r="H53" s="129"/>
      <c r="I53" s="129"/>
      <c r="J53" s="129"/>
      <c r="K53" s="129"/>
      <c r="L53" s="129"/>
      <c r="M53" s="45">
        <v>184.97</v>
      </c>
      <c r="N53" s="46"/>
      <c r="O53" s="47"/>
      <c r="P53" s="48"/>
      <c r="AF53" s="7"/>
      <c r="AG53" s="7"/>
      <c r="AH53" s="7"/>
      <c r="AN53" s="7"/>
      <c r="AO53" s="7"/>
      <c r="AP53" s="2" t="s">
        <v>64</v>
      </c>
    </row>
    <row r="54" spans="1:43" customFormat="1" ht="15" x14ac:dyDescent="0.25">
      <c r="A54" s="16"/>
      <c r="B54" s="3"/>
      <c r="C54" s="18"/>
      <c r="D54" s="129" t="s">
        <v>65</v>
      </c>
      <c r="E54" s="129"/>
      <c r="F54" s="129"/>
      <c r="G54" s="129"/>
      <c r="H54" s="129"/>
      <c r="I54" s="129"/>
      <c r="J54" s="129"/>
      <c r="K54" s="129"/>
      <c r="L54" s="129"/>
      <c r="M54" s="48"/>
      <c r="N54" s="46"/>
      <c r="O54" s="47"/>
      <c r="P54" s="48"/>
      <c r="AF54" s="7"/>
      <c r="AG54" s="7"/>
      <c r="AH54" s="7"/>
      <c r="AN54" s="7"/>
      <c r="AO54" s="7"/>
      <c r="AP54" s="2" t="s">
        <v>65</v>
      </c>
    </row>
    <row r="55" spans="1:43" customFormat="1" ht="15" x14ac:dyDescent="0.25">
      <c r="A55" s="16"/>
      <c r="B55" s="3"/>
      <c r="C55" s="18"/>
      <c r="D55" s="129" t="s">
        <v>66</v>
      </c>
      <c r="E55" s="129"/>
      <c r="F55" s="129"/>
      <c r="G55" s="129"/>
      <c r="H55" s="129"/>
      <c r="I55" s="129"/>
      <c r="J55" s="129"/>
      <c r="K55" s="129"/>
      <c r="L55" s="129"/>
      <c r="M55" s="45">
        <v>184.97</v>
      </c>
      <c r="N55" s="46"/>
      <c r="O55" s="47"/>
      <c r="P55" s="48"/>
      <c r="AF55" s="7"/>
      <c r="AG55" s="7"/>
      <c r="AH55" s="7"/>
      <c r="AN55" s="7"/>
      <c r="AO55" s="7"/>
      <c r="AP55" s="2" t="s">
        <v>66</v>
      </c>
    </row>
    <row r="56" spans="1:43" customFormat="1" ht="15" x14ac:dyDescent="0.25">
      <c r="A56" s="16"/>
      <c r="B56" s="3"/>
      <c r="C56" s="18"/>
      <c r="D56" s="129" t="s">
        <v>67</v>
      </c>
      <c r="E56" s="129"/>
      <c r="F56" s="129"/>
      <c r="G56" s="129"/>
      <c r="H56" s="129"/>
      <c r="I56" s="129"/>
      <c r="J56" s="129"/>
      <c r="K56" s="129"/>
      <c r="L56" s="129"/>
      <c r="M56" s="45">
        <v>442.08</v>
      </c>
      <c r="N56" s="46"/>
      <c r="O56" s="47"/>
      <c r="P56" s="48"/>
      <c r="AF56" s="7"/>
      <c r="AG56" s="7"/>
      <c r="AH56" s="7"/>
      <c r="AN56" s="7"/>
      <c r="AO56" s="7"/>
      <c r="AP56" s="2" t="s">
        <v>67</v>
      </c>
    </row>
    <row r="57" spans="1:43" customFormat="1" ht="15" x14ac:dyDescent="0.25">
      <c r="A57" s="16"/>
      <c r="B57" s="3"/>
      <c r="C57" s="18"/>
      <c r="D57" s="129" t="s">
        <v>65</v>
      </c>
      <c r="E57" s="129"/>
      <c r="F57" s="129"/>
      <c r="G57" s="129"/>
      <c r="H57" s="129"/>
      <c r="I57" s="129"/>
      <c r="J57" s="129"/>
      <c r="K57" s="129"/>
      <c r="L57" s="129"/>
      <c r="M57" s="48"/>
      <c r="N57" s="46"/>
      <c r="O57" s="47"/>
      <c r="P57" s="48"/>
      <c r="AF57" s="7"/>
      <c r="AG57" s="7"/>
      <c r="AH57" s="7"/>
      <c r="AN57" s="7"/>
      <c r="AO57" s="7"/>
      <c r="AP57" s="2" t="s">
        <v>65</v>
      </c>
    </row>
    <row r="58" spans="1:43" customFormat="1" ht="15" x14ac:dyDescent="0.25">
      <c r="A58" s="16"/>
      <c r="B58" s="3"/>
      <c r="C58" s="18"/>
      <c r="D58" s="129" t="s">
        <v>68</v>
      </c>
      <c r="E58" s="129"/>
      <c r="F58" s="129"/>
      <c r="G58" s="129"/>
      <c r="H58" s="129"/>
      <c r="I58" s="129"/>
      <c r="J58" s="129"/>
      <c r="K58" s="129"/>
      <c r="L58" s="129"/>
      <c r="M58" s="45">
        <v>184.97</v>
      </c>
      <c r="N58" s="46"/>
      <c r="O58" s="47"/>
      <c r="P58" s="48"/>
      <c r="AF58" s="7"/>
      <c r="AG58" s="7"/>
      <c r="AH58" s="7"/>
      <c r="AN58" s="7"/>
      <c r="AO58" s="7"/>
      <c r="AP58" s="2" t="s">
        <v>68</v>
      </c>
    </row>
    <row r="59" spans="1:43" customFormat="1" ht="15" x14ac:dyDescent="0.25">
      <c r="A59" s="16"/>
      <c r="B59" s="3"/>
      <c r="C59" s="18"/>
      <c r="D59" s="129" t="s">
        <v>69</v>
      </c>
      <c r="E59" s="129"/>
      <c r="F59" s="129"/>
      <c r="G59" s="129"/>
      <c r="H59" s="129"/>
      <c r="I59" s="129"/>
      <c r="J59" s="129"/>
      <c r="K59" s="129"/>
      <c r="L59" s="129"/>
      <c r="M59" s="45">
        <v>168.32</v>
      </c>
      <c r="N59" s="46"/>
      <c r="O59" s="47"/>
      <c r="P59" s="48"/>
      <c r="AF59" s="7"/>
      <c r="AG59" s="7"/>
      <c r="AH59" s="7"/>
      <c r="AN59" s="7"/>
      <c r="AO59" s="7"/>
      <c r="AP59" s="2" t="s">
        <v>69</v>
      </c>
    </row>
    <row r="60" spans="1:43" customFormat="1" ht="15" x14ac:dyDescent="0.25">
      <c r="A60" s="16"/>
      <c r="B60" s="3"/>
      <c r="C60" s="18"/>
      <c r="D60" s="129" t="s">
        <v>70</v>
      </c>
      <c r="E60" s="129"/>
      <c r="F60" s="129"/>
      <c r="G60" s="129"/>
      <c r="H60" s="129"/>
      <c r="I60" s="129"/>
      <c r="J60" s="129"/>
      <c r="K60" s="129"/>
      <c r="L60" s="129"/>
      <c r="M60" s="45">
        <v>88.79</v>
      </c>
      <c r="N60" s="46"/>
      <c r="O60" s="47"/>
      <c r="P60" s="48"/>
      <c r="AF60" s="7"/>
      <c r="AG60" s="7"/>
      <c r="AH60" s="7"/>
      <c r="AN60" s="7"/>
      <c r="AO60" s="7"/>
      <c r="AP60" s="2" t="s">
        <v>70</v>
      </c>
    </row>
    <row r="61" spans="1:43" customFormat="1" ht="15" x14ac:dyDescent="0.25">
      <c r="A61" s="16"/>
      <c r="B61" s="3"/>
      <c r="C61" s="18"/>
      <c r="D61" s="129" t="s">
        <v>71</v>
      </c>
      <c r="E61" s="129"/>
      <c r="F61" s="129"/>
      <c r="G61" s="129"/>
      <c r="H61" s="129"/>
      <c r="I61" s="129"/>
      <c r="J61" s="129"/>
      <c r="K61" s="129"/>
      <c r="L61" s="129"/>
      <c r="M61" s="45">
        <v>184.97</v>
      </c>
      <c r="N61" s="46"/>
      <c r="O61" s="47"/>
      <c r="P61" s="48"/>
      <c r="AF61" s="7"/>
      <c r="AG61" s="7"/>
      <c r="AH61" s="7"/>
      <c r="AN61" s="7"/>
      <c r="AO61" s="7"/>
      <c r="AP61" s="2" t="s">
        <v>71</v>
      </c>
    </row>
    <row r="62" spans="1:43" customFormat="1" ht="15" x14ac:dyDescent="0.25">
      <c r="A62" s="16"/>
      <c r="B62" s="3"/>
      <c r="C62" s="18"/>
      <c r="D62" s="129" t="s">
        <v>72</v>
      </c>
      <c r="E62" s="129"/>
      <c r="F62" s="129"/>
      <c r="G62" s="129"/>
      <c r="H62" s="129"/>
      <c r="I62" s="129"/>
      <c r="J62" s="129"/>
      <c r="K62" s="129"/>
      <c r="L62" s="129"/>
      <c r="M62" s="45">
        <v>168.32</v>
      </c>
      <c r="N62" s="46"/>
      <c r="O62" s="47"/>
      <c r="P62" s="48"/>
      <c r="AF62" s="7"/>
      <c r="AG62" s="7"/>
      <c r="AH62" s="7"/>
      <c r="AN62" s="7"/>
      <c r="AO62" s="7"/>
      <c r="AP62" s="2" t="s">
        <v>72</v>
      </c>
    </row>
    <row r="63" spans="1:43" customFormat="1" ht="15" x14ac:dyDescent="0.25">
      <c r="A63" s="16"/>
      <c r="B63" s="3"/>
      <c r="C63" s="18"/>
      <c r="D63" s="129" t="s">
        <v>73</v>
      </c>
      <c r="E63" s="129"/>
      <c r="F63" s="129"/>
      <c r="G63" s="129"/>
      <c r="H63" s="129"/>
      <c r="I63" s="129"/>
      <c r="J63" s="129"/>
      <c r="K63" s="129"/>
      <c r="L63" s="129"/>
      <c r="M63" s="45">
        <v>88.79</v>
      </c>
      <c r="N63" s="46"/>
      <c r="O63" s="47"/>
      <c r="P63" s="48"/>
      <c r="AF63" s="7"/>
      <c r="AG63" s="7"/>
      <c r="AH63" s="7"/>
      <c r="AN63" s="7"/>
      <c r="AO63" s="7"/>
      <c r="AP63" s="2" t="s">
        <v>73</v>
      </c>
    </row>
    <row r="64" spans="1:43" customFormat="1" ht="15" x14ac:dyDescent="0.25">
      <c r="A64" s="16"/>
      <c r="B64" s="3"/>
      <c r="C64" s="49"/>
      <c r="D64" s="124" t="s">
        <v>74</v>
      </c>
      <c r="E64" s="124"/>
      <c r="F64" s="124"/>
      <c r="G64" s="124"/>
      <c r="H64" s="124"/>
      <c r="I64" s="124"/>
      <c r="J64" s="124"/>
      <c r="K64" s="124"/>
      <c r="L64" s="124"/>
      <c r="M64" s="50">
        <v>442.08</v>
      </c>
      <c r="N64" s="51"/>
      <c r="O64" s="52"/>
      <c r="P64" s="53"/>
      <c r="AF64" s="7"/>
      <c r="AG64" s="7"/>
      <c r="AH64" s="7"/>
      <c r="AN64" s="7"/>
      <c r="AO64" s="7"/>
      <c r="AQ64" s="7" t="s">
        <v>74</v>
      </c>
    </row>
    <row r="65" spans="1:46" customFormat="1" ht="15" x14ac:dyDescent="0.25">
      <c r="A65" s="40"/>
      <c r="B65" s="4"/>
      <c r="C65" s="11"/>
      <c r="D65" s="130" t="s">
        <v>75</v>
      </c>
      <c r="E65" s="130"/>
      <c r="F65" s="130"/>
      <c r="G65" s="130"/>
      <c r="H65" s="130"/>
      <c r="I65" s="130"/>
      <c r="J65" s="130"/>
      <c r="K65" s="130"/>
      <c r="L65" s="130"/>
      <c r="M65" s="41"/>
      <c r="N65" s="42"/>
      <c r="O65" s="43"/>
      <c r="AR65" s="7" t="s">
        <v>75</v>
      </c>
    </row>
    <row r="66" spans="1:46" customFormat="1" ht="15" x14ac:dyDescent="0.25">
      <c r="A66" s="16"/>
      <c r="B66" s="3"/>
      <c r="C66" s="18"/>
      <c r="D66" s="129" t="s">
        <v>64</v>
      </c>
      <c r="E66" s="129"/>
      <c r="F66" s="129"/>
      <c r="G66" s="129"/>
      <c r="H66" s="129"/>
      <c r="I66" s="129"/>
      <c r="J66" s="129"/>
      <c r="K66" s="129"/>
      <c r="L66" s="129"/>
      <c r="M66" s="45">
        <v>184.97</v>
      </c>
      <c r="N66" s="46"/>
      <c r="O66" s="54">
        <v>8281.11</v>
      </c>
      <c r="AR66" s="7"/>
      <c r="AS66" s="2" t="s">
        <v>64</v>
      </c>
    </row>
    <row r="67" spans="1:46" customFormat="1" ht="15" x14ac:dyDescent="0.25">
      <c r="A67" s="16"/>
      <c r="B67" s="3"/>
      <c r="C67" s="18"/>
      <c r="D67" s="129" t="s">
        <v>65</v>
      </c>
      <c r="E67" s="129"/>
      <c r="F67" s="129"/>
      <c r="G67" s="129"/>
      <c r="H67" s="129"/>
      <c r="I67" s="129"/>
      <c r="J67" s="129"/>
      <c r="K67" s="129"/>
      <c r="L67" s="129"/>
      <c r="M67" s="48"/>
      <c r="N67" s="46"/>
      <c r="O67" s="47"/>
      <c r="AR67" s="7"/>
      <c r="AS67" s="2" t="s">
        <v>65</v>
      </c>
    </row>
    <row r="68" spans="1:46" customFormat="1" ht="15" x14ac:dyDescent="0.25">
      <c r="A68" s="16"/>
      <c r="B68" s="3"/>
      <c r="C68" s="18"/>
      <c r="D68" s="129" t="s">
        <v>66</v>
      </c>
      <c r="E68" s="129"/>
      <c r="F68" s="129"/>
      <c r="G68" s="129"/>
      <c r="H68" s="129"/>
      <c r="I68" s="129"/>
      <c r="J68" s="129"/>
      <c r="K68" s="129"/>
      <c r="L68" s="129"/>
      <c r="M68" s="45">
        <v>184.97</v>
      </c>
      <c r="N68" s="46"/>
      <c r="O68" s="54">
        <v>8281.11</v>
      </c>
      <c r="AR68" s="7"/>
      <c r="AS68" s="2" t="s">
        <v>66</v>
      </c>
    </row>
    <row r="69" spans="1:46" customFormat="1" ht="15" x14ac:dyDescent="0.25">
      <c r="A69" s="16"/>
      <c r="B69" s="3"/>
      <c r="C69" s="18"/>
      <c r="D69" s="129" t="s">
        <v>67</v>
      </c>
      <c r="E69" s="129"/>
      <c r="F69" s="129"/>
      <c r="G69" s="129"/>
      <c r="H69" s="129"/>
      <c r="I69" s="129"/>
      <c r="J69" s="129"/>
      <c r="K69" s="129"/>
      <c r="L69" s="129"/>
      <c r="M69" s="45">
        <v>442.08</v>
      </c>
      <c r="N69" s="46"/>
      <c r="O69" s="54">
        <v>19791.849999999999</v>
      </c>
      <c r="AR69" s="7"/>
      <c r="AS69" s="2" t="s">
        <v>67</v>
      </c>
    </row>
    <row r="70" spans="1:46" customFormat="1" ht="15" x14ac:dyDescent="0.25">
      <c r="A70" s="16"/>
      <c r="B70" s="3"/>
      <c r="C70" s="18"/>
      <c r="D70" s="129" t="s">
        <v>65</v>
      </c>
      <c r="E70" s="129"/>
      <c r="F70" s="129"/>
      <c r="G70" s="129"/>
      <c r="H70" s="129"/>
      <c r="I70" s="129"/>
      <c r="J70" s="129"/>
      <c r="K70" s="129"/>
      <c r="L70" s="129"/>
      <c r="M70" s="48"/>
      <c r="N70" s="46"/>
      <c r="O70" s="47"/>
      <c r="AR70" s="7"/>
      <c r="AS70" s="2" t="s">
        <v>65</v>
      </c>
    </row>
    <row r="71" spans="1:46" customFormat="1" ht="15" x14ac:dyDescent="0.25">
      <c r="A71" s="16"/>
      <c r="B71" s="3"/>
      <c r="C71" s="18"/>
      <c r="D71" s="129" t="s">
        <v>68</v>
      </c>
      <c r="E71" s="129"/>
      <c r="F71" s="129"/>
      <c r="G71" s="129"/>
      <c r="H71" s="129"/>
      <c r="I71" s="129"/>
      <c r="J71" s="129"/>
      <c r="K71" s="129"/>
      <c r="L71" s="129"/>
      <c r="M71" s="45">
        <v>184.97</v>
      </c>
      <c r="N71" s="46"/>
      <c r="O71" s="54">
        <v>8281.11</v>
      </c>
      <c r="AR71" s="7"/>
      <c r="AS71" s="2" t="s">
        <v>68</v>
      </c>
    </row>
    <row r="72" spans="1:46" customFormat="1" ht="15" x14ac:dyDescent="0.25">
      <c r="A72" s="16"/>
      <c r="B72" s="3"/>
      <c r="C72" s="18"/>
      <c r="D72" s="129" t="s">
        <v>69</v>
      </c>
      <c r="E72" s="129"/>
      <c r="F72" s="129"/>
      <c r="G72" s="129"/>
      <c r="H72" s="129"/>
      <c r="I72" s="129"/>
      <c r="J72" s="129"/>
      <c r="K72" s="129"/>
      <c r="L72" s="129"/>
      <c r="M72" s="45">
        <v>168.32</v>
      </c>
      <c r="N72" s="46"/>
      <c r="O72" s="54">
        <v>7535.81</v>
      </c>
      <c r="AR72" s="7"/>
      <c r="AS72" s="2" t="s">
        <v>69</v>
      </c>
    </row>
    <row r="73" spans="1:46" customFormat="1" ht="15" x14ac:dyDescent="0.25">
      <c r="A73" s="16"/>
      <c r="B73" s="3"/>
      <c r="C73" s="18"/>
      <c r="D73" s="129" t="s">
        <v>70</v>
      </c>
      <c r="E73" s="129"/>
      <c r="F73" s="129"/>
      <c r="G73" s="129"/>
      <c r="H73" s="129"/>
      <c r="I73" s="129"/>
      <c r="J73" s="129"/>
      <c r="K73" s="129"/>
      <c r="L73" s="129"/>
      <c r="M73" s="45">
        <v>88.79</v>
      </c>
      <c r="N73" s="46"/>
      <c r="O73" s="54">
        <v>3974.93</v>
      </c>
      <c r="AR73" s="7"/>
      <c r="AS73" s="2" t="s">
        <v>70</v>
      </c>
    </row>
    <row r="74" spans="1:46" customFormat="1" ht="15" x14ac:dyDescent="0.25">
      <c r="A74" s="16"/>
      <c r="B74" s="3"/>
      <c r="C74" s="18"/>
      <c r="D74" s="129" t="s">
        <v>71</v>
      </c>
      <c r="E74" s="129"/>
      <c r="F74" s="129"/>
      <c r="G74" s="129"/>
      <c r="H74" s="129"/>
      <c r="I74" s="129"/>
      <c r="J74" s="129"/>
      <c r="K74" s="129"/>
      <c r="L74" s="129"/>
      <c r="M74" s="45">
        <v>184.97</v>
      </c>
      <c r="N74" s="46"/>
      <c r="O74" s="54">
        <v>8281.11</v>
      </c>
      <c r="AR74" s="7"/>
      <c r="AS74" s="2" t="s">
        <v>71</v>
      </c>
    </row>
    <row r="75" spans="1:46" customFormat="1" ht="15" x14ac:dyDescent="0.25">
      <c r="A75" s="16"/>
      <c r="B75" s="3"/>
      <c r="C75" s="18"/>
      <c r="D75" s="129" t="s">
        <v>72</v>
      </c>
      <c r="E75" s="129"/>
      <c r="F75" s="129"/>
      <c r="G75" s="129"/>
      <c r="H75" s="129"/>
      <c r="I75" s="129"/>
      <c r="J75" s="129"/>
      <c r="K75" s="129"/>
      <c r="L75" s="129"/>
      <c r="M75" s="45">
        <v>168.32</v>
      </c>
      <c r="N75" s="46"/>
      <c r="O75" s="54">
        <v>7535.81</v>
      </c>
      <c r="AR75" s="7"/>
      <c r="AS75" s="2" t="s">
        <v>72</v>
      </c>
    </row>
    <row r="76" spans="1:46" customFormat="1" ht="15" x14ac:dyDescent="0.25">
      <c r="A76" s="16"/>
      <c r="B76" s="3"/>
      <c r="C76" s="18"/>
      <c r="D76" s="129" t="s">
        <v>73</v>
      </c>
      <c r="E76" s="129"/>
      <c r="F76" s="129"/>
      <c r="G76" s="129"/>
      <c r="H76" s="129"/>
      <c r="I76" s="129"/>
      <c r="J76" s="129"/>
      <c r="K76" s="129"/>
      <c r="L76" s="129"/>
      <c r="M76" s="45">
        <v>88.79</v>
      </c>
      <c r="N76" s="46"/>
      <c r="O76" s="54">
        <v>3974.93</v>
      </c>
      <c r="AR76" s="7"/>
      <c r="AS76" s="2" t="s">
        <v>73</v>
      </c>
    </row>
    <row r="77" spans="1:46" customFormat="1" ht="15" x14ac:dyDescent="0.25">
      <c r="A77" s="16"/>
      <c r="B77" s="3"/>
      <c r="C77" s="18"/>
      <c r="D77" s="129" t="s">
        <v>76</v>
      </c>
      <c r="E77" s="129"/>
      <c r="F77" s="129"/>
      <c r="G77" s="129"/>
      <c r="H77" s="129"/>
      <c r="I77" s="129"/>
      <c r="J77" s="129"/>
      <c r="K77" s="129"/>
      <c r="L77" s="129"/>
      <c r="M77" s="45">
        <v>36.25</v>
      </c>
      <c r="N77" s="46"/>
      <c r="O77" s="54">
        <v>1622.93</v>
      </c>
      <c r="AR77" s="7"/>
      <c r="AS77" s="2" t="s">
        <v>76</v>
      </c>
    </row>
    <row r="78" spans="1:46" customFormat="1" ht="15" x14ac:dyDescent="0.25">
      <c r="A78" s="16"/>
      <c r="B78" s="3"/>
      <c r="C78" s="49"/>
      <c r="D78" s="124" t="s">
        <v>77</v>
      </c>
      <c r="E78" s="124"/>
      <c r="F78" s="124"/>
      <c r="G78" s="124"/>
      <c r="H78" s="124"/>
      <c r="I78" s="124"/>
      <c r="J78" s="124"/>
      <c r="K78" s="124"/>
      <c r="L78" s="124"/>
      <c r="M78" s="50">
        <v>478.33</v>
      </c>
      <c r="N78" s="51"/>
      <c r="O78" s="55">
        <v>21414.78</v>
      </c>
      <c r="AR78" s="7"/>
      <c r="AT78" s="7" t="s">
        <v>77</v>
      </c>
    </row>
    <row r="79" spans="1:46" customFormat="1" ht="15" x14ac:dyDescent="0.25">
      <c r="A79" s="16"/>
      <c r="B79" s="3"/>
      <c r="C79" s="18"/>
      <c r="D79" s="129" t="s">
        <v>78</v>
      </c>
      <c r="E79" s="129"/>
      <c r="F79" s="129"/>
      <c r="G79" s="129"/>
      <c r="H79" s="129"/>
      <c r="I79" s="129"/>
      <c r="J79" s="129"/>
      <c r="K79" s="129"/>
      <c r="L79" s="129"/>
      <c r="M79" s="45">
        <v>11.48</v>
      </c>
      <c r="N79" s="46"/>
      <c r="O79" s="56">
        <v>513.95000000000005</v>
      </c>
      <c r="AR79" s="7"/>
      <c r="AS79" s="2" t="s">
        <v>78</v>
      </c>
      <c r="AT79" s="7"/>
    </row>
    <row r="80" spans="1:46" customFormat="1" ht="15" x14ac:dyDescent="0.25">
      <c r="A80" s="16"/>
      <c r="B80" s="3"/>
      <c r="C80" s="49"/>
      <c r="D80" s="124" t="s">
        <v>77</v>
      </c>
      <c r="E80" s="124"/>
      <c r="F80" s="124"/>
      <c r="G80" s="124"/>
      <c r="H80" s="124"/>
      <c r="I80" s="124"/>
      <c r="J80" s="124"/>
      <c r="K80" s="124"/>
      <c r="L80" s="124"/>
      <c r="M80" s="50">
        <v>489.81</v>
      </c>
      <c r="N80" s="51"/>
      <c r="O80" s="55">
        <v>21928.73</v>
      </c>
      <c r="AR80" s="7"/>
      <c r="AT80" s="7" t="s">
        <v>77</v>
      </c>
    </row>
    <row r="81" spans="1:54" customFormat="1" ht="15" x14ac:dyDescent="0.25">
      <c r="A81" s="16"/>
      <c r="B81" s="3"/>
      <c r="C81" s="18"/>
      <c r="D81" s="129" t="s">
        <v>79</v>
      </c>
      <c r="E81" s="129"/>
      <c r="F81" s="129"/>
      <c r="G81" s="129"/>
      <c r="H81" s="129"/>
      <c r="I81" s="129"/>
      <c r="J81" s="129"/>
      <c r="K81" s="129"/>
      <c r="L81" s="129"/>
      <c r="M81" s="45">
        <v>25.18</v>
      </c>
      <c r="N81" s="46"/>
      <c r="O81" s="54">
        <v>1127.1400000000001</v>
      </c>
      <c r="AR81" s="7"/>
      <c r="AS81" s="2" t="s">
        <v>79</v>
      </c>
      <c r="AT81" s="7"/>
    </row>
    <row r="82" spans="1:54" customFormat="1" ht="15" x14ac:dyDescent="0.25">
      <c r="A82" s="16"/>
      <c r="B82" s="3"/>
      <c r="C82" s="49"/>
      <c r="D82" s="124" t="s">
        <v>80</v>
      </c>
      <c r="E82" s="124"/>
      <c r="F82" s="124"/>
      <c r="G82" s="124"/>
      <c r="H82" s="124"/>
      <c r="I82" s="124"/>
      <c r="J82" s="124"/>
      <c r="K82" s="124"/>
      <c r="L82" s="124"/>
      <c r="M82" s="50">
        <v>514.99</v>
      </c>
      <c r="N82" s="51"/>
      <c r="O82" s="55">
        <v>23055.87</v>
      </c>
      <c r="AR82" s="7"/>
      <c r="AT82" s="7" t="s">
        <v>80</v>
      </c>
    </row>
    <row r="83" spans="1:54" customFormat="1" ht="15" x14ac:dyDescent="0.25">
      <c r="A83" s="16"/>
      <c r="B83" s="3"/>
      <c r="C83" s="49"/>
      <c r="D83" s="124" t="s">
        <v>81</v>
      </c>
      <c r="E83" s="124"/>
      <c r="F83" s="124"/>
      <c r="G83" s="124"/>
      <c r="H83" s="124"/>
      <c r="I83" s="124"/>
      <c r="J83" s="124"/>
      <c r="K83" s="124"/>
      <c r="L83" s="124"/>
      <c r="M83" s="50">
        <v>514.99</v>
      </c>
      <c r="N83" s="51"/>
      <c r="O83" s="55">
        <v>23055.87</v>
      </c>
      <c r="AR83" s="7"/>
      <c r="AT83" s="7"/>
      <c r="AU83" s="7" t="s">
        <v>81</v>
      </c>
    </row>
    <row r="84" spans="1:54" s="78" customFormat="1" ht="15" x14ac:dyDescent="0.25">
      <c r="A84" s="86"/>
      <c r="B84" s="77"/>
      <c r="C84" s="87"/>
      <c r="D84" s="141" t="s">
        <v>100</v>
      </c>
      <c r="E84" s="141"/>
      <c r="F84" s="141"/>
      <c r="G84" s="141"/>
      <c r="H84" s="141"/>
      <c r="I84" s="141"/>
      <c r="J84" s="141"/>
      <c r="K84" s="141"/>
      <c r="L84" s="141"/>
      <c r="M84" s="88">
        <f>M83*P84</f>
        <v>427.44169999999997</v>
      </c>
      <c r="N84" s="89"/>
      <c r="O84" s="90">
        <f>ROUND(O83*P84,2)</f>
        <v>19136.37</v>
      </c>
      <c r="P84" s="78">
        <v>0.83</v>
      </c>
      <c r="AS84" s="91"/>
      <c r="AU84" s="91" t="s">
        <v>79</v>
      </c>
    </row>
    <row r="85" spans="1:54" s="78" customFormat="1" ht="15" x14ac:dyDescent="0.25">
      <c r="A85" s="92"/>
      <c r="B85" s="93"/>
      <c r="C85" s="94"/>
      <c r="D85" s="142" t="s">
        <v>81</v>
      </c>
      <c r="E85" s="142"/>
      <c r="F85" s="142"/>
      <c r="G85" s="142"/>
      <c r="H85" s="142"/>
      <c r="I85" s="142"/>
      <c r="J85" s="142"/>
      <c r="K85" s="142"/>
      <c r="L85" s="142"/>
      <c r="M85" s="95">
        <f>M84</f>
        <v>427.44169999999997</v>
      </c>
      <c r="N85" s="96"/>
      <c r="O85" s="97">
        <f>O84</f>
        <v>19136.37</v>
      </c>
      <c r="AS85" s="91"/>
      <c r="AU85" s="91"/>
      <c r="AV85" s="91" t="s">
        <v>81</v>
      </c>
    </row>
    <row r="86" spans="1:54" s="78" customFormat="1" ht="29.25" customHeight="1" x14ac:dyDescent="0.2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</row>
    <row r="87" spans="1:54" s="99" customFormat="1" ht="15" x14ac:dyDescent="0.25">
      <c r="A87" s="78"/>
      <c r="B87" s="98" t="s">
        <v>82</v>
      </c>
      <c r="C87" s="143" t="s">
        <v>101</v>
      </c>
      <c r="D87" s="143"/>
      <c r="E87" s="143"/>
      <c r="F87" s="143"/>
      <c r="G87" s="143"/>
      <c r="H87" s="143"/>
      <c r="I87" s="144" t="s">
        <v>102</v>
      </c>
      <c r="J87" s="144"/>
      <c r="K87" s="144"/>
      <c r="L87" s="144"/>
      <c r="M87" s="144"/>
      <c r="N87" s="144"/>
      <c r="O87" s="78"/>
      <c r="P87" s="78"/>
      <c r="Q87" s="78"/>
      <c r="R87" s="78"/>
      <c r="S87" s="78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 t="s">
        <v>5</v>
      </c>
      <c r="AX87" s="81" t="s">
        <v>83</v>
      </c>
      <c r="AY87" s="81"/>
      <c r="AZ87" s="81"/>
    </row>
    <row r="88" spans="1:54" s="100" customFormat="1" ht="18.75" customHeight="1" x14ac:dyDescent="0.25">
      <c r="B88" s="98"/>
      <c r="C88" s="145" t="s">
        <v>84</v>
      </c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1"/>
      <c r="AP88" s="101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</row>
    <row r="89" spans="1:54" s="99" customFormat="1" ht="15" x14ac:dyDescent="0.25">
      <c r="A89" s="78"/>
      <c r="B89" s="98" t="s">
        <v>85</v>
      </c>
      <c r="C89" s="143" t="s">
        <v>90</v>
      </c>
      <c r="D89" s="143"/>
      <c r="E89" s="143"/>
      <c r="F89" s="143"/>
      <c r="G89" s="143"/>
      <c r="H89" s="143"/>
      <c r="I89" s="144" t="s">
        <v>91</v>
      </c>
      <c r="J89" s="144"/>
      <c r="K89" s="144"/>
      <c r="L89" s="144"/>
      <c r="M89" s="144"/>
      <c r="N89" s="144"/>
      <c r="O89" s="78"/>
      <c r="P89" s="78"/>
      <c r="Q89" s="78"/>
      <c r="R89" s="78"/>
      <c r="S89" s="78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 t="s">
        <v>5</v>
      </c>
      <c r="AZ89" s="81" t="s">
        <v>83</v>
      </c>
    </row>
    <row r="90" spans="1:54" s="100" customFormat="1" ht="18.75" customHeight="1" x14ac:dyDescent="0.25">
      <c r="B90" s="80"/>
      <c r="C90" s="145" t="s">
        <v>84</v>
      </c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80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1"/>
      <c r="AP90" s="101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</row>
    <row r="91" spans="1:54" s="78" customFormat="1" ht="15" x14ac:dyDescent="0.25">
      <c r="A91" s="77"/>
      <c r="B91" s="77"/>
    </row>
    <row r="92" spans="1:54" s="99" customFormat="1" ht="11.25" customHeight="1" x14ac:dyDescent="0.2"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</row>
  </sheetData>
  <autoFilter ref="A25:O8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6">
    <mergeCell ref="D84:L84"/>
    <mergeCell ref="D85:L85"/>
    <mergeCell ref="C89:H89"/>
    <mergeCell ref="I89:N89"/>
    <mergeCell ref="C90:N90"/>
    <mergeCell ref="C87:H87"/>
    <mergeCell ref="I87:N87"/>
    <mergeCell ref="C88:N88"/>
    <mergeCell ref="K25:M26"/>
    <mergeCell ref="N25:N27"/>
    <mergeCell ref="O25:O27"/>
    <mergeCell ref="A25:B26"/>
    <mergeCell ref="C25:C27"/>
    <mergeCell ref="D25:F27"/>
    <mergeCell ref="G25:G27"/>
    <mergeCell ref="H25:J26"/>
    <mergeCell ref="D28:F28"/>
    <mergeCell ref="A29:O29"/>
    <mergeCell ref="A30:O30"/>
    <mergeCell ref="D31:F31"/>
    <mergeCell ref="D32:O32"/>
    <mergeCell ref="D33:O33"/>
    <mergeCell ref="D34:F34"/>
    <mergeCell ref="D35:F35"/>
    <mergeCell ref="D36:F36"/>
    <mergeCell ref="D37:F37"/>
    <mergeCell ref="D38:F38"/>
    <mergeCell ref="D39:F39"/>
    <mergeCell ref="D40:F40"/>
    <mergeCell ref="A41:O41"/>
    <mergeCell ref="D42:F42"/>
    <mergeCell ref="D43:O43"/>
    <mergeCell ref="D44:O44"/>
    <mergeCell ref="D45:F45"/>
    <mergeCell ref="D46:F46"/>
    <mergeCell ref="D47:F47"/>
    <mergeCell ref="D48:F48"/>
    <mergeCell ref="D49:F49"/>
    <mergeCell ref="D50:F50"/>
    <mergeCell ref="D51:F51"/>
    <mergeCell ref="D52:L52"/>
    <mergeCell ref="D53:L53"/>
    <mergeCell ref="D54:L54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66:L66"/>
    <mergeCell ref="D67:L67"/>
    <mergeCell ref="D77:L77"/>
    <mergeCell ref="D68:L68"/>
    <mergeCell ref="D69:L69"/>
    <mergeCell ref="D70:L70"/>
    <mergeCell ref="D71:L71"/>
    <mergeCell ref="D72:L72"/>
    <mergeCell ref="M2:O2"/>
    <mergeCell ref="M3:O3"/>
    <mergeCell ref="M4:O4"/>
    <mergeCell ref="C5:K5"/>
    <mergeCell ref="M5:O5"/>
    <mergeCell ref="D83:L83"/>
    <mergeCell ref="M6:O6"/>
    <mergeCell ref="D7:K7"/>
    <mergeCell ref="M7:O7"/>
    <mergeCell ref="M8:O8"/>
    <mergeCell ref="D9:K9"/>
    <mergeCell ref="M9:O9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Акт 19</vt:lpstr>
      <vt:lpstr>'Акт 19'!Заголовки_для_печати</vt:lpstr>
      <vt:lpstr>'Акт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2024-09-05T14:51:29Z</dcterms:modified>
</cp:coreProperties>
</file>