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32707B5F-A1DF-4298-AE63-17C07E5481C9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ЛСР Временный водопровод 121_со" sheetId="1" r:id="rId1"/>
  </sheets>
  <definedNames>
    <definedName name="_xlnm._FilterDatabase" localSheetId="0" hidden="1">'ЛСР Временный водопровод 121_со'!$A$25:$O$138</definedName>
    <definedName name="_xlnm.Print_Titles" localSheetId="0">'ЛСР Временный водопровод 121_со'!$28:$28</definedName>
    <definedName name="_xlnm.Print_Area" localSheetId="0">'ЛСР Временный водопровод 121_со'!$A$1:$O$145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0" i="1" l="1"/>
  <c r="O139" i="1"/>
  <c r="M139" i="1"/>
  <c r="M140" i="1" s="1"/>
  <c r="M21" i="1"/>
</calcChain>
</file>

<file path=xl/sharedStrings.xml><?xml version="1.0" encoding="utf-8"?>
<sst xmlns="http://schemas.openxmlformats.org/spreadsheetml/2006/main" count="360" uniqueCount="146">
  <si>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</si>
  <si>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</si>
  <si>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</si>
  <si>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</si>
  <si>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</si>
  <si>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</si>
  <si>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</si>
  <si>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</si>
  <si>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</si>
  <si>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</si>
  <si>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</si>
  <si>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</si>
  <si>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</si>
  <si>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</si>
  <si>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</si>
  <si>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</si>
  <si>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</si>
  <si>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</si>
  <si>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</si>
  <si>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</si>
  <si>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</si>
  <si>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</si>
  <si>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</si>
  <si>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</si>
  <si>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</si>
  <si>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01-01-02 доп.2, Переустройство хозпитьевого водопровода по временной схеме от корпуса 121 до склада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</si>
  <si>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</si>
  <si>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</si>
  <si>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</si>
  <si>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</si>
  <si>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</si>
  <si>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</si>
  <si>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</si>
  <si>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</si>
  <si>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</si>
  <si>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</si>
  <si>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</si>
  <si>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</si>
  <si>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</si>
  <si>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</si>
  <si>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</si>
  <si>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ФЕРр65-1-6</t>
  </si>
  <si>
    <t>Разборка трубопроводов из водогазопроводных труб диаметром: свыше 63 до 100 мм</t>
  </si>
  <si>
    <t>100 м</t>
  </si>
  <si>
    <t>0,36</t>
  </si>
  <si>
    <t>Объем=36 / 100</t>
  </si>
  <si>
    <t>ОП п.1.65.3</t>
  </si>
  <si>
    <t>При выполнении работ с передвижных подмостей и лестниц на высоте более 3 м от пола: св. 5 до 8 м ОЗП=1,25; ТЗ=1,25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</si>
  <si>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</si>
  <si>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</si>
  <si>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</si>
  <si>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</si>
  <si>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</si>
  <si>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</si>
  <si>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</si>
  <si>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</si>
  <si>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</si>
  <si>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</si>
  <si>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</si>
  <si>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</si>
  <si>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</si>
  <si>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</si>
  <si>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</si>
  <si>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</si>
  <si>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</si>
  <si>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</si>
  <si>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</si>
  <si>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</si>
  <si>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</si>
  <si>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</si>
  <si>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</si>
  <si>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</si>
  <si>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</si>
  <si>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</si>
  <si>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</si>
  <si>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</si>
  <si>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</si>
  <si>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</si>
  <si>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</si>
  <si>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</si>
  <si>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</si>
  <si>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</si>
  <si>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</si>
  <si>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</si>
  <si>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Прокладка трубопровода</t>
  </si>
  <si>
    <t>Трубопровод</t>
  </si>
  <si>
    <t>ФЕР16-02-005-03</t>
  </si>
  <si>
    <t>Прокладка трубопроводов отопления и водоснабжения из стальных электросварных труб диаметром: 65 мм/применит. из ранее демонтируемых</t>
  </si>
  <si>
    <t>0,235</t>
  </si>
  <si>
    <t>Объем=23,5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</si>
  <si>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</si>
  <si>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</si>
  <si>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</si>
  <si>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</si>
  <si>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</si>
  <si>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</si>
  <si>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</si>
  <si>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</si>
  <si>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ФЕР16-02-010-02</t>
  </si>
  <si>
    <t>Изготовление элементов и сборка узлов стальных трубопроводов диаметром: 80 мм</t>
  </si>
  <si>
    <t>10 м</t>
  </si>
  <si>
    <t>2,35</t>
  </si>
  <si>
    <t>Объем=23,5 / 10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</si>
  <si>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</si>
  <si>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</si>
  <si>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</si>
  <si>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</si>
  <si>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ФССЦ-23.8.04.06-0068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</si>
  <si>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6 мм</t>
  </si>
  <si>
    <t>шт</t>
  </si>
  <si>
    <t>5</t>
  </si>
  <si>
    <t>43,87</t>
  </si>
  <si>
    <t>219,35</t>
  </si>
  <si>
    <t>8,16</t>
  </si>
  <si>
    <t>1 789,90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</si>
  <si>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</si>
  <si>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Итоги по разделу 2 Прокладка трубопровода :</t>
  </si>
  <si>
    <t xml:space="preserve">  Итого по разделу 2 Прокладка трубопровода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</si>
  <si>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</si>
  <si>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</si>
  <si>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</si>
  <si>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</si>
  <si>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</si>
  <si>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</si>
  <si>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</si>
  <si>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</si>
  <si>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</si>
  <si>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</si>
  <si>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</si>
  <si>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</si>
  <si>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</si>
  <si>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</si>
  <si>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</si>
  <si>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За август 2024 г.</t>
  </si>
  <si>
    <t>Генеральный директор ООО «КиКГЕОСТРОЙ»</t>
  </si>
  <si>
    <t>(Ю.Ф. Кесслер)</t>
  </si>
  <si>
    <t>39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</si>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</sst>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2" fillId="0" borderId="0" xfId="0" applyNumberFormat="1" applyFont="1" applyAlignment="1">
      <alignment horizontal="right" vertical="top" wrapText="1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8" xfId="0" applyNumberFormat="1" applyFont="1" applyBorder="1" applyAlignment="1">
      <alignment horizontal="right" vertical="top"/>
    </xf>
    <xf numFmtId="0" fontId="12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2" fillId="0" borderId="10" xfId="0" applyNumberFormat="1" applyFont="1" applyBorder="1" applyAlignment="1">
      <alignment horizontal="right" vertical="top" wrapText="1"/>
    </xf>
    <xf numFmtId="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center" vertical="top"/>
    </xf>
    <xf numFmtId="4" fontId="12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47"/>
  <sheetViews>
    <sheetView tabSelected="1" view="pageBreakPreview" zoomScale="90" zoomScaleNormal="100" zoomScaleSheetLayoutView="90" workbookViewId="0">
      <selection activeCell="N21" sqref="N21"/>
    </sheetView>
  </sheetViews>
  <sheetFormatPr defaultColWidth="9.140625" defaultRowHeight="11.25" customHeight="1" x14ac:dyDescent="0.2"/>
  <cols>
    <col min="1" max="1" width="10.5703125" style="1" customWidth="1"/>
    <col min="2" max="2" width="10.85546875" style="1" customWidth="1"/>
    <col min="3" max="3" width="14.140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5.7109375" style="1" customWidth="1"/>
    <col min="13" max="13" width="13.28515625" style="1" customWidth="1"/>
    <col min="14" max="14" width="10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2" width="101.140625" style="2" hidden="1" customWidth="1"/>
    <col min="43" max="43" width="166.42578125" style="2" hidden="1" customWidth="1"/>
    <col min="44" max="44" width="139.7109375" style="2" hidden="1" customWidth="1"/>
    <col min="45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s="81" customFormat="1" ht="15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29" s="81" customFormat="1" ht="15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124" t="s">
        <v>0</v>
      </c>
      <c r="N2" s="125"/>
      <c r="O2" s="126"/>
    </row>
    <row r="3" spans="1:29" s="81" customFormat="1" ht="15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2" t="s">
        <v>1</v>
      </c>
      <c r="M3" s="124" t="s">
        <v>2</v>
      </c>
      <c r="N3" s="125"/>
      <c r="O3" s="126"/>
    </row>
    <row r="4" spans="1:29" s="81" customFormat="1" ht="15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2"/>
      <c r="M4" s="127"/>
      <c r="N4" s="128"/>
      <c r="O4" s="129"/>
    </row>
    <row r="5" spans="1:29" s="81" customFormat="1" ht="12.6" customHeight="1" x14ac:dyDescent="0.25">
      <c r="A5" s="83" t="s">
        <v>3</v>
      </c>
      <c r="B5" s="80"/>
      <c r="C5" s="130"/>
      <c r="D5" s="130"/>
      <c r="E5" s="130"/>
      <c r="F5" s="130"/>
      <c r="G5" s="130"/>
      <c r="H5" s="130"/>
      <c r="I5" s="130"/>
      <c r="J5" s="130"/>
      <c r="K5" s="130"/>
      <c r="L5" s="82" t="s">
        <v>4</v>
      </c>
      <c r="M5" s="131"/>
      <c r="N5" s="132"/>
      <c r="O5" s="133"/>
      <c r="T5" s="84" t="s">
        <v>5</v>
      </c>
      <c r="U5" s="84" t="s">
        <v>5</v>
      </c>
    </row>
    <row r="6" spans="1:29" s="81" customFormat="1" ht="15" x14ac:dyDescent="0.25">
      <c r="A6" s="80"/>
      <c r="B6" s="80"/>
      <c r="C6" s="85"/>
      <c r="D6" s="85"/>
      <c r="E6" s="85"/>
      <c r="F6" s="86" t="s">
        <v>6</v>
      </c>
      <c r="G6" s="85"/>
      <c r="H6" s="85"/>
      <c r="I6" s="85"/>
      <c r="J6" s="85"/>
      <c r="K6" s="85"/>
      <c r="L6" s="82"/>
      <c r="M6" s="127"/>
      <c r="N6" s="128"/>
      <c r="O6" s="129"/>
    </row>
    <row r="7" spans="1:29" s="81" customFormat="1" ht="14.45" customHeight="1" x14ac:dyDescent="0.25">
      <c r="A7" s="83" t="s">
        <v>137</v>
      </c>
      <c r="B7" s="80"/>
      <c r="C7" s="80"/>
      <c r="D7" s="130" t="s">
        <v>129</v>
      </c>
      <c r="E7" s="130"/>
      <c r="F7" s="130"/>
      <c r="G7" s="130"/>
      <c r="H7" s="130"/>
      <c r="I7" s="130"/>
      <c r="J7" s="130"/>
      <c r="K7" s="130"/>
      <c r="L7" s="82" t="s">
        <v>4</v>
      </c>
      <c r="M7" s="131" t="s">
        <v>130</v>
      </c>
      <c r="N7" s="132"/>
      <c r="O7" s="133"/>
      <c r="V7" s="84" t="s">
        <v>7</v>
      </c>
      <c r="W7" s="84" t="s">
        <v>5</v>
      </c>
    </row>
    <row r="8" spans="1:29" s="81" customFormat="1" ht="15" x14ac:dyDescent="0.25">
      <c r="A8" s="80"/>
      <c r="B8" s="80"/>
      <c r="C8" s="80"/>
      <c r="D8" s="85"/>
      <c r="E8" s="85"/>
      <c r="F8" s="86" t="s">
        <v>6</v>
      </c>
      <c r="G8" s="85"/>
      <c r="H8" s="85"/>
      <c r="I8" s="85"/>
      <c r="J8" s="85"/>
      <c r="K8" s="85"/>
      <c r="L8" s="82"/>
      <c r="M8" s="127"/>
      <c r="N8" s="128"/>
      <c r="O8" s="129"/>
    </row>
    <row r="9" spans="1:29" s="81" customFormat="1" ht="26.25" customHeight="1" x14ac:dyDescent="0.25">
      <c r="A9" s="83" t="s">
        <v>138</v>
      </c>
      <c r="B9" s="80"/>
      <c r="C9" s="80"/>
      <c r="D9" s="130" t="s">
        <v>139</v>
      </c>
      <c r="E9" s="130"/>
      <c r="F9" s="130"/>
      <c r="G9" s="130"/>
      <c r="H9" s="130"/>
      <c r="I9" s="130"/>
      <c r="J9" s="130"/>
      <c r="K9" s="130"/>
      <c r="L9" s="82" t="s">
        <v>4</v>
      </c>
      <c r="M9" s="131" t="s">
        <v>140</v>
      </c>
      <c r="N9" s="132"/>
      <c r="O9" s="133"/>
      <c r="X9" s="84" t="s">
        <v>5</v>
      </c>
      <c r="Y9" s="84" t="s">
        <v>5</v>
      </c>
    </row>
    <row r="10" spans="1:29" s="81" customFormat="1" ht="10.9" customHeight="1" x14ac:dyDescent="0.25">
      <c r="A10" s="80"/>
      <c r="B10" s="80"/>
      <c r="C10" s="80"/>
      <c r="D10" s="85"/>
      <c r="E10" s="85"/>
      <c r="F10" s="86" t="s">
        <v>6</v>
      </c>
      <c r="G10" s="85"/>
      <c r="H10" s="85"/>
      <c r="I10" s="85"/>
      <c r="J10" s="85"/>
      <c r="K10" s="85"/>
      <c r="L10" s="80"/>
      <c r="M10" s="127"/>
      <c r="N10" s="128"/>
      <c r="O10" s="129"/>
    </row>
    <row r="11" spans="1:29" customFormat="1" ht="23.25" customHeight="1" x14ac:dyDescent="0.25">
      <c r="A11" s="68" t="s">
        <v>8</v>
      </c>
      <c r="B11" s="66"/>
      <c r="C11" s="142" t="s">
        <v>131</v>
      </c>
      <c r="D11" s="142"/>
      <c r="E11" s="142"/>
      <c r="F11" s="142"/>
      <c r="G11" s="142"/>
      <c r="H11" s="142"/>
      <c r="I11" s="142"/>
      <c r="J11" s="142"/>
      <c r="K11" s="142"/>
      <c r="L11" s="66"/>
      <c r="M11" s="143"/>
      <c r="N11" s="144"/>
      <c r="O11" s="145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5" t="s">
        <v>5</v>
      </c>
      <c r="AA11" s="64"/>
      <c r="AB11" s="64"/>
      <c r="AC11" s="64"/>
    </row>
    <row r="12" spans="1:29" customFormat="1" ht="15" x14ac:dyDescent="0.25">
      <c r="A12" s="66"/>
      <c r="B12" s="66"/>
      <c r="C12" s="69"/>
      <c r="D12" s="69"/>
      <c r="E12" s="69"/>
      <c r="F12" s="70" t="s">
        <v>9</v>
      </c>
      <c r="G12" s="69"/>
      <c r="H12" s="71"/>
      <c r="I12" s="69"/>
      <c r="J12" s="69"/>
      <c r="K12" s="69"/>
      <c r="L12" s="66"/>
      <c r="M12" s="146"/>
      <c r="N12" s="147"/>
      <c r="O12" s="148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</row>
    <row r="13" spans="1:29" customFormat="1" ht="15" customHeight="1" x14ac:dyDescent="0.25">
      <c r="A13" s="68" t="s">
        <v>10</v>
      </c>
      <c r="B13" s="66"/>
      <c r="C13" s="149" t="s">
        <v>25</v>
      </c>
      <c r="D13" s="149"/>
      <c r="E13" s="149"/>
      <c r="F13" s="149"/>
      <c r="G13" s="149"/>
      <c r="H13" s="149"/>
      <c r="I13" s="149"/>
      <c r="J13" s="149"/>
      <c r="K13" s="149"/>
      <c r="L13" s="66"/>
      <c r="M13" s="143"/>
      <c r="N13" s="144"/>
      <c r="O13" s="145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5" t="s">
        <v>132</v>
      </c>
      <c r="AB13" s="64"/>
      <c r="AC13" s="64"/>
    </row>
    <row r="14" spans="1:29" customFormat="1" ht="15" x14ac:dyDescent="0.25">
      <c r="A14" s="66"/>
      <c r="B14" s="66"/>
      <c r="C14" s="69"/>
      <c r="D14" s="69"/>
      <c r="E14" s="69"/>
      <c r="F14" s="70" t="s">
        <v>11</v>
      </c>
      <c r="G14" s="69"/>
      <c r="H14" s="71"/>
      <c r="I14" s="69"/>
      <c r="J14" s="69"/>
      <c r="K14" s="69"/>
      <c r="L14" s="67" t="s">
        <v>12</v>
      </c>
      <c r="M14" s="134"/>
      <c r="N14" s="135"/>
      <c r="O14" s="136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</row>
    <row r="15" spans="1:29" s="81" customFormat="1" ht="15" customHeight="1" x14ac:dyDescent="0.25">
      <c r="A15" s="80"/>
      <c r="B15" s="80"/>
      <c r="C15" s="80"/>
      <c r="D15" s="80"/>
      <c r="E15" s="80"/>
      <c r="F15" s="80"/>
      <c r="G15" s="80"/>
      <c r="H15" s="87"/>
      <c r="I15" s="80"/>
      <c r="J15" s="80"/>
      <c r="K15" s="82" t="s">
        <v>13</v>
      </c>
      <c r="L15" s="88" t="s">
        <v>14</v>
      </c>
      <c r="M15" s="137" t="s">
        <v>141</v>
      </c>
      <c r="N15" s="138"/>
      <c r="O15" s="139"/>
      <c r="AB15" s="84" t="s">
        <v>5</v>
      </c>
    </row>
    <row r="16" spans="1:29" s="81" customFormat="1" ht="15" x14ac:dyDescent="0.25">
      <c r="A16" s="80"/>
      <c r="B16" s="80"/>
      <c r="C16" s="80"/>
      <c r="D16" s="80"/>
      <c r="E16" s="80"/>
      <c r="F16" s="80"/>
      <c r="G16" s="80"/>
      <c r="H16" s="87"/>
      <c r="I16" s="80"/>
      <c r="J16" s="80"/>
      <c r="K16" s="80"/>
      <c r="L16" s="88" t="s">
        <v>15</v>
      </c>
      <c r="M16" s="137" t="s">
        <v>142</v>
      </c>
      <c r="N16" s="138"/>
      <c r="O16" s="139"/>
      <c r="AC16" s="84" t="s">
        <v>5</v>
      </c>
    </row>
    <row r="17" spans="1:35" s="81" customFormat="1" ht="15" x14ac:dyDescent="0.25">
      <c r="A17" s="80"/>
      <c r="B17" s="80"/>
      <c r="C17" s="80"/>
      <c r="D17" s="80"/>
      <c r="E17" s="80"/>
      <c r="F17" s="80"/>
      <c r="G17" s="80"/>
      <c r="H17" s="87"/>
      <c r="I17" s="80"/>
      <c r="J17" s="80"/>
      <c r="K17" s="80"/>
      <c r="L17" s="82" t="s">
        <v>16</v>
      </c>
      <c r="M17" s="124"/>
      <c r="N17" s="125"/>
      <c r="O17" s="126"/>
    </row>
    <row r="18" spans="1:35" customFormat="1" ht="15" x14ac:dyDescent="0.25">
      <c r="A18" s="73"/>
      <c r="B18" s="73"/>
      <c r="C18" s="73"/>
      <c r="D18" s="73"/>
      <c r="E18" s="73"/>
      <c r="F18" s="73"/>
      <c r="G18" s="73"/>
      <c r="H18" s="74"/>
      <c r="I18" s="73"/>
      <c r="J18" s="73"/>
      <c r="K18" s="75"/>
      <c r="L18" s="76"/>
      <c r="M18" s="76"/>
      <c r="N18" s="76"/>
      <c r="O18" s="66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</row>
    <row r="19" spans="1:35" customFormat="1" ht="11.25" customHeight="1" x14ac:dyDescent="0.25">
      <c r="A19" s="73"/>
      <c r="B19" s="73"/>
      <c r="C19" s="73"/>
      <c r="D19" s="73"/>
      <c r="E19" s="73"/>
      <c r="F19" s="73"/>
      <c r="G19" s="73"/>
      <c r="H19" s="74"/>
      <c r="I19" s="73"/>
      <c r="J19" s="73"/>
      <c r="K19" s="75"/>
      <c r="L19" s="140" t="s">
        <v>17</v>
      </c>
      <c r="M19" s="140" t="s">
        <v>18</v>
      </c>
      <c r="N19" s="141" t="s">
        <v>19</v>
      </c>
      <c r="O19" s="141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</row>
    <row r="20" spans="1:35" customFormat="1" ht="15" x14ac:dyDescent="0.25">
      <c r="A20" s="73"/>
      <c r="B20" s="73"/>
      <c r="C20" s="73"/>
      <c r="D20" s="73"/>
      <c r="E20" s="73"/>
      <c r="F20" s="73"/>
      <c r="G20" s="73"/>
      <c r="H20" s="74"/>
      <c r="I20" s="73"/>
      <c r="J20" s="73"/>
      <c r="K20" s="75"/>
      <c r="L20" s="140"/>
      <c r="M20" s="140"/>
      <c r="N20" s="77" t="s">
        <v>20</v>
      </c>
      <c r="O20" s="77" t="s">
        <v>21</v>
      </c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</row>
    <row r="21" spans="1:35" customFormat="1" ht="15" x14ac:dyDescent="0.25">
      <c r="A21" s="73"/>
      <c r="B21" s="73"/>
      <c r="C21" s="73"/>
      <c r="D21" s="73"/>
      <c r="E21" s="73"/>
      <c r="F21" s="73"/>
      <c r="G21" s="73"/>
      <c r="H21" s="78" t="s">
        <v>22</v>
      </c>
      <c r="I21" s="73"/>
      <c r="J21" s="73"/>
      <c r="K21" s="75"/>
      <c r="L21" s="72" t="s">
        <v>136</v>
      </c>
      <c r="M21" s="79">
        <f>O21</f>
        <v>45524</v>
      </c>
      <c r="N21" s="79">
        <v>45372</v>
      </c>
      <c r="O21" s="79">
        <v>45524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</row>
    <row r="22" spans="1:35" customFormat="1" ht="15" x14ac:dyDescent="0.25">
      <c r="A22" s="73"/>
      <c r="B22" s="73"/>
      <c r="C22" s="73"/>
      <c r="D22" s="73"/>
      <c r="E22" s="73"/>
      <c r="F22" s="73"/>
      <c r="G22" s="73"/>
      <c r="H22" s="78" t="s">
        <v>24</v>
      </c>
      <c r="I22" s="73"/>
      <c r="J22" s="73"/>
      <c r="K22" s="75"/>
      <c r="L22" s="76"/>
      <c r="M22" s="76"/>
      <c r="N22" s="76"/>
      <c r="O22" s="66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</row>
    <row r="23" spans="1:35" customFormat="1" ht="15" x14ac:dyDescent="0.25">
      <c r="A23" s="73"/>
      <c r="B23" s="73"/>
      <c r="C23" s="73"/>
      <c r="D23" s="73"/>
      <c r="E23" s="73"/>
      <c r="F23" s="73"/>
      <c r="G23" s="73"/>
      <c r="H23" s="74" t="s">
        <v>133</v>
      </c>
      <c r="I23" s="73"/>
      <c r="J23" s="73"/>
      <c r="K23" s="75"/>
      <c r="L23" s="76"/>
      <c r="M23" s="76"/>
      <c r="N23" s="76"/>
      <c r="O23" s="66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</row>
    <row r="24" spans="1:35" customFormat="1" ht="15" x14ac:dyDescent="0.25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AD24" s="7"/>
    </row>
    <row r="25" spans="1:35" customFormat="1" ht="36" customHeight="1" x14ac:dyDescent="0.25">
      <c r="A25" s="111" t="s">
        <v>26</v>
      </c>
      <c r="B25" s="111"/>
      <c r="C25" s="112" t="s">
        <v>27</v>
      </c>
      <c r="D25" s="112" t="s">
        <v>28</v>
      </c>
      <c r="E25" s="112"/>
      <c r="F25" s="112"/>
      <c r="G25" s="112" t="s">
        <v>29</v>
      </c>
      <c r="H25" s="112" t="s">
        <v>30</v>
      </c>
      <c r="I25" s="112"/>
      <c r="J25" s="112"/>
      <c r="K25" s="112" t="s">
        <v>31</v>
      </c>
      <c r="L25" s="112"/>
      <c r="M25" s="112"/>
      <c r="N25" s="112" t="s">
        <v>32</v>
      </c>
      <c r="O25" s="112" t="s">
        <v>33</v>
      </c>
    </row>
    <row r="26" spans="1:35" customFormat="1" ht="20.25" customHeight="1" x14ac:dyDescent="0.25">
      <c r="A26" s="111"/>
      <c r="B26" s="111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35" customFormat="1" ht="49.5" customHeight="1" x14ac:dyDescent="0.25">
      <c r="A27" s="8" t="s">
        <v>34</v>
      </c>
      <c r="B27" s="8" t="s">
        <v>35</v>
      </c>
      <c r="C27" s="112"/>
      <c r="D27" s="112"/>
      <c r="E27" s="112"/>
      <c r="F27" s="112"/>
      <c r="G27" s="112"/>
      <c r="H27" s="5" t="s">
        <v>36</v>
      </c>
      <c r="I27" s="5" t="s">
        <v>37</v>
      </c>
      <c r="J27" s="5" t="s">
        <v>38</v>
      </c>
      <c r="K27" s="5" t="s">
        <v>36</v>
      </c>
      <c r="L27" s="5" t="s">
        <v>37</v>
      </c>
      <c r="M27" s="5" t="s">
        <v>39</v>
      </c>
      <c r="N27" s="112"/>
      <c r="O27" s="112"/>
    </row>
    <row r="28" spans="1:35" customFormat="1" ht="15" x14ac:dyDescent="0.25">
      <c r="A28" s="6">
        <v>1</v>
      </c>
      <c r="B28" s="6">
        <v>2</v>
      </c>
      <c r="C28" s="6">
        <v>3</v>
      </c>
      <c r="D28" s="111">
        <v>4</v>
      </c>
      <c r="E28" s="111"/>
      <c r="F28" s="111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14" t="s">
        <v>40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6"/>
      <c r="AF29" s="9" t="s">
        <v>40</v>
      </c>
    </row>
    <row r="30" spans="1:35" customFormat="1" ht="34.5" x14ac:dyDescent="0.25">
      <c r="A30" s="10" t="s">
        <v>23</v>
      </c>
      <c r="B30" s="11" t="s">
        <v>23</v>
      </c>
      <c r="C30" s="12" t="s">
        <v>41</v>
      </c>
      <c r="D30" s="117" t="s">
        <v>42</v>
      </c>
      <c r="E30" s="117"/>
      <c r="F30" s="117"/>
      <c r="G30" s="11" t="s">
        <v>43</v>
      </c>
      <c r="H30" s="11">
        <v>0.36</v>
      </c>
      <c r="I30" s="11" t="s">
        <v>23</v>
      </c>
      <c r="J30" s="11" t="s">
        <v>44</v>
      </c>
      <c r="K30" s="13"/>
      <c r="L30" s="11"/>
      <c r="M30" s="13"/>
      <c r="N30" s="11"/>
      <c r="O30" s="14"/>
      <c r="AF30" s="9"/>
      <c r="AG30" s="9" t="s">
        <v>42</v>
      </c>
    </row>
    <row r="31" spans="1:35" customFormat="1" ht="15" x14ac:dyDescent="0.25">
      <c r="A31" s="15"/>
      <c r="B31" s="16"/>
      <c r="C31" s="17"/>
      <c r="D31" s="113" t="s">
        <v>45</v>
      </c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8"/>
      <c r="AF31" s="9"/>
      <c r="AG31" s="9"/>
      <c r="AH31" s="2" t="s">
        <v>45</v>
      </c>
    </row>
    <row r="32" spans="1:35" customFormat="1" ht="15" x14ac:dyDescent="0.25">
      <c r="A32" s="18"/>
      <c r="B32" s="19"/>
      <c r="C32" s="20" t="s">
        <v>46</v>
      </c>
      <c r="D32" s="119" t="s">
        <v>47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20"/>
      <c r="AF32" s="9"/>
      <c r="AG32" s="9"/>
      <c r="AI32" s="2" t="s">
        <v>47</v>
      </c>
    </row>
    <row r="33" spans="1:41" customFormat="1" ht="15" x14ac:dyDescent="0.25">
      <c r="A33" s="18"/>
      <c r="B33" s="21"/>
      <c r="C33" s="20" t="s">
        <v>23</v>
      </c>
      <c r="D33" s="113" t="s">
        <v>48</v>
      </c>
      <c r="E33" s="113"/>
      <c r="F33" s="113"/>
      <c r="G33" s="22"/>
      <c r="H33" s="23"/>
      <c r="I33" s="23"/>
      <c r="J33" s="23"/>
      <c r="K33" s="24">
        <v>634.72</v>
      </c>
      <c r="L33" s="25">
        <v>1.25</v>
      </c>
      <c r="M33" s="24">
        <v>285.62</v>
      </c>
      <c r="N33" s="25">
        <v>44.77</v>
      </c>
      <c r="O33" s="26">
        <v>12787.21</v>
      </c>
      <c r="AF33" s="9"/>
      <c r="AG33" s="9"/>
      <c r="AJ33" s="2" t="s">
        <v>48</v>
      </c>
    </row>
    <row r="34" spans="1:41" customFormat="1" ht="15" x14ac:dyDescent="0.25">
      <c r="A34" s="18"/>
      <c r="B34" s="21"/>
      <c r="C34" s="20" t="s">
        <v>49</v>
      </c>
      <c r="D34" s="113" t="s">
        <v>50</v>
      </c>
      <c r="E34" s="113"/>
      <c r="F34" s="113"/>
      <c r="G34" s="22"/>
      <c r="H34" s="23"/>
      <c r="I34" s="23"/>
      <c r="J34" s="23"/>
      <c r="K34" s="24">
        <v>15.93</v>
      </c>
      <c r="L34" s="23"/>
      <c r="M34" s="24">
        <v>5.73</v>
      </c>
      <c r="N34" s="25">
        <v>13.24</v>
      </c>
      <c r="O34" s="27">
        <v>75.87</v>
      </c>
      <c r="AF34" s="9"/>
      <c r="AG34" s="9"/>
      <c r="AJ34" s="2" t="s">
        <v>50</v>
      </c>
    </row>
    <row r="35" spans="1:41" customFormat="1" ht="15" x14ac:dyDescent="0.25">
      <c r="A35" s="18"/>
      <c r="B35" s="21"/>
      <c r="C35" s="20" t="s">
        <v>51</v>
      </c>
      <c r="D35" s="113" t="s">
        <v>52</v>
      </c>
      <c r="E35" s="113"/>
      <c r="F35" s="113"/>
      <c r="G35" s="22"/>
      <c r="H35" s="23"/>
      <c r="I35" s="23"/>
      <c r="J35" s="23"/>
      <c r="K35" s="24">
        <v>3.51</v>
      </c>
      <c r="L35" s="23"/>
      <c r="M35" s="24">
        <v>1.26</v>
      </c>
      <c r="N35" s="25">
        <v>44.77</v>
      </c>
      <c r="O35" s="27">
        <v>56.41</v>
      </c>
      <c r="AF35" s="9"/>
      <c r="AG35" s="9"/>
      <c r="AJ35" s="2" t="s">
        <v>52</v>
      </c>
    </row>
    <row r="36" spans="1:41" customFormat="1" ht="15" x14ac:dyDescent="0.25">
      <c r="A36" s="18"/>
      <c r="B36" s="21"/>
      <c r="C36" s="20" t="s">
        <v>53</v>
      </c>
      <c r="D36" s="113" t="s">
        <v>54</v>
      </c>
      <c r="E36" s="113"/>
      <c r="F36" s="113"/>
      <c r="G36" s="22"/>
      <c r="H36" s="23"/>
      <c r="I36" s="23"/>
      <c r="J36" s="23"/>
      <c r="K36" s="24">
        <v>66.319999999999993</v>
      </c>
      <c r="L36" s="23"/>
      <c r="M36" s="24">
        <v>23.88</v>
      </c>
      <c r="N36" s="25">
        <v>8.16</v>
      </c>
      <c r="O36" s="27">
        <v>194.86</v>
      </c>
      <c r="AF36" s="9"/>
      <c r="AG36" s="9"/>
      <c r="AJ36" s="2" t="s">
        <v>54</v>
      </c>
    </row>
    <row r="37" spans="1:41" customFormat="1" ht="15" x14ac:dyDescent="0.25">
      <c r="A37" s="28"/>
      <c r="B37" s="21"/>
      <c r="C37" s="20"/>
      <c r="D37" s="113" t="s">
        <v>55</v>
      </c>
      <c r="E37" s="113"/>
      <c r="F37" s="113"/>
      <c r="G37" s="22" t="s">
        <v>56</v>
      </c>
      <c r="H37" s="25">
        <v>76.38</v>
      </c>
      <c r="I37" s="25">
        <v>1.25</v>
      </c>
      <c r="J37" s="29">
        <v>34.371000000000002</v>
      </c>
      <c r="K37" s="30"/>
      <c r="L37" s="23"/>
      <c r="M37" s="30"/>
      <c r="N37" s="23"/>
      <c r="O37" s="31"/>
      <c r="AF37" s="9"/>
      <c r="AG37" s="9"/>
      <c r="AK37" s="2" t="s">
        <v>55</v>
      </c>
    </row>
    <row r="38" spans="1:41" customFormat="1" ht="15" x14ac:dyDescent="0.25">
      <c r="A38" s="28"/>
      <c r="B38" s="21"/>
      <c r="C38" s="20"/>
      <c r="D38" s="113" t="s">
        <v>57</v>
      </c>
      <c r="E38" s="113"/>
      <c r="F38" s="113"/>
      <c r="G38" s="22" t="s">
        <v>56</v>
      </c>
      <c r="H38" s="25">
        <v>0.26</v>
      </c>
      <c r="I38" s="23"/>
      <c r="J38" s="32">
        <v>9.3600000000000003E-2</v>
      </c>
      <c r="K38" s="30"/>
      <c r="L38" s="23"/>
      <c r="M38" s="30"/>
      <c r="N38" s="23"/>
      <c r="O38" s="31"/>
      <c r="AF38" s="9"/>
      <c r="AG38" s="9"/>
      <c r="AK38" s="2" t="s">
        <v>57</v>
      </c>
    </row>
    <row r="39" spans="1:41" customFormat="1" ht="15" x14ac:dyDescent="0.25">
      <c r="A39" s="33"/>
      <c r="B39" s="22"/>
      <c r="C39" s="20"/>
      <c r="D39" s="122" t="s">
        <v>58</v>
      </c>
      <c r="E39" s="122"/>
      <c r="F39" s="122"/>
      <c r="G39" s="34"/>
      <c r="H39" s="35"/>
      <c r="I39" s="35"/>
      <c r="J39" s="35"/>
      <c r="K39" s="36">
        <v>716.97</v>
      </c>
      <c r="L39" s="35"/>
      <c r="M39" s="36">
        <v>315.23</v>
      </c>
      <c r="N39" s="35"/>
      <c r="O39" s="37">
        <v>13057.94</v>
      </c>
      <c r="AF39" s="9"/>
      <c r="AG39" s="9"/>
      <c r="AL39" s="2" t="s">
        <v>58</v>
      </c>
    </row>
    <row r="40" spans="1:41" customFormat="1" ht="15" x14ac:dyDescent="0.25">
      <c r="A40" s="28"/>
      <c r="B40" s="21"/>
      <c r="C40" s="20"/>
      <c r="D40" s="113" t="s">
        <v>59</v>
      </c>
      <c r="E40" s="113"/>
      <c r="F40" s="113"/>
      <c r="G40" s="22"/>
      <c r="H40" s="23"/>
      <c r="I40" s="23"/>
      <c r="J40" s="23"/>
      <c r="K40" s="30"/>
      <c r="L40" s="23"/>
      <c r="M40" s="24">
        <v>286.88</v>
      </c>
      <c r="N40" s="23"/>
      <c r="O40" s="26">
        <v>12843.62</v>
      </c>
      <c r="AF40" s="9"/>
      <c r="AG40" s="9"/>
      <c r="AK40" s="2" t="s">
        <v>59</v>
      </c>
    </row>
    <row r="41" spans="1:41" customFormat="1" ht="34.5" x14ac:dyDescent="0.25">
      <c r="A41" s="28"/>
      <c r="B41" s="21"/>
      <c r="C41" s="20" t="s">
        <v>60</v>
      </c>
      <c r="D41" s="113" t="s">
        <v>61</v>
      </c>
      <c r="E41" s="113"/>
      <c r="F41" s="113"/>
      <c r="G41" s="22" t="s">
        <v>62</v>
      </c>
      <c r="H41" s="38">
        <v>87</v>
      </c>
      <c r="I41" s="23"/>
      <c r="J41" s="38">
        <v>87</v>
      </c>
      <c r="K41" s="30"/>
      <c r="L41" s="23"/>
      <c r="M41" s="24">
        <v>249.59</v>
      </c>
      <c r="N41" s="23"/>
      <c r="O41" s="26">
        <v>11173.95</v>
      </c>
      <c r="AF41" s="9"/>
      <c r="AG41" s="9"/>
      <c r="AK41" s="2" t="s">
        <v>61</v>
      </c>
    </row>
    <row r="42" spans="1:41" customFormat="1" ht="34.5" x14ac:dyDescent="0.25">
      <c r="A42" s="28"/>
      <c r="B42" s="21"/>
      <c r="C42" s="20" t="s">
        <v>63</v>
      </c>
      <c r="D42" s="113" t="s">
        <v>64</v>
      </c>
      <c r="E42" s="113"/>
      <c r="F42" s="113"/>
      <c r="G42" s="22" t="s">
        <v>62</v>
      </c>
      <c r="H42" s="38">
        <v>44</v>
      </c>
      <c r="I42" s="23"/>
      <c r="J42" s="38">
        <v>44</v>
      </c>
      <c r="K42" s="30"/>
      <c r="L42" s="23"/>
      <c r="M42" s="24">
        <v>126.23</v>
      </c>
      <c r="N42" s="23"/>
      <c r="O42" s="26">
        <v>5651.19</v>
      </c>
      <c r="AF42" s="9"/>
      <c r="AG42" s="9"/>
      <c r="AK42" s="2" t="s">
        <v>64</v>
      </c>
    </row>
    <row r="43" spans="1:41" customFormat="1" ht="15" x14ac:dyDescent="0.25">
      <c r="A43" s="18"/>
      <c r="B43" s="16"/>
      <c r="C43" s="17"/>
      <c r="D43" s="121" t="s">
        <v>65</v>
      </c>
      <c r="E43" s="121"/>
      <c r="F43" s="121"/>
      <c r="G43" s="11"/>
      <c r="H43" s="39"/>
      <c r="I43" s="39"/>
      <c r="J43" s="39"/>
      <c r="K43" s="40"/>
      <c r="L43" s="39"/>
      <c r="M43" s="41">
        <v>691.05</v>
      </c>
      <c r="N43" s="35"/>
      <c r="O43" s="42">
        <v>29883.08</v>
      </c>
      <c r="AF43" s="9"/>
      <c r="AG43" s="9"/>
      <c r="AM43" s="9" t="s">
        <v>65</v>
      </c>
    </row>
    <row r="44" spans="1:41" customFormat="1" ht="15" x14ac:dyDescent="0.25">
      <c r="A44" s="43"/>
      <c r="B44" s="4"/>
      <c r="C44" s="13"/>
      <c r="D44" s="121" t="s">
        <v>66</v>
      </c>
      <c r="E44" s="121"/>
      <c r="F44" s="121"/>
      <c r="G44" s="121"/>
      <c r="H44" s="121"/>
      <c r="I44" s="121"/>
      <c r="J44" s="121"/>
      <c r="K44" s="121"/>
      <c r="L44" s="121"/>
      <c r="M44" s="44"/>
      <c r="N44" s="45"/>
      <c r="O44" s="46"/>
      <c r="P44" s="47"/>
      <c r="AF44" s="9"/>
      <c r="AG44" s="9"/>
      <c r="AM44" s="9"/>
      <c r="AN44" s="9" t="s">
        <v>66</v>
      </c>
    </row>
    <row r="45" spans="1:41" customFormat="1" ht="15" x14ac:dyDescent="0.25">
      <c r="A45" s="18"/>
      <c r="B45" s="3"/>
      <c r="C45" s="20"/>
      <c r="D45" s="113" t="s">
        <v>67</v>
      </c>
      <c r="E45" s="113"/>
      <c r="F45" s="113"/>
      <c r="G45" s="113"/>
      <c r="H45" s="113"/>
      <c r="I45" s="113"/>
      <c r="J45" s="113"/>
      <c r="K45" s="113"/>
      <c r="L45" s="113"/>
      <c r="M45" s="48">
        <v>315.23</v>
      </c>
      <c r="N45" s="49"/>
      <c r="O45" s="50"/>
      <c r="P45" s="51"/>
      <c r="AF45" s="9"/>
      <c r="AG45" s="9"/>
      <c r="AM45" s="9"/>
      <c r="AN45" s="9"/>
      <c r="AO45" s="2" t="s">
        <v>67</v>
      </c>
    </row>
    <row r="46" spans="1:41" customFormat="1" ht="15" x14ac:dyDescent="0.25">
      <c r="A46" s="18"/>
      <c r="B46" s="3"/>
      <c r="C46" s="20"/>
      <c r="D46" s="113" t="s">
        <v>68</v>
      </c>
      <c r="E46" s="113"/>
      <c r="F46" s="113"/>
      <c r="G46" s="113"/>
      <c r="H46" s="113"/>
      <c r="I46" s="113"/>
      <c r="J46" s="113"/>
      <c r="K46" s="113"/>
      <c r="L46" s="113"/>
      <c r="M46" s="51"/>
      <c r="N46" s="49"/>
      <c r="O46" s="50"/>
      <c r="P46" s="51"/>
      <c r="AF46" s="9"/>
      <c r="AG46" s="9"/>
      <c r="AM46" s="9"/>
      <c r="AN46" s="9"/>
      <c r="AO46" s="2" t="s">
        <v>68</v>
      </c>
    </row>
    <row r="47" spans="1:41" customFormat="1" ht="15" x14ac:dyDescent="0.25">
      <c r="A47" s="18"/>
      <c r="B47" s="3"/>
      <c r="C47" s="20"/>
      <c r="D47" s="113" t="s">
        <v>69</v>
      </c>
      <c r="E47" s="113"/>
      <c r="F47" s="113"/>
      <c r="G47" s="113"/>
      <c r="H47" s="113"/>
      <c r="I47" s="113"/>
      <c r="J47" s="113"/>
      <c r="K47" s="113"/>
      <c r="L47" s="113"/>
      <c r="M47" s="48">
        <v>285.62</v>
      </c>
      <c r="N47" s="49"/>
      <c r="O47" s="50"/>
      <c r="P47" s="51"/>
      <c r="AF47" s="9"/>
      <c r="AG47" s="9"/>
      <c r="AM47" s="9"/>
      <c r="AN47" s="9"/>
      <c r="AO47" s="2" t="s">
        <v>69</v>
      </c>
    </row>
    <row r="48" spans="1:41" customFormat="1" ht="15" x14ac:dyDescent="0.25">
      <c r="A48" s="18"/>
      <c r="B48" s="3"/>
      <c r="C48" s="20"/>
      <c r="D48" s="113" t="s">
        <v>70</v>
      </c>
      <c r="E48" s="113"/>
      <c r="F48" s="113"/>
      <c r="G48" s="113"/>
      <c r="H48" s="113"/>
      <c r="I48" s="113"/>
      <c r="J48" s="113"/>
      <c r="K48" s="113"/>
      <c r="L48" s="113"/>
      <c r="M48" s="48">
        <v>5.73</v>
      </c>
      <c r="N48" s="49"/>
      <c r="O48" s="50"/>
      <c r="P48" s="51"/>
      <c r="AF48" s="9"/>
      <c r="AG48" s="9"/>
      <c r="AM48" s="9"/>
      <c r="AN48" s="9"/>
      <c r="AO48" s="2" t="s">
        <v>70</v>
      </c>
    </row>
    <row r="49" spans="1:43" customFormat="1" ht="15" x14ac:dyDescent="0.25">
      <c r="A49" s="18"/>
      <c r="B49" s="3"/>
      <c r="C49" s="20"/>
      <c r="D49" s="113" t="s">
        <v>71</v>
      </c>
      <c r="E49" s="113"/>
      <c r="F49" s="113"/>
      <c r="G49" s="113"/>
      <c r="H49" s="113"/>
      <c r="I49" s="113"/>
      <c r="J49" s="113"/>
      <c r="K49" s="113"/>
      <c r="L49" s="113"/>
      <c r="M49" s="48">
        <v>1.26</v>
      </c>
      <c r="N49" s="49"/>
      <c r="O49" s="50"/>
      <c r="P49" s="51"/>
      <c r="AF49" s="9"/>
      <c r="AG49" s="9"/>
      <c r="AM49" s="9"/>
      <c r="AN49" s="9"/>
      <c r="AO49" s="2" t="s">
        <v>71</v>
      </c>
    </row>
    <row r="50" spans="1:43" customFormat="1" ht="15" x14ac:dyDescent="0.25">
      <c r="A50" s="18"/>
      <c r="B50" s="3"/>
      <c r="C50" s="20"/>
      <c r="D50" s="113" t="s">
        <v>72</v>
      </c>
      <c r="E50" s="113"/>
      <c r="F50" s="113"/>
      <c r="G50" s="113"/>
      <c r="H50" s="113"/>
      <c r="I50" s="113"/>
      <c r="J50" s="113"/>
      <c r="K50" s="113"/>
      <c r="L50" s="113"/>
      <c r="M50" s="48">
        <v>23.88</v>
      </c>
      <c r="N50" s="49"/>
      <c r="O50" s="50"/>
      <c r="P50" s="51"/>
      <c r="AF50" s="9"/>
      <c r="AG50" s="9"/>
      <c r="AM50" s="9"/>
      <c r="AN50" s="9"/>
      <c r="AO50" s="2" t="s">
        <v>72</v>
      </c>
    </row>
    <row r="51" spans="1:43" customFormat="1" ht="15" x14ac:dyDescent="0.25">
      <c r="A51" s="18"/>
      <c r="B51" s="3"/>
      <c r="C51" s="20"/>
      <c r="D51" s="113" t="s">
        <v>73</v>
      </c>
      <c r="E51" s="113"/>
      <c r="F51" s="113"/>
      <c r="G51" s="113"/>
      <c r="H51" s="113"/>
      <c r="I51" s="113"/>
      <c r="J51" s="113"/>
      <c r="K51" s="113"/>
      <c r="L51" s="113"/>
      <c r="M51" s="48">
        <v>691.05</v>
      </c>
      <c r="N51" s="49"/>
      <c r="O51" s="50"/>
      <c r="P51" s="51"/>
      <c r="AF51" s="9"/>
      <c r="AG51" s="9"/>
      <c r="AM51" s="9"/>
      <c r="AN51" s="9"/>
      <c r="AO51" s="2" t="s">
        <v>73</v>
      </c>
    </row>
    <row r="52" spans="1:43" customFormat="1" ht="15" x14ac:dyDescent="0.25">
      <c r="A52" s="18"/>
      <c r="B52" s="3"/>
      <c r="C52" s="20"/>
      <c r="D52" s="113" t="s">
        <v>68</v>
      </c>
      <c r="E52" s="113"/>
      <c r="F52" s="113"/>
      <c r="G52" s="113"/>
      <c r="H52" s="113"/>
      <c r="I52" s="113"/>
      <c r="J52" s="113"/>
      <c r="K52" s="113"/>
      <c r="L52" s="113"/>
      <c r="M52" s="51"/>
      <c r="N52" s="49"/>
      <c r="O52" s="50"/>
      <c r="P52" s="51"/>
      <c r="AF52" s="9"/>
      <c r="AG52" s="9"/>
      <c r="AM52" s="9"/>
      <c r="AN52" s="9"/>
      <c r="AO52" s="2" t="s">
        <v>68</v>
      </c>
    </row>
    <row r="53" spans="1:43" customFormat="1" ht="15" x14ac:dyDescent="0.25">
      <c r="A53" s="18"/>
      <c r="B53" s="3"/>
      <c r="C53" s="20"/>
      <c r="D53" s="113" t="s">
        <v>74</v>
      </c>
      <c r="E53" s="113"/>
      <c r="F53" s="113"/>
      <c r="G53" s="113"/>
      <c r="H53" s="113"/>
      <c r="I53" s="113"/>
      <c r="J53" s="113"/>
      <c r="K53" s="113"/>
      <c r="L53" s="113"/>
      <c r="M53" s="48">
        <v>285.62</v>
      </c>
      <c r="N53" s="49"/>
      <c r="O53" s="50"/>
      <c r="P53" s="51"/>
      <c r="AF53" s="9"/>
      <c r="AG53" s="9"/>
      <c r="AM53" s="9"/>
      <c r="AN53" s="9"/>
      <c r="AO53" s="2" t="s">
        <v>74</v>
      </c>
    </row>
    <row r="54" spans="1:43" customFormat="1" ht="15" x14ac:dyDescent="0.25">
      <c r="A54" s="18"/>
      <c r="B54" s="3"/>
      <c r="C54" s="20"/>
      <c r="D54" s="113" t="s">
        <v>75</v>
      </c>
      <c r="E54" s="113"/>
      <c r="F54" s="113"/>
      <c r="G54" s="113"/>
      <c r="H54" s="113"/>
      <c r="I54" s="113"/>
      <c r="J54" s="113"/>
      <c r="K54" s="113"/>
      <c r="L54" s="113"/>
      <c r="M54" s="48">
        <v>5.73</v>
      </c>
      <c r="N54" s="49"/>
      <c r="O54" s="50"/>
      <c r="P54" s="51"/>
      <c r="AF54" s="9"/>
      <c r="AG54" s="9"/>
      <c r="AM54" s="9"/>
      <c r="AN54" s="9"/>
      <c r="AO54" s="2" t="s">
        <v>75</v>
      </c>
    </row>
    <row r="55" spans="1:43" customFormat="1" ht="15" x14ac:dyDescent="0.25">
      <c r="A55" s="18"/>
      <c r="B55" s="3"/>
      <c r="C55" s="20"/>
      <c r="D55" s="113" t="s">
        <v>76</v>
      </c>
      <c r="E55" s="113"/>
      <c r="F55" s="113"/>
      <c r="G55" s="113"/>
      <c r="H55" s="113"/>
      <c r="I55" s="113"/>
      <c r="J55" s="113"/>
      <c r="K55" s="113"/>
      <c r="L55" s="113"/>
      <c r="M55" s="48">
        <v>1.26</v>
      </c>
      <c r="N55" s="49"/>
      <c r="O55" s="50"/>
      <c r="P55" s="51"/>
      <c r="AF55" s="9"/>
      <c r="AG55" s="9"/>
      <c r="AM55" s="9"/>
      <c r="AN55" s="9"/>
      <c r="AO55" s="2" t="s">
        <v>76</v>
      </c>
    </row>
    <row r="56" spans="1:43" customFormat="1" ht="15" x14ac:dyDescent="0.25">
      <c r="A56" s="18"/>
      <c r="B56" s="3"/>
      <c r="C56" s="20"/>
      <c r="D56" s="113" t="s">
        <v>77</v>
      </c>
      <c r="E56" s="113"/>
      <c r="F56" s="113"/>
      <c r="G56" s="113"/>
      <c r="H56" s="113"/>
      <c r="I56" s="113"/>
      <c r="J56" s="113"/>
      <c r="K56" s="113"/>
      <c r="L56" s="113"/>
      <c r="M56" s="48">
        <v>23.88</v>
      </c>
      <c r="N56" s="49"/>
      <c r="O56" s="50"/>
      <c r="P56" s="51"/>
      <c r="AF56" s="9"/>
      <c r="AG56" s="9"/>
      <c r="AM56" s="9"/>
      <c r="AN56" s="9"/>
      <c r="AO56" s="2" t="s">
        <v>77</v>
      </c>
    </row>
    <row r="57" spans="1:43" customFormat="1" ht="15" x14ac:dyDescent="0.25">
      <c r="A57" s="18"/>
      <c r="B57" s="3"/>
      <c r="C57" s="20"/>
      <c r="D57" s="113" t="s">
        <v>78</v>
      </c>
      <c r="E57" s="113"/>
      <c r="F57" s="113"/>
      <c r="G57" s="113"/>
      <c r="H57" s="113"/>
      <c r="I57" s="113"/>
      <c r="J57" s="113"/>
      <c r="K57" s="113"/>
      <c r="L57" s="113"/>
      <c r="M57" s="48">
        <v>249.59</v>
      </c>
      <c r="N57" s="49"/>
      <c r="O57" s="50"/>
      <c r="P57" s="51"/>
      <c r="AF57" s="9"/>
      <c r="AG57" s="9"/>
      <c r="AM57" s="9"/>
      <c r="AN57" s="9"/>
      <c r="AO57" s="2" t="s">
        <v>78</v>
      </c>
    </row>
    <row r="58" spans="1:43" customFormat="1" ht="15" x14ac:dyDescent="0.25">
      <c r="A58" s="18"/>
      <c r="B58" s="3"/>
      <c r="C58" s="20"/>
      <c r="D58" s="113" t="s">
        <v>79</v>
      </c>
      <c r="E58" s="113"/>
      <c r="F58" s="113"/>
      <c r="G58" s="113"/>
      <c r="H58" s="113"/>
      <c r="I58" s="113"/>
      <c r="J58" s="113"/>
      <c r="K58" s="113"/>
      <c r="L58" s="113"/>
      <c r="M58" s="48">
        <v>126.23</v>
      </c>
      <c r="N58" s="49"/>
      <c r="O58" s="50"/>
      <c r="P58" s="51"/>
      <c r="AF58" s="9"/>
      <c r="AG58" s="9"/>
      <c r="AM58" s="9"/>
      <c r="AN58" s="9"/>
      <c r="AO58" s="2" t="s">
        <v>79</v>
      </c>
    </row>
    <row r="59" spans="1:43" customFormat="1" ht="15" x14ac:dyDescent="0.25">
      <c r="A59" s="18"/>
      <c r="B59" s="3"/>
      <c r="C59" s="20"/>
      <c r="D59" s="113" t="s">
        <v>80</v>
      </c>
      <c r="E59" s="113"/>
      <c r="F59" s="113"/>
      <c r="G59" s="113"/>
      <c r="H59" s="113"/>
      <c r="I59" s="113"/>
      <c r="J59" s="113"/>
      <c r="K59" s="113"/>
      <c r="L59" s="113"/>
      <c r="M59" s="48">
        <v>286.88</v>
      </c>
      <c r="N59" s="49"/>
      <c r="O59" s="50"/>
      <c r="P59" s="51"/>
      <c r="AF59" s="9"/>
      <c r="AG59" s="9"/>
      <c r="AM59" s="9"/>
      <c r="AN59" s="9"/>
      <c r="AO59" s="2" t="s">
        <v>80</v>
      </c>
    </row>
    <row r="60" spans="1:43" customFormat="1" ht="15" x14ac:dyDescent="0.25">
      <c r="A60" s="18"/>
      <c r="B60" s="3"/>
      <c r="C60" s="20"/>
      <c r="D60" s="113" t="s">
        <v>81</v>
      </c>
      <c r="E60" s="113"/>
      <c r="F60" s="113"/>
      <c r="G60" s="113"/>
      <c r="H60" s="113"/>
      <c r="I60" s="113"/>
      <c r="J60" s="113"/>
      <c r="K60" s="113"/>
      <c r="L60" s="113"/>
      <c r="M60" s="48">
        <v>249.59</v>
      </c>
      <c r="N60" s="49"/>
      <c r="O60" s="50"/>
      <c r="P60" s="51"/>
      <c r="AF60" s="9"/>
      <c r="AG60" s="9"/>
      <c r="AM60" s="9"/>
      <c r="AN60" s="9"/>
      <c r="AO60" s="2" t="s">
        <v>81</v>
      </c>
    </row>
    <row r="61" spans="1:43" customFormat="1" ht="15" x14ac:dyDescent="0.25">
      <c r="A61" s="18"/>
      <c r="B61" s="3"/>
      <c r="C61" s="20"/>
      <c r="D61" s="113" t="s">
        <v>82</v>
      </c>
      <c r="E61" s="113"/>
      <c r="F61" s="113"/>
      <c r="G61" s="113"/>
      <c r="H61" s="113"/>
      <c r="I61" s="113"/>
      <c r="J61" s="113"/>
      <c r="K61" s="113"/>
      <c r="L61" s="113"/>
      <c r="M61" s="48">
        <v>126.23</v>
      </c>
      <c r="N61" s="49"/>
      <c r="O61" s="50"/>
      <c r="P61" s="51"/>
      <c r="AF61" s="9"/>
      <c r="AG61" s="9"/>
      <c r="AM61" s="9"/>
      <c r="AN61" s="9"/>
      <c r="AO61" s="2" t="s">
        <v>82</v>
      </c>
    </row>
    <row r="62" spans="1:43" customFormat="1" ht="15" x14ac:dyDescent="0.25">
      <c r="A62" s="18"/>
      <c r="B62" s="3"/>
      <c r="C62" s="52"/>
      <c r="D62" s="123" t="s">
        <v>83</v>
      </c>
      <c r="E62" s="123"/>
      <c r="F62" s="123"/>
      <c r="G62" s="123"/>
      <c r="H62" s="123"/>
      <c r="I62" s="123"/>
      <c r="J62" s="123"/>
      <c r="K62" s="123"/>
      <c r="L62" s="123"/>
      <c r="M62" s="53">
        <v>691.05</v>
      </c>
      <c r="N62" s="54"/>
      <c r="O62" s="55"/>
      <c r="P62" s="56"/>
      <c r="AF62" s="9"/>
      <c r="AG62" s="9"/>
      <c r="AM62" s="9"/>
      <c r="AN62" s="9"/>
      <c r="AP62" s="9" t="s">
        <v>83</v>
      </c>
    </row>
    <row r="63" spans="1:43" customFormat="1" ht="15" x14ac:dyDescent="0.25">
      <c r="A63" s="114" t="s">
        <v>84</v>
      </c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6"/>
      <c r="AF63" s="9" t="s">
        <v>84</v>
      </c>
      <c r="AG63" s="9"/>
      <c r="AM63" s="9"/>
      <c r="AN63" s="9"/>
      <c r="AP63" s="9"/>
    </row>
    <row r="64" spans="1:43" customFormat="1" ht="15" x14ac:dyDescent="0.25">
      <c r="A64" s="114" t="s">
        <v>85</v>
      </c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6"/>
      <c r="AF64" s="9"/>
      <c r="AG64" s="9"/>
      <c r="AM64" s="9"/>
      <c r="AN64" s="9"/>
      <c r="AP64" s="9"/>
      <c r="AQ64" s="9" t="s">
        <v>85</v>
      </c>
    </row>
    <row r="65" spans="1:43" customFormat="1" ht="57" x14ac:dyDescent="0.25">
      <c r="A65" s="10" t="s">
        <v>49</v>
      </c>
      <c r="B65" s="11" t="s">
        <v>49</v>
      </c>
      <c r="C65" s="12" t="s">
        <v>86</v>
      </c>
      <c r="D65" s="117" t="s">
        <v>87</v>
      </c>
      <c r="E65" s="117"/>
      <c r="F65" s="117"/>
      <c r="G65" s="11" t="s">
        <v>43</v>
      </c>
      <c r="H65" s="11">
        <v>0.23499999999999999</v>
      </c>
      <c r="I65" s="11" t="s">
        <v>23</v>
      </c>
      <c r="J65" s="11" t="s">
        <v>88</v>
      </c>
      <c r="K65" s="13"/>
      <c r="L65" s="11"/>
      <c r="M65" s="13"/>
      <c r="N65" s="11"/>
      <c r="O65" s="14"/>
      <c r="AF65" s="9"/>
      <c r="AG65" s="9" t="s">
        <v>87</v>
      </c>
      <c r="AM65" s="9"/>
      <c r="AN65" s="9"/>
      <c r="AP65" s="9"/>
      <c r="AQ65" s="9"/>
    </row>
    <row r="66" spans="1:43" customFormat="1" ht="15" x14ac:dyDescent="0.25">
      <c r="A66" s="15"/>
      <c r="B66" s="16"/>
      <c r="C66" s="17"/>
      <c r="D66" s="113" t="s">
        <v>89</v>
      </c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8"/>
      <c r="AF66" s="9"/>
      <c r="AG66" s="9"/>
      <c r="AH66" s="2" t="s">
        <v>89</v>
      </c>
      <c r="AM66" s="9"/>
      <c r="AN66" s="9"/>
      <c r="AP66" s="9"/>
      <c r="AQ66" s="9"/>
    </row>
    <row r="67" spans="1:43" customFormat="1" ht="15" x14ac:dyDescent="0.25">
      <c r="A67" s="18"/>
      <c r="B67" s="19"/>
      <c r="C67" s="20" t="s">
        <v>90</v>
      </c>
      <c r="D67" s="119" t="s">
        <v>91</v>
      </c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20"/>
      <c r="AF67" s="9"/>
      <c r="AG67" s="9"/>
      <c r="AI67" s="2" t="s">
        <v>91</v>
      </c>
      <c r="AM67" s="9"/>
      <c r="AN67" s="9"/>
      <c r="AP67" s="9"/>
      <c r="AQ67" s="9"/>
    </row>
    <row r="68" spans="1:43" customFormat="1" ht="33.75" x14ac:dyDescent="0.25">
      <c r="A68" s="18"/>
      <c r="B68" s="19"/>
      <c r="C68" s="20" t="s">
        <v>92</v>
      </c>
      <c r="D68" s="119" t="s">
        <v>93</v>
      </c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20"/>
      <c r="AF68" s="9"/>
      <c r="AG68" s="9"/>
      <c r="AI68" s="2" t="s">
        <v>93</v>
      </c>
      <c r="AM68" s="9"/>
      <c r="AN68" s="9"/>
      <c r="AP68" s="9"/>
      <c r="AQ68" s="9"/>
    </row>
    <row r="69" spans="1:43" customFormat="1" ht="15" x14ac:dyDescent="0.25">
      <c r="A69" s="18"/>
      <c r="B69" s="21"/>
      <c r="C69" s="20" t="s">
        <v>23</v>
      </c>
      <c r="D69" s="113" t="s">
        <v>48</v>
      </c>
      <c r="E69" s="113"/>
      <c r="F69" s="113"/>
      <c r="G69" s="22"/>
      <c r="H69" s="23"/>
      <c r="I69" s="23"/>
      <c r="J69" s="23"/>
      <c r="K69" s="24">
        <v>640.26</v>
      </c>
      <c r="L69" s="25">
        <v>1.38</v>
      </c>
      <c r="M69" s="24">
        <v>207.64</v>
      </c>
      <c r="N69" s="25">
        <v>44.77</v>
      </c>
      <c r="O69" s="26">
        <v>9296.0400000000009</v>
      </c>
      <c r="AF69" s="9"/>
      <c r="AG69" s="9"/>
      <c r="AJ69" s="2" t="s">
        <v>48</v>
      </c>
      <c r="AM69" s="9"/>
      <c r="AN69" s="9"/>
      <c r="AP69" s="9"/>
      <c r="AQ69" s="9"/>
    </row>
    <row r="70" spans="1:43" customFormat="1" ht="15" x14ac:dyDescent="0.25">
      <c r="A70" s="18"/>
      <c r="B70" s="21"/>
      <c r="C70" s="20" t="s">
        <v>49</v>
      </c>
      <c r="D70" s="113" t="s">
        <v>50</v>
      </c>
      <c r="E70" s="113"/>
      <c r="F70" s="113"/>
      <c r="G70" s="22"/>
      <c r="H70" s="23"/>
      <c r="I70" s="23"/>
      <c r="J70" s="23"/>
      <c r="K70" s="24">
        <v>118.49</v>
      </c>
      <c r="L70" s="25">
        <v>1.25</v>
      </c>
      <c r="M70" s="24">
        <v>34.81</v>
      </c>
      <c r="N70" s="25">
        <v>13.24</v>
      </c>
      <c r="O70" s="27">
        <v>460.88</v>
      </c>
      <c r="AF70" s="9"/>
      <c r="AG70" s="9"/>
      <c r="AJ70" s="2" t="s">
        <v>50</v>
      </c>
      <c r="AM70" s="9"/>
      <c r="AN70" s="9"/>
      <c r="AP70" s="9"/>
      <c r="AQ70" s="9"/>
    </row>
    <row r="71" spans="1:43" customFormat="1" ht="15" x14ac:dyDescent="0.25">
      <c r="A71" s="18"/>
      <c r="B71" s="21"/>
      <c r="C71" s="20" t="s">
        <v>51</v>
      </c>
      <c r="D71" s="113" t="s">
        <v>52</v>
      </c>
      <c r="E71" s="113"/>
      <c r="F71" s="113"/>
      <c r="G71" s="22"/>
      <c r="H71" s="23"/>
      <c r="I71" s="23"/>
      <c r="J71" s="23"/>
      <c r="K71" s="24">
        <v>14.83</v>
      </c>
      <c r="L71" s="25">
        <v>1.25</v>
      </c>
      <c r="M71" s="24">
        <v>4.3600000000000003</v>
      </c>
      <c r="N71" s="25">
        <v>44.77</v>
      </c>
      <c r="O71" s="27">
        <v>195.2</v>
      </c>
      <c r="AF71" s="9"/>
      <c r="AG71" s="9"/>
      <c r="AJ71" s="2" t="s">
        <v>52</v>
      </c>
      <c r="AM71" s="9"/>
      <c r="AN71" s="9"/>
      <c r="AP71" s="9"/>
      <c r="AQ71" s="9"/>
    </row>
    <row r="72" spans="1:43" customFormat="1" ht="15" x14ac:dyDescent="0.25">
      <c r="A72" s="18"/>
      <c r="B72" s="21"/>
      <c r="C72" s="20" t="s">
        <v>53</v>
      </c>
      <c r="D72" s="113" t="s">
        <v>54</v>
      </c>
      <c r="E72" s="113"/>
      <c r="F72" s="113"/>
      <c r="G72" s="22"/>
      <c r="H72" s="23"/>
      <c r="I72" s="23"/>
      <c r="J72" s="23"/>
      <c r="K72" s="24">
        <v>41.22</v>
      </c>
      <c r="L72" s="23"/>
      <c r="M72" s="24">
        <v>9.69</v>
      </c>
      <c r="N72" s="25">
        <v>8.16</v>
      </c>
      <c r="O72" s="27">
        <v>79.069999999999993</v>
      </c>
      <c r="AF72" s="9"/>
      <c r="AG72" s="9"/>
      <c r="AJ72" s="2" t="s">
        <v>54</v>
      </c>
      <c r="AM72" s="9"/>
      <c r="AN72" s="9"/>
      <c r="AP72" s="9"/>
      <c r="AQ72" s="9"/>
    </row>
    <row r="73" spans="1:43" customFormat="1" ht="15" x14ac:dyDescent="0.25">
      <c r="A73" s="28"/>
      <c r="B73" s="21"/>
      <c r="C73" s="20"/>
      <c r="D73" s="113" t="s">
        <v>55</v>
      </c>
      <c r="E73" s="113"/>
      <c r="F73" s="113"/>
      <c r="G73" s="22" t="s">
        <v>56</v>
      </c>
      <c r="H73" s="57">
        <v>65.599999999999994</v>
      </c>
      <c r="I73" s="25">
        <v>1.38</v>
      </c>
      <c r="J73" s="58">
        <v>21.274080000000001</v>
      </c>
      <c r="K73" s="30"/>
      <c r="L73" s="23"/>
      <c r="M73" s="30"/>
      <c r="N73" s="23"/>
      <c r="O73" s="31"/>
      <c r="AF73" s="9"/>
      <c r="AG73" s="9"/>
      <c r="AK73" s="2" t="s">
        <v>55</v>
      </c>
      <c r="AM73" s="9"/>
      <c r="AN73" s="9"/>
      <c r="AP73" s="9"/>
      <c r="AQ73" s="9"/>
    </row>
    <row r="74" spans="1:43" customFormat="1" ht="15" x14ac:dyDescent="0.25">
      <c r="A74" s="28"/>
      <c r="B74" s="21"/>
      <c r="C74" s="20"/>
      <c r="D74" s="113" t="s">
        <v>57</v>
      </c>
      <c r="E74" s="113"/>
      <c r="F74" s="113"/>
      <c r="G74" s="22" t="s">
        <v>56</v>
      </c>
      <c r="H74" s="25">
        <v>1.24</v>
      </c>
      <c r="I74" s="25">
        <v>1.25</v>
      </c>
      <c r="J74" s="58">
        <v>0.36425000000000002</v>
      </c>
      <c r="K74" s="30"/>
      <c r="L74" s="23"/>
      <c r="M74" s="30"/>
      <c r="N74" s="23"/>
      <c r="O74" s="31"/>
      <c r="AF74" s="9"/>
      <c r="AG74" s="9"/>
      <c r="AK74" s="2" t="s">
        <v>57</v>
      </c>
      <c r="AM74" s="9"/>
      <c r="AN74" s="9"/>
      <c r="AP74" s="9"/>
      <c r="AQ74" s="9"/>
    </row>
    <row r="75" spans="1:43" customFormat="1" ht="15" x14ac:dyDescent="0.25">
      <c r="A75" s="33"/>
      <c r="B75" s="22"/>
      <c r="C75" s="20"/>
      <c r="D75" s="122" t="s">
        <v>58</v>
      </c>
      <c r="E75" s="122"/>
      <c r="F75" s="122"/>
      <c r="G75" s="34"/>
      <c r="H75" s="35"/>
      <c r="I75" s="35"/>
      <c r="J75" s="35"/>
      <c r="K75" s="36">
        <v>799.97</v>
      </c>
      <c r="L75" s="35"/>
      <c r="M75" s="36">
        <v>252.14</v>
      </c>
      <c r="N75" s="35"/>
      <c r="O75" s="37">
        <v>9835.99</v>
      </c>
      <c r="AF75" s="9"/>
      <c r="AG75" s="9"/>
      <c r="AL75" s="2" t="s">
        <v>58</v>
      </c>
      <c r="AM75" s="9"/>
      <c r="AN75" s="9"/>
      <c r="AP75" s="9"/>
      <c r="AQ75" s="9"/>
    </row>
    <row r="76" spans="1:43" customFormat="1" ht="15" x14ac:dyDescent="0.25">
      <c r="A76" s="28"/>
      <c r="B76" s="21"/>
      <c r="C76" s="20"/>
      <c r="D76" s="113" t="s">
        <v>59</v>
      </c>
      <c r="E76" s="113"/>
      <c r="F76" s="113"/>
      <c r="G76" s="22"/>
      <c r="H76" s="23"/>
      <c r="I76" s="23"/>
      <c r="J76" s="23"/>
      <c r="K76" s="30"/>
      <c r="L76" s="23"/>
      <c r="M76" s="24">
        <v>212</v>
      </c>
      <c r="N76" s="23"/>
      <c r="O76" s="26">
        <v>9491.24</v>
      </c>
      <c r="AF76" s="9"/>
      <c r="AG76" s="9"/>
      <c r="AK76" s="2" t="s">
        <v>59</v>
      </c>
      <c r="AM76" s="9"/>
      <c r="AN76" s="9"/>
      <c r="AP76" s="9"/>
      <c r="AQ76" s="9"/>
    </row>
    <row r="77" spans="1:43" customFormat="1" ht="57" x14ac:dyDescent="0.25">
      <c r="A77" s="28"/>
      <c r="B77" s="21"/>
      <c r="C77" s="20" t="s">
        <v>94</v>
      </c>
      <c r="D77" s="113" t="s">
        <v>95</v>
      </c>
      <c r="E77" s="113"/>
      <c r="F77" s="113"/>
      <c r="G77" s="22" t="s">
        <v>62</v>
      </c>
      <c r="H77" s="38">
        <v>121</v>
      </c>
      <c r="I77" s="23"/>
      <c r="J77" s="38">
        <v>121</v>
      </c>
      <c r="K77" s="30"/>
      <c r="L77" s="23"/>
      <c r="M77" s="24">
        <v>256.52</v>
      </c>
      <c r="N77" s="23"/>
      <c r="O77" s="26">
        <v>11484.4</v>
      </c>
      <c r="AF77" s="9"/>
      <c r="AG77" s="9"/>
      <c r="AK77" s="2" t="s">
        <v>95</v>
      </c>
      <c r="AM77" s="9"/>
      <c r="AN77" s="9"/>
      <c r="AP77" s="9"/>
      <c r="AQ77" s="9"/>
    </row>
    <row r="78" spans="1:43" customFormat="1" ht="57" x14ac:dyDescent="0.25">
      <c r="A78" s="28"/>
      <c r="B78" s="21"/>
      <c r="C78" s="20" t="s">
        <v>96</v>
      </c>
      <c r="D78" s="113" t="s">
        <v>97</v>
      </c>
      <c r="E78" s="113"/>
      <c r="F78" s="113"/>
      <c r="G78" s="22" t="s">
        <v>62</v>
      </c>
      <c r="H78" s="38">
        <v>72</v>
      </c>
      <c r="I78" s="25">
        <v>0.85</v>
      </c>
      <c r="J78" s="57">
        <v>61.2</v>
      </c>
      <c r="K78" s="30"/>
      <c r="L78" s="23"/>
      <c r="M78" s="24">
        <v>129.74</v>
      </c>
      <c r="N78" s="23"/>
      <c r="O78" s="26">
        <v>5808.64</v>
      </c>
      <c r="AF78" s="9"/>
      <c r="AG78" s="9"/>
      <c r="AK78" s="2" t="s">
        <v>97</v>
      </c>
      <c r="AM78" s="9"/>
      <c r="AN78" s="9"/>
      <c r="AP78" s="9"/>
      <c r="AQ78" s="9"/>
    </row>
    <row r="79" spans="1:43" customFormat="1" ht="15" x14ac:dyDescent="0.25">
      <c r="A79" s="18"/>
      <c r="B79" s="16"/>
      <c r="C79" s="17"/>
      <c r="D79" s="121" t="s">
        <v>65</v>
      </c>
      <c r="E79" s="121"/>
      <c r="F79" s="121"/>
      <c r="G79" s="11"/>
      <c r="H79" s="39"/>
      <c r="I79" s="39"/>
      <c r="J79" s="39"/>
      <c r="K79" s="40"/>
      <c r="L79" s="39"/>
      <c r="M79" s="41">
        <v>638.4</v>
      </c>
      <c r="N79" s="35"/>
      <c r="O79" s="42">
        <v>27129.03</v>
      </c>
      <c r="AF79" s="9"/>
      <c r="AG79" s="9"/>
      <c r="AM79" s="9" t="s">
        <v>65</v>
      </c>
      <c r="AN79" s="9"/>
      <c r="AP79" s="9"/>
      <c r="AQ79" s="9"/>
    </row>
    <row r="80" spans="1:43" customFormat="1" ht="34.5" x14ac:dyDescent="0.25">
      <c r="A80" s="10" t="s">
        <v>51</v>
      </c>
      <c r="B80" s="11" t="s">
        <v>51</v>
      </c>
      <c r="C80" s="12" t="s">
        <v>98</v>
      </c>
      <c r="D80" s="117" t="s">
        <v>99</v>
      </c>
      <c r="E80" s="117"/>
      <c r="F80" s="117"/>
      <c r="G80" s="11" t="s">
        <v>100</v>
      </c>
      <c r="H80" s="11">
        <v>2.35</v>
      </c>
      <c r="I80" s="11" t="s">
        <v>23</v>
      </c>
      <c r="J80" s="11" t="s">
        <v>101</v>
      </c>
      <c r="K80" s="13"/>
      <c r="L80" s="11"/>
      <c r="M80" s="13"/>
      <c r="N80" s="11"/>
      <c r="O80" s="14"/>
      <c r="AF80" s="9"/>
      <c r="AG80" s="9" t="s">
        <v>99</v>
      </c>
      <c r="AM80" s="9"/>
      <c r="AN80" s="9"/>
      <c r="AP80" s="9"/>
      <c r="AQ80" s="9"/>
    </row>
    <row r="81" spans="1:44" customFormat="1" ht="15" x14ac:dyDescent="0.25">
      <c r="A81" s="15"/>
      <c r="B81" s="16"/>
      <c r="C81" s="17"/>
      <c r="D81" s="113" t="s">
        <v>102</v>
      </c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8"/>
      <c r="AF81" s="9"/>
      <c r="AG81" s="9"/>
      <c r="AH81" s="2" t="s">
        <v>102</v>
      </c>
      <c r="AM81" s="9"/>
      <c r="AN81" s="9"/>
      <c r="AP81" s="9"/>
      <c r="AQ81" s="9"/>
    </row>
    <row r="82" spans="1:44" customFormat="1" ht="33.75" x14ac:dyDescent="0.25">
      <c r="A82" s="18"/>
      <c r="B82" s="19"/>
      <c r="C82" s="20" t="s">
        <v>92</v>
      </c>
      <c r="D82" s="119" t="s">
        <v>93</v>
      </c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20"/>
      <c r="AF82" s="9"/>
      <c r="AG82" s="9"/>
      <c r="AI82" s="2" t="s">
        <v>93</v>
      </c>
      <c r="AM82" s="9"/>
      <c r="AN82" s="9"/>
      <c r="AP82" s="9"/>
      <c r="AQ82" s="9"/>
    </row>
    <row r="83" spans="1:44" customFormat="1" ht="15" x14ac:dyDescent="0.25">
      <c r="A83" s="18"/>
      <c r="B83" s="21"/>
      <c r="C83" s="20" t="s">
        <v>23</v>
      </c>
      <c r="D83" s="113" t="s">
        <v>48</v>
      </c>
      <c r="E83" s="113"/>
      <c r="F83" s="113"/>
      <c r="G83" s="22"/>
      <c r="H83" s="23"/>
      <c r="I83" s="23"/>
      <c r="J83" s="23"/>
      <c r="K83" s="24">
        <v>9.1300000000000008</v>
      </c>
      <c r="L83" s="25">
        <v>1.1499999999999999</v>
      </c>
      <c r="M83" s="24">
        <v>24.67</v>
      </c>
      <c r="N83" s="25">
        <v>44.77</v>
      </c>
      <c r="O83" s="26">
        <v>1104.48</v>
      </c>
      <c r="AF83" s="9"/>
      <c r="AG83" s="9"/>
      <c r="AJ83" s="2" t="s">
        <v>48</v>
      </c>
      <c r="AM83" s="9"/>
      <c r="AN83" s="9"/>
      <c r="AP83" s="9"/>
      <c r="AQ83" s="9"/>
    </row>
    <row r="84" spans="1:44" customFormat="1" ht="15" x14ac:dyDescent="0.25">
      <c r="A84" s="18"/>
      <c r="B84" s="21"/>
      <c r="C84" s="20" t="s">
        <v>49</v>
      </c>
      <c r="D84" s="113" t="s">
        <v>50</v>
      </c>
      <c r="E84" s="113"/>
      <c r="F84" s="113"/>
      <c r="G84" s="22"/>
      <c r="H84" s="23"/>
      <c r="I84" s="23"/>
      <c r="J84" s="23"/>
      <c r="K84" s="24">
        <v>3.16</v>
      </c>
      <c r="L84" s="25">
        <v>1.25</v>
      </c>
      <c r="M84" s="24">
        <v>9.2799999999999994</v>
      </c>
      <c r="N84" s="25">
        <v>13.24</v>
      </c>
      <c r="O84" s="27">
        <v>122.87</v>
      </c>
      <c r="AF84" s="9"/>
      <c r="AG84" s="9"/>
      <c r="AJ84" s="2" t="s">
        <v>50</v>
      </c>
      <c r="AM84" s="9"/>
      <c r="AN84" s="9"/>
      <c r="AP84" s="9"/>
      <c r="AQ84" s="9"/>
    </row>
    <row r="85" spans="1:44" customFormat="1" ht="15" x14ac:dyDescent="0.25">
      <c r="A85" s="18"/>
      <c r="B85" s="21"/>
      <c r="C85" s="20" t="s">
        <v>53</v>
      </c>
      <c r="D85" s="113" t="s">
        <v>54</v>
      </c>
      <c r="E85" s="113"/>
      <c r="F85" s="113"/>
      <c r="G85" s="22"/>
      <c r="H85" s="23"/>
      <c r="I85" s="23"/>
      <c r="J85" s="23"/>
      <c r="K85" s="24">
        <v>13.54</v>
      </c>
      <c r="L85" s="23"/>
      <c r="M85" s="24">
        <v>31.82</v>
      </c>
      <c r="N85" s="25">
        <v>8.16</v>
      </c>
      <c r="O85" s="27">
        <v>259.64999999999998</v>
      </c>
      <c r="AF85" s="9"/>
      <c r="AG85" s="9"/>
      <c r="AJ85" s="2" t="s">
        <v>54</v>
      </c>
      <c r="AM85" s="9"/>
      <c r="AN85" s="9"/>
      <c r="AP85" s="9"/>
      <c r="AQ85" s="9"/>
    </row>
    <row r="86" spans="1:44" customFormat="1" ht="15" x14ac:dyDescent="0.25">
      <c r="A86" s="28"/>
      <c r="B86" s="21"/>
      <c r="C86" s="20"/>
      <c r="D86" s="113" t="s">
        <v>55</v>
      </c>
      <c r="E86" s="113"/>
      <c r="F86" s="113"/>
      <c r="G86" s="22" t="s">
        <v>56</v>
      </c>
      <c r="H86" s="25">
        <v>0.92</v>
      </c>
      <c r="I86" s="25">
        <v>1.1499999999999999</v>
      </c>
      <c r="J86" s="32">
        <v>2.4863</v>
      </c>
      <c r="K86" s="30"/>
      <c r="L86" s="23"/>
      <c r="M86" s="30"/>
      <c r="N86" s="23"/>
      <c r="O86" s="31"/>
      <c r="AF86" s="9"/>
      <c r="AG86" s="9"/>
      <c r="AK86" s="2" t="s">
        <v>55</v>
      </c>
      <c r="AM86" s="9"/>
      <c r="AN86" s="9"/>
      <c r="AP86" s="9"/>
      <c r="AQ86" s="9"/>
    </row>
    <row r="87" spans="1:44" customFormat="1" ht="15" x14ac:dyDescent="0.25">
      <c r="A87" s="33"/>
      <c r="B87" s="22"/>
      <c r="C87" s="20"/>
      <c r="D87" s="122" t="s">
        <v>58</v>
      </c>
      <c r="E87" s="122"/>
      <c r="F87" s="122"/>
      <c r="G87" s="34"/>
      <c r="H87" s="35"/>
      <c r="I87" s="35"/>
      <c r="J87" s="35"/>
      <c r="K87" s="36">
        <v>25.83</v>
      </c>
      <c r="L87" s="35"/>
      <c r="M87" s="36">
        <v>65.77</v>
      </c>
      <c r="N87" s="35"/>
      <c r="O87" s="37">
        <v>1487</v>
      </c>
      <c r="AF87" s="9"/>
      <c r="AG87" s="9"/>
      <c r="AL87" s="2" t="s">
        <v>58</v>
      </c>
      <c r="AM87" s="9"/>
      <c r="AN87" s="9"/>
      <c r="AP87" s="9"/>
      <c r="AQ87" s="9"/>
    </row>
    <row r="88" spans="1:44" customFormat="1" ht="15" x14ac:dyDescent="0.25">
      <c r="A88" s="28"/>
      <c r="B88" s="21"/>
      <c r="C88" s="20"/>
      <c r="D88" s="113" t="s">
        <v>59</v>
      </c>
      <c r="E88" s="113"/>
      <c r="F88" s="113"/>
      <c r="G88" s="22"/>
      <c r="H88" s="23"/>
      <c r="I88" s="23"/>
      <c r="J88" s="23"/>
      <c r="K88" s="30"/>
      <c r="L88" s="23"/>
      <c r="M88" s="24">
        <v>24.67</v>
      </c>
      <c r="N88" s="23"/>
      <c r="O88" s="26">
        <v>1104.48</v>
      </c>
      <c r="AF88" s="9"/>
      <c r="AG88" s="9"/>
      <c r="AK88" s="2" t="s">
        <v>59</v>
      </c>
      <c r="AM88" s="9"/>
      <c r="AN88" s="9"/>
      <c r="AP88" s="9"/>
      <c r="AQ88" s="9"/>
    </row>
    <row r="89" spans="1:44" customFormat="1" ht="45.75" x14ac:dyDescent="0.25">
      <c r="A89" s="28"/>
      <c r="B89" s="21"/>
      <c r="C89" s="20" t="s">
        <v>103</v>
      </c>
      <c r="D89" s="113" t="s">
        <v>104</v>
      </c>
      <c r="E89" s="113"/>
      <c r="F89" s="113"/>
      <c r="G89" s="22" t="s">
        <v>62</v>
      </c>
      <c r="H89" s="38">
        <v>73</v>
      </c>
      <c r="I89" s="23"/>
      <c r="J89" s="38">
        <v>73</v>
      </c>
      <c r="K89" s="30"/>
      <c r="L89" s="23"/>
      <c r="M89" s="24">
        <v>18.010000000000002</v>
      </c>
      <c r="N89" s="23"/>
      <c r="O89" s="27">
        <v>806.27</v>
      </c>
      <c r="AF89" s="9"/>
      <c r="AG89" s="9"/>
      <c r="AK89" s="2" t="s">
        <v>104</v>
      </c>
      <c r="AM89" s="9"/>
      <c r="AN89" s="9"/>
      <c r="AP89" s="9"/>
      <c r="AQ89" s="9"/>
    </row>
    <row r="90" spans="1:44" customFormat="1" ht="45.75" x14ac:dyDescent="0.25">
      <c r="A90" s="28"/>
      <c r="B90" s="21"/>
      <c r="C90" s="20" t="s">
        <v>105</v>
      </c>
      <c r="D90" s="113" t="s">
        <v>106</v>
      </c>
      <c r="E90" s="113"/>
      <c r="F90" s="113"/>
      <c r="G90" s="22" t="s">
        <v>62</v>
      </c>
      <c r="H90" s="38">
        <v>34</v>
      </c>
      <c r="I90" s="25">
        <v>0.85</v>
      </c>
      <c r="J90" s="57">
        <v>28.9</v>
      </c>
      <c r="K90" s="30"/>
      <c r="L90" s="23"/>
      <c r="M90" s="24">
        <v>7.13</v>
      </c>
      <c r="N90" s="23"/>
      <c r="O90" s="27">
        <v>319.19</v>
      </c>
      <c r="AF90" s="9"/>
      <c r="AG90" s="9"/>
      <c r="AK90" s="2" t="s">
        <v>106</v>
      </c>
      <c r="AM90" s="9"/>
      <c r="AN90" s="9"/>
      <c r="AP90" s="9"/>
      <c r="AQ90" s="9"/>
    </row>
    <row r="91" spans="1:44" customFormat="1" ht="15" x14ac:dyDescent="0.25">
      <c r="A91" s="18"/>
      <c r="B91" s="16"/>
      <c r="C91" s="17"/>
      <c r="D91" s="121" t="s">
        <v>65</v>
      </c>
      <c r="E91" s="121"/>
      <c r="F91" s="121"/>
      <c r="G91" s="11"/>
      <c r="H91" s="39"/>
      <c r="I91" s="39"/>
      <c r="J91" s="39"/>
      <c r="K91" s="40"/>
      <c r="L91" s="39"/>
      <c r="M91" s="41">
        <v>90.91</v>
      </c>
      <c r="N91" s="35"/>
      <c r="O91" s="42">
        <v>2612.46</v>
      </c>
      <c r="AF91" s="9"/>
      <c r="AG91" s="9"/>
      <c r="AM91" s="9" t="s">
        <v>65</v>
      </c>
      <c r="AN91" s="9"/>
      <c r="AP91" s="9"/>
      <c r="AQ91" s="9"/>
    </row>
    <row r="92" spans="1:44" customFormat="1" ht="57" x14ac:dyDescent="0.25">
      <c r="A92" s="10" t="s">
        <v>53</v>
      </c>
      <c r="B92" s="11" t="s">
        <v>53</v>
      </c>
      <c r="C92" s="12" t="s">
        <v>107</v>
      </c>
      <c r="D92" s="117" t="s">
        <v>108</v>
      </c>
      <c r="E92" s="117"/>
      <c r="F92" s="117"/>
      <c r="G92" s="11" t="s">
        <v>109</v>
      </c>
      <c r="H92" s="11">
        <v>5</v>
      </c>
      <c r="I92" s="11" t="s">
        <v>23</v>
      </c>
      <c r="J92" s="11" t="s">
        <v>110</v>
      </c>
      <c r="K92" s="13" t="s">
        <v>111</v>
      </c>
      <c r="L92" s="11"/>
      <c r="M92" s="13" t="s">
        <v>112</v>
      </c>
      <c r="N92" s="11" t="s">
        <v>113</v>
      </c>
      <c r="O92" s="14" t="s">
        <v>114</v>
      </c>
      <c r="AF92" s="9"/>
      <c r="AG92" s="9" t="s">
        <v>108</v>
      </c>
      <c r="AM92" s="9"/>
      <c r="AN92" s="9"/>
      <c r="AP92" s="9"/>
      <c r="AQ92" s="9"/>
    </row>
    <row r="93" spans="1:44" customFormat="1" ht="15" x14ac:dyDescent="0.25">
      <c r="A93" s="15"/>
      <c r="B93" s="3"/>
      <c r="C93" s="17"/>
      <c r="D93" s="113" t="s">
        <v>115</v>
      </c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8"/>
      <c r="AF93" s="9"/>
      <c r="AG93" s="9"/>
      <c r="AM93" s="9"/>
      <c r="AN93" s="9"/>
      <c r="AP93" s="9"/>
      <c r="AQ93" s="9"/>
      <c r="AR93" s="2" t="s">
        <v>115</v>
      </c>
    </row>
    <row r="94" spans="1:44" customFormat="1" ht="15" x14ac:dyDescent="0.25">
      <c r="A94" s="18"/>
      <c r="B94" s="16"/>
      <c r="C94" s="17"/>
      <c r="D94" s="121" t="s">
        <v>65</v>
      </c>
      <c r="E94" s="121"/>
      <c r="F94" s="121"/>
      <c r="G94" s="11"/>
      <c r="H94" s="39"/>
      <c r="I94" s="39"/>
      <c r="J94" s="39"/>
      <c r="K94" s="40"/>
      <c r="L94" s="39"/>
      <c r="M94" s="41">
        <v>219.35</v>
      </c>
      <c r="N94" s="35"/>
      <c r="O94" s="42">
        <v>1789.9</v>
      </c>
      <c r="AF94" s="9"/>
      <c r="AG94" s="9"/>
      <c r="AM94" s="9" t="s">
        <v>65</v>
      </c>
      <c r="AN94" s="9"/>
      <c r="AP94" s="9"/>
      <c r="AQ94" s="9"/>
    </row>
    <row r="95" spans="1:44" customFormat="1" ht="15" x14ac:dyDescent="0.25">
      <c r="A95" s="43"/>
      <c r="B95" s="4"/>
      <c r="C95" s="13"/>
      <c r="D95" s="121" t="s">
        <v>116</v>
      </c>
      <c r="E95" s="121"/>
      <c r="F95" s="121"/>
      <c r="G95" s="121"/>
      <c r="H95" s="121"/>
      <c r="I95" s="121"/>
      <c r="J95" s="121"/>
      <c r="K95" s="121"/>
      <c r="L95" s="121"/>
      <c r="M95" s="44"/>
      <c r="N95" s="45"/>
      <c r="O95" s="46"/>
      <c r="P95" s="47"/>
      <c r="AF95" s="9"/>
      <c r="AG95" s="9"/>
      <c r="AM95" s="9"/>
      <c r="AN95" s="9" t="s">
        <v>116</v>
      </c>
      <c r="AP95" s="9"/>
      <c r="AQ95" s="9"/>
    </row>
    <row r="96" spans="1:44" customFormat="1" ht="15" x14ac:dyDescent="0.25">
      <c r="A96" s="18"/>
      <c r="B96" s="3"/>
      <c r="C96" s="20"/>
      <c r="D96" s="113" t="s">
        <v>67</v>
      </c>
      <c r="E96" s="113"/>
      <c r="F96" s="113"/>
      <c r="G96" s="113"/>
      <c r="H96" s="113"/>
      <c r="I96" s="113"/>
      <c r="J96" s="113"/>
      <c r="K96" s="113"/>
      <c r="L96" s="113"/>
      <c r="M96" s="48">
        <v>537.26</v>
      </c>
      <c r="N96" s="49"/>
      <c r="O96" s="50"/>
      <c r="P96" s="51"/>
      <c r="AF96" s="9"/>
      <c r="AG96" s="9"/>
      <c r="AM96" s="9"/>
      <c r="AN96" s="9"/>
      <c r="AO96" s="2" t="s">
        <v>67</v>
      </c>
      <c r="AP96" s="9"/>
      <c r="AQ96" s="9"/>
    </row>
    <row r="97" spans="1:43" customFormat="1" ht="15" x14ac:dyDescent="0.25">
      <c r="A97" s="18"/>
      <c r="B97" s="3"/>
      <c r="C97" s="20"/>
      <c r="D97" s="113" t="s">
        <v>68</v>
      </c>
      <c r="E97" s="113"/>
      <c r="F97" s="113"/>
      <c r="G97" s="113"/>
      <c r="H97" s="113"/>
      <c r="I97" s="113"/>
      <c r="J97" s="113"/>
      <c r="K97" s="113"/>
      <c r="L97" s="113"/>
      <c r="M97" s="51"/>
      <c r="N97" s="49"/>
      <c r="O97" s="50"/>
      <c r="P97" s="51"/>
      <c r="AF97" s="9"/>
      <c r="AG97" s="9"/>
      <c r="AM97" s="9"/>
      <c r="AN97" s="9"/>
      <c r="AO97" s="2" t="s">
        <v>68</v>
      </c>
      <c r="AP97" s="9"/>
      <c r="AQ97" s="9"/>
    </row>
    <row r="98" spans="1:43" customFormat="1" ht="15" x14ac:dyDescent="0.25">
      <c r="A98" s="18"/>
      <c r="B98" s="3"/>
      <c r="C98" s="20"/>
      <c r="D98" s="113" t="s">
        <v>69</v>
      </c>
      <c r="E98" s="113"/>
      <c r="F98" s="113"/>
      <c r="G98" s="113"/>
      <c r="H98" s="113"/>
      <c r="I98" s="113"/>
      <c r="J98" s="113"/>
      <c r="K98" s="113"/>
      <c r="L98" s="113"/>
      <c r="M98" s="48">
        <v>232.31</v>
      </c>
      <c r="N98" s="49"/>
      <c r="O98" s="50"/>
      <c r="P98" s="51"/>
      <c r="AF98" s="9"/>
      <c r="AG98" s="9"/>
      <c r="AM98" s="9"/>
      <c r="AN98" s="9"/>
      <c r="AO98" s="2" t="s">
        <v>69</v>
      </c>
      <c r="AP98" s="9"/>
      <c r="AQ98" s="9"/>
    </row>
    <row r="99" spans="1:43" customFormat="1" ht="15" x14ac:dyDescent="0.25">
      <c r="A99" s="18"/>
      <c r="B99" s="3"/>
      <c r="C99" s="20"/>
      <c r="D99" s="113" t="s">
        <v>70</v>
      </c>
      <c r="E99" s="113"/>
      <c r="F99" s="113"/>
      <c r="G99" s="113"/>
      <c r="H99" s="113"/>
      <c r="I99" s="113"/>
      <c r="J99" s="113"/>
      <c r="K99" s="113"/>
      <c r="L99" s="113"/>
      <c r="M99" s="48">
        <v>44.09</v>
      </c>
      <c r="N99" s="49"/>
      <c r="O99" s="50"/>
      <c r="P99" s="51"/>
      <c r="AF99" s="9"/>
      <c r="AG99" s="9"/>
      <c r="AM99" s="9"/>
      <c r="AN99" s="9"/>
      <c r="AO99" s="2" t="s">
        <v>70</v>
      </c>
      <c r="AP99" s="9"/>
      <c r="AQ99" s="9"/>
    </row>
    <row r="100" spans="1:43" customFormat="1" ht="15" x14ac:dyDescent="0.25">
      <c r="A100" s="18"/>
      <c r="B100" s="3"/>
      <c r="C100" s="20"/>
      <c r="D100" s="113" t="s">
        <v>71</v>
      </c>
      <c r="E100" s="113"/>
      <c r="F100" s="113"/>
      <c r="G100" s="113"/>
      <c r="H100" s="113"/>
      <c r="I100" s="113"/>
      <c r="J100" s="113"/>
      <c r="K100" s="113"/>
      <c r="L100" s="113"/>
      <c r="M100" s="48">
        <v>4.3600000000000003</v>
      </c>
      <c r="N100" s="49"/>
      <c r="O100" s="50"/>
      <c r="P100" s="51"/>
      <c r="AF100" s="9"/>
      <c r="AG100" s="9"/>
      <c r="AM100" s="9"/>
      <c r="AN100" s="9"/>
      <c r="AO100" s="2" t="s">
        <v>71</v>
      </c>
      <c r="AP100" s="9"/>
      <c r="AQ100" s="9"/>
    </row>
    <row r="101" spans="1:43" customFormat="1" ht="15" x14ac:dyDescent="0.25">
      <c r="A101" s="18"/>
      <c r="B101" s="3"/>
      <c r="C101" s="20"/>
      <c r="D101" s="113" t="s">
        <v>72</v>
      </c>
      <c r="E101" s="113"/>
      <c r="F101" s="113"/>
      <c r="G101" s="113"/>
      <c r="H101" s="113"/>
      <c r="I101" s="113"/>
      <c r="J101" s="113"/>
      <c r="K101" s="113"/>
      <c r="L101" s="113"/>
      <c r="M101" s="48">
        <v>260.86</v>
      </c>
      <c r="N101" s="49"/>
      <c r="O101" s="50"/>
      <c r="P101" s="51"/>
      <c r="AF101" s="9"/>
      <c r="AG101" s="9"/>
      <c r="AM101" s="9"/>
      <c r="AN101" s="9"/>
      <c r="AO101" s="2" t="s">
        <v>72</v>
      </c>
      <c r="AP101" s="9"/>
      <c r="AQ101" s="9"/>
    </row>
    <row r="102" spans="1:43" customFormat="1" ht="15" x14ac:dyDescent="0.25">
      <c r="A102" s="18"/>
      <c r="B102" s="3"/>
      <c r="C102" s="20"/>
      <c r="D102" s="113" t="s">
        <v>73</v>
      </c>
      <c r="E102" s="113"/>
      <c r="F102" s="113"/>
      <c r="G102" s="113"/>
      <c r="H102" s="113"/>
      <c r="I102" s="113"/>
      <c r="J102" s="113"/>
      <c r="K102" s="113"/>
      <c r="L102" s="113"/>
      <c r="M102" s="48">
        <v>948.66</v>
      </c>
      <c r="N102" s="49"/>
      <c r="O102" s="50"/>
      <c r="P102" s="51"/>
      <c r="AF102" s="9"/>
      <c r="AG102" s="9"/>
      <c r="AM102" s="9"/>
      <c r="AN102" s="9"/>
      <c r="AO102" s="2" t="s">
        <v>73</v>
      </c>
      <c r="AP102" s="9"/>
      <c r="AQ102" s="9"/>
    </row>
    <row r="103" spans="1:43" customFormat="1" ht="15" x14ac:dyDescent="0.25">
      <c r="A103" s="18"/>
      <c r="B103" s="3"/>
      <c r="C103" s="20"/>
      <c r="D103" s="113" t="s">
        <v>68</v>
      </c>
      <c r="E103" s="113"/>
      <c r="F103" s="113"/>
      <c r="G103" s="113"/>
      <c r="H103" s="113"/>
      <c r="I103" s="113"/>
      <c r="J103" s="113"/>
      <c r="K103" s="113"/>
      <c r="L103" s="113"/>
      <c r="M103" s="51"/>
      <c r="N103" s="49"/>
      <c r="O103" s="50"/>
      <c r="P103" s="51"/>
      <c r="AF103" s="9"/>
      <c r="AG103" s="9"/>
      <c r="AM103" s="9"/>
      <c r="AN103" s="9"/>
      <c r="AO103" s="2" t="s">
        <v>68</v>
      </c>
      <c r="AP103" s="9"/>
      <c r="AQ103" s="9"/>
    </row>
    <row r="104" spans="1:43" customFormat="1" ht="15" x14ac:dyDescent="0.25">
      <c r="A104" s="18"/>
      <c r="B104" s="3"/>
      <c r="C104" s="20"/>
      <c r="D104" s="113" t="s">
        <v>74</v>
      </c>
      <c r="E104" s="113"/>
      <c r="F104" s="113"/>
      <c r="G104" s="113"/>
      <c r="H104" s="113"/>
      <c r="I104" s="113"/>
      <c r="J104" s="113"/>
      <c r="K104" s="113"/>
      <c r="L104" s="113"/>
      <c r="M104" s="48">
        <v>232.31</v>
      </c>
      <c r="N104" s="49"/>
      <c r="O104" s="50"/>
      <c r="P104" s="51"/>
      <c r="AF104" s="9"/>
      <c r="AG104" s="9"/>
      <c r="AM104" s="9"/>
      <c r="AN104" s="9"/>
      <c r="AO104" s="2" t="s">
        <v>74</v>
      </c>
      <c r="AP104" s="9"/>
      <c r="AQ104" s="9"/>
    </row>
    <row r="105" spans="1:43" customFormat="1" ht="15" x14ac:dyDescent="0.25">
      <c r="A105" s="18"/>
      <c r="B105" s="3"/>
      <c r="C105" s="20"/>
      <c r="D105" s="113" t="s">
        <v>75</v>
      </c>
      <c r="E105" s="113"/>
      <c r="F105" s="113"/>
      <c r="G105" s="113"/>
      <c r="H105" s="113"/>
      <c r="I105" s="113"/>
      <c r="J105" s="113"/>
      <c r="K105" s="113"/>
      <c r="L105" s="113"/>
      <c r="M105" s="48">
        <v>44.09</v>
      </c>
      <c r="N105" s="49"/>
      <c r="O105" s="50"/>
      <c r="P105" s="51"/>
      <c r="AF105" s="9"/>
      <c r="AG105" s="9"/>
      <c r="AM105" s="9"/>
      <c r="AN105" s="9"/>
      <c r="AO105" s="2" t="s">
        <v>75</v>
      </c>
      <c r="AP105" s="9"/>
      <c r="AQ105" s="9"/>
    </row>
    <row r="106" spans="1:43" customFormat="1" ht="15" x14ac:dyDescent="0.25">
      <c r="A106" s="18"/>
      <c r="B106" s="3"/>
      <c r="C106" s="20"/>
      <c r="D106" s="113" t="s">
        <v>76</v>
      </c>
      <c r="E106" s="113"/>
      <c r="F106" s="113"/>
      <c r="G106" s="113"/>
      <c r="H106" s="113"/>
      <c r="I106" s="113"/>
      <c r="J106" s="113"/>
      <c r="K106" s="113"/>
      <c r="L106" s="113"/>
      <c r="M106" s="48">
        <v>4.3600000000000003</v>
      </c>
      <c r="N106" s="49"/>
      <c r="O106" s="50"/>
      <c r="P106" s="51"/>
      <c r="AF106" s="9"/>
      <c r="AG106" s="9"/>
      <c r="AM106" s="9"/>
      <c r="AN106" s="9"/>
      <c r="AO106" s="2" t="s">
        <v>76</v>
      </c>
      <c r="AP106" s="9"/>
      <c r="AQ106" s="9"/>
    </row>
    <row r="107" spans="1:43" customFormat="1" ht="15" x14ac:dyDescent="0.25">
      <c r="A107" s="18"/>
      <c r="B107" s="3"/>
      <c r="C107" s="20"/>
      <c r="D107" s="113" t="s">
        <v>77</v>
      </c>
      <c r="E107" s="113"/>
      <c r="F107" s="113"/>
      <c r="G107" s="113"/>
      <c r="H107" s="113"/>
      <c r="I107" s="113"/>
      <c r="J107" s="113"/>
      <c r="K107" s="113"/>
      <c r="L107" s="113"/>
      <c r="M107" s="48">
        <v>260.86</v>
      </c>
      <c r="N107" s="49"/>
      <c r="O107" s="50"/>
      <c r="P107" s="51"/>
      <c r="AF107" s="9"/>
      <c r="AG107" s="9"/>
      <c r="AM107" s="9"/>
      <c r="AN107" s="9"/>
      <c r="AO107" s="2" t="s">
        <v>77</v>
      </c>
      <c r="AP107" s="9"/>
      <c r="AQ107" s="9"/>
    </row>
    <row r="108" spans="1:43" customFormat="1" ht="15" x14ac:dyDescent="0.25">
      <c r="A108" s="18"/>
      <c r="B108" s="3"/>
      <c r="C108" s="20"/>
      <c r="D108" s="113" t="s">
        <v>78</v>
      </c>
      <c r="E108" s="113"/>
      <c r="F108" s="113"/>
      <c r="G108" s="113"/>
      <c r="H108" s="113"/>
      <c r="I108" s="113"/>
      <c r="J108" s="113"/>
      <c r="K108" s="113"/>
      <c r="L108" s="113"/>
      <c r="M108" s="48">
        <v>274.52999999999997</v>
      </c>
      <c r="N108" s="49"/>
      <c r="O108" s="50"/>
      <c r="P108" s="51"/>
      <c r="AF108" s="9"/>
      <c r="AG108" s="9"/>
      <c r="AM108" s="9"/>
      <c r="AN108" s="9"/>
      <c r="AO108" s="2" t="s">
        <v>78</v>
      </c>
      <c r="AP108" s="9"/>
      <c r="AQ108" s="9"/>
    </row>
    <row r="109" spans="1:43" customFormat="1" ht="15" x14ac:dyDescent="0.25">
      <c r="A109" s="18"/>
      <c r="B109" s="3"/>
      <c r="C109" s="20"/>
      <c r="D109" s="113" t="s">
        <v>79</v>
      </c>
      <c r="E109" s="113"/>
      <c r="F109" s="113"/>
      <c r="G109" s="113"/>
      <c r="H109" s="113"/>
      <c r="I109" s="113"/>
      <c r="J109" s="113"/>
      <c r="K109" s="113"/>
      <c r="L109" s="113"/>
      <c r="M109" s="48">
        <v>136.87</v>
      </c>
      <c r="N109" s="49"/>
      <c r="O109" s="50"/>
      <c r="P109" s="51"/>
      <c r="AF109" s="9"/>
      <c r="AG109" s="9"/>
      <c r="AM109" s="9"/>
      <c r="AN109" s="9"/>
      <c r="AO109" s="2" t="s">
        <v>79</v>
      </c>
      <c r="AP109" s="9"/>
      <c r="AQ109" s="9"/>
    </row>
    <row r="110" spans="1:43" customFormat="1" ht="15" x14ac:dyDescent="0.25">
      <c r="A110" s="18"/>
      <c r="B110" s="3"/>
      <c r="C110" s="20"/>
      <c r="D110" s="113" t="s">
        <v>80</v>
      </c>
      <c r="E110" s="113"/>
      <c r="F110" s="113"/>
      <c r="G110" s="113"/>
      <c r="H110" s="113"/>
      <c r="I110" s="113"/>
      <c r="J110" s="113"/>
      <c r="K110" s="113"/>
      <c r="L110" s="113"/>
      <c r="M110" s="48">
        <v>236.67</v>
      </c>
      <c r="N110" s="49"/>
      <c r="O110" s="50"/>
      <c r="P110" s="51"/>
      <c r="AF110" s="9"/>
      <c r="AG110" s="9"/>
      <c r="AM110" s="9"/>
      <c r="AN110" s="9"/>
      <c r="AO110" s="2" t="s">
        <v>80</v>
      </c>
      <c r="AP110" s="9"/>
      <c r="AQ110" s="9"/>
    </row>
    <row r="111" spans="1:43" customFormat="1" ht="15" x14ac:dyDescent="0.25">
      <c r="A111" s="18"/>
      <c r="B111" s="3"/>
      <c r="C111" s="20"/>
      <c r="D111" s="113" t="s">
        <v>81</v>
      </c>
      <c r="E111" s="113"/>
      <c r="F111" s="113"/>
      <c r="G111" s="113"/>
      <c r="H111" s="113"/>
      <c r="I111" s="113"/>
      <c r="J111" s="113"/>
      <c r="K111" s="113"/>
      <c r="L111" s="113"/>
      <c r="M111" s="48">
        <v>274.52999999999997</v>
      </c>
      <c r="N111" s="49"/>
      <c r="O111" s="50"/>
      <c r="P111" s="51"/>
      <c r="AF111" s="9"/>
      <c r="AG111" s="9"/>
      <c r="AM111" s="9"/>
      <c r="AN111" s="9"/>
      <c r="AO111" s="2" t="s">
        <v>81</v>
      </c>
      <c r="AP111" s="9"/>
      <c r="AQ111" s="9"/>
    </row>
    <row r="112" spans="1:43" customFormat="1" ht="15" x14ac:dyDescent="0.25">
      <c r="A112" s="18"/>
      <c r="B112" s="3"/>
      <c r="C112" s="20"/>
      <c r="D112" s="113" t="s">
        <v>82</v>
      </c>
      <c r="E112" s="113"/>
      <c r="F112" s="113"/>
      <c r="G112" s="113"/>
      <c r="H112" s="113"/>
      <c r="I112" s="113"/>
      <c r="J112" s="113"/>
      <c r="K112" s="113"/>
      <c r="L112" s="113"/>
      <c r="M112" s="48">
        <v>136.87</v>
      </c>
      <c r="N112" s="49"/>
      <c r="O112" s="50"/>
      <c r="P112" s="51"/>
      <c r="AF112" s="9"/>
      <c r="AG112" s="9"/>
      <c r="AM112" s="9"/>
      <c r="AN112" s="9"/>
      <c r="AO112" s="2" t="s">
        <v>82</v>
      </c>
      <c r="AP112" s="9"/>
      <c r="AQ112" s="9"/>
    </row>
    <row r="113" spans="1:46" customFormat="1" ht="15" x14ac:dyDescent="0.25">
      <c r="A113" s="18"/>
      <c r="B113" s="3"/>
      <c r="C113" s="52"/>
      <c r="D113" s="123" t="s">
        <v>117</v>
      </c>
      <c r="E113" s="123"/>
      <c r="F113" s="123"/>
      <c r="G113" s="123"/>
      <c r="H113" s="123"/>
      <c r="I113" s="123"/>
      <c r="J113" s="123"/>
      <c r="K113" s="123"/>
      <c r="L113" s="123"/>
      <c r="M113" s="53">
        <v>948.66</v>
      </c>
      <c r="N113" s="54"/>
      <c r="O113" s="55"/>
      <c r="P113" s="56"/>
      <c r="AF113" s="9"/>
      <c r="AG113" s="9"/>
      <c r="AM113" s="9"/>
      <c r="AN113" s="9"/>
      <c r="AP113" s="9" t="s">
        <v>117</v>
      </c>
      <c r="AQ113" s="9"/>
    </row>
    <row r="114" spans="1:46" customFormat="1" ht="15" x14ac:dyDescent="0.25">
      <c r="A114" s="43"/>
      <c r="B114" s="4"/>
      <c r="C114" s="13"/>
      <c r="D114" s="121" t="s">
        <v>118</v>
      </c>
      <c r="E114" s="121"/>
      <c r="F114" s="121"/>
      <c r="G114" s="121"/>
      <c r="H114" s="121"/>
      <c r="I114" s="121"/>
      <c r="J114" s="121"/>
      <c r="K114" s="121"/>
      <c r="L114" s="121"/>
      <c r="M114" s="44"/>
      <c r="N114" s="45"/>
      <c r="O114" s="46"/>
      <c r="AS114" s="9" t="s">
        <v>118</v>
      </c>
    </row>
    <row r="115" spans="1:46" customFormat="1" ht="15" x14ac:dyDescent="0.25">
      <c r="A115" s="18"/>
      <c r="B115" s="3"/>
      <c r="C115" s="20"/>
      <c r="D115" s="113" t="s">
        <v>67</v>
      </c>
      <c r="E115" s="113"/>
      <c r="F115" s="113"/>
      <c r="G115" s="113"/>
      <c r="H115" s="113"/>
      <c r="I115" s="113"/>
      <c r="J115" s="113"/>
      <c r="K115" s="113"/>
      <c r="L115" s="113"/>
      <c r="M115" s="48">
        <v>852.49</v>
      </c>
      <c r="N115" s="49"/>
      <c r="O115" s="59">
        <v>26170.83</v>
      </c>
      <c r="AS115" s="9"/>
      <c r="AT115" s="2" t="s">
        <v>67</v>
      </c>
    </row>
    <row r="116" spans="1:46" customFormat="1" ht="15" x14ac:dyDescent="0.25">
      <c r="A116" s="18"/>
      <c r="B116" s="3"/>
      <c r="C116" s="20"/>
      <c r="D116" s="113" t="s">
        <v>68</v>
      </c>
      <c r="E116" s="113"/>
      <c r="F116" s="113"/>
      <c r="G116" s="113"/>
      <c r="H116" s="113"/>
      <c r="I116" s="113"/>
      <c r="J116" s="113"/>
      <c r="K116" s="113"/>
      <c r="L116" s="113"/>
      <c r="M116" s="51"/>
      <c r="N116" s="49"/>
      <c r="O116" s="50"/>
      <c r="AS116" s="9"/>
      <c r="AT116" s="2" t="s">
        <v>68</v>
      </c>
    </row>
    <row r="117" spans="1:46" customFormat="1" ht="15" x14ac:dyDescent="0.25">
      <c r="A117" s="18"/>
      <c r="B117" s="3"/>
      <c r="C117" s="20"/>
      <c r="D117" s="113" t="s">
        <v>69</v>
      </c>
      <c r="E117" s="113"/>
      <c r="F117" s="113"/>
      <c r="G117" s="113"/>
      <c r="H117" s="113"/>
      <c r="I117" s="113"/>
      <c r="J117" s="113"/>
      <c r="K117" s="113"/>
      <c r="L117" s="113"/>
      <c r="M117" s="48">
        <v>517.92999999999995</v>
      </c>
      <c r="N117" s="49"/>
      <c r="O117" s="59">
        <v>23187.73</v>
      </c>
      <c r="AS117" s="9"/>
      <c r="AT117" s="2" t="s">
        <v>69</v>
      </c>
    </row>
    <row r="118" spans="1:46" customFormat="1" ht="15" x14ac:dyDescent="0.25">
      <c r="A118" s="18"/>
      <c r="B118" s="3"/>
      <c r="C118" s="20"/>
      <c r="D118" s="113" t="s">
        <v>70</v>
      </c>
      <c r="E118" s="113"/>
      <c r="F118" s="113"/>
      <c r="G118" s="113"/>
      <c r="H118" s="113"/>
      <c r="I118" s="113"/>
      <c r="J118" s="113"/>
      <c r="K118" s="113"/>
      <c r="L118" s="113"/>
      <c r="M118" s="48">
        <v>49.82</v>
      </c>
      <c r="N118" s="49"/>
      <c r="O118" s="60">
        <v>659.62</v>
      </c>
      <c r="AS118" s="9"/>
      <c r="AT118" s="2" t="s">
        <v>70</v>
      </c>
    </row>
    <row r="119" spans="1:46" customFormat="1" ht="15" x14ac:dyDescent="0.25">
      <c r="A119" s="18"/>
      <c r="B119" s="3"/>
      <c r="C119" s="20"/>
      <c r="D119" s="113" t="s">
        <v>71</v>
      </c>
      <c r="E119" s="113"/>
      <c r="F119" s="113"/>
      <c r="G119" s="113"/>
      <c r="H119" s="113"/>
      <c r="I119" s="113"/>
      <c r="J119" s="113"/>
      <c r="K119" s="113"/>
      <c r="L119" s="113"/>
      <c r="M119" s="48">
        <v>5.62</v>
      </c>
      <c r="N119" s="49"/>
      <c r="O119" s="60">
        <v>251.61</v>
      </c>
      <c r="AS119" s="9"/>
      <c r="AT119" s="2" t="s">
        <v>71</v>
      </c>
    </row>
    <row r="120" spans="1:46" customFormat="1" ht="15" x14ac:dyDescent="0.25">
      <c r="A120" s="18"/>
      <c r="B120" s="3"/>
      <c r="C120" s="20"/>
      <c r="D120" s="113" t="s">
        <v>72</v>
      </c>
      <c r="E120" s="113"/>
      <c r="F120" s="113"/>
      <c r="G120" s="113"/>
      <c r="H120" s="113"/>
      <c r="I120" s="113"/>
      <c r="J120" s="113"/>
      <c r="K120" s="113"/>
      <c r="L120" s="113"/>
      <c r="M120" s="48">
        <v>284.74</v>
      </c>
      <c r="N120" s="49"/>
      <c r="O120" s="59">
        <v>2323.48</v>
      </c>
      <c r="AS120" s="9"/>
      <c r="AT120" s="2" t="s">
        <v>72</v>
      </c>
    </row>
    <row r="121" spans="1:46" customFormat="1" ht="15" x14ac:dyDescent="0.25">
      <c r="A121" s="18"/>
      <c r="B121" s="3"/>
      <c r="C121" s="20"/>
      <c r="D121" s="113" t="s">
        <v>73</v>
      </c>
      <c r="E121" s="113"/>
      <c r="F121" s="113"/>
      <c r="G121" s="113"/>
      <c r="H121" s="113"/>
      <c r="I121" s="113"/>
      <c r="J121" s="113"/>
      <c r="K121" s="113"/>
      <c r="L121" s="113"/>
      <c r="M121" s="61">
        <v>1639.71</v>
      </c>
      <c r="N121" s="49"/>
      <c r="O121" s="59">
        <v>61414.47</v>
      </c>
      <c r="AS121" s="9"/>
      <c r="AT121" s="2" t="s">
        <v>73</v>
      </c>
    </row>
    <row r="122" spans="1:46" customFormat="1" ht="15" x14ac:dyDescent="0.25">
      <c r="A122" s="18"/>
      <c r="B122" s="3"/>
      <c r="C122" s="20"/>
      <c r="D122" s="113" t="s">
        <v>68</v>
      </c>
      <c r="E122" s="113"/>
      <c r="F122" s="113"/>
      <c r="G122" s="113"/>
      <c r="H122" s="113"/>
      <c r="I122" s="113"/>
      <c r="J122" s="113"/>
      <c r="K122" s="113"/>
      <c r="L122" s="113"/>
      <c r="M122" s="51"/>
      <c r="N122" s="49"/>
      <c r="O122" s="50"/>
      <c r="AS122" s="9"/>
      <c r="AT122" s="2" t="s">
        <v>68</v>
      </c>
    </row>
    <row r="123" spans="1:46" customFormat="1" ht="15" x14ac:dyDescent="0.25">
      <c r="A123" s="18"/>
      <c r="B123" s="3"/>
      <c r="C123" s="20"/>
      <c r="D123" s="113" t="s">
        <v>74</v>
      </c>
      <c r="E123" s="113"/>
      <c r="F123" s="113"/>
      <c r="G123" s="113"/>
      <c r="H123" s="113"/>
      <c r="I123" s="113"/>
      <c r="J123" s="113"/>
      <c r="K123" s="113"/>
      <c r="L123" s="113"/>
      <c r="M123" s="48">
        <v>517.92999999999995</v>
      </c>
      <c r="N123" s="49"/>
      <c r="O123" s="59">
        <v>23187.73</v>
      </c>
      <c r="AS123" s="9"/>
      <c r="AT123" s="2" t="s">
        <v>74</v>
      </c>
    </row>
    <row r="124" spans="1:46" customFormat="1" ht="15" x14ac:dyDescent="0.25">
      <c r="A124" s="18"/>
      <c r="B124" s="3"/>
      <c r="C124" s="20"/>
      <c r="D124" s="113" t="s">
        <v>75</v>
      </c>
      <c r="E124" s="113"/>
      <c r="F124" s="113"/>
      <c r="G124" s="113"/>
      <c r="H124" s="113"/>
      <c r="I124" s="113"/>
      <c r="J124" s="113"/>
      <c r="K124" s="113"/>
      <c r="L124" s="113"/>
      <c r="M124" s="48">
        <v>49.82</v>
      </c>
      <c r="N124" s="49"/>
      <c r="O124" s="60">
        <v>659.62</v>
      </c>
      <c r="AS124" s="9"/>
      <c r="AT124" s="2" t="s">
        <v>75</v>
      </c>
    </row>
    <row r="125" spans="1:46" customFormat="1" ht="15" x14ac:dyDescent="0.25">
      <c r="A125" s="18"/>
      <c r="B125" s="3"/>
      <c r="C125" s="20"/>
      <c r="D125" s="113" t="s">
        <v>76</v>
      </c>
      <c r="E125" s="113"/>
      <c r="F125" s="113"/>
      <c r="G125" s="113"/>
      <c r="H125" s="113"/>
      <c r="I125" s="113"/>
      <c r="J125" s="113"/>
      <c r="K125" s="113"/>
      <c r="L125" s="113"/>
      <c r="M125" s="48">
        <v>5.62</v>
      </c>
      <c r="N125" s="49"/>
      <c r="O125" s="60">
        <v>251.61</v>
      </c>
      <c r="AS125" s="9"/>
      <c r="AT125" s="2" t="s">
        <v>76</v>
      </c>
    </row>
    <row r="126" spans="1:46" customFormat="1" ht="15" x14ac:dyDescent="0.25">
      <c r="A126" s="18"/>
      <c r="B126" s="3"/>
      <c r="C126" s="20"/>
      <c r="D126" s="113" t="s">
        <v>77</v>
      </c>
      <c r="E126" s="113"/>
      <c r="F126" s="113"/>
      <c r="G126" s="113"/>
      <c r="H126" s="113"/>
      <c r="I126" s="113"/>
      <c r="J126" s="113"/>
      <c r="K126" s="113"/>
      <c r="L126" s="113"/>
      <c r="M126" s="48">
        <v>284.74</v>
      </c>
      <c r="N126" s="49"/>
      <c r="O126" s="59">
        <v>2323.48</v>
      </c>
      <c r="AS126" s="9"/>
      <c r="AT126" s="2" t="s">
        <v>77</v>
      </c>
    </row>
    <row r="127" spans="1:46" customFormat="1" ht="15" x14ac:dyDescent="0.25">
      <c r="A127" s="18"/>
      <c r="B127" s="3"/>
      <c r="C127" s="20"/>
      <c r="D127" s="113" t="s">
        <v>78</v>
      </c>
      <c r="E127" s="113"/>
      <c r="F127" s="113"/>
      <c r="G127" s="113"/>
      <c r="H127" s="113"/>
      <c r="I127" s="113"/>
      <c r="J127" s="113"/>
      <c r="K127" s="113"/>
      <c r="L127" s="113"/>
      <c r="M127" s="48">
        <v>524.12</v>
      </c>
      <c r="N127" s="49"/>
      <c r="O127" s="59">
        <v>23464.62</v>
      </c>
      <c r="AS127" s="9"/>
      <c r="AT127" s="2" t="s">
        <v>78</v>
      </c>
    </row>
    <row r="128" spans="1:46" customFormat="1" ht="15" x14ac:dyDescent="0.25">
      <c r="A128" s="18"/>
      <c r="B128" s="3"/>
      <c r="C128" s="20"/>
      <c r="D128" s="113" t="s">
        <v>79</v>
      </c>
      <c r="E128" s="113"/>
      <c r="F128" s="113"/>
      <c r="G128" s="113"/>
      <c r="H128" s="113"/>
      <c r="I128" s="113"/>
      <c r="J128" s="113"/>
      <c r="K128" s="113"/>
      <c r="L128" s="113"/>
      <c r="M128" s="48">
        <v>263.10000000000002</v>
      </c>
      <c r="N128" s="49"/>
      <c r="O128" s="59">
        <v>11779.02</v>
      </c>
      <c r="AS128" s="9"/>
      <c r="AT128" s="2" t="s">
        <v>79</v>
      </c>
    </row>
    <row r="129" spans="1:52" customFormat="1" ht="15" x14ac:dyDescent="0.25">
      <c r="A129" s="18"/>
      <c r="B129" s="3"/>
      <c r="C129" s="20"/>
      <c r="D129" s="113" t="s">
        <v>80</v>
      </c>
      <c r="E129" s="113"/>
      <c r="F129" s="113"/>
      <c r="G129" s="113"/>
      <c r="H129" s="113"/>
      <c r="I129" s="113"/>
      <c r="J129" s="113"/>
      <c r="K129" s="113"/>
      <c r="L129" s="113"/>
      <c r="M129" s="48">
        <v>523.54999999999995</v>
      </c>
      <c r="N129" s="49"/>
      <c r="O129" s="59">
        <v>23439.34</v>
      </c>
      <c r="AS129" s="9"/>
      <c r="AT129" s="2" t="s">
        <v>80</v>
      </c>
    </row>
    <row r="130" spans="1:52" customFormat="1" ht="15" x14ac:dyDescent="0.25">
      <c r="A130" s="18"/>
      <c r="B130" s="3"/>
      <c r="C130" s="20"/>
      <c r="D130" s="113" t="s">
        <v>81</v>
      </c>
      <c r="E130" s="113"/>
      <c r="F130" s="113"/>
      <c r="G130" s="113"/>
      <c r="H130" s="113"/>
      <c r="I130" s="113"/>
      <c r="J130" s="113"/>
      <c r="K130" s="113"/>
      <c r="L130" s="113"/>
      <c r="M130" s="48">
        <v>524.12</v>
      </c>
      <c r="N130" s="49"/>
      <c r="O130" s="59">
        <v>23464.62</v>
      </c>
      <c r="AS130" s="9"/>
      <c r="AT130" s="2" t="s">
        <v>81</v>
      </c>
    </row>
    <row r="131" spans="1:52" customFormat="1" ht="15" x14ac:dyDescent="0.25">
      <c r="A131" s="18"/>
      <c r="B131" s="3"/>
      <c r="C131" s="20"/>
      <c r="D131" s="113" t="s">
        <v>82</v>
      </c>
      <c r="E131" s="113"/>
      <c r="F131" s="113"/>
      <c r="G131" s="113"/>
      <c r="H131" s="113"/>
      <c r="I131" s="113"/>
      <c r="J131" s="113"/>
      <c r="K131" s="113"/>
      <c r="L131" s="113"/>
      <c r="M131" s="48">
        <v>263.10000000000002</v>
      </c>
      <c r="N131" s="49"/>
      <c r="O131" s="59">
        <v>11779.02</v>
      </c>
      <c r="AS131" s="9"/>
      <c r="AT131" s="2" t="s">
        <v>82</v>
      </c>
    </row>
    <row r="132" spans="1:52" customFormat="1" ht="15" x14ac:dyDescent="0.25">
      <c r="A132" s="18"/>
      <c r="B132" s="3"/>
      <c r="C132" s="20"/>
      <c r="D132" s="113" t="s">
        <v>119</v>
      </c>
      <c r="E132" s="113"/>
      <c r="F132" s="113"/>
      <c r="G132" s="113"/>
      <c r="H132" s="113"/>
      <c r="I132" s="113"/>
      <c r="J132" s="113"/>
      <c r="K132" s="113"/>
      <c r="L132" s="113"/>
      <c r="M132" s="48">
        <v>134.46</v>
      </c>
      <c r="N132" s="49"/>
      <c r="O132" s="59">
        <v>5035.99</v>
      </c>
      <c r="AS132" s="9"/>
      <c r="AT132" s="2" t="s">
        <v>119</v>
      </c>
    </row>
    <row r="133" spans="1:52" customFormat="1" ht="15" x14ac:dyDescent="0.25">
      <c r="A133" s="18"/>
      <c r="B133" s="3"/>
      <c r="C133" s="52"/>
      <c r="D133" s="123" t="s">
        <v>120</v>
      </c>
      <c r="E133" s="123"/>
      <c r="F133" s="123"/>
      <c r="G133" s="123"/>
      <c r="H133" s="123"/>
      <c r="I133" s="123"/>
      <c r="J133" s="123"/>
      <c r="K133" s="123"/>
      <c r="L133" s="123"/>
      <c r="M133" s="62">
        <v>1774.17</v>
      </c>
      <c r="N133" s="54"/>
      <c r="O133" s="63">
        <v>66450.460000000006</v>
      </c>
      <c r="AS133" s="9"/>
      <c r="AU133" s="9" t="s">
        <v>120</v>
      </c>
    </row>
    <row r="134" spans="1:52" customFormat="1" ht="15" x14ac:dyDescent="0.25">
      <c r="A134" s="18"/>
      <c r="B134" s="3"/>
      <c r="C134" s="20"/>
      <c r="D134" s="113" t="s">
        <v>121</v>
      </c>
      <c r="E134" s="113"/>
      <c r="F134" s="113"/>
      <c r="G134" s="113"/>
      <c r="H134" s="113"/>
      <c r="I134" s="113"/>
      <c r="J134" s="113"/>
      <c r="K134" s="113"/>
      <c r="L134" s="113"/>
      <c r="M134" s="48">
        <v>42.58</v>
      </c>
      <c r="N134" s="49"/>
      <c r="O134" s="59">
        <v>1594.81</v>
      </c>
      <c r="AS134" s="9"/>
      <c r="AT134" s="2" t="s">
        <v>121</v>
      </c>
      <c r="AU134" s="9"/>
    </row>
    <row r="135" spans="1:52" customFormat="1" ht="15" x14ac:dyDescent="0.25">
      <c r="A135" s="18"/>
      <c r="B135" s="3"/>
      <c r="C135" s="52"/>
      <c r="D135" s="123" t="s">
        <v>120</v>
      </c>
      <c r="E135" s="123"/>
      <c r="F135" s="123"/>
      <c r="G135" s="123"/>
      <c r="H135" s="123"/>
      <c r="I135" s="123"/>
      <c r="J135" s="123"/>
      <c r="K135" s="123"/>
      <c r="L135" s="123"/>
      <c r="M135" s="62">
        <v>1816.75</v>
      </c>
      <c r="N135" s="54"/>
      <c r="O135" s="63">
        <v>68045.27</v>
      </c>
      <c r="AS135" s="9"/>
      <c r="AU135" s="9" t="s">
        <v>120</v>
      </c>
    </row>
    <row r="136" spans="1:52" customFormat="1" ht="15" x14ac:dyDescent="0.25">
      <c r="A136" s="18"/>
      <c r="B136" s="3"/>
      <c r="C136" s="20"/>
      <c r="D136" s="113" t="s">
        <v>122</v>
      </c>
      <c r="E136" s="113"/>
      <c r="F136" s="113"/>
      <c r="G136" s="113"/>
      <c r="H136" s="113"/>
      <c r="I136" s="113"/>
      <c r="J136" s="113"/>
      <c r="K136" s="113"/>
      <c r="L136" s="113"/>
      <c r="M136" s="48">
        <v>93.38</v>
      </c>
      <c r="N136" s="49"/>
      <c r="O136" s="59">
        <v>3497.53</v>
      </c>
      <c r="AS136" s="9"/>
      <c r="AT136" s="2" t="s">
        <v>122</v>
      </c>
      <c r="AU136" s="9"/>
    </row>
    <row r="137" spans="1:52" customFormat="1" ht="15" x14ac:dyDescent="0.25">
      <c r="A137" s="18"/>
      <c r="B137" s="3"/>
      <c r="C137" s="52"/>
      <c r="D137" s="123" t="s">
        <v>123</v>
      </c>
      <c r="E137" s="123"/>
      <c r="F137" s="123"/>
      <c r="G137" s="123"/>
      <c r="H137" s="123"/>
      <c r="I137" s="123"/>
      <c r="J137" s="123"/>
      <c r="K137" s="123"/>
      <c r="L137" s="123"/>
      <c r="M137" s="62">
        <v>1910.13</v>
      </c>
      <c r="N137" s="54"/>
      <c r="O137" s="63">
        <v>71542.8</v>
      </c>
      <c r="AS137" s="9"/>
      <c r="AU137" s="9" t="s">
        <v>123</v>
      </c>
    </row>
    <row r="138" spans="1:52" customFormat="1" ht="15" x14ac:dyDescent="0.25">
      <c r="A138" s="18"/>
      <c r="B138" s="3"/>
      <c r="C138" s="52"/>
      <c r="D138" s="123" t="s">
        <v>124</v>
      </c>
      <c r="E138" s="123"/>
      <c r="F138" s="123"/>
      <c r="G138" s="123"/>
      <c r="H138" s="123"/>
      <c r="I138" s="123"/>
      <c r="J138" s="123"/>
      <c r="K138" s="123"/>
      <c r="L138" s="123"/>
      <c r="M138" s="62">
        <v>1910.13</v>
      </c>
      <c r="N138" s="54"/>
      <c r="O138" s="63">
        <v>71542.8</v>
      </c>
      <c r="AS138" s="9"/>
      <c r="AU138" s="9"/>
      <c r="AV138" s="9" t="s">
        <v>124</v>
      </c>
    </row>
    <row r="139" spans="1:52" s="81" customFormat="1" ht="15" x14ac:dyDescent="0.25">
      <c r="A139" s="89"/>
      <c r="B139" s="80"/>
      <c r="C139" s="90"/>
      <c r="D139" s="105" t="s">
        <v>143</v>
      </c>
      <c r="E139" s="105"/>
      <c r="F139" s="105"/>
      <c r="G139" s="105"/>
      <c r="H139" s="105"/>
      <c r="I139" s="105"/>
      <c r="J139" s="105"/>
      <c r="K139" s="105"/>
      <c r="L139" s="105"/>
      <c r="M139" s="91">
        <f>M138*P139</f>
        <v>1585.4078999999999</v>
      </c>
      <c r="N139" s="92"/>
      <c r="O139" s="93">
        <f>ROUND(O138*P139,2)</f>
        <v>59380.52</v>
      </c>
      <c r="P139" s="81">
        <v>0.83</v>
      </c>
      <c r="AS139" s="94"/>
      <c r="AU139" s="94" t="s">
        <v>122</v>
      </c>
    </row>
    <row r="140" spans="1:52" s="81" customFormat="1" ht="15" x14ac:dyDescent="0.25">
      <c r="A140" s="95"/>
      <c r="B140" s="96"/>
      <c r="C140" s="97"/>
      <c r="D140" s="106" t="s">
        <v>124</v>
      </c>
      <c r="E140" s="106"/>
      <c r="F140" s="106"/>
      <c r="G140" s="106"/>
      <c r="H140" s="106"/>
      <c r="I140" s="106"/>
      <c r="J140" s="106"/>
      <c r="K140" s="106"/>
      <c r="L140" s="106"/>
      <c r="M140" s="98">
        <f>M139</f>
        <v>1585.4078999999999</v>
      </c>
      <c r="N140" s="99"/>
      <c r="O140" s="100">
        <f>O139</f>
        <v>59380.52</v>
      </c>
      <c r="AS140" s="94"/>
      <c r="AU140" s="94"/>
      <c r="AV140" s="94" t="s">
        <v>124</v>
      </c>
    </row>
    <row r="141" spans="1:52" s="81" customFormat="1" ht="29.25" customHeight="1" x14ac:dyDescent="0.25">
      <c r="A141" s="85"/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</row>
    <row r="142" spans="1:52" s="102" customFormat="1" ht="15" x14ac:dyDescent="0.25">
      <c r="A142" s="81"/>
      <c r="B142" s="101" t="s">
        <v>125</v>
      </c>
      <c r="C142" s="107" t="s">
        <v>144</v>
      </c>
      <c r="D142" s="107"/>
      <c r="E142" s="107"/>
      <c r="F142" s="107"/>
      <c r="G142" s="107"/>
      <c r="H142" s="107"/>
      <c r="I142" s="108" t="s">
        <v>145</v>
      </c>
      <c r="J142" s="108"/>
      <c r="K142" s="108"/>
      <c r="L142" s="108"/>
      <c r="M142" s="108"/>
      <c r="N142" s="108"/>
      <c r="O142" s="81"/>
      <c r="P142" s="81"/>
      <c r="Q142" s="81"/>
      <c r="R142" s="81"/>
      <c r="S142" s="81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 t="s">
        <v>5</v>
      </c>
      <c r="AX142" s="84" t="s">
        <v>126</v>
      </c>
      <c r="AY142" s="84"/>
      <c r="AZ142" s="84"/>
    </row>
    <row r="143" spans="1:52" s="103" customFormat="1" ht="18.75" customHeight="1" x14ac:dyDescent="0.25">
      <c r="B143" s="101"/>
      <c r="C143" s="109" t="s">
        <v>127</v>
      </c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104"/>
      <c r="AQ143" s="104"/>
      <c r="AR143" s="104"/>
      <c r="AS143" s="104"/>
      <c r="AT143" s="104"/>
      <c r="AU143" s="104"/>
      <c r="AV143" s="104"/>
      <c r="AW143" s="104"/>
      <c r="AX143" s="104"/>
      <c r="AY143" s="104"/>
      <c r="AZ143" s="104"/>
    </row>
    <row r="144" spans="1:52" s="102" customFormat="1" ht="15" x14ac:dyDescent="0.25">
      <c r="A144" s="81"/>
      <c r="B144" s="101" t="s">
        <v>128</v>
      </c>
      <c r="C144" s="107" t="s">
        <v>134</v>
      </c>
      <c r="D144" s="107"/>
      <c r="E144" s="107"/>
      <c r="F144" s="107"/>
      <c r="G144" s="107"/>
      <c r="H144" s="107"/>
      <c r="I144" s="108" t="s">
        <v>135</v>
      </c>
      <c r="J144" s="108"/>
      <c r="K144" s="108"/>
      <c r="L144" s="108"/>
      <c r="M144" s="108"/>
      <c r="N144" s="108"/>
      <c r="O144" s="81"/>
      <c r="P144" s="81"/>
      <c r="Q144" s="81"/>
      <c r="R144" s="81"/>
      <c r="S144" s="81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 t="s">
        <v>5</v>
      </c>
      <c r="AZ144" s="84" t="s">
        <v>126</v>
      </c>
    </row>
    <row r="145" spans="1:54" s="103" customFormat="1" ht="18.75" customHeight="1" x14ac:dyDescent="0.25">
      <c r="B145" s="83"/>
      <c r="C145" s="109" t="s">
        <v>127</v>
      </c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83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  <c r="AO145" s="104"/>
      <c r="AP145" s="104"/>
      <c r="AQ145" s="104"/>
      <c r="AR145" s="104"/>
      <c r="AS145" s="104"/>
      <c r="AT145" s="104"/>
      <c r="AU145" s="104"/>
      <c r="AV145" s="104"/>
      <c r="AW145" s="104"/>
      <c r="AX145" s="104"/>
      <c r="AY145" s="104"/>
      <c r="AZ145" s="104"/>
    </row>
    <row r="146" spans="1:54" s="81" customFormat="1" ht="15" x14ac:dyDescent="0.25">
      <c r="A146" s="80"/>
      <c r="B146" s="80"/>
    </row>
    <row r="147" spans="1:54" s="102" customFormat="1" ht="11.25" customHeight="1" x14ac:dyDescent="0.2"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</row>
  </sheetData>
  <autoFilter ref="A25:O13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52"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C142:H142"/>
    <mergeCell ref="I142:N142"/>
    <mergeCell ref="C143:N143"/>
    <mergeCell ref="D138:L138"/>
    <mergeCell ref="M6:O6"/>
    <mergeCell ref="D7:K7"/>
    <mergeCell ref="M7:O7"/>
    <mergeCell ref="M8:O8"/>
    <mergeCell ref="D9:K9"/>
    <mergeCell ref="M9:O9"/>
    <mergeCell ref="D133:L133"/>
    <mergeCell ref="D134:L134"/>
    <mergeCell ref="D135:L135"/>
    <mergeCell ref="D136:L136"/>
    <mergeCell ref="D137:L137"/>
    <mergeCell ref="D132:L132"/>
    <mergeCell ref="D108:L108"/>
    <mergeCell ref="D109:L109"/>
    <mergeCell ref="D110:L110"/>
    <mergeCell ref="D111:L111"/>
    <mergeCell ref="D112:L112"/>
    <mergeCell ref="M14:O14"/>
    <mergeCell ref="M15:O15"/>
    <mergeCell ref="M16:O16"/>
    <mergeCell ref="M2:O2"/>
    <mergeCell ref="M3:O3"/>
    <mergeCell ref="M4:O4"/>
    <mergeCell ref="C5:K5"/>
    <mergeCell ref="M5:O5"/>
    <mergeCell ref="D128:L128"/>
    <mergeCell ref="D129:L129"/>
    <mergeCell ref="D130:L130"/>
    <mergeCell ref="D131:L131"/>
    <mergeCell ref="D123:L123"/>
    <mergeCell ref="D124:L124"/>
    <mergeCell ref="D125:L125"/>
    <mergeCell ref="D126:L126"/>
    <mergeCell ref="D127:L127"/>
    <mergeCell ref="D118:L118"/>
    <mergeCell ref="D119:L119"/>
    <mergeCell ref="D120:L120"/>
    <mergeCell ref="D121:L121"/>
    <mergeCell ref="D122:L122"/>
    <mergeCell ref="D113:L113"/>
    <mergeCell ref="D114:L114"/>
    <mergeCell ref="D115:L115"/>
    <mergeCell ref="D116:L116"/>
    <mergeCell ref="D117:L117"/>
    <mergeCell ref="D103:L103"/>
    <mergeCell ref="D104:L104"/>
    <mergeCell ref="D105:L105"/>
    <mergeCell ref="D106:L106"/>
    <mergeCell ref="D107:L107"/>
    <mergeCell ref="D98:L98"/>
    <mergeCell ref="D99:L99"/>
    <mergeCell ref="D100:L100"/>
    <mergeCell ref="D101:L101"/>
    <mergeCell ref="D102:L102"/>
    <mergeCell ref="D93:O93"/>
    <mergeCell ref="D94:F94"/>
    <mergeCell ref="D95:L95"/>
    <mergeCell ref="D96:L96"/>
    <mergeCell ref="D97:L97"/>
    <mergeCell ref="D88:F88"/>
    <mergeCell ref="D89:F89"/>
    <mergeCell ref="D90:F90"/>
    <mergeCell ref="D91:F91"/>
    <mergeCell ref="D92:F92"/>
    <mergeCell ref="D83:F83"/>
    <mergeCell ref="D84:F84"/>
    <mergeCell ref="D85:F85"/>
    <mergeCell ref="D86:F86"/>
    <mergeCell ref="D87:F87"/>
    <mergeCell ref="D78:F78"/>
    <mergeCell ref="D79:F79"/>
    <mergeCell ref="D80:F80"/>
    <mergeCell ref="D81:O81"/>
    <mergeCell ref="D82:O82"/>
    <mergeCell ref="D73:F73"/>
    <mergeCell ref="D74:F74"/>
    <mergeCell ref="D75:F75"/>
    <mergeCell ref="D76:F76"/>
    <mergeCell ref="D77:F77"/>
    <mergeCell ref="D68:O68"/>
    <mergeCell ref="D69:F69"/>
    <mergeCell ref="D70:F70"/>
    <mergeCell ref="D71:F71"/>
    <mergeCell ref="D72:F72"/>
    <mergeCell ref="A63:O63"/>
    <mergeCell ref="A64:O64"/>
    <mergeCell ref="D65:F65"/>
    <mergeCell ref="D66:O66"/>
    <mergeCell ref="D67:O67"/>
    <mergeCell ref="D58:L58"/>
    <mergeCell ref="D59:L59"/>
    <mergeCell ref="D60:L60"/>
    <mergeCell ref="D61:L61"/>
    <mergeCell ref="D62:L62"/>
    <mergeCell ref="D53:L53"/>
    <mergeCell ref="D54:L54"/>
    <mergeCell ref="D55:L55"/>
    <mergeCell ref="D56:L56"/>
    <mergeCell ref="D57:L57"/>
    <mergeCell ref="D48:L48"/>
    <mergeCell ref="D49:L49"/>
    <mergeCell ref="D50:L50"/>
    <mergeCell ref="D51:L51"/>
    <mergeCell ref="D52:L52"/>
    <mergeCell ref="D43:F43"/>
    <mergeCell ref="D44:L44"/>
    <mergeCell ref="D45:L45"/>
    <mergeCell ref="D46:L46"/>
    <mergeCell ref="D47:L47"/>
    <mergeCell ref="D38:F38"/>
    <mergeCell ref="D39:F39"/>
    <mergeCell ref="D40:F40"/>
    <mergeCell ref="D41:F41"/>
    <mergeCell ref="D42:F42"/>
    <mergeCell ref="D139:L139"/>
    <mergeCell ref="D140:L140"/>
    <mergeCell ref="C144:H144"/>
    <mergeCell ref="I144:N144"/>
    <mergeCell ref="C145:N145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F33"/>
    <mergeCell ref="D34:F34"/>
    <mergeCell ref="D35:F35"/>
    <mergeCell ref="D36:F36"/>
    <mergeCell ref="D37:F37"/>
    <mergeCell ref="D28:F28"/>
    <mergeCell ref="A29:O29"/>
    <mergeCell ref="D30:F30"/>
    <mergeCell ref="D31:O31"/>
    <mergeCell ref="D32:O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Временный водопровод 121_со</vt:lpstr>
      <vt:lpstr>'ЛСР Временный водопровод 121_со'!Заголовки_для_печати</vt:lpstr>
      <vt:lpstr>'ЛСР Временный водопровод 121_со'!Область_печати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2024-09-05T14:51:40Z</dcterms:modified>
</cp:coreProperties>
</file>