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45A8D4E8-793B-4BCA-B4C0-B1749194BAD4}" xr6:coauthVersionLast="47" xr6:coauthVersionMax="47" xr10:uidLastSave="{00000000-0000-0000-0000-000000000000}"/>
  <bookViews>
    <workbookView xWindow="36000" yWindow="5595" windowWidth="21600" windowHeight="11295" xr2:uid="{00000000-000D-0000-FFFF-FFFF00000000}"/>
  </bookViews>
  <sheets>
    <sheet name="ЛСР СС Переустройство каб.канал" sheetId="1" r:id="rId1"/>
  </sheets>
  <definedNames>
    <definedName name="_xlnm._FilterDatabase" localSheetId="0" hidden="1">'ЛСР СС Переустройство каб.канал'!$A$25:$O$381</definedName>
    <definedName name="_xlnm.Print_Titles" localSheetId="0">'ЛСР СС Переустройство каб.канал'!$28:$28</definedName>
    <definedName name="_xlnm.Print_Area" localSheetId="0">'ЛСР СС Переустройство каб.канал'!$A$1:$O$388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3" i="1" l="1"/>
  <c r="M383" i="1"/>
  <c r="O382" i="1"/>
  <c r="M382" i="1"/>
  <c r="M21" i="1"/>
</calcChain>
</file>

<file path=xl/sharedStrings.xml><?xml version="1.0" encoding="utf-8"?>
<sst xmlns="http://schemas.openxmlformats.org/spreadsheetml/2006/main" count="1136" uniqueCount="303">
  <si>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</si>
  <si>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</si>
  <si>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</si>
  <si>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</si>
  <si>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</si>
  <si>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</si>
  <si>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</si>
  <si>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</si>
  <si>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</si>
  <si>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</si>
  <si>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</si>
  <si>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</si>
  <si>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</si>
  <si>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</si>
  <si>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</si>
  <si>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</si>
  <si>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</si>
  <si>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</si>
  <si>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</si>
  <si>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</si>
  <si>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</si>
  <si>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</si>
  <si>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</si>
  <si>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</si>
  <si>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</si>
  <si>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</si>
  <si>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05-01-01 доп.1, Переустройство кабельной канализации связи. СС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</si>
  <si>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</si>
  <si>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</si>
  <si>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</si>
  <si>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</si>
  <si>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</si>
  <si>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</si>
  <si>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</si>
  <si>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</si>
  <si>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</si>
  <si>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</si>
  <si>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</si>
  <si>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</si>
  <si>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</si>
  <si>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</si>
  <si>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Разборка дорожных покрытий</t>
  </si>
  <si>
    <t>ФЕР27-03-008-04</t>
  </si>
  <si>
    <t>Разборка покрытий и оснований: асфальтобетонных</t>
  </si>
  <si>
    <t>100 м3</t>
  </si>
  <si>
    <t>0,095</t>
  </si>
  <si>
    <t>Объем=9,49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</si>
  <si>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</si>
  <si>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</si>
  <si>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</si>
  <si>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</si>
  <si>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</si>
  <si>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</si>
  <si>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</si>
  <si>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</si>
  <si>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</si>
  <si>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</si>
  <si>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</si>
  <si>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</si>
  <si>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</si>
  <si>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</si>
  <si>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</si>
  <si>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</si>
  <si>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</si>
  <si>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</si>
  <si>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ФЕР27-03-008-02</t>
  </si>
  <si>
    <t>Разборка покрытий и оснований: щебеночных</t>
  </si>
  <si>
    <t>0,15</t>
  </si>
  <si>
    <t>Объем=14,99 / 100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</si>
  <si>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</si>
  <si>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</si>
  <si>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</si>
  <si>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38,07</t>
  </si>
  <si>
    <t>3,28</t>
  </si>
  <si>
    <t>124,87</t>
  </si>
  <si>
    <t>13,24</t>
  </si>
  <si>
    <t>1 653,28</t>
  </si>
  <si>
    <t>Объем=9,49*1,8+14,99*1,4</t>
  </si>
  <si>
    <t>4</t>
  </si>
  <si>
    <t>Перевозка и утилизация отходов 4-5 класса опасности</t>
  </si>
  <si>
    <t>м3</t>
  </si>
  <si>
    <t>24,48</t>
  </si>
  <si>
    <t>162,38</t>
  </si>
  <si>
    <t>3 975,06</t>
  </si>
  <si>
    <t>8,16</t>
  </si>
  <si>
    <t>32 436,49</t>
  </si>
  <si>
    <t>(Материалы для строительных работ)</t>
  </si>
  <si>
    <t>Объем=9,49+14,99</t>
  </si>
  <si>
    <t>Цена=1590/1,2/8,16</t>
  </si>
  <si>
    <t>Итоги по разделу 1 Разборка дорожных покрытий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</si>
  <si>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</si>
  <si>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</si>
  <si>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</si>
  <si>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</si>
  <si>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</si>
  <si>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</si>
  <si>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</si>
  <si>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</si>
  <si>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</si>
  <si>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</si>
  <si>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</si>
  <si>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</si>
  <si>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</si>
  <si>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</si>
  <si>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</si>
  <si>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</si>
  <si>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</si>
  <si>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</si>
  <si>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</si>
  <si>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Разборка дорожных покрытий</t>
  </si>
  <si>
    <t>Раздел 2. Земляные работы</t>
  </si>
  <si>
    <t>Разработка грунта</t>
  </si>
  <si>
    <t>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</si>
  <si>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</si>
  <si>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</t>
  </si>
  <si>
    <t>1000 м3</t>
  </si>
  <si>
    <t>0,02797</t>
  </si>
  <si>
    <t>Объем=(40,22-12,25)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</si>
  <si>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</si>
  <si>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</si>
  <si>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</si>
  <si>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</si>
  <si>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</si>
  <si>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</si>
  <si>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</si>
  <si>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</si>
  <si>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</si>
  <si>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0,01225</t>
  </si>
  <si>
    <t>Объем=(40,22-27,97)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</si>
  <si>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</si>
  <si>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</si>
  <si>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М</t>
  </si>
  <si>
    <t>7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</si>
  <si>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</si>
  <si>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</si>
  <si>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0,0124</t>
  </si>
  <si>
    <t>Объем=1,24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</si>
  <si>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</si>
  <si>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</si>
  <si>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</si>
  <si>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</si>
  <si>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</si>
  <si>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</si>
  <si>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8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</si>
  <si>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</si>
  <si>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</si>
  <si>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0,2563</t>
  </si>
  <si>
    <t>Объем=(13,49*1,9) / 100</t>
  </si>
  <si>
    <t>9</t>
  </si>
  <si>
    <t>13,49</t>
  </si>
  <si>
    <t>2 190,51</t>
  </si>
  <si>
    <t>17 874,56</t>
  </si>
  <si>
    <t>Объем=12,25+1,24</t>
  </si>
  <si>
    <t>Обратная засыпка грунтом</t>
  </si>
  <si>
    <t>10</t>
  </si>
  <si>
    <t>ФЕР01-01-009-13</t>
  </si>
  <si>
    <t>Разработка грунта в траншеях экскаватором «обратная лопата» с ковшом вместимостью 0,5 (0,5-0,63) м3, в отвал группа грунтов: 1/обратная засыпка</t>
  </si>
  <si>
    <t>Объем=27,97 / 1000</t>
  </si>
  <si>
    <t>11</t>
  </si>
  <si>
    <t>ФЕР01-02-005-01</t>
  </si>
  <si>
    <t>Уплотнение грунта пневматическими трамбовками, группа грунтов: 1-2</t>
  </si>
  <si>
    <t>0,2797</t>
  </si>
  <si>
    <t>Объем=27,97 / 100</t>
  </si>
  <si>
    <t>Обратная засыпка щебнем</t>
  </si>
  <si>
    <t>12</t>
  </si>
  <si>
    <t>0,015</t>
  </si>
  <si>
    <t>Объем=15 / 1000</t>
  </si>
  <si>
    <t>13</t>
  </si>
  <si>
    <t>Щебень известняковый М600 фр. 20/40</t>
  </si>
  <si>
    <t>15</t>
  </si>
  <si>
    <t>325,21</t>
  </si>
  <si>
    <t>4 878,15</t>
  </si>
  <si>
    <t>39 805,70</t>
  </si>
  <si>
    <t>(Земляные работы, выполняемые ручным способом)</t>
  </si>
  <si>
    <t>Цена=3184,5/1,2/8,16</t>
  </si>
  <si>
    <t>14</t>
  </si>
  <si>
    <t>Объем=15 / 100</t>
  </si>
  <si>
    <t>Обсыпка песком</t>
  </si>
  <si>
    <t>ФЕР01-02-061-01</t>
  </si>
  <si>
    <t>Засыпка вручную траншей, пазух котлованов и ям, группа грунтов: 1</t>
  </si>
  <si>
    <t>0,161</t>
  </si>
  <si>
    <t>Объем=16,10 / 100</t>
  </si>
  <si>
    <t>16</t>
  </si>
  <si>
    <t>Песок карьерный</t>
  </si>
  <si>
    <t>17,71</t>
  </si>
  <si>
    <t>99,98</t>
  </si>
  <si>
    <t>1,012</t>
  </si>
  <si>
    <t>1 791,89</t>
  </si>
  <si>
    <t>14 621,82</t>
  </si>
  <si>
    <t>Объем=16,10*1,1</t>
  </si>
  <si>
    <t>Цена=979/1,2/8,16</t>
  </si>
  <si>
    <t>ЗГСР МАТ=1,012 к расх.</t>
  </si>
  <si>
    <t>17</t>
  </si>
  <si>
    <t>ФСЭМ-91.08.09-001</t>
  </si>
  <si>
    <t>Виброплиты с двигателем внутреннего сгорания</t>
  </si>
  <si>
    <t>маш.-ч</t>
  </si>
  <si>
    <t>1,45</t>
  </si>
  <si>
    <t>60,00</t>
  </si>
  <si>
    <t>1,4375</t>
  </si>
  <si>
    <t>125,06</t>
  </si>
  <si>
    <t>1 655,79</t>
  </si>
  <si>
    <t>Объем=9/100*16,10</t>
  </si>
  <si>
    <t>Итоги по разделу 2 Земляные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</si>
  <si>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</si>
  <si>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</si>
  <si>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</si>
  <si>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</si>
  <si>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</si>
  <si>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</si>
  <si>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Земляные работы</t>
  </si>
  <si>
    <t>Раздел 3. Защита кабеля связи</t>
  </si>
  <si>
    <t>18</t>
  </si>
  <si>
    <t>ФЕР23-01-001-01</t>
  </si>
  <si>
    <t>Устройство основания под трубопроводы: песчаного</t>
  </si>
  <si>
    <t>10 м3</t>
  </si>
  <si>
    <t>0,5</t>
  </si>
  <si>
    <t>Объем=5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</si>
  <si>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</si>
  <si>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</si>
  <si>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</si>
  <si>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</si>
  <si>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19</t>
  </si>
  <si>
    <t>5,5</t>
  </si>
  <si>
    <t>556,49</t>
  </si>
  <si>
    <t>4 540,96</t>
  </si>
  <si>
    <t>Объем=5*1,1</t>
  </si>
  <si>
    <t>20</t>
  </si>
  <si>
    <t>ФЕРм08-02-231-05</t>
  </si>
  <si>
    <t>Прокладка труб гофрированных ПВХ в земле для защиты одного кабеля диаметром: 110 мм/применит. 160 мм</t>
  </si>
  <si>
    <t>100 м</t>
  </si>
  <si>
    <t>0,3186</t>
  </si>
  <si>
    <t>Объем=31,86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</si>
  <si>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</si>
  <si>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</si>
  <si>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</si>
  <si>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</si>
  <si>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21</t>
  </si>
  <si>
    <t>ФЕРм08-02-231-10</t>
  </si>
  <si>
    <t>За каждую последующую трубу добавлять: к расценке 08-02-231-05</t>
  </si>
  <si>
    <t>0,6372</t>
  </si>
  <si>
    <t>Объем=(31,86*2) / 100</t>
  </si>
  <si>
    <t>22</t>
  </si>
  <si>
    <t>ФССЦ-24.3.03.06-0022</t>
  </si>
  <si>
    <t>Трубы дренажные полиэтиленовые гофрированные двухслойные, класс кольцевой жесткости SN4, номинальный внутренний диаметр 160 мм</t>
  </si>
  <si>
    <t>м</t>
  </si>
  <si>
    <t>95,58</t>
  </si>
  <si>
    <t>59,45</t>
  </si>
  <si>
    <t>5 682,23</t>
  </si>
  <si>
    <t>46 367,00</t>
  </si>
  <si>
    <t>(Электротехнические установки на других объектах)</t>
  </si>
  <si>
    <t>23</t>
  </si>
  <si>
    <t>ФССЦ-01.7.06.08-0012</t>
  </si>
  <si>
    <t>Лента сигнальная полиэтиленовая ЛСЭ-300, длина 100 м, ширина 300 мм</t>
  </si>
  <si>
    <t>шт</t>
  </si>
  <si>
    <t>376,94</t>
  </si>
  <si>
    <t>3 075,83</t>
  </si>
  <si>
    <t>Объем=93,66/100</t>
  </si>
  <si>
    <t>24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</si>
  <si>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</si>
  <si>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</si>
  <si>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</si>
  <si>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0,9558</t>
  </si>
  <si>
    <t>Объем=(31,86*3) / 100</t>
  </si>
  <si>
    <t>25</t>
  </si>
  <si>
    <t>ФССЦ-24.3.03.04-0013</t>
  </si>
  <si>
    <t>Трубы муфтовые полиэтиленовые, класс кольцевой жесткости SN8, номинальный наружный диаметр 110 мм / прим.SN12</t>
  </si>
  <si>
    <t>41,58</t>
  </si>
  <si>
    <t>3 974,22</t>
  </si>
  <si>
    <t>32 429,64</t>
  </si>
  <si>
    <t>(Сооружения связи, радиовещания и телевидения)</t>
  </si>
  <si>
    <t>Итоги по разделу 3 Защита кабеля связи :</t>
  </si>
  <si>
    <t xml:space="preserve">     Монтажные работы</t>
  </si>
  <si>
    <t xml:space="preserve">  Итого по разделу 3 Защита кабеля связи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</si>
  <si>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</si>
  <si>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</si>
  <si>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</si>
  <si>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</si>
  <si>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</si>
  <si>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</si>
  <si>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</si>
  <si>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</si>
  <si>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</si>
  <si>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</si>
  <si>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</si>
  <si>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</si>
  <si>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</si>
  <si>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</si>
  <si>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За август 2024 г.</t>
  </si>
  <si>
    <t>Генеральный директор ООО «КиКГЕОСТРОЙ»</t>
  </si>
  <si>
    <t>(Ю.Ф. Кесслер)</t>
  </si>
  <si>
    <t>45</t>
  </si>
  <si>
    <t xml:space="preserve">ТН №22 от 30.07.2024 ООО "ШЕЛЛРОКК" </t>
  </si>
  <si>
    <t xml:space="preserve">ТН №24 от 30.07.2024 ООО "ШЕЛЛРОКК" </t>
  </si>
  <si>
    <t xml:space="preserve">ТН №23 от 30.07.2024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</si>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</sst>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00"/>
    <numFmt numFmtId="168" formatCode="0.0000"/>
    <numFmt numFmtId="169" formatCode="0.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49" fontId="10" fillId="2" borderId="4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center" vertical="top" wrapText="1"/>
    </xf>
    <xf numFmtId="49" fontId="10" fillId="2" borderId="5" xfId="0" applyNumberFormat="1" applyFont="1" applyFill="1" applyBorder="1" applyAlignment="1" applyProtection="1">
      <alignment horizontal="left" vertical="top" wrapText="1"/>
    </xf>
    <xf numFmtId="49" fontId="10" fillId="2" borderId="5" xfId="0" applyNumberFormat="1" applyFont="1" applyFill="1" applyBorder="1" applyAlignment="1" applyProtection="1">
      <alignment horizontal="right" vertical="top" wrapText="1"/>
    </xf>
    <xf numFmtId="49" fontId="10" fillId="2" borderId="6" xfId="0" applyNumberFormat="1" applyFont="1" applyFill="1" applyBorder="1" applyAlignment="1" applyProtection="1">
      <alignment horizontal="right" vertical="top" wrapText="1"/>
    </xf>
    <xf numFmtId="0" fontId="11" fillId="2" borderId="0" xfId="0" applyFont="1" applyFill="1"/>
    <xf numFmtId="49" fontId="2" fillId="0" borderId="0" xfId="0" applyNumberFormat="1" applyFont="1"/>
    <xf numFmtId="0" fontId="11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7" xfId="0" applyNumberFormat="1" applyFont="1" applyBorder="1"/>
    <xf numFmtId="49" fontId="10" fillId="0" borderId="0" xfId="0" applyNumberFormat="1" applyFont="1" applyAlignment="1">
      <alignment horizontal="right" vertical="top" wrapText="1"/>
    </xf>
    <xf numFmtId="4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horizontal="center" vertical="top"/>
    </xf>
    <xf numFmtId="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wrapText="1"/>
    </xf>
    <xf numFmtId="49" fontId="2" fillId="0" borderId="12" xfId="0" applyNumberFormat="1" applyFont="1" applyBorder="1"/>
    <xf numFmtId="49" fontId="2" fillId="0" borderId="10" xfId="0" applyNumberFormat="1" applyFont="1" applyBorder="1"/>
    <xf numFmtId="49" fontId="10" fillId="0" borderId="10" xfId="0" applyNumberFormat="1" applyFont="1" applyBorder="1" applyAlignment="1">
      <alignment horizontal="right" vertical="top" wrapText="1"/>
    </xf>
    <xf numFmtId="4" fontId="10" fillId="0" borderId="10" xfId="0" applyNumberFormat="1" applyFont="1" applyBorder="1" applyAlignment="1">
      <alignment horizontal="right" vertical="top"/>
    </xf>
    <xf numFmtId="0" fontId="10" fillId="0" borderId="10" xfId="0" applyFont="1" applyBorder="1" applyAlignment="1">
      <alignment horizontal="center" vertical="top"/>
    </xf>
    <xf numFmtId="4" fontId="10" fillId="0" borderId="13" xfId="0" applyNumberFormat="1" applyFont="1" applyBorder="1" applyAlignment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9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left" vertical="top" wrapText="1"/>
    </xf>
    <xf numFmtId="49" fontId="10" fillId="0" borderId="10" xfId="0" applyNumberFormat="1" applyFont="1" applyBorder="1" applyAlignment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0" fillId="2" borderId="5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90"/>
  <sheetViews>
    <sheetView tabSelected="1" view="pageBreakPreview" zoomScale="90" zoomScaleNormal="100" zoomScaleSheetLayoutView="90" workbookViewId="0">
      <selection activeCell="M15" sqref="M15:O15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570312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5" width="139.7109375" style="2" hidden="1" customWidth="1"/>
    <col min="36" max="39" width="32.28515625" style="2" hidden="1" customWidth="1"/>
    <col min="40" max="41" width="139.7109375" style="2" hidden="1" customWidth="1"/>
    <col min="42" max="44" width="101.140625" style="2" hidden="1" customWidth="1"/>
    <col min="45" max="45" width="166.42578125" style="2" hidden="1" customWidth="1"/>
    <col min="46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91" customFormat="1" ht="15" x14ac:dyDescent="0.25">
      <c r="A1" s="90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</row>
    <row r="2" spans="1:29" s="91" customFormat="1" ht="15" x14ac:dyDescent="0.25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24" t="s">
        <v>0</v>
      </c>
      <c r="N2" s="125"/>
      <c r="O2" s="126"/>
    </row>
    <row r="3" spans="1:29" s="91" customFormat="1" ht="15" x14ac:dyDescent="0.25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2" t="s">
        <v>1</v>
      </c>
      <c r="M3" s="124" t="s">
        <v>2</v>
      </c>
      <c r="N3" s="125"/>
      <c r="O3" s="126"/>
    </row>
    <row r="4" spans="1:29" s="91" customFormat="1" ht="15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2"/>
      <c r="M4" s="140"/>
      <c r="N4" s="141"/>
      <c r="O4" s="142"/>
    </row>
    <row r="5" spans="1:29" s="91" customFormat="1" ht="12.6" customHeight="1" x14ac:dyDescent="0.25">
      <c r="A5" s="93" t="s">
        <v>3</v>
      </c>
      <c r="B5" s="90"/>
      <c r="C5" s="143"/>
      <c r="D5" s="143"/>
      <c r="E5" s="143"/>
      <c r="F5" s="143"/>
      <c r="G5" s="143"/>
      <c r="H5" s="143"/>
      <c r="I5" s="143"/>
      <c r="J5" s="143"/>
      <c r="K5" s="143"/>
      <c r="L5" s="92" t="s">
        <v>4</v>
      </c>
      <c r="M5" s="144"/>
      <c r="N5" s="145"/>
      <c r="O5" s="146"/>
      <c r="T5" s="94" t="s">
        <v>5</v>
      </c>
      <c r="U5" s="94" t="s">
        <v>5</v>
      </c>
    </row>
    <row r="6" spans="1:29" s="91" customFormat="1" ht="15" x14ac:dyDescent="0.25">
      <c r="A6" s="90"/>
      <c r="B6" s="90"/>
      <c r="C6" s="95"/>
      <c r="D6" s="95"/>
      <c r="E6" s="95"/>
      <c r="F6" s="96" t="s">
        <v>6</v>
      </c>
      <c r="G6" s="95"/>
      <c r="H6" s="95"/>
      <c r="I6" s="95"/>
      <c r="J6" s="95"/>
      <c r="K6" s="95"/>
      <c r="L6" s="92"/>
      <c r="M6" s="140"/>
      <c r="N6" s="141"/>
      <c r="O6" s="142"/>
    </row>
    <row r="7" spans="1:29" s="91" customFormat="1" ht="14.45" customHeight="1" x14ac:dyDescent="0.25">
      <c r="A7" s="93" t="s">
        <v>294</v>
      </c>
      <c r="B7" s="90"/>
      <c r="C7" s="90"/>
      <c r="D7" s="143" t="s">
        <v>284</v>
      </c>
      <c r="E7" s="143"/>
      <c r="F7" s="143"/>
      <c r="G7" s="143"/>
      <c r="H7" s="143"/>
      <c r="I7" s="143"/>
      <c r="J7" s="143"/>
      <c r="K7" s="143"/>
      <c r="L7" s="92" t="s">
        <v>4</v>
      </c>
      <c r="M7" s="144" t="s">
        <v>285</v>
      </c>
      <c r="N7" s="145"/>
      <c r="O7" s="146"/>
      <c r="V7" s="94" t="s">
        <v>7</v>
      </c>
      <c r="W7" s="94" t="s">
        <v>5</v>
      </c>
    </row>
    <row r="8" spans="1:29" s="91" customFormat="1" ht="15" x14ac:dyDescent="0.25">
      <c r="A8" s="90"/>
      <c r="B8" s="90"/>
      <c r="C8" s="90"/>
      <c r="D8" s="95"/>
      <c r="E8" s="95"/>
      <c r="F8" s="96" t="s">
        <v>6</v>
      </c>
      <c r="G8" s="95"/>
      <c r="H8" s="95"/>
      <c r="I8" s="95"/>
      <c r="J8" s="95"/>
      <c r="K8" s="95"/>
      <c r="L8" s="92"/>
      <c r="M8" s="140"/>
      <c r="N8" s="141"/>
      <c r="O8" s="142"/>
    </row>
    <row r="9" spans="1:29" s="91" customFormat="1" ht="26.25" customHeight="1" x14ac:dyDescent="0.25">
      <c r="A9" s="93" t="s">
        <v>295</v>
      </c>
      <c r="B9" s="90"/>
      <c r="C9" s="90"/>
      <c r="D9" s="143" t="s">
        <v>296</v>
      </c>
      <c r="E9" s="143"/>
      <c r="F9" s="143"/>
      <c r="G9" s="143"/>
      <c r="H9" s="143"/>
      <c r="I9" s="143"/>
      <c r="J9" s="143"/>
      <c r="K9" s="143"/>
      <c r="L9" s="92" t="s">
        <v>4</v>
      </c>
      <c r="M9" s="144" t="s">
        <v>297</v>
      </c>
      <c r="N9" s="145"/>
      <c r="O9" s="146"/>
      <c r="X9" s="94" t="s">
        <v>5</v>
      </c>
      <c r="Y9" s="94" t="s">
        <v>5</v>
      </c>
    </row>
    <row r="10" spans="1:29" s="91" customFormat="1" ht="10.9" customHeight="1" x14ac:dyDescent="0.25">
      <c r="A10" s="90"/>
      <c r="B10" s="90"/>
      <c r="C10" s="90"/>
      <c r="D10" s="95"/>
      <c r="E10" s="95"/>
      <c r="F10" s="96" t="s">
        <v>6</v>
      </c>
      <c r="G10" s="95"/>
      <c r="H10" s="95"/>
      <c r="I10" s="95"/>
      <c r="J10" s="95"/>
      <c r="K10" s="95"/>
      <c r="L10" s="90"/>
      <c r="M10" s="140"/>
      <c r="N10" s="141"/>
      <c r="O10" s="142"/>
    </row>
    <row r="11" spans="1:29" customFormat="1" ht="23.25" customHeight="1" x14ac:dyDescent="0.25">
      <c r="A11" s="72" t="s">
        <v>8</v>
      </c>
      <c r="B11" s="70"/>
      <c r="C11" s="131" t="s">
        <v>286</v>
      </c>
      <c r="D11" s="131"/>
      <c r="E11" s="131"/>
      <c r="F11" s="131"/>
      <c r="G11" s="131"/>
      <c r="H11" s="131"/>
      <c r="I11" s="131"/>
      <c r="J11" s="131"/>
      <c r="K11" s="131"/>
      <c r="L11" s="70"/>
      <c r="M11" s="132"/>
      <c r="N11" s="133"/>
      <c r="O11" s="134"/>
      <c r="Z11" s="2" t="s">
        <v>9</v>
      </c>
    </row>
    <row r="12" spans="1:29" customFormat="1" ht="15" x14ac:dyDescent="0.25">
      <c r="A12" s="70"/>
      <c r="B12" s="70"/>
      <c r="C12" s="73"/>
      <c r="D12" s="73"/>
      <c r="E12" s="73"/>
      <c r="F12" s="74" t="s">
        <v>10</v>
      </c>
      <c r="G12" s="73"/>
      <c r="H12" s="75"/>
      <c r="I12" s="73"/>
      <c r="J12" s="73"/>
      <c r="K12" s="73"/>
      <c r="L12" s="70"/>
      <c r="M12" s="135"/>
      <c r="N12" s="136"/>
      <c r="O12" s="137"/>
    </row>
    <row r="13" spans="1:29" customFormat="1" ht="15" x14ac:dyDescent="0.25">
      <c r="A13" s="72" t="s">
        <v>11</v>
      </c>
      <c r="B13" s="70"/>
      <c r="C13" s="138" t="s">
        <v>26</v>
      </c>
      <c r="D13" s="138"/>
      <c r="E13" s="138"/>
      <c r="F13" s="138"/>
      <c r="G13" s="138"/>
      <c r="H13" s="138"/>
      <c r="I13" s="138"/>
      <c r="J13" s="138"/>
      <c r="K13" s="138"/>
      <c r="L13" s="70"/>
      <c r="M13" s="132"/>
      <c r="N13" s="133"/>
      <c r="O13" s="134"/>
      <c r="AA13" s="2" t="s">
        <v>5</v>
      </c>
    </row>
    <row r="14" spans="1:29" customFormat="1" ht="15" x14ac:dyDescent="0.25">
      <c r="A14" s="70"/>
      <c r="B14" s="70"/>
      <c r="C14" s="73"/>
      <c r="D14" s="73"/>
      <c r="E14" s="73"/>
      <c r="F14" s="74" t="s">
        <v>12</v>
      </c>
      <c r="G14" s="73"/>
      <c r="H14" s="75"/>
      <c r="I14" s="73"/>
      <c r="J14" s="73"/>
      <c r="K14" s="73"/>
      <c r="L14" s="71" t="s">
        <v>13</v>
      </c>
      <c r="M14" s="118"/>
      <c r="N14" s="119"/>
      <c r="O14" s="120"/>
    </row>
    <row r="15" spans="1:29" s="91" customFormat="1" ht="15" customHeight="1" x14ac:dyDescent="0.25">
      <c r="A15" s="90"/>
      <c r="B15" s="90"/>
      <c r="C15" s="90"/>
      <c r="D15" s="90"/>
      <c r="E15" s="90"/>
      <c r="F15" s="90"/>
      <c r="G15" s="90"/>
      <c r="H15" s="97"/>
      <c r="I15" s="90"/>
      <c r="J15" s="90"/>
      <c r="K15" s="92" t="s">
        <v>14</v>
      </c>
      <c r="L15" s="98" t="s">
        <v>15</v>
      </c>
      <c r="M15" s="121" t="s">
        <v>298</v>
      </c>
      <c r="N15" s="122"/>
      <c r="O15" s="123"/>
      <c r="AB15" s="94" t="s">
        <v>5</v>
      </c>
    </row>
    <row r="16" spans="1:29" s="91" customFormat="1" ht="15" x14ac:dyDescent="0.25">
      <c r="A16" s="90"/>
      <c r="B16" s="90"/>
      <c r="C16" s="90"/>
      <c r="D16" s="90"/>
      <c r="E16" s="90"/>
      <c r="F16" s="90"/>
      <c r="G16" s="90"/>
      <c r="H16" s="97"/>
      <c r="I16" s="90"/>
      <c r="J16" s="90"/>
      <c r="K16" s="90"/>
      <c r="L16" s="98" t="s">
        <v>16</v>
      </c>
      <c r="M16" s="121" t="s">
        <v>299</v>
      </c>
      <c r="N16" s="122"/>
      <c r="O16" s="123"/>
      <c r="AC16" s="94" t="s">
        <v>5</v>
      </c>
    </row>
    <row r="17" spans="1:35" s="91" customFormat="1" ht="15" x14ac:dyDescent="0.25">
      <c r="A17" s="90"/>
      <c r="B17" s="90"/>
      <c r="C17" s="90"/>
      <c r="D17" s="90"/>
      <c r="E17" s="90"/>
      <c r="F17" s="90"/>
      <c r="G17" s="90"/>
      <c r="H17" s="97"/>
      <c r="I17" s="90"/>
      <c r="J17" s="90"/>
      <c r="K17" s="90"/>
      <c r="L17" s="92" t="s">
        <v>17</v>
      </c>
      <c r="M17" s="124"/>
      <c r="N17" s="125"/>
      <c r="O17" s="126"/>
    </row>
    <row r="18" spans="1:35" customFormat="1" ht="15" x14ac:dyDescent="0.25">
      <c r="A18" s="77"/>
      <c r="B18" s="77"/>
      <c r="C18" s="77"/>
      <c r="D18" s="77"/>
      <c r="E18" s="77"/>
      <c r="F18" s="77"/>
      <c r="G18" s="77"/>
      <c r="H18" s="78"/>
      <c r="I18" s="77"/>
      <c r="J18" s="77"/>
      <c r="K18" s="79"/>
      <c r="L18" s="80"/>
      <c r="M18" s="80"/>
      <c r="N18" s="80"/>
      <c r="O18" s="70"/>
    </row>
    <row r="19" spans="1:35" customFormat="1" ht="11.25" customHeight="1" x14ac:dyDescent="0.25">
      <c r="A19" s="77"/>
      <c r="B19" s="77"/>
      <c r="C19" s="77"/>
      <c r="D19" s="77"/>
      <c r="E19" s="77"/>
      <c r="F19" s="77"/>
      <c r="G19" s="77"/>
      <c r="H19" s="78"/>
      <c r="I19" s="77"/>
      <c r="J19" s="77"/>
      <c r="K19" s="79"/>
      <c r="L19" s="127" t="s">
        <v>18</v>
      </c>
      <c r="M19" s="127" t="s">
        <v>19</v>
      </c>
      <c r="N19" s="128" t="s">
        <v>20</v>
      </c>
      <c r="O19" s="128"/>
    </row>
    <row r="20" spans="1:35" customFormat="1" ht="15" x14ac:dyDescent="0.25">
      <c r="A20" s="77"/>
      <c r="B20" s="77"/>
      <c r="C20" s="77"/>
      <c r="D20" s="77"/>
      <c r="E20" s="77"/>
      <c r="F20" s="77"/>
      <c r="G20" s="77"/>
      <c r="H20" s="78"/>
      <c r="I20" s="77"/>
      <c r="J20" s="77"/>
      <c r="K20" s="79"/>
      <c r="L20" s="127"/>
      <c r="M20" s="127"/>
      <c r="N20" s="81" t="s">
        <v>21</v>
      </c>
      <c r="O20" s="81" t="s">
        <v>22</v>
      </c>
    </row>
    <row r="21" spans="1:35" customFormat="1" ht="15" x14ac:dyDescent="0.25">
      <c r="A21" s="77"/>
      <c r="B21" s="77"/>
      <c r="C21" s="77"/>
      <c r="D21" s="77"/>
      <c r="E21" s="77"/>
      <c r="F21" s="77"/>
      <c r="G21" s="77"/>
      <c r="H21" s="82" t="s">
        <v>23</v>
      </c>
      <c r="I21" s="77"/>
      <c r="J21" s="77"/>
      <c r="K21" s="79"/>
      <c r="L21" s="76" t="s">
        <v>290</v>
      </c>
      <c r="M21" s="83">
        <f>O21</f>
        <v>45524</v>
      </c>
      <c r="N21" s="83">
        <v>45372</v>
      </c>
      <c r="O21" s="83">
        <v>45524</v>
      </c>
    </row>
    <row r="22" spans="1:35" customFormat="1" ht="15" x14ac:dyDescent="0.25">
      <c r="A22" s="77"/>
      <c r="B22" s="77"/>
      <c r="C22" s="77"/>
      <c r="D22" s="77"/>
      <c r="E22" s="77"/>
      <c r="F22" s="77"/>
      <c r="G22" s="77"/>
      <c r="H22" s="82" t="s">
        <v>25</v>
      </c>
      <c r="I22" s="77"/>
      <c r="J22" s="77"/>
      <c r="K22" s="79"/>
      <c r="L22" s="80"/>
      <c r="M22" s="80"/>
      <c r="N22" s="80"/>
      <c r="O22" s="70"/>
    </row>
    <row r="23" spans="1:35" customFormat="1" ht="15" x14ac:dyDescent="0.25">
      <c r="A23" s="77"/>
      <c r="B23" s="77"/>
      <c r="C23" s="77"/>
      <c r="D23" s="77"/>
      <c r="E23" s="77"/>
      <c r="F23" s="77"/>
      <c r="G23" s="77"/>
      <c r="H23" s="78" t="s">
        <v>287</v>
      </c>
      <c r="I23" s="77"/>
      <c r="J23" s="77"/>
      <c r="K23" s="79"/>
      <c r="L23" s="80"/>
      <c r="M23" s="80"/>
      <c r="N23" s="80"/>
      <c r="O23" s="70"/>
    </row>
    <row r="24" spans="1:35" customFormat="1" ht="15" x14ac:dyDescent="0.25">
      <c r="A24" s="159"/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AD24" s="7" t="s">
        <v>26</v>
      </c>
    </row>
    <row r="25" spans="1:35" customFormat="1" ht="36" customHeight="1" x14ac:dyDescent="0.25">
      <c r="A25" s="158" t="s">
        <v>27</v>
      </c>
      <c r="B25" s="158"/>
      <c r="C25" s="160" t="s">
        <v>28</v>
      </c>
      <c r="D25" s="160" t="s">
        <v>29</v>
      </c>
      <c r="E25" s="160"/>
      <c r="F25" s="160"/>
      <c r="G25" s="160" t="s">
        <v>30</v>
      </c>
      <c r="H25" s="160" t="s">
        <v>31</v>
      </c>
      <c r="I25" s="160"/>
      <c r="J25" s="160"/>
      <c r="K25" s="160" t="s">
        <v>32</v>
      </c>
      <c r="L25" s="160"/>
      <c r="M25" s="160"/>
      <c r="N25" s="160" t="s">
        <v>33</v>
      </c>
      <c r="O25" s="160" t="s">
        <v>34</v>
      </c>
    </row>
    <row r="26" spans="1:35" customFormat="1" ht="20.25" customHeight="1" x14ac:dyDescent="0.25">
      <c r="A26" s="158"/>
      <c r="B26" s="158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</row>
    <row r="27" spans="1:35" customFormat="1" ht="49.5" customHeight="1" x14ac:dyDescent="0.25">
      <c r="A27" s="8" t="s">
        <v>35</v>
      </c>
      <c r="B27" s="8" t="s">
        <v>36</v>
      </c>
      <c r="C27" s="160"/>
      <c r="D27" s="160"/>
      <c r="E27" s="160"/>
      <c r="F27" s="160"/>
      <c r="G27" s="160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60"/>
      <c r="O27" s="160"/>
    </row>
    <row r="28" spans="1:35" customFormat="1" ht="15" x14ac:dyDescent="0.25">
      <c r="A28" s="6">
        <v>1</v>
      </c>
      <c r="B28" s="6">
        <v>2</v>
      </c>
      <c r="C28" s="6">
        <v>3</v>
      </c>
      <c r="D28" s="158">
        <v>4</v>
      </c>
      <c r="E28" s="158"/>
      <c r="F28" s="158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5" customFormat="1" ht="15" x14ac:dyDescent="0.25">
      <c r="A29" s="155" t="s">
        <v>41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7"/>
      <c r="AF29" s="9" t="s">
        <v>41</v>
      </c>
    </row>
    <row r="30" spans="1:35" customFormat="1" ht="23.25" x14ac:dyDescent="0.25">
      <c r="A30" s="10" t="s">
        <v>24</v>
      </c>
      <c r="B30" s="11" t="s">
        <v>24</v>
      </c>
      <c r="C30" s="12" t="s">
        <v>42</v>
      </c>
      <c r="D30" s="149" t="s">
        <v>43</v>
      </c>
      <c r="E30" s="149"/>
      <c r="F30" s="149"/>
      <c r="G30" s="11" t="s">
        <v>44</v>
      </c>
      <c r="H30" s="11">
        <v>9.5000000000000001E-2</v>
      </c>
      <c r="I30" s="11" t="s">
        <v>24</v>
      </c>
      <c r="J30" s="11" t="s">
        <v>45</v>
      </c>
      <c r="K30" s="13"/>
      <c r="L30" s="11"/>
      <c r="M30" s="13"/>
      <c r="N30" s="11"/>
      <c r="O30" s="14"/>
      <c r="AF30" s="9"/>
      <c r="AG30" s="9" t="s">
        <v>43</v>
      </c>
    </row>
    <row r="31" spans="1:35" customFormat="1" ht="15" x14ac:dyDescent="0.25">
      <c r="A31" s="15"/>
      <c r="B31" s="16"/>
      <c r="C31" s="17"/>
      <c r="D31" s="129" t="s">
        <v>46</v>
      </c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50"/>
      <c r="AF31" s="9"/>
      <c r="AG31" s="9"/>
      <c r="AH31" s="2" t="s">
        <v>46</v>
      </c>
    </row>
    <row r="32" spans="1:35" customFormat="1" ht="57" x14ac:dyDescent="0.25">
      <c r="A32" s="18"/>
      <c r="B32" s="19"/>
      <c r="C32" s="20" t="s">
        <v>47</v>
      </c>
      <c r="D32" s="152" t="s">
        <v>48</v>
      </c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3"/>
      <c r="AF32" s="9"/>
      <c r="AG32" s="9"/>
      <c r="AI32" s="2" t="s">
        <v>48</v>
      </c>
    </row>
    <row r="33" spans="1:39" customFormat="1" ht="15" x14ac:dyDescent="0.25">
      <c r="A33" s="18"/>
      <c r="B33" s="21"/>
      <c r="C33" s="20" t="s">
        <v>24</v>
      </c>
      <c r="D33" s="129" t="s">
        <v>49</v>
      </c>
      <c r="E33" s="129"/>
      <c r="F33" s="129"/>
      <c r="G33" s="22"/>
      <c r="H33" s="23"/>
      <c r="I33" s="23"/>
      <c r="J33" s="23"/>
      <c r="K33" s="24">
        <v>1494.14</v>
      </c>
      <c r="L33" s="25">
        <v>1.1499999999999999</v>
      </c>
      <c r="M33" s="26">
        <v>163.22999999999999</v>
      </c>
      <c r="N33" s="25">
        <v>44.77</v>
      </c>
      <c r="O33" s="27">
        <v>7307.81</v>
      </c>
      <c r="AF33" s="9"/>
      <c r="AG33" s="9"/>
      <c r="AJ33" s="2" t="s">
        <v>49</v>
      </c>
    </row>
    <row r="34" spans="1:39" customFormat="1" ht="15" x14ac:dyDescent="0.25">
      <c r="A34" s="18"/>
      <c r="B34" s="21"/>
      <c r="C34" s="20" t="s">
        <v>50</v>
      </c>
      <c r="D34" s="129" t="s">
        <v>51</v>
      </c>
      <c r="E34" s="129"/>
      <c r="F34" s="129"/>
      <c r="G34" s="22"/>
      <c r="H34" s="23"/>
      <c r="I34" s="23"/>
      <c r="J34" s="23"/>
      <c r="K34" s="24">
        <v>4292.7299999999996</v>
      </c>
      <c r="L34" s="25">
        <v>1.1499999999999999</v>
      </c>
      <c r="M34" s="26">
        <v>468.98</v>
      </c>
      <c r="N34" s="25">
        <v>13.24</v>
      </c>
      <c r="O34" s="27">
        <v>6209.3</v>
      </c>
      <c r="AF34" s="9"/>
      <c r="AG34" s="9"/>
      <c r="AJ34" s="2" t="s">
        <v>51</v>
      </c>
    </row>
    <row r="35" spans="1:39" customFormat="1" ht="15" x14ac:dyDescent="0.25">
      <c r="A35" s="18"/>
      <c r="B35" s="21"/>
      <c r="C35" s="20" t="s">
        <v>52</v>
      </c>
      <c r="D35" s="129" t="s">
        <v>53</v>
      </c>
      <c r="E35" s="129"/>
      <c r="F35" s="129"/>
      <c r="G35" s="22"/>
      <c r="H35" s="23"/>
      <c r="I35" s="23"/>
      <c r="J35" s="23"/>
      <c r="K35" s="26">
        <v>464.37</v>
      </c>
      <c r="L35" s="25">
        <v>1.1499999999999999</v>
      </c>
      <c r="M35" s="26">
        <v>50.73</v>
      </c>
      <c r="N35" s="25">
        <v>44.77</v>
      </c>
      <c r="O35" s="27">
        <v>2271.1799999999998</v>
      </c>
      <c r="AF35" s="9"/>
      <c r="AG35" s="9"/>
      <c r="AJ35" s="2" t="s">
        <v>53</v>
      </c>
    </row>
    <row r="36" spans="1:39" customFormat="1" ht="15" x14ac:dyDescent="0.25">
      <c r="A36" s="28"/>
      <c r="B36" s="21"/>
      <c r="C36" s="20"/>
      <c r="D36" s="129" t="s">
        <v>54</v>
      </c>
      <c r="E36" s="129"/>
      <c r="F36" s="129"/>
      <c r="G36" s="22" t="s">
        <v>55</v>
      </c>
      <c r="H36" s="29">
        <v>179.8</v>
      </c>
      <c r="I36" s="25">
        <v>1.1499999999999999</v>
      </c>
      <c r="J36" s="30">
        <v>19.643149999999999</v>
      </c>
      <c r="K36" s="31"/>
      <c r="L36" s="23"/>
      <c r="M36" s="31"/>
      <c r="N36" s="23"/>
      <c r="O36" s="32"/>
      <c r="AF36" s="9"/>
      <c r="AG36" s="9"/>
      <c r="AK36" s="2" t="s">
        <v>54</v>
      </c>
    </row>
    <row r="37" spans="1:39" customFormat="1" ht="15" x14ac:dyDescent="0.25">
      <c r="A37" s="28"/>
      <c r="B37" s="21"/>
      <c r="C37" s="20"/>
      <c r="D37" s="129" t="s">
        <v>56</v>
      </c>
      <c r="E37" s="129"/>
      <c r="F37" s="129"/>
      <c r="G37" s="22" t="s">
        <v>55</v>
      </c>
      <c r="H37" s="25">
        <v>45.63</v>
      </c>
      <c r="I37" s="25">
        <v>1.1499999999999999</v>
      </c>
      <c r="J37" s="33">
        <v>4.9850775000000001</v>
      </c>
      <c r="K37" s="31"/>
      <c r="L37" s="23"/>
      <c r="M37" s="31"/>
      <c r="N37" s="23"/>
      <c r="O37" s="32"/>
      <c r="AF37" s="9"/>
      <c r="AG37" s="9"/>
      <c r="AK37" s="2" t="s">
        <v>56</v>
      </c>
    </row>
    <row r="38" spans="1:39" customFormat="1" ht="15" x14ac:dyDescent="0.25">
      <c r="A38" s="34"/>
      <c r="B38" s="22"/>
      <c r="C38" s="20"/>
      <c r="D38" s="151" t="s">
        <v>57</v>
      </c>
      <c r="E38" s="151"/>
      <c r="F38" s="151"/>
      <c r="G38" s="35"/>
      <c r="H38" s="36"/>
      <c r="I38" s="36"/>
      <c r="J38" s="36"/>
      <c r="K38" s="37">
        <v>5786.87</v>
      </c>
      <c r="L38" s="36"/>
      <c r="M38" s="38">
        <v>632.21</v>
      </c>
      <c r="N38" s="36"/>
      <c r="O38" s="39">
        <v>13517.11</v>
      </c>
      <c r="AF38" s="9"/>
      <c r="AG38" s="9"/>
      <c r="AL38" s="2" t="s">
        <v>57</v>
      </c>
    </row>
    <row r="39" spans="1:39" customFormat="1" ht="15" x14ac:dyDescent="0.25">
      <c r="A39" s="28"/>
      <c r="B39" s="21"/>
      <c r="C39" s="20"/>
      <c r="D39" s="129" t="s">
        <v>58</v>
      </c>
      <c r="E39" s="129"/>
      <c r="F39" s="129"/>
      <c r="G39" s="22"/>
      <c r="H39" s="23"/>
      <c r="I39" s="23"/>
      <c r="J39" s="23"/>
      <c r="K39" s="31"/>
      <c r="L39" s="23"/>
      <c r="M39" s="26">
        <v>213.96</v>
      </c>
      <c r="N39" s="23"/>
      <c r="O39" s="27">
        <v>9578.99</v>
      </c>
      <c r="AF39" s="9"/>
      <c r="AG39" s="9"/>
      <c r="AK39" s="2" t="s">
        <v>58</v>
      </c>
    </row>
    <row r="40" spans="1:39" customFormat="1" ht="78.75" x14ac:dyDescent="0.25">
      <c r="A40" s="28"/>
      <c r="B40" s="21"/>
      <c r="C40" s="20" t="s">
        <v>59</v>
      </c>
      <c r="D40" s="129" t="s">
        <v>60</v>
      </c>
      <c r="E40" s="129"/>
      <c r="F40" s="129"/>
      <c r="G40" s="22" t="s">
        <v>61</v>
      </c>
      <c r="H40" s="40">
        <v>147</v>
      </c>
      <c r="I40" s="23"/>
      <c r="J40" s="40">
        <v>147</v>
      </c>
      <c r="K40" s="31"/>
      <c r="L40" s="23"/>
      <c r="M40" s="26">
        <v>314.52</v>
      </c>
      <c r="N40" s="23"/>
      <c r="O40" s="27">
        <v>14081.12</v>
      </c>
      <c r="AF40" s="9"/>
      <c r="AG40" s="9"/>
      <c r="AK40" s="2" t="s">
        <v>60</v>
      </c>
    </row>
    <row r="41" spans="1:39" customFormat="1" ht="123.75" x14ac:dyDescent="0.25">
      <c r="A41" s="28"/>
      <c r="B41" s="21"/>
      <c r="C41" s="20" t="s">
        <v>62</v>
      </c>
      <c r="D41" s="129" t="s">
        <v>63</v>
      </c>
      <c r="E41" s="129"/>
      <c r="F41" s="129"/>
      <c r="G41" s="22" t="s">
        <v>61</v>
      </c>
      <c r="H41" s="40">
        <v>134</v>
      </c>
      <c r="I41" s="25">
        <v>0.85</v>
      </c>
      <c r="J41" s="29">
        <v>113.9</v>
      </c>
      <c r="K41" s="31"/>
      <c r="L41" s="23"/>
      <c r="M41" s="26">
        <v>243.7</v>
      </c>
      <c r="N41" s="23"/>
      <c r="O41" s="27">
        <v>10910.47</v>
      </c>
      <c r="AF41" s="9"/>
      <c r="AG41" s="9"/>
      <c r="AK41" s="2" t="s">
        <v>63</v>
      </c>
    </row>
    <row r="42" spans="1:39" customFormat="1" ht="15" x14ac:dyDescent="0.25">
      <c r="A42" s="18"/>
      <c r="B42" s="16"/>
      <c r="C42" s="17"/>
      <c r="D42" s="130" t="s">
        <v>64</v>
      </c>
      <c r="E42" s="130"/>
      <c r="F42" s="130"/>
      <c r="G42" s="11"/>
      <c r="H42" s="41"/>
      <c r="I42" s="41"/>
      <c r="J42" s="41"/>
      <c r="K42" s="42"/>
      <c r="L42" s="41"/>
      <c r="M42" s="43">
        <v>1190.43</v>
      </c>
      <c r="N42" s="36"/>
      <c r="O42" s="44">
        <v>38508.699999999997</v>
      </c>
      <c r="AF42" s="9"/>
      <c r="AG42" s="9"/>
      <c r="AM42" s="9" t="s">
        <v>64</v>
      </c>
    </row>
    <row r="43" spans="1:39" customFormat="1" ht="23.25" x14ac:dyDescent="0.25">
      <c r="A43" s="10" t="s">
        <v>50</v>
      </c>
      <c r="B43" s="11" t="s">
        <v>50</v>
      </c>
      <c r="C43" s="12" t="s">
        <v>65</v>
      </c>
      <c r="D43" s="149" t="s">
        <v>66</v>
      </c>
      <c r="E43" s="149"/>
      <c r="F43" s="149"/>
      <c r="G43" s="11" t="s">
        <v>44</v>
      </c>
      <c r="H43" s="11">
        <v>0.15</v>
      </c>
      <c r="I43" s="11" t="s">
        <v>24</v>
      </c>
      <c r="J43" s="11" t="s">
        <v>67</v>
      </c>
      <c r="K43" s="13"/>
      <c r="L43" s="11"/>
      <c r="M43" s="13"/>
      <c r="N43" s="11"/>
      <c r="O43" s="14"/>
      <c r="AF43" s="9"/>
      <c r="AG43" s="9" t="s">
        <v>66</v>
      </c>
      <c r="AM43" s="9"/>
    </row>
    <row r="44" spans="1:39" customFormat="1" ht="15" x14ac:dyDescent="0.25">
      <c r="A44" s="15"/>
      <c r="B44" s="16"/>
      <c r="C44" s="17"/>
      <c r="D44" s="129" t="s">
        <v>68</v>
      </c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50"/>
      <c r="AF44" s="9"/>
      <c r="AG44" s="9"/>
      <c r="AH44" s="2" t="s">
        <v>68</v>
      </c>
      <c r="AM44" s="9"/>
    </row>
    <row r="45" spans="1:39" customFormat="1" ht="57" x14ac:dyDescent="0.25">
      <c r="A45" s="18"/>
      <c r="B45" s="19"/>
      <c r="C45" s="20" t="s">
        <v>47</v>
      </c>
      <c r="D45" s="152" t="s">
        <v>48</v>
      </c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3"/>
      <c r="AF45" s="9"/>
      <c r="AG45" s="9"/>
      <c r="AI45" s="2" t="s">
        <v>48</v>
      </c>
      <c r="AM45" s="9"/>
    </row>
    <row r="46" spans="1:39" customFormat="1" ht="15" x14ac:dyDescent="0.25">
      <c r="A46" s="18"/>
      <c r="B46" s="21"/>
      <c r="C46" s="20" t="s">
        <v>24</v>
      </c>
      <c r="D46" s="129" t="s">
        <v>49</v>
      </c>
      <c r="E46" s="129"/>
      <c r="F46" s="129"/>
      <c r="G46" s="22"/>
      <c r="H46" s="23"/>
      <c r="I46" s="23"/>
      <c r="J46" s="23"/>
      <c r="K46" s="26">
        <v>103.12</v>
      </c>
      <c r="L46" s="25">
        <v>1.1499999999999999</v>
      </c>
      <c r="M46" s="26">
        <v>17.79</v>
      </c>
      <c r="N46" s="25">
        <v>44.77</v>
      </c>
      <c r="O46" s="45">
        <v>796.46</v>
      </c>
      <c r="AF46" s="9"/>
      <c r="AG46" s="9"/>
      <c r="AJ46" s="2" t="s">
        <v>49</v>
      </c>
      <c r="AM46" s="9"/>
    </row>
    <row r="47" spans="1:39" customFormat="1" ht="15" x14ac:dyDescent="0.25">
      <c r="A47" s="18"/>
      <c r="B47" s="21"/>
      <c r="C47" s="20" t="s">
        <v>50</v>
      </c>
      <c r="D47" s="129" t="s">
        <v>51</v>
      </c>
      <c r="E47" s="129"/>
      <c r="F47" s="129"/>
      <c r="G47" s="22"/>
      <c r="H47" s="23"/>
      <c r="I47" s="23"/>
      <c r="J47" s="23"/>
      <c r="K47" s="26">
        <v>407.65</v>
      </c>
      <c r="L47" s="25">
        <v>1.1499999999999999</v>
      </c>
      <c r="M47" s="26">
        <v>70.319999999999993</v>
      </c>
      <c r="N47" s="25">
        <v>13.24</v>
      </c>
      <c r="O47" s="45">
        <v>931.04</v>
      </c>
      <c r="AF47" s="9"/>
      <c r="AG47" s="9"/>
      <c r="AJ47" s="2" t="s">
        <v>51</v>
      </c>
      <c r="AM47" s="9"/>
    </row>
    <row r="48" spans="1:39" customFormat="1" ht="15" x14ac:dyDescent="0.25">
      <c r="A48" s="18"/>
      <c r="B48" s="21"/>
      <c r="C48" s="20" t="s">
        <v>52</v>
      </c>
      <c r="D48" s="129" t="s">
        <v>53</v>
      </c>
      <c r="E48" s="129"/>
      <c r="F48" s="129"/>
      <c r="G48" s="22"/>
      <c r="H48" s="23"/>
      <c r="I48" s="23"/>
      <c r="J48" s="23"/>
      <c r="K48" s="26">
        <v>50.3</v>
      </c>
      <c r="L48" s="25">
        <v>1.1499999999999999</v>
      </c>
      <c r="M48" s="26">
        <v>8.68</v>
      </c>
      <c r="N48" s="25">
        <v>44.77</v>
      </c>
      <c r="O48" s="45">
        <v>388.6</v>
      </c>
      <c r="AF48" s="9"/>
      <c r="AG48" s="9"/>
      <c r="AJ48" s="2" t="s">
        <v>53</v>
      </c>
      <c r="AM48" s="9"/>
    </row>
    <row r="49" spans="1:42" customFormat="1" ht="15" x14ac:dyDescent="0.25">
      <c r="A49" s="28"/>
      <c r="B49" s="21"/>
      <c r="C49" s="20"/>
      <c r="D49" s="129" t="s">
        <v>54</v>
      </c>
      <c r="E49" s="129"/>
      <c r="F49" s="129"/>
      <c r="G49" s="22" t="s">
        <v>55</v>
      </c>
      <c r="H49" s="25">
        <v>13.22</v>
      </c>
      <c r="I49" s="25">
        <v>1.1499999999999999</v>
      </c>
      <c r="J49" s="30">
        <v>2.2804500000000001</v>
      </c>
      <c r="K49" s="31"/>
      <c r="L49" s="23"/>
      <c r="M49" s="31"/>
      <c r="N49" s="23"/>
      <c r="O49" s="32"/>
      <c r="AF49" s="9"/>
      <c r="AG49" s="9"/>
      <c r="AK49" s="2" t="s">
        <v>54</v>
      </c>
      <c r="AM49" s="9"/>
    </row>
    <row r="50" spans="1:42" customFormat="1" ht="15" x14ac:dyDescent="0.25">
      <c r="A50" s="28"/>
      <c r="B50" s="21"/>
      <c r="C50" s="20"/>
      <c r="D50" s="129" t="s">
        <v>56</v>
      </c>
      <c r="E50" s="129"/>
      <c r="F50" s="129"/>
      <c r="G50" s="22" t="s">
        <v>55</v>
      </c>
      <c r="H50" s="25">
        <v>3.79</v>
      </c>
      <c r="I50" s="25">
        <v>1.1499999999999999</v>
      </c>
      <c r="J50" s="46">
        <v>0.653775</v>
      </c>
      <c r="K50" s="31"/>
      <c r="L50" s="23"/>
      <c r="M50" s="31"/>
      <c r="N50" s="23"/>
      <c r="O50" s="32"/>
      <c r="AF50" s="9"/>
      <c r="AG50" s="9"/>
      <c r="AK50" s="2" t="s">
        <v>56</v>
      </c>
      <c r="AM50" s="9"/>
    </row>
    <row r="51" spans="1:42" customFormat="1" ht="15" x14ac:dyDescent="0.25">
      <c r="A51" s="34"/>
      <c r="B51" s="22"/>
      <c r="C51" s="20"/>
      <c r="D51" s="151" t="s">
        <v>57</v>
      </c>
      <c r="E51" s="151"/>
      <c r="F51" s="151"/>
      <c r="G51" s="35"/>
      <c r="H51" s="36"/>
      <c r="I51" s="36"/>
      <c r="J51" s="36"/>
      <c r="K51" s="38">
        <v>510.77</v>
      </c>
      <c r="L51" s="36"/>
      <c r="M51" s="38">
        <v>88.11</v>
      </c>
      <c r="N51" s="36"/>
      <c r="O51" s="39">
        <v>1727.5</v>
      </c>
      <c r="AF51" s="9"/>
      <c r="AG51" s="9"/>
      <c r="AL51" s="2" t="s">
        <v>57</v>
      </c>
      <c r="AM51" s="9"/>
    </row>
    <row r="52" spans="1:42" customFormat="1" ht="15" x14ac:dyDescent="0.25">
      <c r="A52" s="28"/>
      <c r="B52" s="21"/>
      <c r="C52" s="20"/>
      <c r="D52" s="129" t="s">
        <v>58</v>
      </c>
      <c r="E52" s="129"/>
      <c r="F52" s="129"/>
      <c r="G52" s="22"/>
      <c r="H52" s="23"/>
      <c r="I52" s="23"/>
      <c r="J52" s="23"/>
      <c r="K52" s="31"/>
      <c r="L52" s="23"/>
      <c r="M52" s="26">
        <v>26.47</v>
      </c>
      <c r="N52" s="23"/>
      <c r="O52" s="27">
        <v>1185.06</v>
      </c>
      <c r="AF52" s="9"/>
      <c r="AG52" s="9"/>
      <c r="AK52" s="2" t="s">
        <v>58</v>
      </c>
      <c r="AM52" s="9"/>
    </row>
    <row r="53" spans="1:42" customFormat="1" ht="78.75" x14ac:dyDescent="0.25">
      <c r="A53" s="28"/>
      <c r="B53" s="21"/>
      <c r="C53" s="20" t="s">
        <v>59</v>
      </c>
      <c r="D53" s="129" t="s">
        <v>60</v>
      </c>
      <c r="E53" s="129"/>
      <c r="F53" s="129"/>
      <c r="G53" s="22" t="s">
        <v>61</v>
      </c>
      <c r="H53" s="40">
        <v>147</v>
      </c>
      <c r="I53" s="23"/>
      <c r="J53" s="40">
        <v>147</v>
      </c>
      <c r="K53" s="31"/>
      <c r="L53" s="23"/>
      <c r="M53" s="26">
        <v>38.909999999999997</v>
      </c>
      <c r="N53" s="23"/>
      <c r="O53" s="27">
        <v>1742.04</v>
      </c>
      <c r="AF53" s="9"/>
      <c r="AG53" s="9"/>
      <c r="AK53" s="2" t="s">
        <v>60</v>
      </c>
      <c r="AM53" s="9"/>
    </row>
    <row r="54" spans="1:42" customFormat="1" ht="123.75" x14ac:dyDescent="0.25">
      <c r="A54" s="28"/>
      <c r="B54" s="21"/>
      <c r="C54" s="20" t="s">
        <v>62</v>
      </c>
      <c r="D54" s="129" t="s">
        <v>63</v>
      </c>
      <c r="E54" s="129"/>
      <c r="F54" s="129"/>
      <c r="G54" s="22" t="s">
        <v>61</v>
      </c>
      <c r="H54" s="40">
        <v>134</v>
      </c>
      <c r="I54" s="25">
        <v>0.85</v>
      </c>
      <c r="J54" s="29">
        <v>113.9</v>
      </c>
      <c r="K54" s="31"/>
      <c r="L54" s="23"/>
      <c r="M54" s="26">
        <v>30.15</v>
      </c>
      <c r="N54" s="23"/>
      <c r="O54" s="27">
        <v>1349.78</v>
      </c>
      <c r="AF54" s="9"/>
      <c r="AG54" s="9"/>
      <c r="AK54" s="2" t="s">
        <v>63</v>
      </c>
      <c r="AM54" s="9"/>
    </row>
    <row r="55" spans="1:42" customFormat="1" ht="15" x14ac:dyDescent="0.25">
      <c r="A55" s="18"/>
      <c r="B55" s="16"/>
      <c r="C55" s="17"/>
      <c r="D55" s="130" t="s">
        <v>64</v>
      </c>
      <c r="E55" s="130"/>
      <c r="F55" s="130"/>
      <c r="G55" s="11"/>
      <c r="H55" s="41"/>
      <c r="I55" s="41"/>
      <c r="J55" s="41"/>
      <c r="K55" s="42"/>
      <c r="L55" s="41"/>
      <c r="M55" s="47">
        <v>157.16999999999999</v>
      </c>
      <c r="N55" s="36"/>
      <c r="O55" s="44">
        <v>4819.32</v>
      </c>
      <c r="AF55" s="9"/>
      <c r="AG55" s="9"/>
      <c r="AM55" s="9" t="s">
        <v>64</v>
      </c>
    </row>
    <row r="56" spans="1:42" customFormat="1" ht="45.75" x14ac:dyDescent="0.25">
      <c r="A56" s="10" t="s">
        <v>52</v>
      </c>
      <c r="B56" s="11" t="s">
        <v>52</v>
      </c>
      <c r="C56" s="12" t="s">
        <v>69</v>
      </c>
      <c r="D56" s="149" t="s">
        <v>70</v>
      </c>
      <c r="E56" s="149"/>
      <c r="F56" s="149"/>
      <c r="G56" s="11" t="s">
        <v>71</v>
      </c>
      <c r="H56" s="11">
        <v>38.07</v>
      </c>
      <c r="I56" s="11" t="s">
        <v>24</v>
      </c>
      <c r="J56" s="11" t="s">
        <v>72</v>
      </c>
      <c r="K56" s="13" t="s">
        <v>73</v>
      </c>
      <c r="L56" s="11"/>
      <c r="M56" s="13" t="s">
        <v>74</v>
      </c>
      <c r="N56" s="11" t="s">
        <v>75</v>
      </c>
      <c r="O56" s="14" t="s">
        <v>76</v>
      </c>
      <c r="AF56" s="9"/>
      <c r="AG56" s="9" t="s">
        <v>70</v>
      </c>
      <c r="AM56" s="9"/>
    </row>
    <row r="57" spans="1:42" customFormat="1" ht="15" x14ac:dyDescent="0.25">
      <c r="A57" s="15"/>
      <c r="B57" s="16"/>
      <c r="C57" s="17"/>
      <c r="D57" s="129" t="s">
        <v>77</v>
      </c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50"/>
      <c r="AF57" s="9"/>
      <c r="AG57" s="9"/>
      <c r="AH57" s="2" t="s">
        <v>77</v>
      </c>
      <c r="AM57" s="9"/>
    </row>
    <row r="58" spans="1:42" customFormat="1" ht="15" x14ac:dyDescent="0.25">
      <c r="A58" s="18"/>
      <c r="B58" s="16"/>
      <c r="C58" s="17"/>
      <c r="D58" s="130" t="s">
        <v>64</v>
      </c>
      <c r="E58" s="130"/>
      <c r="F58" s="130"/>
      <c r="G58" s="11"/>
      <c r="H58" s="41"/>
      <c r="I58" s="41"/>
      <c r="J58" s="41"/>
      <c r="K58" s="42"/>
      <c r="L58" s="41"/>
      <c r="M58" s="47">
        <v>124.87</v>
      </c>
      <c r="N58" s="36"/>
      <c r="O58" s="44">
        <v>1653.28</v>
      </c>
      <c r="AF58" s="9"/>
      <c r="AG58" s="9"/>
      <c r="AM58" s="9" t="s">
        <v>64</v>
      </c>
    </row>
    <row r="59" spans="1:42" customFormat="1" ht="45" x14ac:dyDescent="0.25">
      <c r="A59" s="84" t="s">
        <v>78</v>
      </c>
      <c r="B59" s="85" t="s">
        <v>78</v>
      </c>
      <c r="C59" s="86" t="s">
        <v>291</v>
      </c>
      <c r="D59" s="154" t="s">
        <v>79</v>
      </c>
      <c r="E59" s="154"/>
      <c r="F59" s="154"/>
      <c r="G59" s="85" t="s">
        <v>80</v>
      </c>
      <c r="H59" s="85">
        <v>24.48</v>
      </c>
      <c r="I59" s="85" t="s">
        <v>24</v>
      </c>
      <c r="J59" s="85" t="s">
        <v>81</v>
      </c>
      <c r="K59" s="87" t="s">
        <v>82</v>
      </c>
      <c r="L59" s="85"/>
      <c r="M59" s="87" t="s">
        <v>83</v>
      </c>
      <c r="N59" s="85" t="s">
        <v>84</v>
      </c>
      <c r="O59" s="88" t="s">
        <v>85</v>
      </c>
      <c r="P59" s="89"/>
      <c r="AF59" s="9"/>
      <c r="AG59" s="9" t="s">
        <v>79</v>
      </c>
      <c r="AM59" s="9"/>
    </row>
    <row r="60" spans="1:42" customFormat="1" ht="15" x14ac:dyDescent="0.25">
      <c r="A60" s="15"/>
      <c r="B60" s="3"/>
      <c r="C60" s="17"/>
      <c r="D60" s="129" t="s">
        <v>86</v>
      </c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50"/>
      <c r="AF60" s="9"/>
      <c r="AG60" s="9"/>
      <c r="AM60" s="9"/>
      <c r="AN60" s="2" t="s">
        <v>86</v>
      </c>
    </row>
    <row r="61" spans="1:42" customFormat="1" ht="15" x14ac:dyDescent="0.25">
      <c r="A61" s="15"/>
      <c r="B61" s="16"/>
      <c r="C61" s="17"/>
      <c r="D61" s="129" t="s">
        <v>87</v>
      </c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50"/>
      <c r="AF61" s="9"/>
      <c r="AG61" s="9"/>
      <c r="AH61" s="2" t="s">
        <v>87</v>
      </c>
      <c r="AM61" s="9"/>
    </row>
    <row r="62" spans="1:42" customFormat="1" ht="15" x14ac:dyDescent="0.25">
      <c r="A62" s="15"/>
      <c r="B62" s="16"/>
      <c r="C62" s="17"/>
      <c r="D62" s="129" t="s">
        <v>88</v>
      </c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50"/>
      <c r="AF62" s="9"/>
      <c r="AG62" s="9"/>
      <c r="AM62" s="9"/>
      <c r="AO62" s="2" t="s">
        <v>88</v>
      </c>
    </row>
    <row r="63" spans="1:42" customFormat="1" ht="15" x14ac:dyDescent="0.25">
      <c r="A63" s="18"/>
      <c r="B63" s="16"/>
      <c r="C63" s="17"/>
      <c r="D63" s="130" t="s">
        <v>64</v>
      </c>
      <c r="E63" s="130"/>
      <c r="F63" s="130"/>
      <c r="G63" s="11"/>
      <c r="H63" s="41"/>
      <c r="I63" s="41"/>
      <c r="J63" s="41"/>
      <c r="K63" s="42"/>
      <c r="L63" s="41"/>
      <c r="M63" s="43">
        <v>3975.06</v>
      </c>
      <c r="N63" s="36"/>
      <c r="O63" s="44">
        <v>32436.49</v>
      </c>
      <c r="AF63" s="9"/>
      <c r="AG63" s="9"/>
      <c r="AM63" s="9" t="s">
        <v>64</v>
      </c>
    </row>
    <row r="64" spans="1:42" customFormat="1" ht="15" x14ac:dyDescent="0.25">
      <c r="A64" s="48"/>
      <c r="B64" s="4"/>
      <c r="C64" s="13"/>
      <c r="D64" s="130" t="s">
        <v>89</v>
      </c>
      <c r="E64" s="130"/>
      <c r="F64" s="130"/>
      <c r="G64" s="130"/>
      <c r="H64" s="130"/>
      <c r="I64" s="130"/>
      <c r="J64" s="130"/>
      <c r="K64" s="130"/>
      <c r="L64" s="130"/>
      <c r="M64" s="49"/>
      <c r="N64" s="50"/>
      <c r="O64" s="51"/>
      <c r="P64" s="52"/>
      <c r="AF64" s="9"/>
      <c r="AG64" s="9"/>
      <c r="AM64" s="9"/>
      <c r="AP64" s="9" t="s">
        <v>89</v>
      </c>
    </row>
    <row r="65" spans="1:43" customFormat="1" ht="15" x14ac:dyDescent="0.25">
      <c r="A65" s="18"/>
      <c r="B65" s="3"/>
      <c r="C65" s="20"/>
      <c r="D65" s="129" t="s">
        <v>90</v>
      </c>
      <c r="E65" s="129"/>
      <c r="F65" s="129"/>
      <c r="G65" s="129"/>
      <c r="H65" s="129"/>
      <c r="I65" s="129"/>
      <c r="J65" s="129"/>
      <c r="K65" s="129"/>
      <c r="L65" s="129"/>
      <c r="M65" s="53">
        <v>4820.25</v>
      </c>
      <c r="N65" s="54"/>
      <c r="O65" s="55"/>
      <c r="P65" s="56"/>
      <c r="AF65" s="9"/>
      <c r="AG65" s="9"/>
      <c r="AM65" s="9"/>
      <c r="AP65" s="9"/>
      <c r="AQ65" s="2" t="s">
        <v>90</v>
      </c>
    </row>
    <row r="66" spans="1:43" customFormat="1" ht="15" x14ac:dyDescent="0.25">
      <c r="A66" s="18"/>
      <c r="B66" s="3"/>
      <c r="C66" s="20"/>
      <c r="D66" s="129" t="s">
        <v>91</v>
      </c>
      <c r="E66" s="129"/>
      <c r="F66" s="129"/>
      <c r="G66" s="129"/>
      <c r="H66" s="129"/>
      <c r="I66" s="129"/>
      <c r="J66" s="129"/>
      <c r="K66" s="129"/>
      <c r="L66" s="129"/>
      <c r="M66" s="56"/>
      <c r="N66" s="54"/>
      <c r="O66" s="55"/>
      <c r="P66" s="56"/>
      <c r="AF66" s="9"/>
      <c r="AG66" s="9"/>
      <c r="AM66" s="9"/>
      <c r="AP66" s="9"/>
      <c r="AQ66" s="2" t="s">
        <v>91</v>
      </c>
    </row>
    <row r="67" spans="1:43" customFormat="1" ht="15" x14ac:dyDescent="0.25">
      <c r="A67" s="18"/>
      <c r="B67" s="3"/>
      <c r="C67" s="20"/>
      <c r="D67" s="129" t="s">
        <v>92</v>
      </c>
      <c r="E67" s="129"/>
      <c r="F67" s="129"/>
      <c r="G67" s="129"/>
      <c r="H67" s="129"/>
      <c r="I67" s="129"/>
      <c r="J67" s="129"/>
      <c r="K67" s="129"/>
      <c r="L67" s="129"/>
      <c r="M67" s="57">
        <v>181.02</v>
      </c>
      <c r="N67" s="54"/>
      <c r="O67" s="55"/>
      <c r="P67" s="56"/>
      <c r="AF67" s="9"/>
      <c r="AG67" s="9"/>
      <c r="AM67" s="9"/>
      <c r="AP67" s="9"/>
      <c r="AQ67" s="2" t="s">
        <v>92</v>
      </c>
    </row>
    <row r="68" spans="1:43" customFormat="1" ht="15" x14ac:dyDescent="0.25">
      <c r="A68" s="18"/>
      <c r="B68" s="3"/>
      <c r="C68" s="20"/>
      <c r="D68" s="129" t="s">
        <v>93</v>
      </c>
      <c r="E68" s="129"/>
      <c r="F68" s="129"/>
      <c r="G68" s="129"/>
      <c r="H68" s="129"/>
      <c r="I68" s="129"/>
      <c r="J68" s="129"/>
      <c r="K68" s="129"/>
      <c r="L68" s="129"/>
      <c r="M68" s="57">
        <v>664.17</v>
      </c>
      <c r="N68" s="54"/>
      <c r="O68" s="55"/>
      <c r="P68" s="56"/>
      <c r="AF68" s="9"/>
      <c r="AG68" s="9"/>
      <c r="AM68" s="9"/>
      <c r="AP68" s="9"/>
      <c r="AQ68" s="2" t="s">
        <v>93</v>
      </c>
    </row>
    <row r="69" spans="1:43" customFormat="1" ht="15" x14ac:dyDescent="0.25">
      <c r="A69" s="18"/>
      <c r="B69" s="3"/>
      <c r="C69" s="20"/>
      <c r="D69" s="129" t="s">
        <v>94</v>
      </c>
      <c r="E69" s="129"/>
      <c r="F69" s="129"/>
      <c r="G69" s="129"/>
      <c r="H69" s="129"/>
      <c r="I69" s="129"/>
      <c r="J69" s="129"/>
      <c r="K69" s="129"/>
      <c r="L69" s="129"/>
      <c r="M69" s="57">
        <v>59.41</v>
      </c>
      <c r="N69" s="54"/>
      <c r="O69" s="55"/>
      <c r="P69" s="56"/>
      <c r="AF69" s="9"/>
      <c r="AG69" s="9"/>
      <c r="AM69" s="9"/>
      <c r="AP69" s="9"/>
      <c r="AQ69" s="2" t="s">
        <v>94</v>
      </c>
    </row>
    <row r="70" spans="1:43" customFormat="1" ht="15" x14ac:dyDescent="0.25">
      <c r="A70" s="18"/>
      <c r="B70" s="3"/>
      <c r="C70" s="20"/>
      <c r="D70" s="129" t="s">
        <v>95</v>
      </c>
      <c r="E70" s="129"/>
      <c r="F70" s="129"/>
      <c r="G70" s="129"/>
      <c r="H70" s="129"/>
      <c r="I70" s="129"/>
      <c r="J70" s="129"/>
      <c r="K70" s="129"/>
      <c r="L70" s="129"/>
      <c r="M70" s="53">
        <v>3975.06</v>
      </c>
      <c r="N70" s="54"/>
      <c r="O70" s="55"/>
      <c r="P70" s="56"/>
      <c r="AF70" s="9"/>
      <c r="AG70" s="9"/>
      <c r="AM70" s="9"/>
      <c r="AP70" s="9"/>
      <c r="AQ70" s="2" t="s">
        <v>95</v>
      </c>
    </row>
    <row r="71" spans="1:43" customFormat="1" ht="15" x14ac:dyDescent="0.25">
      <c r="A71" s="18"/>
      <c r="B71" s="3"/>
      <c r="C71" s="20"/>
      <c r="D71" s="129" t="s">
        <v>96</v>
      </c>
      <c r="E71" s="129"/>
      <c r="F71" s="129"/>
      <c r="G71" s="129"/>
      <c r="H71" s="129"/>
      <c r="I71" s="129"/>
      <c r="J71" s="129"/>
      <c r="K71" s="129"/>
      <c r="L71" s="129"/>
      <c r="M71" s="53">
        <v>5447.53</v>
      </c>
      <c r="N71" s="54"/>
      <c r="O71" s="55"/>
      <c r="P71" s="56"/>
      <c r="AF71" s="9"/>
      <c r="AG71" s="9"/>
      <c r="AM71" s="9"/>
      <c r="AP71" s="9"/>
      <c r="AQ71" s="2" t="s">
        <v>96</v>
      </c>
    </row>
    <row r="72" spans="1:43" customFormat="1" ht="15" x14ac:dyDescent="0.25">
      <c r="A72" s="18"/>
      <c r="B72" s="3"/>
      <c r="C72" s="20"/>
      <c r="D72" s="129" t="s">
        <v>97</v>
      </c>
      <c r="E72" s="129"/>
      <c r="F72" s="129"/>
      <c r="G72" s="129"/>
      <c r="H72" s="129"/>
      <c r="I72" s="129"/>
      <c r="J72" s="129"/>
      <c r="K72" s="129"/>
      <c r="L72" s="129"/>
      <c r="M72" s="53">
        <v>5322.66</v>
      </c>
      <c r="N72" s="54"/>
      <c r="O72" s="55"/>
      <c r="P72" s="56"/>
      <c r="AF72" s="9"/>
      <c r="AG72" s="9"/>
      <c r="AM72" s="9"/>
      <c r="AP72" s="9"/>
      <c r="AQ72" s="2" t="s">
        <v>97</v>
      </c>
    </row>
    <row r="73" spans="1:43" customFormat="1" ht="15" x14ac:dyDescent="0.25">
      <c r="A73" s="18"/>
      <c r="B73" s="3"/>
      <c r="C73" s="20"/>
      <c r="D73" s="129" t="s">
        <v>98</v>
      </c>
      <c r="E73" s="129"/>
      <c r="F73" s="129"/>
      <c r="G73" s="129"/>
      <c r="H73" s="129"/>
      <c r="I73" s="129"/>
      <c r="J73" s="129"/>
      <c r="K73" s="129"/>
      <c r="L73" s="129"/>
      <c r="M73" s="56"/>
      <c r="N73" s="54"/>
      <c r="O73" s="55"/>
      <c r="P73" s="56"/>
      <c r="AF73" s="9"/>
      <c r="AG73" s="9"/>
      <c r="AM73" s="9"/>
      <c r="AP73" s="9"/>
      <c r="AQ73" s="2" t="s">
        <v>98</v>
      </c>
    </row>
    <row r="74" spans="1:43" customFormat="1" ht="15" x14ac:dyDescent="0.25">
      <c r="A74" s="18"/>
      <c r="B74" s="3"/>
      <c r="C74" s="20"/>
      <c r="D74" s="129" t="s">
        <v>99</v>
      </c>
      <c r="E74" s="129"/>
      <c r="F74" s="129"/>
      <c r="G74" s="129"/>
      <c r="H74" s="129"/>
      <c r="I74" s="129"/>
      <c r="J74" s="129"/>
      <c r="K74" s="129"/>
      <c r="L74" s="129"/>
      <c r="M74" s="57">
        <v>181.02</v>
      </c>
      <c r="N74" s="54"/>
      <c r="O74" s="55"/>
      <c r="P74" s="56"/>
      <c r="AF74" s="9"/>
      <c r="AG74" s="9"/>
      <c r="AM74" s="9"/>
      <c r="AP74" s="9"/>
      <c r="AQ74" s="2" t="s">
        <v>99</v>
      </c>
    </row>
    <row r="75" spans="1:43" customFormat="1" ht="15" x14ac:dyDescent="0.25">
      <c r="A75" s="18"/>
      <c r="B75" s="3"/>
      <c r="C75" s="20"/>
      <c r="D75" s="129" t="s">
        <v>100</v>
      </c>
      <c r="E75" s="129"/>
      <c r="F75" s="129"/>
      <c r="G75" s="129"/>
      <c r="H75" s="129"/>
      <c r="I75" s="129"/>
      <c r="J75" s="129"/>
      <c r="K75" s="129"/>
      <c r="L75" s="129"/>
      <c r="M75" s="57">
        <v>539.29999999999995</v>
      </c>
      <c r="N75" s="54"/>
      <c r="O75" s="55"/>
      <c r="P75" s="56"/>
      <c r="AF75" s="9"/>
      <c r="AG75" s="9"/>
      <c r="AM75" s="9"/>
      <c r="AP75" s="9"/>
      <c r="AQ75" s="2" t="s">
        <v>100</v>
      </c>
    </row>
    <row r="76" spans="1:43" customFormat="1" ht="15" x14ac:dyDescent="0.25">
      <c r="A76" s="18"/>
      <c r="B76" s="3"/>
      <c r="C76" s="20"/>
      <c r="D76" s="129" t="s">
        <v>101</v>
      </c>
      <c r="E76" s="129"/>
      <c r="F76" s="129"/>
      <c r="G76" s="129"/>
      <c r="H76" s="129"/>
      <c r="I76" s="129"/>
      <c r="J76" s="129"/>
      <c r="K76" s="129"/>
      <c r="L76" s="129"/>
      <c r="M76" s="57">
        <v>59.41</v>
      </c>
      <c r="N76" s="54"/>
      <c r="O76" s="55"/>
      <c r="P76" s="56"/>
      <c r="AF76" s="9"/>
      <c r="AG76" s="9"/>
      <c r="AM76" s="9"/>
      <c r="AP76" s="9"/>
      <c r="AQ76" s="2" t="s">
        <v>101</v>
      </c>
    </row>
    <row r="77" spans="1:43" customFormat="1" ht="15" x14ac:dyDescent="0.25">
      <c r="A77" s="18"/>
      <c r="B77" s="3"/>
      <c r="C77" s="20"/>
      <c r="D77" s="129" t="s">
        <v>102</v>
      </c>
      <c r="E77" s="129"/>
      <c r="F77" s="129"/>
      <c r="G77" s="129"/>
      <c r="H77" s="129"/>
      <c r="I77" s="129"/>
      <c r="J77" s="129"/>
      <c r="K77" s="129"/>
      <c r="L77" s="129"/>
      <c r="M77" s="53">
        <v>3975.06</v>
      </c>
      <c r="N77" s="54"/>
      <c r="O77" s="55"/>
      <c r="P77" s="56"/>
      <c r="AF77" s="9"/>
      <c r="AG77" s="9"/>
      <c r="AM77" s="9"/>
      <c r="AP77" s="9"/>
      <c r="AQ77" s="2" t="s">
        <v>102</v>
      </c>
    </row>
    <row r="78" spans="1:43" customFormat="1" ht="15" x14ac:dyDescent="0.25">
      <c r="A78" s="18"/>
      <c r="B78" s="3"/>
      <c r="C78" s="20"/>
      <c r="D78" s="129" t="s">
        <v>103</v>
      </c>
      <c r="E78" s="129"/>
      <c r="F78" s="129"/>
      <c r="G78" s="129"/>
      <c r="H78" s="129"/>
      <c r="I78" s="129"/>
      <c r="J78" s="129"/>
      <c r="K78" s="129"/>
      <c r="L78" s="129"/>
      <c r="M78" s="57">
        <v>353.43</v>
      </c>
      <c r="N78" s="54"/>
      <c r="O78" s="55"/>
      <c r="P78" s="56"/>
      <c r="AF78" s="9"/>
      <c r="AG78" s="9"/>
      <c r="AM78" s="9"/>
      <c r="AP78" s="9"/>
      <c r="AQ78" s="2" t="s">
        <v>103</v>
      </c>
    </row>
    <row r="79" spans="1:43" customFormat="1" ht="15" x14ac:dyDescent="0.25">
      <c r="A79" s="18"/>
      <c r="B79" s="3"/>
      <c r="C79" s="20"/>
      <c r="D79" s="129" t="s">
        <v>104</v>
      </c>
      <c r="E79" s="129"/>
      <c r="F79" s="129"/>
      <c r="G79" s="129"/>
      <c r="H79" s="129"/>
      <c r="I79" s="129"/>
      <c r="J79" s="129"/>
      <c r="K79" s="129"/>
      <c r="L79" s="129"/>
      <c r="M79" s="57">
        <v>273.85000000000002</v>
      </c>
      <c r="N79" s="54"/>
      <c r="O79" s="55"/>
      <c r="P79" s="56"/>
      <c r="AF79" s="9"/>
      <c r="AG79" s="9"/>
      <c r="AM79" s="9"/>
      <c r="AP79" s="9"/>
      <c r="AQ79" s="2" t="s">
        <v>104</v>
      </c>
    </row>
    <row r="80" spans="1:43" customFormat="1" ht="15" x14ac:dyDescent="0.25">
      <c r="A80" s="18"/>
      <c r="B80" s="3"/>
      <c r="C80" s="20"/>
      <c r="D80" s="129" t="s">
        <v>105</v>
      </c>
      <c r="E80" s="129"/>
      <c r="F80" s="129"/>
      <c r="G80" s="129"/>
      <c r="H80" s="129"/>
      <c r="I80" s="129"/>
      <c r="J80" s="129"/>
      <c r="K80" s="129"/>
      <c r="L80" s="129"/>
      <c r="M80" s="57">
        <v>124.87</v>
      </c>
      <c r="N80" s="54"/>
      <c r="O80" s="55"/>
      <c r="P80" s="56"/>
      <c r="AF80" s="9"/>
      <c r="AG80" s="9"/>
      <c r="AM80" s="9"/>
      <c r="AP80" s="9"/>
      <c r="AQ80" s="2" t="s">
        <v>105</v>
      </c>
    </row>
    <row r="81" spans="1:45" customFormat="1" ht="15" x14ac:dyDescent="0.25">
      <c r="A81" s="18"/>
      <c r="B81" s="3"/>
      <c r="C81" s="20"/>
      <c r="D81" s="129" t="s">
        <v>106</v>
      </c>
      <c r="E81" s="129"/>
      <c r="F81" s="129"/>
      <c r="G81" s="129"/>
      <c r="H81" s="129"/>
      <c r="I81" s="129"/>
      <c r="J81" s="129"/>
      <c r="K81" s="129"/>
      <c r="L81" s="129"/>
      <c r="M81" s="57">
        <v>240.43</v>
      </c>
      <c r="N81" s="54"/>
      <c r="O81" s="55"/>
      <c r="P81" s="56"/>
      <c r="AF81" s="9"/>
      <c r="AG81" s="9"/>
      <c r="AM81" s="9"/>
      <c r="AP81" s="9"/>
      <c r="AQ81" s="2" t="s">
        <v>106</v>
      </c>
    </row>
    <row r="82" spans="1:45" customFormat="1" ht="15" x14ac:dyDescent="0.25">
      <c r="A82" s="18"/>
      <c r="B82" s="3"/>
      <c r="C82" s="20"/>
      <c r="D82" s="129" t="s">
        <v>107</v>
      </c>
      <c r="E82" s="129"/>
      <c r="F82" s="129"/>
      <c r="G82" s="129"/>
      <c r="H82" s="129"/>
      <c r="I82" s="129"/>
      <c r="J82" s="129"/>
      <c r="K82" s="129"/>
      <c r="L82" s="129"/>
      <c r="M82" s="57">
        <v>353.43</v>
      </c>
      <c r="N82" s="54"/>
      <c r="O82" s="55"/>
      <c r="P82" s="56"/>
      <c r="AF82" s="9"/>
      <c r="AG82" s="9"/>
      <c r="AM82" s="9"/>
      <c r="AP82" s="9"/>
      <c r="AQ82" s="2" t="s">
        <v>107</v>
      </c>
    </row>
    <row r="83" spans="1:45" customFormat="1" ht="15" x14ac:dyDescent="0.25">
      <c r="A83" s="18"/>
      <c r="B83" s="3"/>
      <c r="C83" s="20"/>
      <c r="D83" s="129" t="s">
        <v>108</v>
      </c>
      <c r="E83" s="129"/>
      <c r="F83" s="129"/>
      <c r="G83" s="129"/>
      <c r="H83" s="129"/>
      <c r="I83" s="129"/>
      <c r="J83" s="129"/>
      <c r="K83" s="129"/>
      <c r="L83" s="129"/>
      <c r="M83" s="57">
        <v>273.85000000000002</v>
      </c>
      <c r="N83" s="54"/>
      <c r="O83" s="55"/>
      <c r="P83" s="56"/>
      <c r="AF83" s="9"/>
      <c r="AG83" s="9"/>
      <c r="AM83" s="9"/>
      <c r="AP83" s="9"/>
      <c r="AQ83" s="2" t="s">
        <v>108</v>
      </c>
    </row>
    <row r="84" spans="1:45" customFormat="1" ht="15" x14ac:dyDescent="0.25">
      <c r="A84" s="18"/>
      <c r="B84" s="3"/>
      <c r="C84" s="58"/>
      <c r="D84" s="139" t="s">
        <v>109</v>
      </c>
      <c r="E84" s="139"/>
      <c r="F84" s="139"/>
      <c r="G84" s="139"/>
      <c r="H84" s="139"/>
      <c r="I84" s="139"/>
      <c r="J84" s="139"/>
      <c r="K84" s="139"/>
      <c r="L84" s="139"/>
      <c r="M84" s="59">
        <v>5447.53</v>
      </c>
      <c r="N84" s="60"/>
      <c r="O84" s="61"/>
      <c r="P84" s="62"/>
      <c r="AF84" s="9"/>
      <c r="AG84" s="9"/>
      <c r="AM84" s="9"/>
      <c r="AP84" s="9"/>
      <c r="AR84" s="9" t="s">
        <v>109</v>
      </c>
    </row>
    <row r="85" spans="1:45" customFormat="1" ht="15" x14ac:dyDescent="0.25">
      <c r="A85" s="155" t="s">
        <v>110</v>
      </c>
      <c r="B85" s="156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7"/>
      <c r="AF85" s="9" t="s">
        <v>110</v>
      </c>
      <c r="AG85" s="9"/>
      <c r="AM85" s="9"/>
      <c r="AP85" s="9"/>
      <c r="AR85" s="9"/>
    </row>
    <row r="86" spans="1:45" customFormat="1" ht="15" x14ac:dyDescent="0.25">
      <c r="A86" s="155" t="s">
        <v>111</v>
      </c>
      <c r="B86" s="156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7"/>
      <c r="AF86" s="9"/>
      <c r="AG86" s="9"/>
      <c r="AM86" s="9"/>
      <c r="AP86" s="9"/>
      <c r="AR86" s="9"/>
      <c r="AS86" s="9" t="s">
        <v>111</v>
      </c>
    </row>
    <row r="87" spans="1:45" customFormat="1" ht="45.75" x14ac:dyDescent="0.25">
      <c r="A87" s="10" t="s">
        <v>112</v>
      </c>
      <c r="B87" s="11" t="s">
        <v>112</v>
      </c>
      <c r="C87" s="12" t="s">
        <v>113</v>
      </c>
      <c r="D87" s="149" t="s">
        <v>114</v>
      </c>
      <c r="E87" s="149"/>
      <c r="F87" s="149"/>
      <c r="G87" s="11" t="s">
        <v>115</v>
      </c>
      <c r="H87" s="11">
        <v>2.7969999999999998E-2</v>
      </c>
      <c r="I87" s="11" t="s">
        <v>24</v>
      </c>
      <c r="J87" s="11" t="s">
        <v>116</v>
      </c>
      <c r="K87" s="13"/>
      <c r="L87" s="11"/>
      <c r="M87" s="13"/>
      <c r="N87" s="11"/>
      <c r="O87" s="14"/>
      <c r="AF87" s="9"/>
      <c r="AG87" s="9" t="s">
        <v>114</v>
      </c>
      <c r="AM87" s="9"/>
      <c r="AP87" s="9"/>
      <c r="AR87" s="9"/>
      <c r="AS87" s="9"/>
    </row>
    <row r="88" spans="1:45" customFormat="1" ht="15" x14ac:dyDescent="0.25">
      <c r="A88" s="15"/>
      <c r="B88" s="16"/>
      <c r="C88" s="17"/>
      <c r="D88" s="129" t="s">
        <v>117</v>
      </c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50"/>
      <c r="AF88" s="9"/>
      <c r="AG88" s="9"/>
      <c r="AH88" s="2" t="s">
        <v>117</v>
      </c>
      <c r="AM88" s="9"/>
      <c r="AP88" s="9"/>
      <c r="AR88" s="9"/>
      <c r="AS88" s="9"/>
    </row>
    <row r="89" spans="1:45" customFormat="1" ht="33.75" x14ac:dyDescent="0.25">
      <c r="A89" s="18"/>
      <c r="B89" s="19"/>
      <c r="C89" s="20" t="s">
        <v>118</v>
      </c>
      <c r="D89" s="152" t="s">
        <v>119</v>
      </c>
      <c r="E89" s="152"/>
      <c r="F89" s="152"/>
      <c r="G89" s="152"/>
      <c r="H89" s="152"/>
      <c r="I89" s="152"/>
      <c r="J89" s="152"/>
      <c r="K89" s="152"/>
      <c r="L89" s="152"/>
      <c r="M89" s="152"/>
      <c r="N89" s="152"/>
      <c r="O89" s="153"/>
      <c r="AF89" s="9"/>
      <c r="AG89" s="9"/>
      <c r="AI89" s="2" t="s">
        <v>119</v>
      </c>
      <c r="AM89" s="9"/>
      <c r="AP89" s="9"/>
      <c r="AR89" s="9"/>
      <c r="AS89" s="9"/>
    </row>
    <row r="90" spans="1:45" customFormat="1" ht="57" x14ac:dyDescent="0.25">
      <c r="A90" s="18"/>
      <c r="B90" s="19"/>
      <c r="C90" s="20" t="s">
        <v>47</v>
      </c>
      <c r="D90" s="152" t="s">
        <v>48</v>
      </c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3"/>
      <c r="AF90" s="9"/>
      <c r="AG90" s="9"/>
      <c r="AI90" s="2" t="s">
        <v>48</v>
      </c>
      <c r="AM90" s="9"/>
      <c r="AP90" s="9"/>
      <c r="AR90" s="9"/>
      <c r="AS90" s="9"/>
    </row>
    <row r="91" spans="1:45" customFormat="1" ht="15" x14ac:dyDescent="0.25">
      <c r="A91" s="18"/>
      <c r="B91" s="21"/>
      <c r="C91" s="20" t="s">
        <v>50</v>
      </c>
      <c r="D91" s="129" t="s">
        <v>51</v>
      </c>
      <c r="E91" s="129"/>
      <c r="F91" s="129"/>
      <c r="G91" s="22"/>
      <c r="H91" s="23"/>
      <c r="I91" s="23"/>
      <c r="J91" s="23"/>
      <c r="K91" s="24">
        <v>2550</v>
      </c>
      <c r="L91" s="63">
        <v>1.4375</v>
      </c>
      <c r="M91" s="26">
        <v>102.53</v>
      </c>
      <c r="N91" s="25">
        <v>13.24</v>
      </c>
      <c r="O91" s="27">
        <v>1357.5</v>
      </c>
      <c r="AF91" s="9"/>
      <c r="AG91" s="9"/>
      <c r="AJ91" s="2" t="s">
        <v>51</v>
      </c>
      <c r="AM91" s="9"/>
      <c r="AP91" s="9"/>
      <c r="AR91" s="9"/>
      <c r="AS91" s="9"/>
    </row>
    <row r="92" spans="1:45" customFormat="1" ht="15" x14ac:dyDescent="0.25">
      <c r="A92" s="18"/>
      <c r="B92" s="21"/>
      <c r="C92" s="20" t="s">
        <v>52</v>
      </c>
      <c r="D92" s="129" t="s">
        <v>53</v>
      </c>
      <c r="E92" s="129"/>
      <c r="F92" s="129"/>
      <c r="G92" s="22"/>
      <c r="H92" s="23"/>
      <c r="I92" s="23"/>
      <c r="J92" s="23"/>
      <c r="K92" s="26">
        <v>344.25</v>
      </c>
      <c r="L92" s="63">
        <v>1.4375</v>
      </c>
      <c r="M92" s="26">
        <v>13.84</v>
      </c>
      <c r="N92" s="25">
        <v>44.77</v>
      </c>
      <c r="O92" s="45">
        <v>619.62</v>
      </c>
      <c r="AF92" s="9"/>
      <c r="AG92" s="9"/>
      <c r="AJ92" s="2" t="s">
        <v>53</v>
      </c>
      <c r="AM92" s="9"/>
      <c r="AP92" s="9"/>
      <c r="AR92" s="9"/>
      <c r="AS92" s="9"/>
    </row>
    <row r="93" spans="1:45" customFormat="1" ht="15" x14ac:dyDescent="0.25">
      <c r="A93" s="28"/>
      <c r="B93" s="21"/>
      <c r="C93" s="20"/>
      <c r="D93" s="129" t="s">
        <v>56</v>
      </c>
      <c r="E93" s="129"/>
      <c r="F93" s="129"/>
      <c r="G93" s="22" t="s">
        <v>55</v>
      </c>
      <c r="H93" s="29">
        <v>25.5</v>
      </c>
      <c r="I93" s="63">
        <v>1.4375</v>
      </c>
      <c r="J93" s="33">
        <v>1.0252752999999999</v>
      </c>
      <c r="K93" s="31"/>
      <c r="L93" s="23"/>
      <c r="M93" s="31"/>
      <c r="N93" s="23"/>
      <c r="O93" s="32"/>
      <c r="AF93" s="9"/>
      <c r="AG93" s="9"/>
      <c r="AK93" s="2" t="s">
        <v>56</v>
      </c>
      <c r="AM93" s="9"/>
      <c r="AP93" s="9"/>
      <c r="AR93" s="9"/>
      <c r="AS93" s="9"/>
    </row>
    <row r="94" spans="1:45" customFormat="1" ht="15" x14ac:dyDescent="0.25">
      <c r="A94" s="34"/>
      <c r="B94" s="22"/>
      <c r="C94" s="20"/>
      <c r="D94" s="151" t="s">
        <v>57</v>
      </c>
      <c r="E94" s="151"/>
      <c r="F94" s="151"/>
      <c r="G94" s="35"/>
      <c r="H94" s="36"/>
      <c r="I94" s="36"/>
      <c r="J94" s="36"/>
      <c r="K94" s="37">
        <v>2550</v>
      </c>
      <c r="L94" s="36"/>
      <c r="M94" s="38">
        <v>102.53</v>
      </c>
      <c r="N94" s="36"/>
      <c r="O94" s="39">
        <v>1357.5</v>
      </c>
      <c r="AF94" s="9"/>
      <c r="AG94" s="9"/>
      <c r="AL94" s="2" t="s">
        <v>57</v>
      </c>
      <c r="AM94" s="9"/>
      <c r="AP94" s="9"/>
      <c r="AR94" s="9"/>
      <c r="AS94" s="9"/>
    </row>
    <row r="95" spans="1:45" customFormat="1" ht="15" x14ac:dyDescent="0.25">
      <c r="A95" s="28"/>
      <c r="B95" s="21"/>
      <c r="C95" s="20"/>
      <c r="D95" s="129" t="s">
        <v>58</v>
      </c>
      <c r="E95" s="129"/>
      <c r="F95" s="129"/>
      <c r="G95" s="22"/>
      <c r="H95" s="23"/>
      <c r="I95" s="23"/>
      <c r="J95" s="23"/>
      <c r="K95" s="31"/>
      <c r="L95" s="23"/>
      <c r="M95" s="26">
        <v>13.84</v>
      </c>
      <c r="N95" s="23"/>
      <c r="O95" s="45">
        <v>619.62</v>
      </c>
      <c r="AF95" s="9"/>
      <c r="AG95" s="9"/>
      <c r="AK95" s="2" t="s">
        <v>58</v>
      </c>
      <c r="AM95" s="9"/>
      <c r="AP95" s="9"/>
      <c r="AR95" s="9"/>
      <c r="AS95" s="9"/>
    </row>
    <row r="96" spans="1:45" customFormat="1" ht="45" x14ac:dyDescent="0.25">
      <c r="A96" s="28"/>
      <c r="B96" s="21"/>
      <c r="C96" s="20" t="s">
        <v>120</v>
      </c>
      <c r="D96" s="129" t="s">
        <v>121</v>
      </c>
      <c r="E96" s="129"/>
      <c r="F96" s="129"/>
      <c r="G96" s="22" t="s">
        <v>61</v>
      </c>
      <c r="H96" s="40">
        <v>92</v>
      </c>
      <c r="I96" s="23"/>
      <c r="J96" s="40">
        <v>92</v>
      </c>
      <c r="K96" s="31"/>
      <c r="L96" s="23"/>
      <c r="M96" s="26">
        <v>12.73</v>
      </c>
      <c r="N96" s="23"/>
      <c r="O96" s="45">
        <v>570.04999999999995</v>
      </c>
      <c r="AF96" s="9"/>
      <c r="AG96" s="9"/>
      <c r="AK96" s="2" t="s">
        <v>121</v>
      </c>
      <c r="AM96" s="9"/>
      <c r="AP96" s="9"/>
      <c r="AR96" s="9"/>
      <c r="AS96" s="9"/>
    </row>
    <row r="97" spans="1:45" customFormat="1" ht="90" x14ac:dyDescent="0.25">
      <c r="A97" s="28"/>
      <c r="B97" s="21"/>
      <c r="C97" s="20" t="s">
        <v>122</v>
      </c>
      <c r="D97" s="129" t="s">
        <v>123</v>
      </c>
      <c r="E97" s="129"/>
      <c r="F97" s="129"/>
      <c r="G97" s="22" t="s">
        <v>61</v>
      </c>
      <c r="H97" s="40">
        <v>46</v>
      </c>
      <c r="I97" s="25">
        <v>0.85</v>
      </c>
      <c r="J97" s="29">
        <v>39.1</v>
      </c>
      <c r="K97" s="31"/>
      <c r="L97" s="23"/>
      <c r="M97" s="26">
        <v>5.41</v>
      </c>
      <c r="N97" s="23"/>
      <c r="O97" s="45">
        <v>242.27</v>
      </c>
      <c r="AF97" s="9"/>
      <c r="AG97" s="9"/>
      <c r="AK97" s="2" t="s">
        <v>123</v>
      </c>
      <c r="AM97" s="9"/>
      <c r="AP97" s="9"/>
      <c r="AR97" s="9"/>
      <c r="AS97" s="9"/>
    </row>
    <row r="98" spans="1:45" customFormat="1" ht="15" x14ac:dyDescent="0.25">
      <c r="A98" s="18"/>
      <c r="B98" s="16"/>
      <c r="C98" s="17"/>
      <c r="D98" s="130" t="s">
        <v>64</v>
      </c>
      <c r="E98" s="130"/>
      <c r="F98" s="130"/>
      <c r="G98" s="11"/>
      <c r="H98" s="41"/>
      <c r="I98" s="41"/>
      <c r="J98" s="41"/>
      <c r="K98" s="42"/>
      <c r="L98" s="41"/>
      <c r="M98" s="47">
        <v>120.67</v>
      </c>
      <c r="N98" s="36"/>
      <c r="O98" s="44">
        <v>2169.8200000000002</v>
      </c>
      <c r="AF98" s="9"/>
      <c r="AG98" s="9"/>
      <c r="AM98" s="9" t="s">
        <v>64</v>
      </c>
      <c r="AP98" s="9"/>
      <c r="AR98" s="9"/>
      <c r="AS98" s="9"/>
    </row>
    <row r="99" spans="1:45" customFormat="1" ht="57" x14ac:dyDescent="0.25">
      <c r="A99" s="10" t="s">
        <v>124</v>
      </c>
      <c r="B99" s="11" t="s">
        <v>124</v>
      </c>
      <c r="C99" s="12" t="s">
        <v>125</v>
      </c>
      <c r="D99" s="149" t="s">
        <v>126</v>
      </c>
      <c r="E99" s="149"/>
      <c r="F99" s="149"/>
      <c r="G99" s="11" t="s">
        <v>115</v>
      </c>
      <c r="H99" s="11">
        <v>1.225E-2</v>
      </c>
      <c r="I99" s="11" t="s">
        <v>24</v>
      </c>
      <c r="J99" s="11" t="s">
        <v>127</v>
      </c>
      <c r="K99" s="13"/>
      <c r="L99" s="11"/>
      <c r="M99" s="13"/>
      <c r="N99" s="11"/>
      <c r="O99" s="14"/>
      <c r="AF99" s="9"/>
      <c r="AG99" s="9" t="s">
        <v>126</v>
      </c>
      <c r="AM99" s="9"/>
      <c r="AP99" s="9"/>
      <c r="AR99" s="9"/>
      <c r="AS99" s="9"/>
    </row>
    <row r="100" spans="1:45" customFormat="1" ht="15" x14ac:dyDescent="0.25">
      <c r="A100" s="15"/>
      <c r="B100" s="16"/>
      <c r="C100" s="17"/>
      <c r="D100" s="129" t="s">
        <v>128</v>
      </c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50"/>
      <c r="AF100" s="9"/>
      <c r="AG100" s="9"/>
      <c r="AH100" s="2" t="s">
        <v>128</v>
      </c>
      <c r="AM100" s="9"/>
      <c r="AP100" s="9"/>
      <c r="AR100" s="9"/>
      <c r="AS100" s="9"/>
    </row>
    <row r="101" spans="1:45" customFormat="1" ht="23.25" x14ac:dyDescent="0.25">
      <c r="A101" s="18"/>
      <c r="B101" s="19"/>
      <c r="C101" s="20" t="s">
        <v>129</v>
      </c>
      <c r="D101" s="152" t="s">
        <v>130</v>
      </c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3"/>
      <c r="AF101" s="9"/>
      <c r="AG101" s="9"/>
      <c r="AI101" s="2" t="s">
        <v>130</v>
      </c>
      <c r="AM101" s="9"/>
      <c r="AP101" s="9"/>
      <c r="AR101" s="9"/>
      <c r="AS101" s="9"/>
    </row>
    <row r="102" spans="1:45" customFormat="1" ht="33.75" x14ac:dyDescent="0.25">
      <c r="A102" s="18"/>
      <c r="B102" s="19"/>
      <c r="C102" s="20" t="s">
        <v>118</v>
      </c>
      <c r="D102" s="152" t="s">
        <v>119</v>
      </c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3"/>
      <c r="AF102" s="9"/>
      <c r="AG102" s="9"/>
      <c r="AI102" s="2" t="s">
        <v>119</v>
      </c>
      <c r="AM102" s="9"/>
      <c r="AP102" s="9"/>
      <c r="AR102" s="9"/>
      <c r="AS102" s="9"/>
    </row>
    <row r="103" spans="1:45" customFormat="1" ht="57" x14ac:dyDescent="0.25">
      <c r="A103" s="18"/>
      <c r="B103" s="19"/>
      <c r="C103" s="20" t="s">
        <v>47</v>
      </c>
      <c r="D103" s="152" t="s">
        <v>48</v>
      </c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3"/>
      <c r="AF103" s="9"/>
      <c r="AG103" s="9"/>
      <c r="AI103" s="2" t="s">
        <v>48</v>
      </c>
      <c r="AM103" s="9"/>
      <c r="AP103" s="9"/>
      <c r="AR103" s="9"/>
      <c r="AS103" s="9"/>
    </row>
    <row r="104" spans="1:45" customFormat="1" ht="15" x14ac:dyDescent="0.25">
      <c r="A104" s="18"/>
      <c r="B104" s="21"/>
      <c r="C104" s="20" t="s">
        <v>24</v>
      </c>
      <c r="D104" s="129" t="s">
        <v>49</v>
      </c>
      <c r="E104" s="129"/>
      <c r="F104" s="129"/>
      <c r="G104" s="22"/>
      <c r="H104" s="23"/>
      <c r="I104" s="23"/>
      <c r="J104" s="23"/>
      <c r="K104" s="26">
        <v>101.4</v>
      </c>
      <c r="L104" s="64">
        <v>1.587</v>
      </c>
      <c r="M104" s="26">
        <v>1.97</v>
      </c>
      <c r="N104" s="25">
        <v>44.77</v>
      </c>
      <c r="O104" s="45">
        <v>88.2</v>
      </c>
      <c r="AF104" s="9"/>
      <c r="AG104" s="9"/>
      <c r="AJ104" s="2" t="s">
        <v>49</v>
      </c>
      <c r="AM104" s="9"/>
      <c r="AP104" s="9"/>
      <c r="AR104" s="9"/>
      <c r="AS104" s="9"/>
    </row>
    <row r="105" spans="1:45" customFormat="1" ht="15" x14ac:dyDescent="0.25">
      <c r="A105" s="18"/>
      <c r="B105" s="21"/>
      <c r="C105" s="20" t="s">
        <v>50</v>
      </c>
      <c r="D105" s="129" t="s">
        <v>51</v>
      </c>
      <c r="E105" s="129"/>
      <c r="F105" s="129"/>
      <c r="G105" s="22"/>
      <c r="H105" s="23"/>
      <c r="I105" s="23"/>
      <c r="J105" s="23"/>
      <c r="K105" s="24">
        <v>3563.26</v>
      </c>
      <c r="L105" s="64">
        <v>1.7250000000000001</v>
      </c>
      <c r="M105" s="26">
        <v>75.3</v>
      </c>
      <c r="N105" s="25">
        <v>13.24</v>
      </c>
      <c r="O105" s="45">
        <v>996.97</v>
      </c>
      <c r="AF105" s="9"/>
      <c r="AG105" s="9"/>
      <c r="AJ105" s="2" t="s">
        <v>51</v>
      </c>
      <c r="AM105" s="9"/>
      <c r="AP105" s="9"/>
      <c r="AR105" s="9"/>
      <c r="AS105" s="9"/>
    </row>
    <row r="106" spans="1:45" customFormat="1" ht="15" x14ac:dyDescent="0.25">
      <c r="A106" s="18"/>
      <c r="B106" s="21"/>
      <c r="C106" s="20" t="s">
        <v>52</v>
      </c>
      <c r="D106" s="129" t="s">
        <v>53</v>
      </c>
      <c r="E106" s="129"/>
      <c r="F106" s="129"/>
      <c r="G106" s="22"/>
      <c r="H106" s="23"/>
      <c r="I106" s="23"/>
      <c r="J106" s="23"/>
      <c r="K106" s="26">
        <v>507.6</v>
      </c>
      <c r="L106" s="64">
        <v>1.7250000000000001</v>
      </c>
      <c r="M106" s="26">
        <v>10.73</v>
      </c>
      <c r="N106" s="25">
        <v>44.77</v>
      </c>
      <c r="O106" s="45">
        <v>480.38</v>
      </c>
      <c r="AF106" s="9"/>
      <c r="AG106" s="9"/>
      <c r="AJ106" s="2" t="s">
        <v>53</v>
      </c>
      <c r="AM106" s="9"/>
      <c r="AP106" s="9"/>
      <c r="AR106" s="9"/>
      <c r="AS106" s="9"/>
    </row>
    <row r="107" spans="1:45" customFormat="1" ht="15" x14ac:dyDescent="0.25">
      <c r="A107" s="18"/>
      <c r="B107" s="21"/>
      <c r="C107" s="20" t="s">
        <v>78</v>
      </c>
      <c r="D107" s="129" t="s">
        <v>131</v>
      </c>
      <c r="E107" s="129"/>
      <c r="F107" s="129"/>
      <c r="G107" s="22"/>
      <c r="H107" s="23"/>
      <c r="I107" s="23"/>
      <c r="J107" s="23"/>
      <c r="K107" s="26">
        <v>4.34</v>
      </c>
      <c r="L107" s="23"/>
      <c r="M107" s="26">
        <v>0.05</v>
      </c>
      <c r="N107" s="25">
        <v>8.16</v>
      </c>
      <c r="O107" s="45">
        <v>0.41</v>
      </c>
      <c r="AF107" s="9"/>
      <c r="AG107" s="9"/>
      <c r="AJ107" s="2" t="s">
        <v>131</v>
      </c>
      <c r="AM107" s="9"/>
      <c r="AP107" s="9"/>
      <c r="AR107" s="9"/>
      <c r="AS107" s="9"/>
    </row>
    <row r="108" spans="1:45" customFormat="1" ht="15" x14ac:dyDescent="0.25">
      <c r="A108" s="28"/>
      <c r="B108" s="21"/>
      <c r="C108" s="20"/>
      <c r="D108" s="129" t="s">
        <v>54</v>
      </c>
      <c r="E108" s="129"/>
      <c r="F108" s="129"/>
      <c r="G108" s="22" t="s">
        <v>55</v>
      </c>
      <c r="H108" s="40">
        <v>13</v>
      </c>
      <c r="I108" s="64">
        <v>1.587</v>
      </c>
      <c r="J108" s="33">
        <v>0.2527298</v>
      </c>
      <c r="K108" s="31"/>
      <c r="L108" s="23"/>
      <c r="M108" s="31"/>
      <c r="N108" s="23"/>
      <c r="O108" s="32"/>
      <c r="AF108" s="9"/>
      <c r="AG108" s="9"/>
      <c r="AK108" s="2" t="s">
        <v>54</v>
      </c>
      <c r="AM108" s="9"/>
      <c r="AP108" s="9"/>
      <c r="AR108" s="9"/>
      <c r="AS108" s="9"/>
    </row>
    <row r="109" spans="1:45" customFormat="1" ht="15" x14ac:dyDescent="0.25">
      <c r="A109" s="28"/>
      <c r="B109" s="21"/>
      <c r="C109" s="20"/>
      <c r="D109" s="129" t="s">
        <v>56</v>
      </c>
      <c r="E109" s="129"/>
      <c r="F109" s="129"/>
      <c r="G109" s="22" t="s">
        <v>55</v>
      </c>
      <c r="H109" s="29">
        <v>37.6</v>
      </c>
      <c r="I109" s="64">
        <v>1.7250000000000001</v>
      </c>
      <c r="J109" s="46">
        <v>0.79453499999999999</v>
      </c>
      <c r="K109" s="31"/>
      <c r="L109" s="23"/>
      <c r="M109" s="31"/>
      <c r="N109" s="23"/>
      <c r="O109" s="32"/>
      <c r="AF109" s="9"/>
      <c r="AG109" s="9"/>
      <c r="AK109" s="2" t="s">
        <v>56</v>
      </c>
      <c r="AM109" s="9"/>
      <c r="AP109" s="9"/>
      <c r="AR109" s="9"/>
      <c r="AS109" s="9"/>
    </row>
    <row r="110" spans="1:45" customFormat="1" ht="15" x14ac:dyDescent="0.25">
      <c r="A110" s="34"/>
      <c r="B110" s="22"/>
      <c r="C110" s="20"/>
      <c r="D110" s="151" t="s">
        <v>57</v>
      </c>
      <c r="E110" s="151"/>
      <c r="F110" s="151"/>
      <c r="G110" s="35"/>
      <c r="H110" s="36"/>
      <c r="I110" s="36"/>
      <c r="J110" s="36"/>
      <c r="K110" s="37">
        <v>3669</v>
      </c>
      <c r="L110" s="36"/>
      <c r="M110" s="38">
        <v>77.319999999999993</v>
      </c>
      <c r="N110" s="36"/>
      <c r="O110" s="39">
        <v>1085.58</v>
      </c>
      <c r="AF110" s="9"/>
      <c r="AG110" s="9"/>
      <c r="AL110" s="2" t="s">
        <v>57</v>
      </c>
      <c r="AM110" s="9"/>
      <c r="AP110" s="9"/>
      <c r="AR110" s="9"/>
      <c r="AS110" s="9"/>
    </row>
    <row r="111" spans="1:45" customFormat="1" ht="15" x14ac:dyDescent="0.25">
      <c r="A111" s="28"/>
      <c r="B111" s="21"/>
      <c r="C111" s="20"/>
      <c r="D111" s="129" t="s">
        <v>58</v>
      </c>
      <c r="E111" s="129"/>
      <c r="F111" s="129"/>
      <c r="G111" s="22"/>
      <c r="H111" s="23"/>
      <c r="I111" s="23"/>
      <c r="J111" s="23"/>
      <c r="K111" s="31"/>
      <c r="L111" s="23"/>
      <c r="M111" s="26">
        <v>12.7</v>
      </c>
      <c r="N111" s="23"/>
      <c r="O111" s="45">
        <v>568.58000000000004</v>
      </c>
      <c r="AF111" s="9"/>
      <c r="AG111" s="9"/>
      <c r="AK111" s="2" t="s">
        <v>58</v>
      </c>
      <c r="AM111" s="9"/>
      <c r="AP111" s="9"/>
      <c r="AR111" s="9"/>
      <c r="AS111" s="9"/>
    </row>
    <row r="112" spans="1:45" customFormat="1" ht="45" x14ac:dyDescent="0.25">
      <c r="A112" s="28"/>
      <c r="B112" s="21"/>
      <c r="C112" s="20" t="s">
        <v>120</v>
      </c>
      <c r="D112" s="129" t="s">
        <v>121</v>
      </c>
      <c r="E112" s="129"/>
      <c r="F112" s="129"/>
      <c r="G112" s="22" t="s">
        <v>61</v>
      </c>
      <c r="H112" s="40">
        <v>92</v>
      </c>
      <c r="I112" s="23"/>
      <c r="J112" s="40">
        <v>92</v>
      </c>
      <c r="K112" s="31"/>
      <c r="L112" s="23"/>
      <c r="M112" s="26">
        <v>11.68</v>
      </c>
      <c r="N112" s="23"/>
      <c r="O112" s="45">
        <v>523.09</v>
      </c>
      <c r="AF112" s="9"/>
      <c r="AG112" s="9"/>
      <c r="AK112" s="2" t="s">
        <v>121</v>
      </c>
      <c r="AM112" s="9"/>
      <c r="AP112" s="9"/>
      <c r="AR112" s="9"/>
      <c r="AS112" s="9"/>
    </row>
    <row r="113" spans="1:45" customFormat="1" ht="90" x14ac:dyDescent="0.25">
      <c r="A113" s="28"/>
      <c r="B113" s="21"/>
      <c r="C113" s="20" t="s">
        <v>122</v>
      </c>
      <c r="D113" s="129" t="s">
        <v>123</v>
      </c>
      <c r="E113" s="129"/>
      <c r="F113" s="129"/>
      <c r="G113" s="22" t="s">
        <v>61</v>
      </c>
      <c r="H113" s="40">
        <v>46</v>
      </c>
      <c r="I113" s="25">
        <v>0.85</v>
      </c>
      <c r="J113" s="29">
        <v>39.1</v>
      </c>
      <c r="K113" s="31"/>
      <c r="L113" s="23"/>
      <c r="M113" s="26">
        <v>4.97</v>
      </c>
      <c r="N113" s="23"/>
      <c r="O113" s="45">
        <v>222.31</v>
      </c>
      <c r="AF113" s="9"/>
      <c r="AG113" s="9"/>
      <c r="AK113" s="2" t="s">
        <v>123</v>
      </c>
      <c r="AM113" s="9"/>
      <c r="AP113" s="9"/>
      <c r="AR113" s="9"/>
      <c r="AS113" s="9"/>
    </row>
    <row r="114" spans="1:45" customFormat="1" ht="15" x14ac:dyDescent="0.25">
      <c r="A114" s="18"/>
      <c r="B114" s="16"/>
      <c r="C114" s="17"/>
      <c r="D114" s="130" t="s">
        <v>64</v>
      </c>
      <c r="E114" s="130"/>
      <c r="F114" s="130"/>
      <c r="G114" s="11"/>
      <c r="H114" s="41"/>
      <c r="I114" s="41"/>
      <c r="J114" s="41"/>
      <c r="K114" s="42"/>
      <c r="L114" s="41"/>
      <c r="M114" s="47">
        <v>93.97</v>
      </c>
      <c r="N114" s="36"/>
      <c r="O114" s="44">
        <v>1830.98</v>
      </c>
      <c r="AF114" s="9"/>
      <c r="AG114" s="9"/>
      <c r="AM114" s="9" t="s">
        <v>64</v>
      </c>
      <c r="AP114" s="9"/>
      <c r="AR114" s="9"/>
      <c r="AS114" s="9"/>
    </row>
    <row r="115" spans="1:45" customFormat="1" ht="45.75" x14ac:dyDescent="0.25">
      <c r="A115" s="10" t="s">
        <v>132</v>
      </c>
      <c r="B115" s="11" t="s">
        <v>132</v>
      </c>
      <c r="C115" s="12" t="s">
        <v>133</v>
      </c>
      <c r="D115" s="149" t="s">
        <v>134</v>
      </c>
      <c r="E115" s="149"/>
      <c r="F115" s="149"/>
      <c r="G115" s="11" t="s">
        <v>44</v>
      </c>
      <c r="H115" s="11">
        <v>1.24E-2</v>
      </c>
      <c r="I115" s="11" t="s">
        <v>24</v>
      </c>
      <c r="J115" s="11" t="s">
        <v>135</v>
      </c>
      <c r="K115" s="13"/>
      <c r="L115" s="11"/>
      <c r="M115" s="13"/>
      <c r="N115" s="11"/>
      <c r="O115" s="14"/>
      <c r="AF115" s="9"/>
      <c r="AG115" s="9" t="s">
        <v>134</v>
      </c>
      <c r="AM115" s="9"/>
      <c r="AP115" s="9"/>
      <c r="AR115" s="9"/>
      <c r="AS115" s="9"/>
    </row>
    <row r="116" spans="1:45" customFormat="1" ht="15" x14ac:dyDescent="0.25">
      <c r="A116" s="15"/>
      <c r="B116" s="16"/>
      <c r="C116" s="17"/>
      <c r="D116" s="129" t="s">
        <v>136</v>
      </c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50"/>
      <c r="AF116" s="9"/>
      <c r="AG116" s="9"/>
      <c r="AH116" s="2" t="s">
        <v>136</v>
      </c>
      <c r="AM116" s="9"/>
      <c r="AP116" s="9"/>
      <c r="AR116" s="9"/>
      <c r="AS116" s="9"/>
    </row>
    <row r="117" spans="1:45" customFormat="1" ht="22.5" x14ac:dyDescent="0.25">
      <c r="A117" s="18"/>
      <c r="B117" s="19"/>
      <c r="C117" s="20" t="s">
        <v>137</v>
      </c>
      <c r="D117" s="152" t="s">
        <v>138</v>
      </c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3"/>
      <c r="AF117" s="9"/>
      <c r="AG117" s="9"/>
      <c r="AI117" s="2" t="s">
        <v>138</v>
      </c>
      <c r="AM117" s="9"/>
      <c r="AP117" s="9"/>
      <c r="AR117" s="9"/>
      <c r="AS117" s="9"/>
    </row>
    <row r="118" spans="1:45" customFormat="1" ht="33.75" x14ac:dyDescent="0.25">
      <c r="A118" s="18"/>
      <c r="B118" s="19"/>
      <c r="C118" s="20" t="s">
        <v>118</v>
      </c>
      <c r="D118" s="152" t="s">
        <v>119</v>
      </c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3"/>
      <c r="AF118" s="9"/>
      <c r="AG118" s="9"/>
      <c r="AI118" s="2" t="s">
        <v>119</v>
      </c>
      <c r="AM118" s="9"/>
      <c r="AP118" s="9"/>
      <c r="AR118" s="9"/>
      <c r="AS118" s="9"/>
    </row>
    <row r="119" spans="1:45" customFormat="1" ht="57" x14ac:dyDescent="0.25">
      <c r="A119" s="18"/>
      <c r="B119" s="19"/>
      <c r="C119" s="20" t="s">
        <v>47</v>
      </c>
      <c r="D119" s="152" t="s">
        <v>48</v>
      </c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3"/>
      <c r="AF119" s="9"/>
      <c r="AG119" s="9"/>
      <c r="AI119" s="2" t="s">
        <v>48</v>
      </c>
      <c r="AM119" s="9"/>
      <c r="AP119" s="9"/>
      <c r="AR119" s="9"/>
      <c r="AS119" s="9"/>
    </row>
    <row r="120" spans="1:45" customFormat="1" ht="15" x14ac:dyDescent="0.25">
      <c r="A120" s="18"/>
      <c r="B120" s="21"/>
      <c r="C120" s="20" t="s">
        <v>24</v>
      </c>
      <c r="D120" s="129" t="s">
        <v>49</v>
      </c>
      <c r="E120" s="129"/>
      <c r="F120" s="129"/>
      <c r="G120" s="22"/>
      <c r="H120" s="23"/>
      <c r="I120" s="23"/>
      <c r="J120" s="23"/>
      <c r="K120" s="24">
        <v>1201.2</v>
      </c>
      <c r="L120" s="30">
        <v>1.7192499999999999</v>
      </c>
      <c r="M120" s="26">
        <v>25.61</v>
      </c>
      <c r="N120" s="25">
        <v>44.77</v>
      </c>
      <c r="O120" s="27">
        <v>1146.56</v>
      </c>
      <c r="AF120" s="9"/>
      <c r="AG120" s="9"/>
      <c r="AJ120" s="2" t="s">
        <v>49</v>
      </c>
      <c r="AM120" s="9"/>
      <c r="AP120" s="9"/>
      <c r="AR120" s="9"/>
      <c r="AS120" s="9"/>
    </row>
    <row r="121" spans="1:45" customFormat="1" ht="15" x14ac:dyDescent="0.25">
      <c r="A121" s="28"/>
      <c r="B121" s="21"/>
      <c r="C121" s="20"/>
      <c r="D121" s="129" t="s">
        <v>54</v>
      </c>
      <c r="E121" s="129"/>
      <c r="F121" s="129"/>
      <c r="G121" s="22" t="s">
        <v>55</v>
      </c>
      <c r="H121" s="40">
        <v>154</v>
      </c>
      <c r="I121" s="30">
        <v>1.7192499999999999</v>
      </c>
      <c r="J121" s="33">
        <v>3.2830797999999999</v>
      </c>
      <c r="K121" s="31"/>
      <c r="L121" s="23"/>
      <c r="M121" s="31"/>
      <c r="N121" s="23"/>
      <c r="O121" s="32"/>
      <c r="AF121" s="9"/>
      <c r="AG121" s="9"/>
      <c r="AK121" s="2" t="s">
        <v>54</v>
      </c>
      <c r="AM121" s="9"/>
      <c r="AP121" s="9"/>
      <c r="AR121" s="9"/>
      <c r="AS121" s="9"/>
    </row>
    <row r="122" spans="1:45" customFormat="1" ht="15" x14ac:dyDescent="0.25">
      <c r="A122" s="34"/>
      <c r="B122" s="22"/>
      <c r="C122" s="20"/>
      <c r="D122" s="151" t="s">
        <v>57</v>
      </c>
      <c r="E122" s="151"/>
      <c r="F122" s="151"/>
      <c r="G122" s="35"/>
      <c r="H122" s="36"/>
      <c r="I122" s="36"/>
      <c r="J122" s="36"/>
      <c r="K122" s="37">
        <v>1201.2</v>
      </c>
      <c r="L122" s="36"/>
      <c r="M122" s="38">
        <v>25.61</v>
      </c>
      <c r="N122" s="36"/>
      <c r="O122" s="39">
        <v>1146.56</v>
      </c>
      <c r="AF122" s="9"/>
      <c r="AG122" s="9"/>
      <c r="AL122" s="2" t="s">
        <v>57</v>
      </c>
      <c r="AM122" s="9"/>
      <c r="AP122" s="9"/>
      <c r="AR122" s="9"/>
      <c r="AS122" s="9"/>
    </row>
    <row r="123" spans="1:45" customFormat="1" ht="15" x14ac:dyDescent="0.25">
      <c r="A123" s="28"/>
      <c r="B123" s="21"/>
      <c r="C123" s="20"/>
      <c r="D123" s="129" t="s">
        <v>58</v>
      </c>
      <c r="E123" s="129"/>
      <c r="F123" s="129"/>
      <c r="G123" s="22"/>
      <c r="H123" s="23"/>
      <c r="I123" s="23"/>
      <c r="J123" s="23"/>
      <c r="K123" s="31"/>
      <c r="L123" s="23"/>
      <c r="M123" s="26">
        <v>25.61</v>
      </c>
      <c r="N123" s="23"/>
      <c r="O123" s="27">
        <v>1146.56</v>
      </c>
      <c r="AF123" s="9"/>
      <c r="AG123" s="9"/>
      <c r="AK123" s="2" t="s">
        <v>58</v>
      </c>
      <c r="AM123" s="9"/>
      <c r="AP123" s="9"/>
      <c r="AR123" s="9"/>
      <c r="AS123" s="9"/>
    </row>
    <row r="124" spans="1:45" customFormat="1" ht="45" x14ac:dyDescent="0.25">
      <c r="A124" s="28"/>
      <c r="B124" s="21"/>
      <c r="C124" s="20" t="s">
        <v>139</v>
      </c>
      <c r="D124" s="129" t="s">
        <v>140</v>
      </c>
      <c r="E124" s="129"/>
      <c r="F124" s="129"/>
      <c r="G124" s="22" t="s">
        <v>61</v>
      </c>
      <c r="H124" s="40">
        <v>89</v>
      </c>
      <c r="I124" s="23"/>
      <c r="J124" s="40">
        <v>89</v>
      </c>
      <c r="K124" s="31"/>
      <c r="L124" s="23"/>
      <c r="M124" s="26">
        <v>22.79</v>
      </c>
      <c r="N124" s="23"/>
      <c r="O124" s="27">
        <v>1020.44</v>
      </c>
      <c r="AF124" s="9"/>
      <c r="AG124" s="9"/>
      <c r="AK124" s="2" t="s">
        <v>140</v>
      </c>
      <c r="AM124" s="9"/>
      <c r="AP124" s="9"/>
      <c r="AR124" s="9"/>
      <c r="AS124" s="9"/>
    </row>
    <row r="125" spans="1:45" customFormat="1" ht="90" x14ac:dyDescent="0.25">
      <c r="A125" s="28"/>
      <c r="B125" s="21"/>
      <c r="C125" s="20" t="s">
        <v>141</v>
      </c>
      <c r="D125" s="129" t="s">
        <v>142</v>
      </c>
      <c r="E125" s="129"/>
      <c r="F125" s="129"/>
      <c r="G125" s="22" t="s">
        <v>61</v>
      </c>
      <c r="H125" s="40">
        <v>40</v>
      </c>
      <c r="I125" s="25">
        <v>0.85</v>
      </c>
      <c r="J125" s="40">
        <v>34</v>
      </c>
      <c r="K125" s="31"/>
      <c r="L125" s="23"/>
      <c r="M125" s="26">
        <v>8.7100000000000009</v>
      </c>
      <c r="N125" s="23"/>
      <c r="O125" s="45">
        <v>389.83</v>
      </c>
      <c r="AF125" s="9"/>
      <c r="AG125" s="9"/>
      <c r="AK125" s="2" t="s">
        <v>142</v>
      </c>
      <c r="AM125" s="9"/>
      <c r="AP125" s="9"/>
      <c r="AR125" s="9"/>
      <c r="AS125" s="9"/>
    </row>
    <row r="126" spans="1:45" customFormat="1" ht="15" x14ac:dyDescent="0.25">
      <c r="A126" s="18"/>
      <c r="B126" s="16"/>
      <c r="C126" s="17"/>
      <c r="D126" s="130" t="s">
        <v>64</v>
      </c>
      <c r="E126" s="130"/>
      <c r="F126" s="130"/>
      <c r="G126" s="11"/>
      <c r="H126" s="41"/>
      <c r="I126" s="41"/>
      <c r="J126" s="41"/>
      <c r="K126" s="42"/>
      <c r="L126" s="41"/>
      <c r="M126" s="47">
        <v>57.11</v>
      </c>
      <c r="N126" s="36"/>
      <c r="O126" s="44">
        <v>2556.83</v>
      </c>
      <c r="AF126" s="9"/>
      <c r="AG126" s="9"/>
      <c r="AM126" s="9" t="s">
        <v>64</v>
      </c>
      <c r="AP126" s="9"/>
      <c r="AR126" s="9"/>
      <c r="AS126" s="9"/>
    </row>
    <row r="127" spans="1:45" customFormat="1" ht="45.75" x14ac:dyDescent="0.25">
      <c r="A127" s="10" t="s">
        <v>143</v>
      </c>
      <c r="B127" s="11" t="s">
        <v>143</v>
      </c>
      <c r="C127" s="12" t="s">
        <v>144</v>
      </c>
      <c r="D127" s="149" t="s">
        <v>145</v>
      </c>
      <c r="E127" s="149"/>
      <c r="F127" s="149"/>
      <c r="G127" s="11" t="s">
        <v>44</v>
      </c>
      <c r="H127" s="11">
        <v>0.25629999999999997</v>
      </c>
      <c r="I127" s="11" t="s">
        <v>24</v>
      </c>
      <c r="J127" s="11" t="s">
        <v>146</v>
      </c>
      <c r="K127" s="13"/>
      <c r="L127" s="11"/>
      <c r="M127" s="13"/>
      <c r="N127" s="11"/>
      <c r="O127" s="14"/>
      <c r="AF127" s="9"/>
      <c r="AG127" s="9" t="s">
        <v>145</v>
      </c>
      <c r="AM127" s="9"/>
      <c r="AP127" s="9"/>
      <c r="AR127" s="9"/>
      <c r="AS127" s="9"/>
    </row>
    <row r="128" spans="1:45" customFormat="1" ht="15" x14ac:dyDescent="0.25">
      <c r="A128" s="15"/>
      <c r="B128" s="16"/>
      <c r="C128" s="17"/>
      <c r="D128" s="129" t="s">
        <v>147</v>
      </c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50"/>
      <c r="AF128" s="9"/>
      <c r="AG128" s="9"/>
      <c r="AH128" s="2" t="s">
        <v>147</v>
      </c>
      <c r="AM128" s="9"/>
      <c r="AP128" s="9"/>
      <c r="AR128" s="9"/>
      <c r="AS128" s="9"/>
    </row>
    <row r="129" spans="1:45" customFormat="1" ht="33.75" x14ac:dyDescent="0.25">
      <c r="A129" s="18"/>
      <c r="B129" s="19"/>
      <c r="C129" s="20" t="s">
        <v>118</v>
      </c>
      <c r="D129" s="152" t="s">
        <v>119</v>
      </c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3"/>
      <c r="AF129" s="9"/>
      <c r="AG129" s="9"/>
      <c r="AI129" s="2" t="s">
        <v>119</v>
      </c>
      <c r="AM129" s="9"/>
      <c r="AP129" s="9"/>
      <c r="AR129" s="9"/>
      <c r="AS129" s="9"/>
    </row>
    <row r="130" spans="1:45" customFormat="1" ht="57" x14ac:dyDescent="0.25">
      <c r="A130" s="18"/>
      <c r="B130" s="19"/>
      <c r="C130" s="20" t="s">
        <v>47</v>
      </c>
      <c r="D130" s="152" t="s">
        <v>48</v>
      </c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3"/>
      <c r="AF130" s="9"/>
      <c r="AG130" s="9"/>
      <c r="AI130" s="2" t="s">
        <v>48</v>
      </c>
      <c r="AM130" s="9"/>
      <c r="AP130" s="9"/>
      <c r="AR130" s="9"/>
      <c r="AS130" s="9"/>
    </row>
    <row r="131" spans="1:45" customFormat="1" ht="15" x14ac:dyDescent="0.25">
      <c r="A131" s="18"/>
      <c r="B131" s="21"/>
      <c r="C131" s="20" t="s">
        <v>24</v>
      </c>
      <c r="D131" s="129" t="s">
        <v>49</v>
      </c>
      <c r="E131" s="129"/>
      <c r="F131" s="129"/>
      <c r="G131" s="22"/>
      <c r="H131" s="23"/>
      <c r="I131" s="23"/>
      <c r="J131" s="23"/>
      <c r="K131" s="26">
        <v>401.7</v>
      </c>
      <c r="L131" s="63">
        <v>1.3225</v>
      </c>
      <c r="M131" s="26">
        <v>136.16</v>
      </c>
      <c r="N131" s="23"/>
      <c r="O131" s="45">
        <v>136.16</v>
      </c>
      <c r="AF131" s="9"/>
      <c r="AG131" s="9"/>
      <c r="AJ131" s="2" t="s">
        <v>49</v>
      </c>
      <c r="AM131" s="9"/>
      <c r="AP131" s="9"/>
      <c r="AR131" s="9"/>
      <c r="AS131" s="9"/>
    </row>
    <row r="132" spans="1:45" customFormat="1" ht="15" x14ac:dyDescent="0.25">
      <c r="A132" s="28"/>
      <c r="B132" s="21"/>
      <c r="C132" s="20"/>
      <c r="D132" s="129" t="s">
        <v>54</v>
      </c>
      <c r="E132" s="129"/>
      <c r="F132" s="129"/>
      <c r="G132" s="22" t="s">
        <v>55</v>
      </c>
      <c r="H132" s="25">
        <v>53.56</v>
      </c>
      <c r="I132" s="63">
        <v>1.3225</v>
      </c>
      <c r="J132" s="33">
        <v>18.1545235</v>
      </c>
      <c r="K132" s="31"/>
      <c r="L132" s="23"/>
      <c r="M132" s="31"/>
      <c r="N132" s="23"/>
      <c r="O132" s="32"/>
      <c r="AF132" s="9"/>
      <c r="AG132" s="9"/>
      <c r="AK132" s="2" t="s">
        <v>54</v>
      </c>
      <c r="AM132" s="9"/>
      <c r="AP132" s="9"/>
      <c r="AR132" s="9"/>
      <c r="AS132" s="9"/>
    </row>
    <row r="133" spans="1:45" customFormat="1" ht="15" x14ac:dyDescent="0.25">
      <c r="A133" s="34"/>
      <c r="B133" s="22"/>
      <c r="C133" s="20"/>
      <c r="D133" s="151" t="s">
        <v>57</v>
      </c>
      <c r="E133" s="151"/>
      <c r="F133" s="151"/>
      <c r="G133" s="35"/>
      <c r="H133" s="36"/>
      <c r="I133" s="36"/>
      <c r="J133" s="36"/>
      <c r="K133" s="38">
        <v>401.7</v>
      </c>
      <c r="L133" s="36"/>
      <c r="M133" s="38">
        <v>136.16</v>
      </c>
      <c r="N133" s="36"/>
      <c r="O133" s="65">
        <v>136.16</v>
      </c>
      <c r="AF133" s="9"/>
      <c r="AG133" s="9"/>
      <c r="AL133" s="2" t="s">
        <v>57</v>
      </c>
      <c r="AM133" s="9"/>
      <c r="AP133" s="9"/>
      <c r="AR133" s="9"/>
      <c r="AS133" s="9"/>
    </row>
    <row r="134" spans="1:45" customFormat="1" ht="15" x14ac:dyDescent="0.25">
      <c r="A134" s="28"/>
      <c r="B134" s="21"/>
      <c r="C134" s="20"/>
      <c r="D134" s="129" t="s">
        <v>58</v>
      </c>
      <c r="E134" s="129"/>
      <c r="F134" s="129"/>
      <c r="G134" s="22"/>
      <c r="H134" s="23"/>
      <c r="I134" s="23"/>
      <c r="J134" s="23"/>
      <c r="K134" s="31"/>
      <c r="L134" s="23"/>
      <c r="M134" s="26">
        <v>136.16</v>
      </c>
      <c r="N134" s="23"/>
      <c r="O134" s="45">
        <v>136.16</v>
      </c>
      <c r="AF134" s="9"/>
      <c r="AG134" s="9"/>
      <c r="AK134" s="2" t="s">
        <v>58</v>
      </c>
      <c r="AM134" s="9"/>
      <c r="AP134" s="9"/>
      <c r="AR134" s="9"/>
      <c r="AS134" s="9"/>
    </row>
    <row r="135" spans="1:45" customFormat="1" ht="45" x14ac:dyDescent="0.25">
      <c r="A135" s="28"/>
      <c r="B135" s="21"/>
      <c r="C135" s="20" t="s">
        <v>139</v>
      </c>
      <c r="D135" s="129" t="s">
        <v>140</v>
      </c>
      <c r="E135" s="129"/>
      <c r="F135" s="129"/>
      <c r="G135" s="22" t="s">
        <v>61</v>
      </c>
      <c r="H135" s="40">
        <v>89</v>
      </c>
      <c r="I135" s="23"/>
      <c r="J135" s="40">
        <v>89</v>
      </c>
      <c r="K135" s="31"/>
      <c r="L135" s="23"/>
      <c r="M135" s="26">
        <v>121.18</v>
      </c>
      <c r="N135" s="23"/>
      <c r="O135" s="45">
        <v>121.18</v>
      </c>
      <c r="AF135" s="9"/>
      <c r="AG135" s="9"/>
      <c r="AK135" s="2" t="s">
        <v>140</v>
      </c>
      <c r="AM135" s="9"/>
      <c r="AP135" s="9"/>
      <c r="AR135" s="9"/>
      <c r="AS135" s="9"/>
    </row>
    <row r="136" spans="1:45" customFormat="1" ht="90" x14ac:dyDescent="0.25">
      <c r="A136" s="28"/>
      <c r="B136" s="21"/>
      <c r="C136" s="20" t="s">
        <v>141</v>
      </c>
      <c r="D136" s="129" t="s">
        <v>142</v>
      </c>
      <c r="E136" s="129"/>
      <c r="F136" s="129"/>
      <c r="G136" s="22" t="s">
        <v>61</v>
      </c>
      <c r="H136" s="40">
        <v>40</v>
      </c>
      <c r="I136" s="25">
        <v>0.85</v>
      </c>
      <c r="J136" s="40">
        <v>34</v>
      </c>
      <c r="K136" s="31"/>
      <c r="L136" s="23"/>
      <c r="M136" s="26">
        <v>46.29</v>
      </c>
      <c r="N136" s="23"/>
      <c r="O136" s="45">
        <v>46.29</v>
      </c>
      <c r="AF136" s="9"/>
      <c r="AG136" s="9"/>
      <c r="AK136" s="2" t="s">
        <v>142</v>
      </c>
      <c r="AM136" s="9"/>
      <c r="AP136" s="9"/>
      <c r="AR136" s="9"/>
      <c r="AS136" s="9"/>
    </row>
    <row r="137" spans="1:45" customFormat="1" ht="15" x14ac:dyDescent="0.25">
      <c r="A137" s="18"/>
      <c r="B137" s="16"/>
      <c r="C137" s="17"/>
      <c r="D137" s="130" t="s">
        <v>64</v>
      </c>
      <c r="E137" s="130"/>
      <c r="F137" s="130"/>
      <c r="G137" s="11"/>
      <c r="H137" s="41"/>
      <c r="I137" s="41"/>
      <c r="J137" s="41"/>
      <c r="K137" s="42"/>
      <c r="L137" s="41"/>
      <c r="M137" s="47">
        <v>303.63</v>
      </c>
      <c r="N137" s="36"/>
      <c r="O137" s="66">
        <v>303.63</v>
      </c>
      <c r="AF137" s="9"/>
      <c r="AG137" s="9"/>
      <c r="AM137" s="9" t="s">
        <v>64</v>
      </c>
      <c r="AP137" s="9"/>
      <c r="AR137" s="9"/>
      <c r="AS137" s="9"/>
    </row>
    <row r="138" spans="1:45" customFormat="1" ht="45" x14ac:dyDescent="0.25">
      <c r="A138" s="84" t="s">
        <v>148</v>
      </c>
      <c r="B138" s="85" t="s">
        <v>148</v>
      </c>
      <c r="C138" s="86" t="s">
        <v>291</v>
      </c>
      <c r="D138" s="154" t="s">
        <v>79</v>
      </c>
      <c r="E138" s="154"/>
      <c r="F138" s="154"/>
      <c r="G138" s="85" t="s">
        <v>80</v>
      </c>
      <c r="H138" s="85">
        <v>13.49</v>
      </c>
      <c r="I138" s="85" t="s">
        <v>24</v>
      </c>
      <c r="J138" s="85" t="s">
        <v>149</v>
      </c>
      <c r="K138" s="87" t="s">
        <v>82</v>
      </c>
      <c r="L138" s="85"/>
      <c r="M138" s="87" t="s">
        <v>150</v>
      </c>
      <c r="N138" s="85" t="s">
        <v>84</v>
      </c>
      <c r="O138" s="88" t="s">
        <v>151</v>
      </c>
      <c r="P138" s="89"/>
      <c r="AF138" s="9"/>
      <c r="AG138" s="9" t="s">
        <v>79</v>
      </c>
      <c r="AM138" s="9"/>
      <c r="AP138" s="9"/>
      <c r="AR138" s="9"/>
      <c r="AS138" s="9"/>
    </row>
    <row r="139" spans="1:45" customFormat="1" ht="15" x14ac:dyDescent="0.25">
      <c r="A139" s="15"/>
      <c r="B139" s="3"/>
      <c r="C139" s="17"/>
      <c r="D139" s="129" t="s">
        <v>86</v>
      </c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50"/>
      <c r="AF139" s="9"/>
      <c r="AG139" s="9"/>
      <c r="AM139" s="9"/>
      <c r="AN139" s="2" t="s">
        <v>86</v>
      </c>
      <c r="AP139" s="9"/>
      <c r="AR139" s="9"/>
      <c r="AS139" s="9"/>
    </row>
    <row r="140" spans="1:45" customFormat="1" ht="15" x14ac:dyDescent="0.25">
      <c r="A140" s="15"/>
      <c r="B140" s="16"/>
      <c r="C140" s="17"/>
      <c r="D140" s="129" t="s">
        <v>152</v>
      </c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50"/>
      <c r="AF140" s="9"/>
      <c r="AG140" s="9"/>
      <c r="AH140" s="2" t="s">
        <v>152</v>
      </c>
      <c r="AM140" s="9"/>
      <c r="AP140" s="9"/>
      <c r="AR140" s="9"/>
      <c r="AS140" s="9"/>
    </row>
    <row r="141" spans="1:45" customFormat="1" ht="15" x14ac:dyDescent="0.25">
      <c r="A141" s="15"/>
      <c r="B141" s="16"/>
      <c r="C141" s="17"/>
      <c r="D141" s="129" t="s">
        <v>88</v>
      </c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50"/>
      <c r="AF141" s="9"/>
      <c r="AG141" s="9"/>
      <c r="AM141" s="9"/>
      <c r="AO141" s="2" t="s">
        <v>88</v>
      </c>
      <c r="AP141" s="9"/>
      <c r="AR141" s="9"/>
      <c r="AS141" s="9"/>
    </row>
    <row r="142" spans="1:45" customFormat="1" ht="15" x14ac:dyDescent="0.25">
      <c r="A142" s="18"/>
      <c r="B142" s="16"/>
      <c r="C142" s="17"/>
      <c r="D142" s="130" t="s">
        <v>64</v>
      </c>
      <c r="E142" s="130"/>
      <c r="F142" s="130"/>
      <c r="G142" s="11"/>
      <c r="H142" s="41"/>
      <c r="I142" s="41"/>
      <c r="J142" s="41"/>
      <c r="K142" s="42"/>
      <c r="L142" s="41"/>
      <c r="M142" s="43">
        <v>2190.5100000000002</v>
      </c>
      <c r="N142" s="36"/>
      <c r="O142" s="44">
        <v>17874.560000000001</v>
      </c>
      <c r="AF142" s="9"/>
      <c r="AG142" s="9"/>
      <c r="AM142" s="9" t="s">
        <v>64</v>
      </c>
      <c r="AP142" s="9"/>
      <c r="AR142" s="9"/>
      <c r="AS142" s="9"/>
    </row>
    <row r="143" spans="1:45" customFormat="1" ht="15" x14ac:dyDescent="0.25">
      <c r="A143" s="155" t="s">
        <v>153</v>
      </c>
      <c r="B143" s="156"/>
      <c r="C143" s="156"/>
      <c r="D143" s="156"/>
      <c r="E143" s="156"/>
      <c r="F143" s="156"/>
      <c r="G143" s="156"/>
      <c r="H143" s="156"/>
      <c r="I143" s="156"/>
      <c r="J143" s="156"/>
      <c r="K143" s="156"/>
      <c r="L143" s="156"/>
      <c r="M143" s="156"/>
      <c r="N143" s="156"/>
      <c r="O143" s="157"/>
      <c r="AF143" s="9"/>
      <c r="AG143" s="9"/>
      <c r="AM143" s="9"/>
      <c r="AP143" s="9"/>
      <c r="AR143" s="9"/>
      <c r="AS143" s="9" t="s">
        <v>153</v>
      </c>
    </row>
    <row r="144" spans="1:45" customFormat="1" ht="57" x14ac:dyDescent="0.25">
      <c r="A144" s="10" t="s">
        <v>154</v>
      </c>
      <c r="B144" s="11" t="s">
        <v>154</v>
      </c>
      <c r="C144" s="12" t="s">
        <v>155</v>
      </c>
      <c r="D144" s="149" t="s">
        <v>156</v>
      </c>
      <c r="E144" s="149"/>
      <c r="F144" s="149"/>
      <c r="G144" s="11" t="s">
        <v>115</v>
      </c>
      <c r="H144" s="11">
        <v>2.7969999999999998E-2</v>
      </c>
      <c r="I144" s="11" t="s">
        <v>24</v>
      </c>
      <c r="J144" s="11" t="s">
        <v>116</v>
      </c>
      <c r="K144" s="13"/>
      <c r="L144" s="11"/>
      <c r="M144" s="13"/>
      <c r="N144" s="11"/>
      <c r="O144" s="14"/>
      <c r="AF144" s="9"/>
      <c r="AG144" s="9" t="s">
        <v>156</v>
      </c>
      <c r="AM144" s="9"/>
      <c r="AP144" s="9"/>
      <c r="AR144" s="9"/>
      <c r="AS144" s="9"/>
    </row>
    <row r="145" spans="1:45" customFormat="1" ht="15" x14ac:dyDescent="0.25">
      <c r="A145" s="15"/>
      <c r="B145" s="16"/>
      <c r="C145" s="17"/>
      <c r="D145" s="129" t="s">
        <v>157</v>
      </c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50"/>
      <c r="AF145" s="9"/>
      <c r="AG145" s="9"/>
      <c r="AH145" s="2" t="s">
        <v>157</v>
      </c>
      <c r="AM145" s="9"/>
      <c r="AP145" s="9"/>
      <c r="AR145" s="9"/>
      <c r="AS145" s="9"/>
    </row>
    <row r="146" spans="1:45" customFormat="1" ht="33.75" x14ac:dyDescent="0.25">
      <c r="A146" s="18"/>
      <c r="B146" s="19"/>
      <c r="C146" s="20" t="s">
        <v>118</v>
      </c>
      <c r="D146" s="152" t="s">
        <v>119</v>
      </c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3"/>
      <c r="AF146" s="9"/>
      <c r="AG146" s="9"/>
      <c r="AI146" s="2" t="s">
        <v>119</v>
      </c>
      <c r="AM146" s="9"/>
      <c r="AP146" s="9"/>
      <c r="AR146" s="9"/>
      <c r="AS146" s="9"/>
    </row>
    <row r="147" spans="1:45" customFormat="1" ht="57" x14ac:dyDescent="0.25">
      <c r="A147" s="18"/>
      <c r="B147" s="19"/>
      <c r="C147" s="20" t="s">
        <v>47</v>
      </c>
      <c r="D147" s="152" t="s">
        <v>48</v>
      </c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3"/>
      <c r="AF147" s="9"/>
      <c r="AG147" s="9"/>
      <c r="AI147" s="2" t="s">
        <v>48</v>
      </c>
      <c r="AM147" s="9"/>
      <c r="AP147" s="9"/>
      <c r="AR147" s="9"/>
      <c r="AS147" s="9"/>
    </row>
    <row r="148" spans="1:45" customFormat="1" ht="15" x14ac:dyDescent="0.25">
      <c r="A148" s="18"/>
      <c r="B148" s="21"/>
      <c r="C148" s="20" t="s">
        <v>50</v>
      </c>
      <c r="D148" s="129" t="s">
        <v>51</v>
      </c>
      <c r="E148" s="129"/>
      <c r="F148" s="129"/>
      <c r="G148" s="22"/>
      <c r="H148" s="23"/>
      <c r="I148" s="23"/>
      <c r="J148" s="23"/>
      <c r="K148" s="24">
        <v>2100</v>
      </c>
      <c r="L148" s="63">
        <v>1.4375</v>
      </c>
      <c r="M148" s="26">
        <v>84.43</v>
      </c>
      <c r="N148" s="25">
        <v>13.24</v>
      </c>
      <c r="O148" s="27">
        <v>1117.8499999999999</v>
      </c>
      <c r="AF148" s="9"/>
      <c r="AG148" s="9"/>
      <c r="AJ148" s="2" t="s">
        <v>51</v>
      </c>
      <c r="AM148" s="9"/>
      <c r="AP148" s="9"/>
      <c r="AR148" s="9"/>
      <c r="AS148" s="9"/>
    </row>
    <row r="149" spans="1:45" customFormat="1" ht="15" x14ac:dyDescent="0.25">
      <c r="A149" s="18"/>
      <c r="B149" s="21"/>
      <c r="C149" s="20" t="s">
        <v>52</v>
      </c>
      <c r="D149" s="129" t="s">
        <v>53</v>
      </c>
      <c r="E149" s="129"/>
      <c r="F149" s="129"/>
      <c r="G149" s="22"/>
      <c r="H149" s="23"/>
      <c r="I149" s="23"/>
      <c r="J149" s="23"/>
      <c r="K149" s="26">
        <v>283.5</v>
      </c>
      <c r="L149" s="63">
        <v>1.4375</v>
      </c>
      <c r="M149" s="26">
        <v>11.4</v>
      </c>
      <c r="N149" s="25">
        <v>44.77</v>
      </c>
      <c r="O149" s="45">
        <v>510.38</v>
      </c>
      <c r="AF149" s="9"/>
      <c r="AG149" s="9"/>
      <c r="AJ149" s="2" t="s">
        <v>53</v>
      </c>
      <c r="AM149" s="9"/>
      <c r="AP149" s="9"/>
      <c r="AR149" s="9"/>
      <c r="AS149" s="9"/>
    </row>
    <row r="150" spans="1:45" customFormat="1" ht="15" x14ac:dyDescent="0.25">
      <c r="A150" s="28"/>
      <c r="B150" s="21"/>
      <c r="C150" s="20"/>
      <c r="D150" s="129" t="s">
        <v>56</v>
      </c>
      <c r="E150" s="129"/>
      <c r="F150" s="129"/>
      <c r="G150" s="22" t="s">
        <v>55</v>
      </c>
      <c r="H150" s="40">
        <v>21</v>
      </c>
      <c r="I150" s="63">
        <v>1.4375</v>
      </c>
      <c r="J150" s="33">
        <v>0.84434439999999999</v>
      </c>
      <c r="K150" s="31"/>
      <c r="L150" s="23"/>
      <c r="M150" s="31"/>
      <c r="N150" s="23"/>
      <c r="O150" s="32"/>
      <c r="AF150" s="9"/>
      <c r="AG150" s="9"/>
      <c r="AK150" s="2" t="s">
        <v>56</v>
      </c>
      <c r="AM150" s="9"/>
      <c r="AP150" s="9"/>
      <c r="AR150" s="9"/>
      <c r="AS150" s="9"/>
    </row>
    <row r="151" spans="1:45" customFormat="1" ht="15" x14ac:dyDescent="0.25">
      <c r="A151" s="34"/>
      <c r="B151" s="22"/>
      <c r="C151" s="20"/>
      <c r="D151" s="151" t="s">
        <v>57</v>
      </c>
      <c r="E151" s="151"/>
      <c r="F151" s="151"/>
      <c r="G151" s="35"/>
      <c r="H151" s="36"/>
      <c r="I151" s="36"/>
      <c r="J151" s="36"/>
      <c r="K151" s="37">
        <v>2100</v>
      </c>
      <c r="L151" s="36"/>
      <c r="M151" s="38">
        <v>84.43</v>
      </c>
      <c r="N151" s="36"/>
      <c r="O151" s="39">
        <v>1117.8499999999999</v>
      </c>
      <c r="AF151" s="9"/>
      <c r="AG151" s="9"/>
      <c r="AL151" s="2" t="s">
        <v>57</v>
      </c>
      <c r="AM151" s="9"/>
      <c r="AP151" s="9"/>
      <c r="AR151" s="9"/>
      <c r="AS151" s="9"/>
    </row>
    <row r="152" spans="1:45" customFormat="1" ht="15" x14ac:dyDescent="0.25">
      <c r="A152" s="28"/>
      <c r="B152" s="21"/>
      <c r="C152" s="20"/>
      <c r="D152" s="129" t="s">
        <v>58</v>
      </c>
      <c r="E152" s="129"/>
      <c r="F152" s="129"/>
      <c r="G152" s="22"/>
      <c r="H152" s="23"/>
      <c r="I152" s="23"/>
      <c r="J152" s="23"/>
      <c r="K152" s="31"/>
      <c r="L152" s="23"/>
      <c r="M152" s="26">
        <v>11.4</v>
      </c>
      <c r="N152" s="23"/>
      <c r="O152" s="45">
        <v>510.38</v>
      </c>
      <c r="AF152" s="9"/>
      <c r="AG152" s="9"/>
      <c r="AK152" s="2" t="s">
        <v>58</v>
      </c>
      <c r="AM152" s="9"/>
      <c r="AP152" s="9"/>
      <c r="AR152" s="9"/>
      <c r="AS152" s="9"/>
    </row>
    <row r="153" spans="1:45" customFormat="1" ht="45" x14ac:dyDescent="0.25">
      <c r="A153" s="28"/>
      <c r="B153" s="21"/>
      <c r="C153" s="20" t="s">
        <v>120</v>
      </c>
      <c r="D153" s="129" t="s">
        <v>121</v>
      </c>
      <c r="E153" s="129"/>
      <c r="F153" s="129"/>
      <c r="G153" s="22" t="s">
        <v>61</v>
      </c>
      <c r="H153" s="40">
        <v>92</v>
      </c>
      <c r="I153" s="23"/>
      <c r="J153" s="40">
        <v>92</v>
      </c>
      <c r="K153" s="31"/>
      <c r="L153" s="23"/>
      <c r="M153" s="26">
        <v>10.49</v>
      </c>
      <c r="N153" s="23"/>
      <c r="O153" s="45">
        <v>469.55</v>
      </c>
      <c r="AF153" s="9"/>
      <c r="AG153" s="9"/>
      <c r="AK153" s="2" t="s">
        <v>121</v>
      </c>
      <c r="AM153" s="9"/>
      <c r="AP153" s="9"/>
      <c r="AR153" s="9"/>
      <c r="AS153" s="9"/>
    </row>
    <row r="154" spans="1:45" customFormat="1" ht="90" x14ac:dyDescent="0.25">
      <c r="A154" s="28"/>
      <c r="B154" s="21"/>
      <c r="C154" s="20" t="s">
        <v>122</v>
      </c>
      <c r="D154" s="129" t="s">
        <v>123</v>
      </c>
      <c r="E154" s="129"/>
      <c r="F154" s="129"/>
      <c r="G154" s="22" t="s">
        <v>61</v>
      </c>
      <c r="H154" s="40">
        <v>46</v>
      </c>
      <c r="I154" s="25">
        <v>0.85</v>
      </c>
      <c r="J154" s="29">
        <v>39.1</v>
      </c>
      <c r="K154" s="31"/>
      <c r="L154" s="23"/>
      <c r="M154" s="26">
        <v>4.46</v>
      </c>
      <c r="N154" s="23"/>
      <c r="O154" s="45">
        <v>199.56</v>
      </c>
      <c r="AF154" s="9"/>
      <c r="AG154" s="9"/>
      <c r="AK154" s="2" t="s">
        <v>123</v>
      </c>
      <c r="AM154" s="9"/>
      <c r="AP154" s="9"/>
      <c r="AR154" s="9"/>
      <c r="AS154" s="9"/>
    </row>
    <row r="155" spans="1:45" customFormat="1" ht="15" x14ac:dyDescent="0.25">
      <c r="A155" s="18"/>
      <c r="B155" s="16"/>
      <c r="C155" s="17"/>
      <c r="D155" s="130" t="s">
        <v>64</v>
      </c>
      <c r="E155" s="130"/>
      <c r="F155" s="130"/>
      <c r="G155" s="11"/>
      <c r="H155" s="41"/>
      <c r="I155" s="41"/>
      <c r="J155" s="41"/>
      <c r="K155" s="42"/>
      <c r="L155" s="41"/>
      <c r="M155" s="47">
        <v>99.38</v>
      </c>
      <c r="N155" s="36"/>
      <c r="O155" s="44">
        <v>1786.96</v>
      </c>
      <c r="AF155" s="9"/>
      <c r="AG155" s="9"/>
      <c r="AM155" s="9" t="s">
        <v>64</v>
      </c>
      <c r="AP155" s="9"/>
      <c r="AR155" s="9"/>
      <c r="AS155" s="9"/>
    </row>
    <row r="156" spans="1:45" customFormat="1" ht="23.25" x14ac:dyDescent="0.25">
      <c r="A156" s="10" t="s">
        <v>158</v>
      </c>
      <c r="B156" s="11" t="s">
        <v>158</v>
      </c>
      <c r="C156" s="12" t="s">
        <v>159</v>
      </c>
      <c r="D156" s="149" t="s">
        <v>160</v>
      </c>
      <c r="E156" s="149"/>
      <c r="F156" s="149"/>
      <c r="G156" s="11" t="s">
        <v>44</v>
      </c>
      <c r="H156" s="11">
        <v>0.2797</v>
      </c>
      <c r="I156" s="11" t="s">
        <v>24</v>
      </c>
      <c r="J156" s="11" t="s">
        <v>161</v>
      </c>
      <c r="K156" s="13"/>
      <c r="L156" s="11"/>
      <c r="M156" s="13"/>
      <c r="N156" s="11"/>
      <c r="O156" s="14"/>
      <c r="AF156" s="9"/>
      <c r="AG156" s="9" t="s">
        <v>160</v>
      </c>
      <c r="AM156" s="9"/>
      <c r="AP156" s="9"/>
      <c r="AR156" s="9"/>
      <c r="AS156" s="9"/>
    </row>
    <row r="157" spans="1:45" customFormat="1" ht="15" x14ac:dyDescent="0.25">
      <c r="A157" s="15"/>
      <c r="B157" s="16"/>
      <c r="C157" s="17"/>
      <c r="D157" s="129" t="s">
        <v>162</v>
      </c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50"/>
      <c r="AF157" s="9"/>
      <c r="AG157" s="9"/>
      <c r="AH157" s="2" t="s">
        <v>162</v>
      </c>
      <c r="AM157" s="9"/>
      <c r="AP157" s="9"/>
      <c r="AR157" s="9"/>
      <c r="AS157" s="9"/>
    </row>
    <row r="158" spans="1:45" customFormat="1" ht="33.75" x14ac:dyDescent="0.25">
      <c r="A158" s="18"/>
      <c r="B158" s="19"/>
      <c r="C158" s="20" t="s">
        <v>118</v>
      </c>
      <c r="D158" s="152" t="s">
        <v>119</v>
      </c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3"/>
      <c r="AF158" s="9"/>
      <c r="AG158" s="9"/>
      <c r="AI158" s="2" t="s">
        <v>119</v>
      </c>
      <c r="AM158" s="9"/>
      <c r="AP158" s="9"/>
      <c r="AR158" s="9"/>
      <c r="AS158" s="9"/>
    </row>
    <row r="159" spans="1:45" customFormat="1" ht="57" x14ac:dyDescent="0.25">
      <c r="A159" s="18"/>
      <c r="B159" s="19"/>
      <c r="C159" s="20" t="s">
        <v>47</v>
      </c>
      <c r="D159" s="152" t="s">
        <v>48</v>
      </c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3"/>
      <c r="AF159" s="9"/>
      <c r="AG159" s="9"/>
      <c r="AI159" s="2" t="s">
        <v>48</v>
      </c>
      <c r="AM159" s="9"/>
      <c r="AP159" s="9"/>
      <c r="AR159" s="9"/>
      <c r="AS159" s="9"/>
    </row>
    <row r="160" spans="1:45" customFormat="1" ht="15" x14ac:dyDescent="0.25">
      <c r="A160" s="18"/>
      <c r="B160" s="21"/>
      <c r="C160" s="20" t="s">
        <v>24</v>
      </c>
      <c r="D160" s="129" t="s">
        <v>49</v>
      </c>
      <c r="E160" s="129"/>
      <c r="F160" s="129"/>
      <c r="G160" s="22"/>
      <c r="H160" s="23"/>
      <c r="I160" s="23"/>
      <c r="J160" s="23"/>
      <c r="K160" s="26">
        <v>106.88</v>
      </c>
      <c r="L160" s="63">
        <v>1.3225</v>
      </c>
      <c r="M160" s="26">
        <v>39.54</v>
      </c>
      <c r="N160" s="25">
        <v>44.77</v>
      </c>
      <c r="O160" s="27">
        <v>1770.21</v>
      </c>
      <c r="AF160" s="9"/>
      <c r="AG160" s="9"/>
      <c r="AJ160" s="2" t="s">
        <v>49</v>
      </c>
      <c r="AM160" s="9"/>
      <c r="AP160" s="9"/>
      <c r="AR160" s="9"/>
      <c r="AS160" s="9"/>
    </row>
    <row r="161" spans="1:45" customFormat="1" ht="15" x14ac:dyDescent="0.25">
      <c r="A161" s="18"/>
      <c r="B161" s="21"/>
      <c r="C161" s="20" t="s">
        <v>50</v>
      </c>
      <c r="D161" s="129" t="s">
        <v>51</v>
      </c>
      <c r="E161" s="129"/>
      <c r="F161" s="129"/>
      <c r="G161" s="22"/>
      <c r="H161" s="23"/>
      <c r="I161" s="23"/>
      <c r="J161" s="23"/>
      <c r="K161" s="26">
        <v>241.58</v>
      </c>
      <c r="L161" s="63">
        <v>1.4375</v>
      </c>
      <c r="M161" s="26">
        <v>97.13</v>
      </c>
      <c r="N161" s="25">
        <v>13.24</v>
      </c>
      <c r="O161" s="27">
        <v>1286</v>
      </c>
      <c r="AF161" s="9"/>
      <c r="AG161" s="9"/>
      <c r="AJ161" s="2" t="s">
        <v>51</v>
      </c>
      <c r="AM161" s="9"/>
      <c r="AP161" s="9"/>
      <c r="AR161" s="9"/>
      <c r="AS161" s="9"/>
    </row>
    <row r="162" spans="1:45" customFormat="1" ht="15" x14ac:dyDescent="0.25">
      <c r="A162" s="18"/>
      <c r="B162" s="21"/>
      <c r="C162" s="20" t="s">
        <v>52</v>
      </c>
      <c r="D162" s="129" t="s">
        <v>53</v>
      </c>
      <c r="E162" s="129"/>
      <c r="F162" s="129"/>
      <c r="G162" s="22"/>
      <c r="H162" s="23"/>
      <c r="I162" s="23"/>
      <c r="J162" s="23"/>
      <c r="K162" s="26">
        <v>26.36</v>
      </c>
      <c r="L162" s="63">
        <v>1.4375</v>
      </c>
      <c r="M162" s="26">
        <v>10.6</v>
      </c>
      <c r="N162" s="25">
        <v>44.77</v>
      </c>
      <c r="O162" s="45">
        <v>474.56</v>
      </c>
      <c r="AF162" s="9"/>
      <c r="AG162" s="9"/>
      <c r="AJ162" s="2" t="s">
        <v>53</v>
      </c>
      <c r="AM162" s="9"/>
      <c r="AP162" s="9"/>
      <c r="AR162" s="9"/>
      <c r="AS162" s="9"/>
    </row>
    <row r="163" spans="1:45" customFormat="1" ht="15" x14ac:dyDescent="0.25">
      <c r="A163" s="28"/>
      <c r="B163" s="21"/>
      <c r="C163" s="20"/>
      <c r="D163" s="129" t="s">
        <v>54</v>
      </c>
      <c r="E163" s="129"/>
      <c r="F163" s="129"/>
      <c r="G163" s="22" t="s">
        <v>55</v>
      </c>
      <c r="H163" s="25">
        <v>12.53</v>
      </c>
      <c r="I163" s="63">
        <v>1.3225</v>
      </c>
      <c r="J163" s="33">
        <v>4.6348877000000002</v>
      </c>
      <c r="K163" s="31"/>
      <c r="L163" s="23"/>
      <c r="M163" s="31"/>
      <c r="N163" s="23"/>
      <c r="O163" s="32"/>
      <c r="AF163" s="9"/>
      <c r="AG163" s="9"/>
      <c r="AK163" s="2" t="s">
        <v>54</v>
      </c>
      <c r="AM163" s="9"/>
      <c r="AP163" s="9"/>
      <c r="AR163" s="9"/>
      <c r="AS163" s="9"/>
    </row>
    <row r="164" spans="1:45" customFormat="1" ht="15" x14ac:dyDescent="0.25">
      <c r="A164" s="28"/>
      <c r="B164" s="21"/>
      <c r="C164" s="20"/>
      <c r="D164" s="129" t="s">
        <v>56</v>
      </c>
      <c r="E164" s="129"/>
      <c r="F164" s="129"/>
      <c r="G164" s="22" t="s">
        <v>55</v>
      </c>
      <c r="H164" s="25">
        <v>2.62</v>
      </c>
      <c r="I164" s="63">
        <v>1.4375</v>
      </c>
      <c r="J164" s="33">
        <v>1.0534201000000001</v>
      </c>
      <c r="K164" s="31"/>
      <c r="L164" s="23"/>
      <c r="M164" s="31"/>
      <c r="N164" s="23"/>
      <c r="O164" s="32"/>
      <c r="AF164" s="9"/>
      <c r="AG164" s="9"/>
      <c r="AK164" s="2" t="s">
        <v>56</v>
      </c>
      <c r="AM164" s="9"/>
      <c r="AP164" s="9"/>
      <c r="AR164" s="9"/>
      <c r="AS164" s="9"/>
    </row>
    <row r="165" spans="1:45" customFormat="1" ht="15" x14ac:dyDescent="0.25">
      <c r="A165" s="34"/>
      <c r="B165" s="22"/>
      <c r="C165" s="20"/>
      <c r="D165" s="151" t="s">
        <v>57</v>
      </c>
      <c r="E165" s="151"/>
      <c r="F165" s="151"/>
      <c r="G165" s="35"/>
      <c r="H165" s="36"/>
      <c r="I165" s="36"/>
      <c r="J165" s="36"/>
      <c r="K165" s="38">
        <v>348.46</v>
      </c>
      <c r="L165" s="36"/>
      <c r="M165" s="38">
        <v>136.66999999999999</v>
      </c>
      <c r="N165" s="36"/>
      <c r="O165" s="39">
        <v>3056.21</v>
      </c>
      <c r="AF165" s="9"/>
      <c r="AG165" s="9"/>
      <c r="AL165" s="2" t="s">
        <v>57</v>
      </c>
      <c r="AM165" s="9"/>
      <c r="AP165" s="9"/>
      <c r="AR165" s="9"/>
      <c r="AS165" s="9"/>
    </row>
    <row r="166" spans="1:45" customFormat="1" ht="15" x14ac:dyDescent="0.25">
      <c r="A166" s="28"/>
      <c r="B166" s="21"/>
      <c r="C166" s="20"/>
      <c r="D166" s="129" t="s">
        <v>58</v>
      </c>
      <c r="E166" s="129"/>
      <c r="F166" s="129"/>
      <c r="G166" s="22"/>
      <c r="H166" s="23"/>
      <c r="I166" s="23"/>
      <c r="J166" s="23"/>
      <c r="K166" s="31"/>
      <c r="L166" s="23"/>
      <c r="M166" s="26">
        <v>50.14</v>
      </c>
      <c r="N166" s="23"/>
      <c r="O166" s="27">
        <v>2244.77</v>
      </c>
      <c r="AF166" s="9"/>
      <c r="AG166" s="9"/>
      <c r="AK166" s="2" t="s">
        <v>58</v>
      </c>
      <c r="AM166" s="9"/>
      <c r="AP166" s="9"/>
      <c r="AR166" s="9"/>
      <c r="AS166" s="9"/>
    </row>
    <row r="167" spans="1:45" customFormat="1" ht="45" x14ac:dyDescent="0.25">
      <c r="A167" s="28"/>
      <c r="B167" s="21"/>
      <c r="C167" s="20" t="s">
        <v>120</v>
      </c>
      <c r="D167" s="129" t="s">
        <v>121</v>
      </c>
      <c r="E167" s="129"/>
      <c r="F167" s="129"/>
      <c r="G167" s="22" t="s">
        <v>61</v>
      </c>
      <c r="H167" s="40">
        <v>92</v>
      </c>
      <c r="I167" s="23"/>
      <c r="J167" s="40">
        <v>92</v>
      </c>
      <c r="K167" s="31"/>
      <c r="L167" s="23"/>
      <c r="M167" s="26">
        <v>46.13</v>
      </c>
      <c r="N167" s="23"/>
      <c r="O167" s="27">
        <v>2065.19</v>
      </c>
      <c r="AF167" s="9"/>
      <c r="AG167" s="9"/>
      <c r="AK167" s="2" t="s">
        <v>121</v>
      </c>
      <c r="AM167" s="9"/>
      <c r="AP167" s="9"/>
      <c r="AR167" s="9"/>
      <c r="AS167" s="9"/>
    </row>
    <row r="168" spans="1:45" customFormat="1" ht="90" x14ac:dyDescent="0.25">
      <c r="A168" s="28"/>
      <c r="B168" s="21"/>
      <c r="C168" s="20" t="s">
        <v>122</v>
      </c>
      <c r="D168" s="129" t="s">
        <v>123</v>
      </c>
      <c r="E168" s="129"/>
      <c r="F168" s="129"/>
      <c r="G168" s="22" t="s">
        <v>61</v>
      </c>
      <c r="H168" s="40">
        <v>46</v>
      </c>
      <c r="I168" s="25">
        <v>0.85</v>
      </c>
      <c r="J168" s="29">
        <v>39.1</v>
      </c>
      <c r="K168" s="31"/>
      <c r="L168" s="23"/>
      <c r="M168" s="26">
        <v>19.600000000000001</v>
      </c>
      <c r="N168" s="23"/>
      <c r="O168" s="45">
        <v>877.71</v>
      </c>
      <c r="AF168" s="9"/>
      <c r="AG168" s="9"/>
      <c r="AK168" s="2" t="s">
        <v>123</v>
      </c>
      <c r="AM168" s="9"/>
      <c r="AP168" s="9"/>
      <c r="AR168" s="9"/>
      <c r="AS168" s="9"/>
    </row>
    <row r="169" spans="1:45" customFormat="1" ht="15" x14ac:dyDescent="0.25">
      <c r="A169" s="18"/>
      <c r="B169" s="16"/>
      <c r="C169" s="17"/>
      <c r="D169" s="130" t="s">
        <v>64</v>
      </c>
      <c r="E169" s="130"/>
      <c r="F169" s="130"/>
      <c r="G169" s="11"/>
      <c r="H169" s="41"/>
      <c r="I169" s="41"/>
      <c r="J169" s="41"/>
      <c r="K169" s="42"/>
      <c r="L169" s="41"/>
      <c r="M169" s="47">
        <v>202.4</v>
      </c>
      <c r="N169" s="36"/>
      <c r="O169" s="44">
        <v>5999.11</v>
      </c>
      <c r="AF169" s="9"/>
      <c r="AG169" s="9"/>
      <c r="AM169" s="9" t="s">
        <v>64</v>
      </c>
      <c r="AP169" s="9"/>
      <c r="AR169" s="9"/>
      <c r="AS169" s="9"/>
    </row>
    <row r="170" spans="1:45" customFormat="1" ht="15" x14ac:dyDescent="0.25">
      <c r="A170" s="155" t="s">
        <v>163</v>
      </c>
      <c r="B170" s="156"/>
      <c r="C170" s="156"/>
      <c r="D170" s="156"/>
      <c r="E170" s="156"/>
      <c r="F170" s="156"/>
      <c r="G170" s="156"/>
      <c r="H170" s="156"/>
      <c r="I170" s="156"/>
      <c r="J170" s="156"/>
      <c r="K170" s="156"/>
      <c r="L170" s="156"/>
      <c r="M170" s="156"/>
      <c r="N170" s="156"/>
      <c r="O170" s="157"/>
      <c r="AF170" s="9"/>
      <c r="AG170" s="9"/>
      <c r="AM170" s="9"/>
      <c r="AP170" s="9"/>
      <c r="AR170" s="9"/>
      <c r="AS170" s="9" t="s">
        <v>163</v>
      </c>
    </row>
    <row r="171" spans="1:45" customFormat="1" ht="57" x14ac:dyDescent="0.25">
      <c r="A171" s="10" t="s">
        <v>164</v>
      </c>
      <c r="B171" s="11" t="s">
        <v>164</v>
      </c>
      <c r="C171" s="12" t="s">
        <v>155</v>
      </c>
      <c r="D171" s="149" t="s">
        <v>156</v>
      </c>
      <c r="E171" s="149"/>
      <c r="F171" s="149"/>
      <c r="G171" s="11" t="s">
        <v>115</v>
      </c>
      <c r="H171" s="11">
        <v>1.4999999999999999E-2</v>
      </c>
      <c r="I171" s="11" t="s">
        <v>24</v>
      </c>
      <c r="J171" s="11" t="s">
        <v>165</v>
      </c>
      <c r="K171" s="13"/>
      <c r="L171" s="11"/>
      <c r="M171" s="13"/>
      <c r="N171" s="11"/>
      <c r="O171" s="14"/>
      <c r="AF171" s="9"/>
      <c r="AG171" s="9" t="s">
        <v>156</v>
      </c>
      <c r="AM171" s="9"/>
      <c r="AP171" s="9"/>
      <c r="AR171" s="9"/>
      <c r="AS171" s="9"/>
    </row>
    <row r="172" spans="1:45" customFormat="1" ht="15" x14ac:dyDescent="0.25">
      <c r="A172" s="15"/>
      <c r="B172" s="16"/>
      <c r="C172" s="17"/>
      <c r="D172" s="129" t="s">
        <v>166</v>
      </c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50"/>
      <c r="AF172" s="9"/>
      <c r="AG172" s="9"/>
      <c r="AH172" s="2" t="s">
        <v>166</v>
      </c>
      <c r="AM172" s="9"/>
      <c r="AP172" s="9"/>
      <c r="AR172" s="9"/>
      <c r="AS172" s="9"/>
    </row>
    <row r="173" spans="1:45" customFormat="1" ht="33.75" x14ac:dyDescent="0.25">
      <c r="A173" s="18"/>
      <c r="B173" s="19"/>
      <c r="C173" s="20" t="s">
        <v>118</v>
      </c>
      <c r="D173" s="152" t="s">
        <v>119</v>
      </c>
      <c r="E173" s="152"/>
      <c r="F173" s="152"/>
      <c r="G173" s="152"/>
      <c r="H173" s="152"/>
      <c r="I173" s="152"/>
      <c r="J173" s="152"/>
      <c r="K173" s="152"/>
      <c r="L173" s="152"/>
      <c r="M173" s="152"/>
      <c r="N173" s="152"/>
      <c r="O173" s="153"/>
      <c r="AF173" s="9"/>
      <c r="AG173" s="9"/>
      <c r="AI173" s="2" t="s">
        <v>119</v>
      </c>
      <c r="AM173" s="9"/>
      <c r="AP173" s="9"/>
      <c r="AR173" s="9"/>
      <c r="AS173" s="9"/>
    </row>
    <row r="174" spans="1:45" customFormat="1" ht="57" x14ac:dyDescent="0.25">
      <c r="A174" s="18"/>
      <c r="B174" s="19"/>
      <c r="C174" s="20" t="s">
        <v>47</v>
      </c>
      <c r="D174" s="152" t="s">
        <v>48</v>
      </c>
      <c r="E174" s="152"/>
      <c r="F174" s="152"/>
      <c r="G174" s="152"/>
      <c r="H174" s="152"/>
      <c r="I174" s="152"/>
      <c r="J174" s="152"/>
      <c r="K174" s="152"/>
      <c r="L174" s="152"/>
      <c r="M174" s="152"/>
      <c r="N174" s="152"/>
      <c r="O174" s="153"/>
      <c r="AF174" s="9"/>
      <c r="AG174" s="9"/>
      <c r="AI174" s="2" t="s">
        <v>48</v>
      </c>
      <c r="AM174" s="9"/>
      <c r="AP174" s="9"/>
      <c r="AR174" s="9"/>
      <c r="AS174" s="9"/>
    </row>
    <row r="175" spans="1:45" customFormat="1" ht="15" x14ac:dyDescent="0.25">
      <c r="A175" s="18"/>
      <c r="B175" s="21"/>
      <c r="C175" s="20" t="s">
        <v>50</v>
      </c>
      <c r="D175" s="129" t="s">
        <v>51</v>
      </c>
      <c r="E175" s="129"/>
      <c r="F175" s="129"/>
      <c r="G175" s="22"/>
      <c r="H175" s="23"/>
      <c r="I175" s="23"/>
      <c r="J175" s="23"/>
      <c r="K175" s="24">
        <v>2100</v>
      </c>
      <c r="L175" s="63">
        <v>1.4375</v>
      </c>
      <c r="M175" s="26">
        <v>45.28</v>
      </c>
      <c r="N175" s="25">
        <v>13.24</v>
      </c>
      <c r="O175" s="45">
        <v>599.51</v>
      </c>
      <c r="AF175" s="9"/>
      <c r="AG175" s="9"/>
      <c r="AJ175" s="2" t="s">
        <v>51</v>
      </c>
      <c r="AM175" s="9"/>
      <c r="AP175" s="9"/>
      <c r="AR175" s="9"/>
      <c r="AS175" s="9"/>
    </row>
    <row r="176" spans="1:45" customFormat="1" ht="15" x14ac:dyDescent="0.25">
      <c r="A176" s="18"/>
      <c r="B176" s="21"/>
      <c r="C176" s="20" t="s">
        <v>52</v>
      </c>
      <c r="D176" s="129" t="s">
        <v>53</v>
      </c>
      <c r="E176" s="129"/>
      <c r="F176" s="129"/>
      <c r="G176" s="22"/>
      <c r="H176" s="23"/>
      <c r="I176" s="23"/>
      <c r="J176" s="23"/>
      <c r="K176" s="26">
        <v>283.5</v>
      </c>
      <c r="L176" s="63">
        <v>1.4375</v>
      </c>
      <c r="M176" s="26">
        <v>6.11</v>
      </c>
      <c r="N176" s="25">
        <v>44.77</v>
      </c>
      <c r="O176" s="45">
        <v>273.54000000000002</v>
      </c>
      <c r="AF176" s="9"/>
      <c r="AG176" s="9"/>
      <c r="AJ176" s="2" t="s">
        <v>53</v>
      </c>
      <c r="AM176" s="9"/>
      <c r="AP176" s="9"/>
      <c r="AR176" s="9"/>
      <c r="AS176" s="9"/>
    </row>
    <row r="177" spans="1:45" customFormat="1" ht="15" x14ac:dyDescent="0.25">
      <c r="A177" s="28"/>
      <c r="B177" s="21"/>
      <c r="C177" s="20"/>
      <c r="D177" s="129" t="s">
        <v>56</v>
      </c>
      <c r="E177" s="129"/>
      <c r="F177" s="129"/>
      <c r="G177" s="22" t="s">
        <v>55</v>
      </c>
      <c r="H177" s="40">
        <v>21</v>
      </c>
      <c r="I177" s="63">
        <v>1.4375</v>
      </c>
      <c r="J177" s="33">
        <v>0.45281250000000001</v>
      </c>
      <c r="K177" s="31"/>
      <c r="L177" s="23"/>
      <c r="M177" s="31"/>
      <c r="N177" s="23"/>
      <c r="O177" s="32"/>
      <c r="AF177" s="9"/>
      <c r="AG177" s="9"/>
      <c r="AK177" s="2" t="s">
        <v>56</v>
      </c>
      <c r="AM177" s="9"/>
      <c r="AP177" s="9"/>
      <c r="AR177" s="9"/>
      <c r="AS177" s="9"/>
    </row>
    <row r="178" spans="1:45" customFormat="1" ht="15" x14ac:dyDescent="0.25">
      <c r="A178" s="34"/>
      <c r="B178" s="22"/>
      <c r="C178" s="20"/>
      <c r="D178" s="151" t="s">
        <v>57</v>
      </c>
      <c r="E178" s="151"/>
      <c r="F178" s="151"/>
      <c r="G178" s="35"/>
      <c r="H178" s="36"/>
      <c r="I178" s="36"/>
      <c r="J178" s="36"/>
      <c r="K178" s="37">
        <v>2100</v>
      </c>
      <c r="L178" s="36"/>
      <c r="M178" s="38">
        <v>45.28</v>
      </c>
      <c r="N178" s="36"/>
      <c r="O178" s="65">
        <v>599.51</v>
      </c>
      <c r="AF178" s="9"/>
      <c r="AG178" s="9"/>
      <c r="AL178" s="2" t="s">
        <v>57</v>
      </c>
      <c r="AM178" s="9"/>
      <c r="AP178" s="9"/>
      <c r="AR178" s="9"/>
      <c r="AS178" s="9"/>
    </row>
    <row r="179" spans="1:45" customFormat="1" ht="15" x14ac:dyDescent="0.25">
      <c r="A179" s="28"/>
      <c r="B179" s="21"/>
      <c r="C179" s="20"/>
      <c r="D179" s="129" t="s">
        <v>58</v>
      </c>
      <c r="E179" s="129"/>
      <c r="F179" s="129"/>
      <c r="G179" s="22"/>
      <c r="H179" s="23"/>
      <c r="I179" s="23"/>
      <c r="J179" s="23"/>
      <c r="K179" s="31"/>
      <c r="L179" s="23"/>
      <c r="M179" s="26">
        <v>6.11</v>
      </c>
      <c r="N179" s="23"/>
      <c r="O179" s="45">
        <v>273.54000000000002</v>
      </c>
      <c r="AF179" s="9"/>
      <c r="AG179" s="9"/>
      <c r="AK179" s="2" t="s">
        <v>58</v>
      </c>
      <c r="AM179" s="9"/>
      <c r="AP179" s="9"/>
      <c r="AR179" s="9"/>
      <c r="AS179" s="9"/>
    </row>
    <row r="180" spans="1:45" customFormat="1" ht="45" x14ac:dyDescent="0.25">
      <c r="A180" s="28"/>
      <c r="B180" s="21"/>
      <c r="C180" s="20" t="s">
        <v>120</v>
      </c>
      <c r="D180" s="129" t="s">
        <v>121</v>
      </c>
      <c r="E180" s="129"/>
      <c r="F180" s="129"/>
      <c r="G180" s="22" t="s">
        <v>61</v>
      </c>
      <c r="H180" s="40">
        <v>92</v>
      </c>
      <c r="I180" s="23"/>
      <c r="J180" s="40">
        <v>92</v>
      </c>
      <c r="K180" s="31"/>
      <c r="L180" s="23"/>
      <c r="M180" s="26">
        <v>5.62</v>
      </c>
      <c r="N180" s="23"/>
      <c r="O180" s="45">
        <v>251.66</v>
      </c>
      <c r="AF180" s="9"/>
      <c r="AG180" s="9"/>
      <c r="AK180" s="2" t="s">
        <v>121</v>
      </c>
      <c r="AM180" s="9"/>
      <c r="AP180" s="9"/>
      <c r="AR180" s="9"/>
      <c r="AS180" s="9"/>
    </row>
    <row r="181" spans="1:45" customFormat="1" ht="90" x14ac:dyDescent="0.25">
      <c r="A181" s="28"/>
      <c r="B181" s="21"/>
      <c r="C181" s="20" t="s">
        <v>122</v>
      </c>
      <c r="D181" s="129" t="s">
        <v>123</v>
      </c>
      <c r="E181" s="129"/>
      <c r="F181" s="129"/>
      <c r="G181" s="22" t="s">
        <v>61</v>
      </c>
      <c r="H181" s="40">
        <v>46</v>
      </c>
      <c r="I181" s="25">
        <v>0.85</v>
      </c>
      <c r="J181" s="29">
        <v>39.1</v>
      </c>
      <c r="K181" s="31"/>
      <c r="L181" s="23"/>
      <c r="M181" s="26">
        <v>2.39</v>
      </c>
      <c r="N181" s="23"/>
      <c r="O181" s="45">
        <v>106.95</v>
      </c>
      <c r="AF181" s="9"/>
      <c r="AG181" s="9"/>
      <c r="AK181" s="2" t="s">
        <v>123</v>
      </c>
      <c r="AM181" s="9"/>
      <c r="AP181" s="9"/>
      <c r="AR181" s="9"/>
      <c r="AS181" s="9"/>
    </row>
    <row r="182" spans="1:45" customFormat="1" ht="15" x14ac:dyDescent="0.25">
      <c r="A182" s="18"/>
      <c r="B182" s="16"/>
      <c r="C182" s="17"/>
      <c r="D182" s="130" t="s">
        <v>64</v>
      </c>
      <c r="E182" s="130"/>
      <c r="F182" s="130"/>
      <c r="G182" s="11"/>
      <c r="H182" s="41"/>
      <c r="I182" s="41"/>
      <c r="J182" s="41"/>
      <c r="K182" s="42"/>
      <c r="L182" s="41"/>
      <c r="M182" s="47">
        <v>53.29</v>
      </c>
      <c r="N182" s="36"/>
      <c r="O182" s="66">
        <v>958.12</v>
      </c>
      <c r="AF182" s="9"/>
      <c r="AG182" s="9"/>
      <c r="AM182" s="9" t="s">
        <v>64</v>
      </c>
      <c r="AP182" s="9"/>
      <c r="AR182" s="9"/>
      <c r="AS182" s="9"/>
    </row>
    <row r="183" spans="1:45" customFormat="1" ht="45" x14ac:dyDescent="0.25">
      <c r="A183" s="84" t="s">
        <v>167</v>
      </c>
      <c r="B183" s="85" t="s">
        <v>167</v>
      </c>
      <c r="C183" s="86" t="s">
        <v>292</v>
      </c>
      <c r="D183" s="154" t="s">
        <v>168</v>
      </c>
      <c r="E183" s="154"/>
      <c r="F183" s="154"/>
      <c r="G183" s="85" t="s">
        <v>80</v>
      </c>
      <c r="H183" s="85">
        <v>15</v>
      </c>
      <c r="I183" s="85" t="s">
        <v>24</v>
      </c>
      <c r="J183" s="85" t="s">
        <v>169</v>
      </c>
      <c r="K183" s="87" t="s">
        <v>170</v>
      </c>
      <c r="L183" s="85"/>
      <c r="M183" s="87" t="s">
        <v>171</v>
      </c>
      <c r="N183" s="85" t="s">
        <v>84</v>
      </c>
      <c r="O183" s="88" t="s">
        <v>172</v>
      </c>
      <c r="P183" s="89"/>
      <c r="AF183" s="9"/>
      <c r="AG183" s="9" t="s">
        <v>168</v>
      </c>
      <c r="AM183" s="9"/>
      <c r="AP183" s="9"/>
      <c r="AR183" s="9"/>
      <c r="AS183" s="9"/>
    </row>
    <row r="184" spans="1:45" customFormat="1" ht="15" x14ac:dyDescent="0.25">
      <c r="A184" s="15"/>
      <c r="B184" s="3"/>
      <c r="C184" s="17"/>
      <c r="D184" s="129" t="s">
        <v>173</v>
      </c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50"/>
      <c r="AF184" s="9"/>
      <c r="AG184" s="9"/>
      <c r="AM184" s="9"/>
      <c r="AN184" s="2" t="s">
        <v>173</v>
      </c>
      <c r="AP184" s="9"/>
      <c r="AR184" s="9"/>
      <c r="AS184" s="9"/>
    </row>
    <row r="185" spans="1:45" customFormat="1" ht="15" x14ac:dyDescent="0.25">
      <c r="A185" s="15"/>
      <c r="B185" s="16"/>
      <c r="C185" s="17"/>
      <c r="D185" s="129" t="s">
        <v>174</v>
      </c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50"/>
      <c r="AF185" s="9"/>
      <c r="AG185" s="9"/>
      <c r="AM185" s="9"/>
      <c r="AO185" s="2" t="s">
        <v>174</v>
      </c>
      <c r="AP185" s="9"/>
      <c r="AR185" s="9"/>
      <c r="AS185" s="9"/>
    </row>
    <row r="186" spans="1:45" customFormat="1" ht="15" x14ac:dyDescent="0.25">
      <c r="A186" s="18"/>
      <c r="B186" s="16"/>
      <c r="C186" s="17"/>
      <c r="D186" s="130" t="s">
        <v>64</v>
      </c>
      <c r="E186" s="130"/>
      <c r="F186" s="130"/>
      <c r="G186" s="11"/>
      <c r="H186" s="41"/>
      <c r="I186" s="41"/>
      <c r="J186" s="41"/>
      <c r="K186" s="42"/>
      <c r="L186" s="41"/>
      <c r="M186" s="43">
        <v>4878.1499999999996</v>
      </c>
      <c r="N186" s="36"/>
      <c r="O186" s="44">
        <v>39805.699999999997</v>
      </c>
      <c r="AF186" s="9"/>
      <c r="AG186" s="9"/>
      <c r="AM186" s="9" t="s">
        <v>64</v>
      </c>
      <c r="AP186" s="9"/>
      <c r="AR186" s="9"/>
      <c r="AS186" s="9"/>
    </row>
    <row r="187" spans="1:45" customFormat="1" ht="23.25" x14ac:dyDescent="0.25">
      <c r="A187" s="10" t="s">
        <v>175</v>
      </c>
      <c r="B187" s="11" t="s">
        <v>175</v>
      </c>
      <c r="C187" s="12" t="s">
        <v>159</v>
      </c>
      <c r="D187" s="149" t="s">
        <v>160</v>
      </c>
      <c r="E187" s="149"/>
      <c r="F187" s="149"/>
      <c r="G187" s="11" t="s">
        <v>44</v>
      </c>
      <c r="H187" s="11">
        <v>0.15</v>
      </c>
      <c r="I187" s="11" t="s">
        <v>24</v>
      </c>
      <c r="J187" s="11" t="s">
        <v>67</v>
      </c>
      <c r="K187" s="13"/>
      <c r="L187" s="11"/>
      <c r="M187" s="13"/>
      <c r="N187" s="11"/>
      <c r="O187" s="14"/>
      <c r="AF187" s="9"/>
      <c r="AG187" s="9" t="s">
        <v>160</v>
      </c>
      <c r="AM187" s="9"/>
      <c r="AP187" s="9"/>
      <c r="AR187" s="9"/>
      <c r="AS187" s="9"/>
    </row>
    <row r="188" spans="1:45" customFormat="1" ht="15" x14ac:dyDescent="0.25">
      <c r="A188" s="15"/>
      <c r="B188" s="16"/>
      <c r="C188" s="17"/>
      <c r="D188" s="129" t="s">
        <v>176</v>
      </c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50"/>
      <c r="AF188" s="9"/>
      <c r="AG188" s="9"/>
      <c r="AH188" s="2" t="s">
        <v>176</v>
      </c>
      <c r="AM188" s="9"/>
      <c r="AP188" s="9"/>
      <c r="AR188" s="9"/>
      <c r="AS188" s="9"/>
    </row>
    <row r="189" spans="1:45" customFormat="1" ht="33.75" x14ac:dyDescent="0.25">
      <c r="A189" s="18"/>
      <c r="B189" s="19"/>
      <c r="C189" s="20" t="s">
        <v>118</v>
      </c>
      <c r="D189" s="152" t="s">
        <v>119</v>
      </c>
      <c r="E189" s="152"/>
      <c r="F189" s="152"/>
      <c r="G189" s="152"/>
      <c r="H189" s="152"/>
      <c r="I189" s="152"/>
      <c r="J189" s="152"/>
      <c r="K189" s="152"/>
      <c r="L189" s="152"/>
      <c r="M189" s="152"/>
      <c r="N189" s="152"/>
      <c r="O189" s="153"/>
      <c r="AF189" s="9"/>
      <c r="AG189" s="9"/>
      <c r="AI189" s="2" t="s">
        <v>119</v>
      </c>
      <c r="AM189" s="9"/>
      <c r="AP189" s="9"/>
      <c r="AR189" s="9"/>
      <c r="AS189" s="9"/>
    </row>
    <row r="190" spans="1:45" customFormat="1" ht="57" x14ac:dyDescent="0.25">
      <c r="A190" s="18"/>
      <c r="B190" s="19"/>
      <c r="C190" s="20" t="s">
        <v>47</v>
      </c>
      <c r="D190" s="152" t="s">
        <v>48</v>
      </c>
      <c r="E190" s="152"/>
      <c r="F190" s="152"/>
      <c r="G190" s="152"/>
      <c r="H190" s="152"/>
      <c r="I190" s="152"/>
      <c r="J190" s="152"/>
      <c r="K190" s="152"/>
      <c r="L190" s="152"/>
      <c r="M190" s="152"/>
      <c r="N190" s="152"/>
      <c r="O190" s="153"/>
      <c r="AF190" s="9"/>
      <c r="AG190" s="9"/>
      <c r="AI190" s="2" t="s">
        <v>48</v>
      </c>
      <c r="AM190" s="9"/>
      <c r="AP190" s="9"/>
      <c r="AR190" s="9"/>
      <c r="AS190" s="9"/>
    </row>
    <row r="191" spans="1:45" customFormat="1" ht="15" x14ac:dyDescent="0.25">
      <c r="A191" s="18"/>
      <c r="B191" s="21"/>
      <c r="C191" s="20" t="s">
        <v>24</v>
      </c>
      <c r="D191" s="129" t="s">
        <v>49</v>
      </c>
      <c r="E191" s="129"/>
      <c r="F191" s="129"/>
      <c r="G191" s="22"/>
      <c r="H191" s="23"/>
      <c r="I191" s="23"/>
      <c r="J191" s="23"/>
      <c r="K191" s="26">
        <v>106.88</v>
      </c>
      <c r="L191" s="63">
        <v>1.3225</v>
      </c>
      <c r="M191" s="26">
        <v>21.2</v>
      </c>
      <c r="N191" s="25">
        <v>44.77</v>
      </c>
      <c r="O191" s="45">
        <v>949.12</v>
      </c>
      <c r="AF191" s="9"/>
      <c r="AG191" s="9"/>
      <c r="AJ191" s="2" t="s">
        <v>49</v>
      </c>
      <c r="AM191" s="9"/>
      <c r="AP191" s="9"/>
      <c r="AR191" s="9"/>
      <c r="AS191" s="9"/>
    </row>
    <row r="192" spans="1:45" customFormat="1" ht="15" x14ac:dyDescent="0.25">
      <c r="A192" s="18"/>
      <c r="B192" s="21"/>
      <c r="C192" s="20" t="s">
        <v>50</v>
      </c>
      <c r="D192" s="129" t="s">
        <v>51</v>
      </c>
      <c r="E192" s="129"/>
      <c r="F192" s="129"/>
      <c r="G192" s="22"/>
      <c r="H192" s="23"/>
      <c r="I192" s="23"/>
      <c r="J192" s="23"/>
      <c r="K192" s="26">
        <v>241.58</v>
      </c>
      <c r="L192" s="63">
        <v>1.4375</v>
      </c>
      <c r="M192" s="26">
        <v>52.09</v>
      </c>
      <c r="N192" s="25">
        <v>13.24</v>
      </c>
      <c r="O192" s="45">
        <v>689.67</v>
      </c>
      <c r="AF192" s="9"/>
      <c r="AG192" s="9"/>
      <c r="AJ192" s="2" t="s">
        <v>51</v>
      </c>
      <c r="AM192" s="9"/>
      <c r="AP192" s="9"/>
      <c r="AR192" s="9"/>
      <c r="AS192" s="9"/>
    </row>
    <row r="193" spans="1:45" customFormat="1" ht="15" x14ac:dyDescent="0.25">
      <c r="A193" s="18"/>
      <c r="B193" s="21"/>
      <c r="C193" s="20" t="s">
        <v>52</v>
      </c>
      <c r="D193" s="129" t="s">
        <v>53</v>
      </c>
      <c r="E193" s="129"/>
      <c r="F193" s="129"/>
      <c r="G193" s="22"/>
      <c r="H193" s="23"/>
      <c r="I193" s="23"/>
      <c r="J193" s="23"/>
      <c r="K193" s="26">
        <v>26.36</v>
      </c>
      <c r="L193" s="63">
        <v>1.4375</v>
      </c>
      <c r="M193" s="26">
        <v>5.68</v>
      </c>
      <c r="N193" s="25">
        <v>44.77</v>
      </c>
      <c r="O193" s="45">
        <v>254.29</v>
      </c>
      <c r="AF193" s="9"/>
      <c r="AG193" s="9"/>
      <c r="AJ193" s="2" t="s">
        <v>53</v>
      </c>
      <c r="AM193" s="9"/>
      <c r="AP193" s="9"/>
      <c r="AR193" s="9"/>
      <c r="AS193" s="9"/>
    </row>
    <row r="194" spans="1:45" customFormat="1" ht="15" x14ac:dyDescent="0.25">
      <c r="A194" s="28"/>
      <c r="B194" s="21"/>
      <c r="C194" s="20"/>
      <c r="D194" s="129" t="s">
        <v>54</v>
      </c>
      <c r="E194" s="129"/>
      <c r="F194" s="129"/>
      <c r="G194" s="22" t="s">
        <v>55</v>
      </c>
      <c r="H194" s="25">
        <v>12.53</v>
      </c>
      <c r="I194" s="63">
        <v>1.3225</v>
      </c>
      <c r="J194" s="33">
        <v>2.4856387999999998</v>
      </c>
      <c r="K194" s="31"/>
      <c r="L194" s="23"/>
      <c r="M194" s="31"/>
      <c r="N194" s="23"/>
      <c r="O194" s="32"/>
      <c r="AF194" s="9"/>
      <c r="AG194" s="9"/>
      <c r="AK194" s="2" t="s">
        <v>54</v>
      </c>
      <c r="AM194" s="9"/>
      <c r="AP194" s="9"/>
      <c r="AR194" s="9"/>
      <c r="AS194" s="9"/>
    </row>
    <row r="195" spans="1:45" customFormat="1" ht="15" x14ac:dyDescent="0.25">
      <c r="A195" s="28"/>
      <c r="B195" s="21"/>
      <c r="C195" s="20"/>
      <c r="D195" s="129" t="s">
        <v>56</v>
      </c>
      <c r="E195" s="129"/>
      <c r="F195" s="129"/>
      <c r="G195" s="22" t="s">
        <v>55</v>
      </c>
      <c r="H195" s="25">
        <v>2.62</v>
      </c>
      <c r="I195" s="63">
        <v>1.4375</v>
      </c>
      <c r="J195" s="33">
        <v>0.56493749999999998</v>
      </c>
      <c r="K195" s="31"/>
      <c r="L195" s="23"/>
      <c r="M195" s="31"/>
      <c r="N195" s="23"/>
      <c r="O195" s="32"/>
      <c r="AF195" s="9"/>
      <c r="AG195" s="9"/>
      <c r="AK195" s="2" t="s">
        <v>56</v>
      </c>
      <c r="AM195" s="9"/>
      <c r="AP195" s="9"/>
      <c r="AR195" s="9"/>
      <c r="AS195" s="9"/>
    </row>
    <row r="196" spans="1:45" customFormat="1" ht="15" x14ac:dyDescent="0.25">
      <c r="A196" s="34"/>
      <c r="B196" s="22"/>
      <c r="C196" s="20"/>
      <c r="D196" s="151" t="s">
        <v>57</v>
      </c>
      <c r="E196" s="151"/>
      <c r="F196" s="151"/>
      <c r="G196" s="35"/>
      <c r="H196" s="36"/>
      <c r="I196" s="36"/>
      <c r="J196" s="36"/>
      <c r="K196" s="38">
        <v>348.46</v>
      </c>
      <c r="L196" s="36"/>
      <c r="M196" s="38">
        <v>73.290000000000006</v>
      </c>
      <c r="N196" s="36"/>
      <c r="O196" s="39">
        <v>1638.79</v>
      </c>
      <c r="AF196" s="9"/>
      <c r="AG196" s="9"/>
      <c r="AL196" s="2" t="s">
        <v>57</v>
      </c>
      <c r="AM196" s="9"/>
      <c r="AP196" s="9"/>
      <c r="AR196" s="9"/>
      <c r="AS196" s="9"/>
    </row>
    <row r="197" spans="1:45" customFormat="1" ht="15" x14ac:dyDescent="0.25">
      <c r="A197" s="28"/>
      <c r="B197" s="21"/>
      <c r="C197" s="20"/>
      <c r="D197" s="129" t="s">
        <v>58</v>
      </c>
      <c r="E197" s="129"/>
      <c r="F197" s="129"/>
      <c r="G197" s="22"/>
      <c r="H197" s="23"/>
      <c r="I197" s="23"/>
      <c r="J197" s="23"/>
      <c r="K197" s="31"/>
      <c r="L197" s="23"/>
      <c r="M197" s="26">
        <v>26.88</v>
      </c>
      <c r="N197" s="23"/>
      <c r="O197" s="27">
        <v>1203.4100000000001</v>
      </c>
      <c r="AF197" s="9"/>
      <c r="AG197" s="9"/>
      <c r="AK197" s="2" t="s">
        <v>58</v>
      </c>
      <c r="AM197" s="9"/>
      <c r="AP197" s="9"/>
      <c r="AR197" s="9"/>
      <c r="AS197" s="9"/>
    </row>
    <row r="198" spans="1:45" customFormat="1" ht="45" x14ac:dyDescent="0.25">
      <c r="A198" s="28"/>
      <c r="B198" s="21"/>
      <c r="C198" s="20" t="s">
        <v>120</v>
      </c>
      <c r="D198" s="129" t="s">
        <v>121</v>
      </c>
      <c r="E198" s="129"/>
      <c r="F198" s="129"/>
      <c r="G198" s="22" t="s">
        <v>61</v>
      </c>
      <c r="H198" s="40">
        <v>92</v>
      </c>
      <c r="I198" s="23"/>
      <c r="J198" s="40">
        <v>92</v>
      </c>
      <c r="K198" s="31"/>
      <c r="L198" s="23"/>
      <c r="M198" s="26">
        <v>24.73</v>
      </c>
      <c r="N198" s="23"/>
      <c r="O198" s="27">
        <v>1107.1400000000001</v>
      </c>
      <c r="AF198" s="9"/>
      <c r="AG198" s="9"/>
      <c r="AK198" s="2" t="s">
        <v>121</v>
      </c>
      <c r="AM198" s="9"/>
      <c r="AP198" s="9"/>
      <c r="AR198" s="9"/>
      <c r="AS198" s="9"/>
    </row>
    <row r="199" spans="1:45" customFormat="1" ht="90" x14ac:dyDescent="0.25">
      <c r="A199" s="28"/>
      <c r="B199" s="21"/>
      <c r="C199" s="20" t="s">
        <v>122</v>
      </c>
      <c r="D199" s="129" t="s">
        <v>123</v>
      </c>
      <c r="E199" s="129"/>
      <c r="F199" s="129"/>
      <c r="G199" s="22" t="s">
        <v>61</v>
      </c>
      <c r="H199" s="40">
        <v>46</v>
      </c>
      <c r="I199" s="25">
        <v>0.85</v>
      </c>
      <c r="J199" s="29">
        <v>39.1</v>
      </c>
      <c r="K199" s="31"/>
      <c r="L199" s="23"/>
      <c r="M199" s="26">
        <v>10.51</v>
      </c>
      <c r="N199" s="23"/>
      <c r="O199" s="45">
        <v>470.53</v>
      </c>
      <c r="AF199" s="9"/>
      <c r="AG199" s="9"/>
      <c r="AK199" s="2" t="s">
        <v>123</v>
      </c>
      <c r="AM199" s="9"/>
      <c r="AP199" s="9"/>
      <c r="AR199" s="9"/>
      <c r="AS199" s="9"/>
    </row>
    <row r="200" spans="1:45" customFormat="1" ht="15" x14ac:dyDescent="0.25">
      <c r="A200" s="18"/>
      <c r="B200" s="16"/>
      <c r="C200" s="17"/>
      <c r="D200" s="130" t="s">
        <v>64</v>
      </c>
      <c r="E200" s="130"/>
      <c r="F200" s="130"/>
      <c r="G200" s="11"/>
      <c r="H200" s="41"/>
      <c r="I200" s="41"/>
      <c r="J200" s="41"/>
      <c r="K200" s="42"/>
      <c r="L200" s="41"/>
      <c r="M200" s="47">
        <v>108.53</v>
      </c>
      <c r="N200" s="36"/>
      <c r="O200" s="44">
        <v>3216.46</v>
      </c>
      <c r="AF200" s="9"/>
      <c r="AG200" s="9"/>
      <c r="AM200" s="9" t="s">
        <v>64</v>
      </c>
      <c r="AP200" s="9"/>
      <c r="AR200" s="9"/>
      <c r="AS200" s="9"/>
    </row>
    <row r="201" spans="1:45" customFormat="1" ht="15" x14ac:dyDescent="0.25">
      <c r="A201" s="155" t="s">
        <v>177</v>
      </c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56"/>
      <c r="O201" s="157"/>
      <c r="AF201" s="9"/>
      <c r="AG201" s="9"/>
      <c r="AM201" s="9"/>
      <c r="AP201" s="9"/>
      <c r="AR201" s="9"/>
      <c r="AS201" s="9" t="s">
        <v>177</v>
      </c>
    </row>
    <row r="202" spans="1:45" customFormat="1" ht="23.25" x14ac:dyDescent="0.25">
      <c r="A202" s="10" t="s">
        <v>169</v>
      </c>
      <c r="B202" s="11" t="s">
        <v>169</v>
      </c>
      <c r="C202" s="12" t="s">
        <v>178</v>
      </c>
      <c r="D202" s="149" t="s">
        <v>179</v>
      </c>
      <c r="E202" s="149"/>
      <c r="F202" s="149"/>
      <c r="G202" s="11" t="s">
        <v>44</v>
      </c>
      <c r="H202" s="11">
        <v>0.161</v>
      </c>
      <c r="I202" s="11" t="s">
        <v>24</v>
      </c>
      <c r="J202" s="11" t="s">
        <v>180</v>
      </c>
      <c r="K202" s="13"/>
      <c r="L202" s="11"/>
      <c r="M202" s="13"/>
      <c r="N202" s="11"/>
      <c r="O202" s="14"/>
      <c r="AF202" s="9"/>
      <c r="AG202" s="9" t="s">
        <v>179</v>
      </c>
      <c r="AM202" s="9"/>
      <c r="AP202" s="9"/>
      <c r="AR202" s="9"/>
      <c r="AS202" s="9"/>
    </row>
    <row r="203" spans="1:45" customFormat="1" ht="15" x14ac:dyDescent="0.25">
      <c r="A203" s="15"/>
      <c r="B203" s="16"/>
      <c r="C203" s="17"/>
      <c r="D203" s="129" t="s">
        <v>181</v>
      </c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50"/>
      <c r="AF203" s="9"/>
      <c r="AG203" s="9"/>
      <c r="AH203" s="2" t="s">
        <v>181</v>
      </c>
      <c r="AM203" s="9"/>
      <c r="AP203" s="9"/>
      <c r="AR203" s="9"/>
      <c r="AS203" s="9"/>
    </row>
    <row r="204" spans="1:45" customFormat="1" ht="33.75" x14ac:dyDescent="0.25">
      <c r="A204" s="18"/>
      <c r="B204" s="19"/>
      <c r="C204" s="20" t="s">
        <v>118</v>
      </c>
      <c r="D204" s="152" t="s">
        <v>119</v>
      </c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3"/>
      <c r="AF204" s="9"/>
      <c r="AG204" s="9"/>
      <c r="AI204" s="2" t="s">
        <v>119</v>
      </c>
      <c r="AM204" s="9"/>
      <c r="AP204" s="9"/>
      <c r="AR204" s="9"/>
      <c r="AS204" s="9"/>
    </row>
    <row r="205" spans="1:45" customFormat="1" ht="57" x14ac:dyDescent="0.25">
      <c r="A205" s="18"/>
      <c r="B205" s="19"/>
      <c r="C205" s="20" t="s">
        <v>47</v>
      </c>
      <c r="D205" s="152" t="s">
        <v>48</v>
      </c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3"/>
      <c r="AF205" s="9"/>
      <c r="AG205" s="9"/>
      <c r="AI205" s="2" t="s">
        <v>48</v>
      </c>
      <c r="AM205" s="9"/>
      <c r="AP205" s="9"/>
      <c r="AR205" s="9"/>
      <c r="AS205" s="9"/>
    </row>
    <row r="206" spans="1:45" customFormat="1" ht="15" x14ac:dyDescent="0.25">
      <c r="A206" s="18"/>
      <c r="B206" s="21"/>
      <c r="C206" s="20" t="s">
        <v>24</v>
      </c>
      <c r="D206" s="129" t="s">
        <v>49</v>
      </c>
      <c r="E206" s="129"/>
      <c r="F206" s="129"/>
      <c r="G206" s="22"/>
      <c r="H206" s="23"/>
      <c r="I206" s="23"/>
      <c r="J206" s="23"/>
      <c r="K206" s="26">
        <v>663.75</v>
      </c>
      <c r="L206" s="63">
        <v>1.3225</v>
      </c>
      <c r="M206" s="26">
        <v>141.33000000000001</v>
      </c>
      <c r="N206" s="25">
        <v>44.77</v>
      </c>
      <c r="O206" s="27">
        <v>6327.34</v>
      </c>
      <c r="AF206" s="9"/>
      <c r="AG206" s="9"/>
      <c r="AJ206" s="2" t="s">
        <v>49</v>
      </c>
      <c r="AM206" s="9"/>
      <c r="AP206" s="9"/>
      <c r="AR206" s="9"/>
      <c r="AS206" s="9"/>
    </row>
    <row r="207" spans="1:45" customFormat="1" ht="15" x14ac:dyDescent="0.25">
      <c r="A207" s="28"/>
      <c r="B207" s="21"/>
      <c r="C207" s="20"/>
      <c r="D207" s="129" t="s">
        <v>54</v>
      </c>
      <c r="E207" s="129"/>
      <c r="F207" s="129"/>
      <c r="G207" s="22" t="s">
        <v>55</v>
      </c>
      <c r="H207" s="29">
        <v>88.5</v>
      </c>
      <c r="I207" s="63">
        <v>1.3225</v>
      </c>
      <c r="J207" s="33">
        <v>18.843641300000002</v>
      </c>
      <c r="K207" s="31"/>
      <c r="L207" s="23"/>
      <c r="M207" s="31"/>
      <c r="N207" s="23"/>
      <c r="O207" s="32"/>
      <c r="AF207" s="9"/>
      <c r="AG207" s="9"/>
      <c r="AK207" s="2" t="s">
        <v>54</v>
      </c>
      <c r="AM207" s="9"/>
      <c r="AP207" s="9"/>
      <c r="AR207" s="9"/>
      <c r="AS207" s="9"/>
    </row>
    <row r="208" spans="1:45" customFormat="1" ht="15" x14ac:dyDescent="0.25">
      <c r="A208" s="34"/>
      <c r="B208" s="22"/>
      <c r="C208" s="20"/>
      <c r="D208" s="151" t="s">
        <v>57</v>
      </c>
      <c r="E208" s="151"/>
      <c r="F208" s="151"/>
      <c r="G208" s="35"/>
      <c r="H208" s="36"/>
      <c r="I208" s="36"/>
      <c r="J208" s="36"/>
      <c r="K208" s="38">
        <v>663.75</v>
      </c>
      <c r="L208" s="36"/>
      <c r="M208" s="38">
        <v>141.33000000000001</v>
      </c>
      <c r="N208" s="36"/>
      <c r="O208" s="39">
        <v>6327.34</v>
      </c>
      <c r="AF208" s="9"/>
      <c r="AG208" s="9"/>
      <c r="AL208" s="2" t="s">
        <v>57</v>
      </c>
      <c r="AM208" s="9"/>
      <c r="AP208" s="9"/>
      <c r="AR208" s="9"/>
      <c r="AS208" s="9"/>
    </row>
    <row r="209" spans="1:45" customFormat="1" ht="15" x14ac:dyDescent="0.25">
      <c r="A209" s="28"/>
      <c r="B209" s="21"/>
      <c r="C209" s="20"/>
      <c r="D209" s="129" t="s">
        <v>58</v>
      </c>
      <c r="E209" s="129"/>
      <c r="F209" s="129"/>
      <c r="G209" s="22"/>
      <c r="H209" s="23"/>
      <c r="I209" s="23"/>
      <c r="J209" s="23"/>
      <c r="K209" s="31"/>
      <c r="L209" s="23"/>
      <c r="M209" s="26">
        <v>141.33000000000001</v>
      </c>
      <c r="N209" s="23"/>
      <c r="O209" s="27">
        <v>6327.34</v>
      </c>
      <c r="AF209" s="9"/>
      <c r="AG209" s="9"/>
      <c r="AK209" s="2" t="s">
        <v>58</v>
      </c>
      <c r="AM209" s="9"/>
      <c r="AP209" s="9"/>
      <c r="AR209" s="9"/>
      <c r="AS209" s="9"/>
    </row>
    <row r="210" spans="1:45" customFormat="1" ht="45" x14ac:dyDescent="0.25">
      <c r="A210" s="28"/>
      <c r="B210" s="21"/>
      <c r="C210" s="20" t="s">
        <v>139</v>
      </c>
      <c r="D210" s="129" t="s">
        <v>140</v>
      </c>
      <c r="E210" s="129"/>
      <c r="F210" s="129"/>
      <c r="G210" s="22" t="s">
        <v>61</v>
      </c>
      <c r="H210" s="40">
        <v>89</v>
      </c>
      <c r="I210" s="23"/>
      <c r="J210" s="40">
        <v>89</v>
      </c>
      <c r="K210" s="31"/>
      <c r="L210" s="23"/>
      <c r="M210" s="26">
        <v>125.78</v>
      </c>
      <c r="N210" s="23"/>
      <c r="O210" s="27">
        <v>5631.33</v>
      </c>
      <c r="AF210" s="9"/>
      <c r="AG210" s="9"/>
      <c r="AK210" s="2" t="s">
        <v>140</v>
      </c>
      <c r="AM210" s="9"/>
      <c r="AP210" s="9"/>
      <c r="AR210" s="9"/>
      <c r="AS210" s="9"/>
    </row>
    <row r="211" spans="1:45" customFormat="1" ht="90" x14ac:dyDescent="0.25">
      <c r="A211" s="28"/>
      <c r="B211" s="21"/>
      <c r="C211" s="20" t="s">
        <v>141</v>
      </c>
      <c r="D211" s="129" t="s">
        <v>142</v>
      </c>
      <c r="E211" s="129"/>
      <c r="F211" s="129"/>
      <c r="G211" s="22" t="s">
        <v>61</v>
      </c>
      <c r="H211" s="40">
        <v>40</v>
      </c>
      <c r="I211" s="25">
        <v>0.85</v>
      </c>
      <c r="J211" s="40">
        <v>34</v>
      </c>
      <c r="K211" s="31"/>
      <c r="L211" s="23"/>
      <c r="M211" s="26">
        <v>48.05</v>
      </c>
      <c r="N211" s="23"/>
      <c r="O211" s="27">
        <v>2151.3000000000002</v>
      </c>
      <c r="AF211" s="9"/>
      <c r="AG211" s="9"/>
      <c r="AK211" s="2" t="s">
        <v>142</v>
      </c>
      <c r="AM211" s="9"/>
      <c r="AP211" s="9"/>
      <c r="AR211" s="9"/>
      <c r="AS211" s="9"/>
    </row>
    <row r="212" spans="1:45" customFormat="1" ht="15" x14ac:dyDescent="0.25">
      <c r="A212" s="18"/>
      <c r="B212" s="16"/>
      <c r="C212" s="17"/>
      <c r="D212" s="130" t="s">
        <v>64</v>
      </c>
      <c r="E212" s="130"/>
      <c r="F212" s="130"/>
      <c r="G212" s="11"/>
      <c r="H212" s="41"/>
      <c r="I212" s="41"/>
      <c r="J212" s="41"/>
      <c r="K212" s="42"/>
      <c r="L212" s="41"/>
      <c r="M212" s="47">
        <v>315.16000000000003</v>
      </c>
      <c r="N212" s="36"/>
      <c r="O212" s="44">
        <v>14109.97</v>
      </c>
      <c r="AF212" s="9"/>
      <c r="AG212" s="9"/>
      <c r="AM212" s="9" t="s">
        <v>64</v>
      </c>
      <c r="AP212" s="9"/>
      <c r="AR212" s="9"/>
      <c r="AS212" s="9"/>
    </row>
    <row r="213" spans="1:45" customFormat="1" ht="45" x14ac:dyDescent="0.25">
      <c r="A213" s="84" t="s">
        <v>182</v>
      </c>
      <c r="B213" s="85" t="s">
        <v>182</v>
      </c>
      <c r="C213" s="86" t="s">
        <v>293</v>
      </c>
      <c r="D213" s="154" t="s">
        <v>183</v>
      </c>
      <c r="E213" s="154"/>
      <c r="F213" s="154"/>
      <c r="G213" s="85" t="s">
        <v>80</v>
      </c>
      <c r="H213" s="85">
        <v>17.71</v>
      </c>
      <c r="I213" s="85" t="s">
        <v>24</v>
      </c>
      <c r="J213" s="85" t="s">
        <v>184</v>
      </c>
      <c r="K213" s="87" t="s">
        <v>185</v>
      </c>
      <c r="L213" s="85" t="s">
        <v>186</v>
      </c>
      <c r="M213" s="87" t="s">
        <v>187</v>
      </c>
      <c r="N213" s="85" t="s">
        <v>84</v>
      </c>
      <c r="O213" s="88" t="s">
        <v>188</v>
      </c>
      <c r="P213" s="89"/>
      <c r="AF213" s="9"/>
      <c r="AG213" s="9" t="s">
        <v>183</v>
      </c>
      <c r="AM213" s="9"/>
      <c r="AP213" s="9"/>
      <c r="AR213" s="9"/>
      <c r="AS213" s="9"/>
    </row>
    <row r="214" spans="1:45" customFormat="1" ht="15" x14ac:dyDescent="0.25">
      <c r="A214" s="15"/>
      <c r="B214" s="3"/>
      <c r="C214" s="17"/>
      <c r="D214" s="129" t="s">
        <v>86</v>
      </c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50"/>
      <c r="AF214" s="9"/>
      <c r="AG214" s="9"/>
      <c r="AM214" s="9"/>
      <c r="AN214" s="2" t="s">
        <v>86</v>
      </c>
      <c r="AP214" s="9"/>
      <c r="AR214" s="9"/>
      <c r="AS214" s="9"/>
    </row>
    <row r="215" spans="1:45" customFormat="1" ht="15" x14ac:dyDescent="0.25">
      <c r="A215" s="15"/>
      <c r="B215" s="16"/>
      <c r="C215" s="17"/>
      <c r="D215" s="129" t="s">
        <v>189</v>
      </c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50"/>
      <c r="AF215" s="9"/>
      <c r="AG215" s="9"/>
      <c r="AH215" s="2" t="s">
        <v>189</v>
      </c>
      <c r="AM215" s="9"/>
      <c r="AP215" s="9"/>
      <c r="AR215" s="9"/>
      <c r="AS215" s="9"/>
    </row>
    <row r="216" spans="1:45" customFormat="1" ht="15" x14ac:dyDescent="0.25">
      <c r="A216" s="15"/>
      <c r="B216" s="16"/>
      <c r="C216" s="17"/>
      <c r="D216" s="129" t="s">
        <v>190</v>
      </c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50"/>
      <c r="AF216" s="9"/>
      <c r="AG216" s="9"/>
      <c r="AM216" s="9"/>
      <c r="AO216" s="2" t="s">
        <v>190</v>
      </c>
      <c r="AP216" s="9"/>
      <c r="AR216" s="9"/>
      <c r="AS216" s="9"/>
    </row>
    <row r="217" spans="1:45" customFormat="1" ht="15" x14ac:dyDescent="0.25">
      <c r="A217" s="18"/>
      <c r="B217" s="19"/>
      <c r="C217" s="20"/>
      <c r="D217" s="152" t="s">
        <v>191</v>
      </c>
      <c r="E217" s="152"/>
      <c r="F217" s="152"/>
      <c r="G217" s="152"/>
      <c r="H217" s="152"/>
      <c r="I217" s="152"/>
      <c r="J217" s="152"/>
      <c r="K217" s="152"/>
      <c r="L217" s="152"/>
      <c r="M217" s="152"/>
      <c r="N217" s="152"/>
      <c r="O217" s="153"/>
      <c r="AF217" s="9"/>
      <c r="AG217" s="9"/>
      <c r="AI217" s="2" t="s">
        <v>191</v>
      </c>
      <c r="AM217" s="9"/>
      <c r="AP217" s="9"/>
      <c r="AR217" s="9"/>
      <c r="AS217" s="9"/>
    </row>
    <row r="218" spans="1:45" customFormat="1" ht="15" x14ac:dyDescent="0.25">
      <c r="A218" s="18"/>
      <c r="B218" s="16"/>
      <c r="C218" s="17"/>
      <c r="D218" s="130" t="s">
        <v>64</v>
      </c>
      <c r="E218" s="130"/>
      <c r="F218" s="130"/>
      <c r="G218" s="11"/>
      <c r="H218" s="41"/>
      <c r="I218" s="41"/>
      <c r="J218" s="41"/>
      <c r="K218" s="42"/>
      <c r="L218" s="41"/>
      <c r="M218" s="43">
        <v>1791.89</v>
      </c>
      <c r="N218" s="36"/>
      <c r="O218" s="44">
        <v>14621.82</v>
      </c>
      <c r="AF218" s="9"/>
      <c r="AG218" s="9"/>
      <c r="AM218" s="9" t="s">
        <v>64</v>
      </c>
      <c r="AP218" s="9"/>
      <c r="AR218" s="9"/>
      <c r="AS218" s="9"/>
    </row>
    <row r="219" spans="1:45" customFormat="1" ht="23.25" x14ac:dyDescent="0.25">
      <c r="A219" s="10" t="s">
        <v>192</v>
      </c>
      <c r="B219" s="11" t="s">
        <v>192</v>
      </c>
      <c r="C219" s="12" t="s">
        <v>193</v>
      </c>
      <c r="D219" s="149" t="s">
        <v>194</v>
      </c>
      <c r="E219" s="149"/>
      <c r="F219" s="149"/>
      <c r="G219" s="11" t="s">
        <v>195</v>
      </c>
      <c r="H219" s="11">
        <v>1.45</v>
      </c>
      <c r="I219" s="11" t="s">
        <v>24</v>
      </c>
      <c r="J219" s="11" t="s">
        <v>196</v>
      </c>
      <c r="K219" s="13" t="s">
        <v>197</v>
      </c>
      <c r="L219" s="11" t="s">
        <v>198</v>
      </c>
      <c r="M219" s="13" t="s">
        <v>199</v>
      </c>
      <c r="N219" s="11" t="s">
        <v>75</v>
      </c>
      <c r="O219" s="14" t="s">
        <v>200</v>
      </c>
      <c r="AF219" s="9"/>
      <c r="AG219" s="9" t="s">
        <v>194</v>
      </c>
      <c r="AM219" s="9"/>
      <c r="AP219" s="9"/>
      <c r="AR219" s="9"/>
      <c r="AS219" s="9"/>
    </row>
    <row r="220" spans="1:45" customFormat="1" ht="15" x14ac:dyDescent="0.25">
      <c r="A220" s="15"/>
      <c r="B220" s="16"/>
      <c r="C220" s="17"/>
      <c r="D220" s="129" t="s">
        <v>201</v>
      </c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50"/>
      <c r="AF220" s="9"/>
      <c r="AG220" s="9"/>
      <c r="AH220" s="2" t="s">
        <v>201</v>
      </c>
      <c r="AM220" s="9"/>
      <c r="AP220" s="9"/>
      <c r="AR220" s="9"/>
      <c r="AS220" s="9"/>
    </row>
    <row r="221" spans="1:45" customFormat="1" ht="33.75" x14ac:dyDescent="0.25">
      <c r="A221" s="18"/>
      <c r="B221" s="19"/>
      <c r="C221" s="20" t="s">
        <v>118</v>
      </c>
      <c r="D221" s="152" t="s">
        <v>119</v>
      </c>
      <c r="E221" s="152"/>
      <c r="F221" s="152"/>
      <c r="G221" s="152"/>
      <c r="H221" s="152"/>
      <c r="I221" s="152"/>
      <c r="J221" s="152"/>
      <c r="K221" s="152"/>
      <c r="L221" s="152"/>
      <c r="M221" s="152"/>
      <c r="N221" s="152"/>
      <c r="O221" s="153"/>
      <c r="AF221" s="9"/>
      <c r="AG221" s="9"/>
      <c r="AI221" s="2" t="s">
        <v>119</v>
      </c>
      <c r="AM221" s="9"/>
      <c r="AP221" s="9"/>
      <c r="AR221" s="9"/>
      <c r="AS221" s="9"/>
    </row>
    <row r="222" spans="1:45" customFormat="1" ht="57" x14ac:dyDescent="0.25">
      <c r="A222" s="18"/>
      <c r="B222" s="19"/>
      <c r="C222" s="20" t="s">
        <v>47</v>
      </c>
      <c r="D222" s="152" t="s">
        <v>48</v>
      </c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3"/>
      <c r="AF222" s="9"/>
      <c r="AG222" s="9"/>
      <c r="AI222" s="2" t="s">
        <v>48</v>
      </c>
      <c r="AM222" s="9"/>
      <c r="AP222" s="9"/>
      <c r="AR222" s="9"/>
      <c r="AS222" s="9"/>
    </row>
    <row r="223" spans="1:45" customFormat="1" ht="15" x14ac:dyDescent="0.25">
      <c r="A223" s="18"/>
      <c r="B223" s="16"/>
      <c r="C223" s="17"/>
      <c r="D223" s="130" t="s">
        <v>64</v>
      </c>
      <c r="E223" s="130"/>
      <c r="F223" s="130"/>
      <c r="G223" s="11"/>
      <c r="H223" s="41"/>
      <c r="I223" s="41"/>
      <c r="J223" s="41"/>
      <c r="K223" s="42"/>
      <c r="L223" s="41"/>
      <c r="M223" s="47">
        <v>125.06</v>
      </c>
      <c r="N223" s="36"/>
      <c r="O223" s="44">
        <v>1655.79</v>
      </c>
      <c r="AF223" s="9"/>
      <c r="AG223" s="9"/>
      <c r="AM223" s="9" t="s">
        <v>64</v>
      </c>
      <c r="AP223" s="9"/>
      <c r="AR223" s="9"/>
      <c r="AS223" s="9"/>
    </row>
    <row r="224" spans="1:45" customFormat="1" ht="15" x14ac:dyDescent="0.25">
      <c r="A224" s="48"/>
      <c r="B224" s="4"/>
      <c r="C224" s="13"/>
      <c r="D224" s="130" t="s">
        <v>202</v>
      </c>
      <c r="E224" s="130"/>
      <c r="F224" s="130"/>
      <c r="G224" s="130"/>
      <c r="H224" s="130"/>
      <c r="I224" s="130"/>
      <c r="J224" s="130"/>
      <c r="K224" s="130"/>
      <c r="L224" s="130"/>
      <c r="M224" s="49"/>
      <c r="N224" s="50"/>
      <c r="O224" s="51"/>
      <c r="P224" s="52"/>
      <c r="AF224" s="9"/>
      <c r="AG224" s="9"/>
      <c r="AM224" s="9"/>
      <c r="AP224" s="9" t="s">
        <v>202</v>
      </c>
      <c r="AR224" s="9"/>
      <c r="AS224" s="9"/>
    </row>
    <row r="225" spans="1:45" customFormat="1" ht="15" x14ac:dyDescent="0.25">
      <c r="A225" s="18"/>
      <c r="B225" s="3"/>
      <c r="C225" s="20"/>
      <c r="D225" s="129" t="s">
        <v>90</v>
      </c>
      <c r="E225" s="129"/>
      <c r="F225" s="129"/>
      <c r="G225" s="129"/>
      <c r="H225" s="129"/>
      <c r="I225" s="129"/>
      <c r="J225" s="129"/>
      <c r="K225" s="129"/>
      <c r="L225" s="129"/>
      <c r="M225" s="53">
        <v>9808.23</v>
      </c>
      <c r="N225" s="54"/>
      <c r="O225" s="55"/>
      <c r="P225" s="56"/>
      <c r="AF225" s="9"/>
      <c r="AG225" s="9"/>
      <c r="AM225" s="9"/>
      <c r="AP225" s="9"/>
      <c r="AQ225" s="2" t="s">
        <v>90</v>
      </c>
      <c r="AR225" s="9"/>
      <c r="AS225" s="9"/>
    </row>
    <row r="226" spans="1:45" customFormat="1" ht="15" x14ac:dyDescent="0.25">
      <c r="A226" s="18"/>
      <c r="B226" s="3"/>
      <c r="C226" s="20"/>
      <c r="D226" s="129" t="s">
        <v>91</v>
      </c>
      <c r="E226" s="129"/>
      <c r="F226" s="129"/>
      <c r="G226" s="129"/>
      <c r="H226" s="129"/>
      <c r="I226" s="129"/>
      <c r="J226" s="129"/>
      <c r="K226" s="129"/>
      <c r="L226" s="129"/>
      <c r="M226" s="56"/>
      <c r="N226" s="54"/>
      <c r="O226" s="55"/>
      <c r="P226" s="56"/>
      <c r="AF226" s="9"/>
      <c r="AG226" s="9"/>
      <c r="AM226" s="9"/>
      <c r="AP226" s="9"/>
      <c r="AQ226" s="2" t="s">
        <v>91</v>
      </c>
      <c r="AR226" s="9"/>
      <c r="AS226" s="9"/>
    </row>
    <row r="227" spans="1:45" customFormat="1" ht="15" x14ac:dyDescent="0.25">
      <c r="A227" s="18"/>
      <c r="B227" s="3"/>
      <c r="C227" s="20"/>
      <c r="D227" s="129" t="s">
        <v>92</v>
      </c>
      <c r="E227" s="129"/>
      <c r="F227" s="129"/>
      <c r="G227" s="129"/>
      <c r="H227" s="129"/>
      <c r="I227" s="129"/>
      <c r="J227" s="129"/>
      <c r="K227" s="129"/>
      <c r="L227" s="129"/>
      <c r="M227" s="57">
        <v>365.81</v>
      </c>
      <c r="N227" s="54"/>
      <c r="O227" s="55"/>
      <c r="P227" s="56"/>
      <c r="AF227" s="9"/>
      <c r="AG227" s="9"/>
      <c r="AM227" s="9"/>
      <c r="AP227" s="9"/>
      <c r="AQ227" s="2" t="s">
        <v>92</v>
      </c>
      <c r="AR227" s="9"/>
      <c r="AS227" s="9"/>
    </row>
    <row r="228" spans="1:45" customFormat="1" ht="15" x14ac:dyDescent="0.25">
      <c r="A228" s="18"/>
      <c r="B228" s="3"/>
      <c r="C228" s="20"/>
      <c r="D228" s="129" t="s">
        <v>93</v>
      </c>
      <c r="E228" s="129"/>
      <c r="F228" s="129"/>
      <c r="G228" s="129"/>
      <c r="H228" s="129"/>
      <c r="I228" s="129"/>
      <c r="J228" s="129"/>
      <c r="K228" s="129"/>
      <c r="L228" s="129"/>
      <c r="M228" s="57">
        <v>581.82000000000005</v>
      </c>
      <c r="N228" s="54"/>
      <c r="O228" s="55"/>
      <c r="P228" s="56"/>
      <c r="AF228" s="9"/>
      <c r="AG228" s="9"/>
      <c r="AM228" s="9"/>
      <c r="AP228" s="9"/>
      <c r="AQ228" s="2" t="s">
        <v>93</v>
      </c>
      <c r="AR228" s="9"/>
      <c r="AS228" s="9"/>
    </row>
    <row r="229" spans="1:45" customFormat="1" ht="15" x14ac:dyDescent="0.25">
      <c r="A229" s="18"/>
      <c r="B229" s="3"/>
      <c r="C229" s="20"/>
      <c r="D229" s="129" t="s">
        <v>94</v>
      </c>
      <c r="E229" s="129"/>
      <c r="F229" s="129"/>
      <c r="G229" s="129"/>
      <c r="H229" s="129"/>
      <c r="I229" s="129"/>
      <c r="J229" s="129"/>
      <c r="K229" s="129"/>
      <c r="L229" s="129"/>
      <c r="M229" s="57">
        <v>58.36</v>
      </c>
      <c r="N229" s="54"/>
      <c r="O229" s="55"/>
      <c r="P229" s="56"/>
      <c r="AF229" s="9"/>
      <c r="AG229" s="9"/>
      <c r="AM229" s="9"/>
      <c r="AP229" s="9"/>
      <c r="AQ229" s="2" t="s">
        <v>94</v>
      </c>
      <c r="AR229" s="9"/>
      <c r="AS229" s="9"/>
    </row>
    <row r="230" spans="1:45" customFormat="1" ht="15" x14ac:dyDescent="0.25">
      <c r="A230" s="18"/>
      <c r="B230" s="3"/>
      <c r="C230" s="20"/>
      <c r="D230" s="129" t="s">
        <v>95</v>
      </c>
      <c r="E230" s="129"/>
      <c r="F230" s="129"/>
      <c r="G230" s="129"/>
      <c r="H230" s="129"/>
      <c r="I230" s="129"/>
      <c r="J230" s="129"/>
      <c r="K230" s="129"/>
      <c r="L230" s="129"/>
      <c r="M230" s="53">
        <v>8860.6</v>
      </c>
      <c r="N230" s="54"/>
      <c r="O230" s="55"/>
      <c r="P230" s="56"/>
      <c r="AF230" s="9"/>
      <c r="AG230" s="9"/>
      <c r="AM230" s="9"/>
      <c r="AP230" s="9"/>
      <c r="AQ230" s="2" t="s">
        <v>95</v>
      </c>
      <c r="AR230" s="9"/>
      <c r="AS230" s="9"/>
    </row>
    <row r="231" spans="1:45" customFormat="1" ht="15" x14ac:dyDescent="0.25">
      <c r="A231" s="18"/>
      <c r="B231" s="3"/>
      <c r="C231" s="20"/>
      <c r="D231" s="129" t="s">
        <v>96</v>
      </c>
      <c r="E231" s="129"/>
      <c r="F231" s="129"/>
      <c r="G231" s="129"/>
      <c r="H231" s="129"/>
      <c r="I231" s="129"/>
      <c r="J231" s="129"/>
      <c r="K231" s="129"/>
      <c r="L231" s="129"/>
      <c r="M231" s="53">
        <v>10339.75</v>
      </c>
      <c r="N231" s="54"/>
      <c r="O231" s="55"/>
      <c r="P231" s="56"/>
      <c r="AF231" s="9"/>
      <c r="AG231" s="9"/>
      <c r="AM231" s="9"/>
      <c r="AP231" s="9"/>
      <c r="AQ231" s="2" t="s">
        <v>96</v>
      </c>
      <c r="AR231" s="9"/>
      <c r="AS231" s="9"/>
    </row>
    <row r="232" spans="1:45" customFormat="1" ht="15" x14ac:dyDescent="0.25">
      <c r="A232" s="18"/>
      <c r="B232" s="3"/>
      <c r="C232" s="20"/>
      <c r="D232" s="129" t="s">
        <v>91</v>
      </c>
      <c r="E232" s="129"/>
      <c r="F232" s="129"/>
      <c r="G232" s="129"/>
      <c r="H232" s="129"/>
      <c r="I232" s="129"/>
      <c r="J232" s="129"/>
      <c r="K232" s="129"/>
      <c r="L232" s="129"/>
      <c r="M232" s="56"/>
      <c r="N232" s="54"/>
      <c r="O232" s="55"/>
      <c r="P232" s="56"/>
      <c r="AF232" s="9"/>
      <c r="AG232" s="9"/>
      <c r="AM232" s="9"/>
      <c r="AP232" s="9"/>
      <c r="AQ232" s="2" t="s">
        <v>91</v>
      </c>
      <c r="AR232" s="9"/>
      <c r="AS232" s="9"/>
    </row>
    <row r="233" spans="1:45" customFormat="1" ht="15" x14ac:dyDescent="0.25">
      <c r="A233" s="18"/>
      <c r="B233" s="3"/>
      <c r="C233" s="20"/>
      <c r="D233" s="129" t="s">
        <v>203</v>
      </c>
      <c r="E233" s="129"/>
      <c r="F233" s="129"/>
      <c r="G233" s="129"/>
      <c r="H233" s="129"/>
      <c r="I233" s="129"/>
      <c r="J233" s="129"/>
      <c r="K233" s="129"/>
      <c r="L233" s="129"/>
      <c r="M233" s="57">
        <v>365.81</v>
      </c>
      <c r="N233" s="54"/>
      <c r="O233" s="55"/>
      <c r="P233" s="56"/>
      <c r="AF233" s="9"/>
      <c r="AG233" s="9"/>
      <c r="AM233" s="9"/>
      <c r="AP233" s="9"/>
      <c r="AQ233" s="2" t="s">
        <v>203</v>
      </c>
      <c r="AR233" s="9"/>
      <c r="AS233" s="9"/>
    </row>
    <row r="234" spans="1:45" customFormat="1" ht="15" x14ac:dyDescent="0.25">
      <c r="A234" s="18"/>
      <c r="B234" s="3"/>
      <c r="C234" s="20"/>
      <c r="D234" s="129" t="s">
        <v>204</v>
      </c>
      <c r="E234" s="129"/>
      <c r="F234" s="129"/>
      <c r="G234" s="129"/>
      <c r="H234" s="129"/>
      <c r="I234" s="129"/>
      <c r="J234" s="129"/>
      <c r="K234" s="129"/>
      <c r="L234" s="129"/>
      <c r="M234" s="57">
        <v>581.82000000000005</v>
      </c>
      <c r="N234" s="54"/>
      <c r="O234" s="55"/>
      <c r="P234" s="56"/>
      <c r="AF234" s="9"/>
      <c r="AG234" s="9"/>
      <c r="AM234" s="9"/>
      <c r="AP234" s="9"/>
      <c r="AQ234" s="2" t="s">
        <v>204</v>
      </c>
      <c r="AR234" s="9"/>
      <c r="AS234" s="9"/>
    </row>
    <row r="235" spans="1:45" customFormat="1" ht="15" x14ac:dyDescent="0.25">
      <c r="A235" s="18"/>
      <c r="B235" s="3"/>
      <c r="C235" s="20"/>
      <c r="D235" s="129" t="s">
        <v>205</v>
      </c>
      <c r="E235" s="129"/>
      <c r="F235" s="129"/>
      <c r="G235" s="129"/>
      <c r="H235" s="129"/>
      <c r="I235" s="129"/>
      <c r="J235" s="129"/>
      <c r="K235" s="129"/>
      <c r="L235" s="129"/>
      <c r="M235" s="57">
        <v>58.36</v>
      </c>
      <c r="N235" s="54"/>
      <c r="O235" s="55"/>
      <c r="P235" s="56"/>
      <c r="AF235" s="9"/>
      <c r="AG235" s="9"/>
      <c r="AM235" s="9"/>
      <c r="AP235" s="9"/>
      <c r="AQ235" s="2" t="s">
        <v>205</v>
      </c>
      <c r="AR235" s="9"/>
      <c r="AS235" s="9"/>
    </row>
    <row r="236" spans="1:45" customFormat="1" ht="15" x14ac:dyDescent="0.25">
      <c r="A236" s="18"/>
      <c r="B236" s="3"/>
      <c r="C236" s="20"/>
      <c r="D236" s="129" t="s">
        <v>206</v>
      </c>
      <c r="E236" s="129"/>
      <c r="F236" s="129"/>
      <c r="G236" s="129"/>
      <c r="H236" s="129"/>
      <c r="I236" s="129"/>
      <c r="J236" s="129"/>
      <c r="K236" s="129"/>
      <c r="L236" s="129"/>
      <c r="M236" s="53">
        <v>8860.6</v>
      </c>
      <c r="N236" s="54"/>
      <c r="O236" s="55"/>
      <c r="P236" s="56"/>
      <c r="AF236" s="9"/>
      <c r="AG236" s="9"/>
      <c r="AM236" s="9"/>
      <c r="AP236" s="9"/>
      <c r="AQ236" s="2" t="s">
        <v>206</v>
      </c>
      <c r="AR236" s="9"/>
      <c r="AS236" s="9"/>
    </row>
    <row r="237" spans="1:45" customFormat="1" ht="15" x14ac:dyDescent="0.25">
      <c r="A237" s="18"/>
      <c r="B237" s="3"/>
      <c r="C237" s="20"/>
      <c r="D237" s="129" t="s">
        <v>207</v>
      </c>
      <c r="E237" s="129"/>
      <c r="F237" s="129"/>
      <c r="G237" s="129"/>
      <c r="H237" s="129"/>
      <c r="I237" s="129"/>
      <c r="J237" s="129"/>
      <c r="K237" s="129"/>
      <c r="L237" s="129"/>
      <c r="M237" s="57">
        <v>381.13</v>
      </c>
      <c r="N237" s="54"/>
      <c r="O237" s="55"/>
      <c r="P237" s="56"/>
      <c r="AF237" s="9"/>
      <c r="AG237" s="9"/>
      <c r="AM237" s="9"/>
      <c r="AP237" s="9"/>
      <c r="AQ237" s="2" t="s">
        <v>207</v>
      </c>
      <c r="AR237" s="9"/>
      <c r="AS237" s="9"/>
    </row>
    <row r="238" spans="1:45" customFormat="1" ht="15" x14ac:dyDescent="0.25">
      <c r="A238" s="18"/>
      <c r="B238" s="3"/>
      <c r="C238" s="20"/>
      <c r="D238" s="129" t="s">
        <v>208</v>
      </c>
      <c r="E238" s="129"/>
      <c r="F238" s="129"/>
      <c r="G238" s="129"/>
      <c r="H238" s="129"/>
      <c r="I238" s="129"/>
      <c r="J238" s="129"/>
      <c r="K238" s="129"/>
      <c r="L238" s="129"/>
      <c r="M238" s="57">
        <v>150.38999999999999</v>
      </c>
      <c r="N238" s="54"/>
      <c r="O238" s="55"/>
      <c r="P238" s="56"/>
      <c r="AF238" s="9"/>
      <c r="AG238" s="9"/>
      <c r="AM238" s="9"/>
      <c r="AP238" s="9"/>
      <c r="AQ238" s="2" t="s">
        <v>208</v>
      </c>
      <c r="AR238" s="9"/>
      <c r="AS238" s="9"/>
    </row>
    <row r="239" spans="1:45" customFormat="1" ht="15" x14ac:dyDescent="0.25">
      <c r="A239" s="18"/>
      <c r="B239" s="3"/>
      <c r="C239" s="20"/>
      <c r="D239" s="129" t="s">
        <v>106</v>
      </c>
      <c r="E239" s="129"/>
      <c r="F239" s="129"/>
      <c r="G239" s="129"/>
      <c r="H239" s="129"/>
      <c r="I239" s="129"/>
      <c r="J239" s="129"/>
      <c r="K239" s="129"/>
      <c r="L239" s="129"/>
      <c r="M239" s="57">
        <v>424.17</v>
      </c>
      <c r="N239" s="54"/>
      <c r="O239" s="55"/>
      <c r="P239" s="56"/>
      <c r="AF239" s="9"/>
      <c r="AG239" s="9"/>
      <c r="AM239" s="9"/>
      <c r="AP239" s="9"/>
      <c r="AQ239" s="2" t="s">
        <v>106</v>
      </c>
      <c r="AR239" s="9"/>
      <c r="AS239" s="9"/>
    </row>
    <row r="240" spans="1:45" customFormat="1" ht="15" x14ac:dyDescent="0.25">
      <c r="A240" s="18"/>
      <c r="B240" s="3"/>
      <c r="C240" s="20"/>
      <c r="D240" s="129" t="s">
        <v>107</v>
      </c>
      <c r="E240" s="129"/>
      <c r="F240" s="129"/>
      <c r="G240" s="129"/>
      <c r="H240" s="129"/>
      <c r="I240" s="129"/>
      <c r="J240" s="129"/>
      <c r="K240" s="129"/>
      <c r="L240" s="129"/>
      <c r="M240" s="57">
        <v>381.13</v>
      </c>
      <c r="N240" s="54"/>
      <c r="O240" s="55"/>
      <c r="P240" s="56"/>
      <c r="AF240" s="9"/>
      <c r="AG240" s="9"/>
      <c r="AM240" s="9"/>
      <c r="AP240" s="9"/>
      <c r="AQ240" s="2" t="s">
        <v>107</v>
      </c>
      <c r="AR240" s="9"/>
      <c r="AS240" s="9"/>
    </row>
    <row r="241" spans="1:45" customFormat="1" ht="15" x14ac:dyDescent="0.25">
      <c r="A241" s="18"/>
      <c r="B241" s="3"/>
      <c r="C241" s="20"/>
      <c r="D241" s="129" t="s">
        <v>108</v>
      </c>
      <c r="E241" s="129"/>
      <c r="F241" s="129"/>
      <c r="G241" s="129"/>
      <c r="H241" s="129"/>
      <c r="I241" s="129"/>
      <c r="J241" s="129"/>
      <c r="K241" s="129"/>
      <c r="L241" s="129"/>
      <c r="M241" s="57">
        <v>150.38999999999999</v>
      </c>
      <c r="N241" s="54"/>
      <c r="O241" s="55"/>
      <c r="P241" s="56"/>
      <c r="AF241" s="9"/>
      <c r="AG241" s="9"/>
      <c r="AM241" s="9"/>
      <c r="AP241" s="9"/>
      <c r="AQ241" s="2" t="s">
        <v>108</v>
      </c>
      <c r="AR241" s="9"/>
      <c r="AS241" s="9"/>
    </row>
    <row r="242" spans="1:45" customFormat="1" ht="15" x14ac:dyDescent="0.25">
      <c r="A242" s="18"/>
      <c r="B242" s="3"/>
      <c r="C242" s="58"/>
      <c r="D242" s="139" t="s">
        <v>209</v>
      </c>
      <c r="E242" s="139"/>
      <c r="F242" s="139"/>
      <c r="G242" s="139"/>
      <c r="H242" s="139"/>
      <c r="I242" s="139"/>
      <c r="J242" s="139"/>
      <c r="K242" s="139"/>
      <c r="L242" s="139"/>
      <c r="M242" s="59">
        <v>10339.75</v>
      </c>
      <c r="N242" s="60"/>
      <c r="O242" s="61"/>
      <c r="P242" s="62"/>
      <c r="AF242" s="9"/>
      <c r="AG242" s="9"/>
      <c r="AM242" s="9"/>
      <c r="AP242" s="9"/>
      <c r="AR242" s="9" t="s">
        <v>209</v>
      </c>
      <c r="AS242" s="9"/>
    </row>
    <row r="243" spans="1:45" customFormat="1" ht="15" x14ac:dyDescent="0.25">
      <c r="A243" s="155" t="s">
        <v>210</v>
      </c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6"/>
      <c r="O243" s="157"/>
      <c r="AF243" s="9" t="s">
        <v>210</v>
      </c>
      <c r="AG243" s="9"/>
      <c r="AM243" s="9"/>
      <c r="AP243" s="9"/>
      <c r="AR243" s="9"/>
      <c r="AS243" s="9"/>
    </row>
    <row r="244" spans="1:45" customFormat="1" ht="23.25" x14ac:dyDescent="0.25">
      <c r="A244" s="10" t="s">
        <v>211</v>
      </c>
      <c r="B244" s="11" t="s">
        <v>211</v>
      </c>
      <c r="C244" s="12" t="s">
        <v>212</v>
      </c>
      <c r="D244" s="149" t="s">
        <v>213</v>
      </c>
      <c r="E244" s="149"/>
      <c r="F244" s="149"/>
      <c r="G244" s="11" t="s">
        <v>214</v>
      </c>
      <c r="H244" s="11">
        <v>0.5</v>
      </c>
      <c r="I244" s="11" t="s">
        <v>24</v>
      </c>
      <c r="J244" s="11" t="s">
        <v>215</v>
      </c>
      <c r="K244" s="13"/>
      <c r="L244" s="11"/>
      <c r="M244" s="13"/>
      <c r="N244" s="11"/>
      <c r="O244" s="14"/>
      <c r="AF244" s="9"/>
      <c r="AG244" s="9" t="s">
        <v>213</v>
      </c>
      <c r="AM244" s="9"/>
      <c r="AP244" s="9"/>
      <c r="AR244" s="9"/>
      <c r="AS244" s="9"/>
    </row>
    <row r="245" spans="1:45" customFormat="1" ht="15" x14ac:dyDescent="0.25">
      <c r="A245" s="15"/>
      <c r="B245" s="16"/>
      <c r="C245" s="17"/>
      <c r="D245" s="129" t="s">
        <v>216</v>
      </c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50"/>
      <c r="AF245" s="9"/>
      <c r="AG245" s="9"/>
      <c r="AH245" s="2" t="s">
        <v>216</v>
      </c>
      <c r="AM245" s="9"/>
      <c r="AP245" s="9"/>
      <c r="AR245" s="9"/>
      <c r="AS245" s="9"/>
    </row>
    <row r="246" spans="1:45" customFormat="1" ht="33.75" x14ac:dyDescent="0.25">
      <c r="A246" s="18"/>
      <c r="B246" s="19"/>
      <c r="C246" s="20" t="s">
        <v>118</v>
      </c>
      <c r="D246" s="152" t="s">
        <v>119</v>
      </c>
      <c r="E246" s="152"/>
      <c r="F246" s="152"/>
      <c r="G246" s="152"/>
      <c r="H246" s="152"/>
      <c r="I246" s="152"/>
      <c r="J246" s="152"/>
      <c r="K246" s="152"/>
      <c r="L246" s="152"/>
      <c r="M246" s="152"/>
      <c r="N246" s="152"/>
      <c r="O246" s="153"/>
      <c r="AF246" s="9"/>
      <c r="AG246" s="9"/>
      <c r="AI246" s="2" t="s">
        <v>119</v>
      </c>
      <c r="AM246" s="9"/>
      <c r="AP246" s="9"/>
      <c r="AR246" s="9"/>
      <c r="AS246" s="9"/>
    </row>
    <row r="247" spans="1:45" customFormat="1" ht="57" x14ac:dyDescent="0.25">
      <c r="A247" s="18"/>
      <c r="B247" s="19"/>
      <c r="C247" s="20" t="s">
        <v>47</v>
      </c>
      <c r="D247" s="152" t="s">
        <v>48</v>
      </c>
      <c r="E247" s="152"/>
      <c r="F247" s="152"/>
      <c r="G247" s="152"/>
      <c r="H247" s="152"/>
      <c r="I247" s="152"/>
      <c r="J247" s="152"/>
      <c r="K247" s="152"/>
      <c r="L247" s="152"/>
      <c r="M247" s="152"/>
      <c r="N247" s="152"/>
      <c r="O247" s="153"/>
      <c r="AF247" s="9"/>
      <c r="AG247" s="9"/>
      <c r="AI247" s="2" t="s">
        <v>48</v>
      </c>
      <c r="AM247" s="9"/>
      <c r="AP247" s="9"/>
      <c r="AR247" s="9"/>
      <c r="AS247" s="9"/>
    </row>
    <row r="248" spans="1:45" customFormat="1" ht="15" x14ac:dyDescent="0.25">
      <c r="A248" s="18"/>
      <c r="B248" s="21"/>
      <c r="C248" s="20" t="s">
        <v>24</v>
      </c>
      <c r="D248" s="129" t="s">
        <v>49</v>
      </c>
      <c r="E248" s="129"/>
      <c r="F248" s="129"/>
      <c r="G248" s="22"/>
      <c r="H248" s="23"/>
      <c r="I248" s="23"/>
      <c r="J248" s="23"/>
      <c r="K248" s="26">
        <v>83.33</v>
      </c>
      <c r="L248" s="63">
        <v>1.3225</v>
      </c>
      <c r="M248" s="26">
        <v>55.1</v>
      </c>
      <c r="N248" s="25">
        <v>44.77</v>
      </c>
      <c r="O248" s="27">
        <v>2466.83</v>
      </c>
      <c r="AF248" s="9"/>
      <c r="AG248" s="9"/>
      <c r="AJ248" s="2" t="s">
        <v>49</v>
      </c>
      <c r="AM248" s="9"/>
      <c r="AP248" s="9"/>
      <c r="AR248" s="9"/>
      <c r="AS248" s="9"/>
    </row>
    <row r="249" spans="1:45" customFormat="1" ht="15" x14ac:dyDescent="0.25">
      <c r="A249" s="18"/>
      <c r="B249" s="21"/>
      <c r="C249" s="20" t="s">
        <v>50</v>
      </c>
      <c r="D249" s="129" t="s">
        <v>51</v>
      </c>
      <c r="E249" s="129"/>
      <c r="F249" s="129"/>
      <c r="G249" s="22"/>
      <c r="H249" s="23"/>
      <c r="I249" s="23"/>
      <c r="J249" s="23"/>
      <c r="K249" s="26">
        <v>28.8</v>
      </c>
      <c r="L249" s="63">
        <v>1.4375</v>
      </c>
      <c r="M249" s="26">
        <v>20.7</v>
      </c>
      <c r="N249" s="25">
        <v>13.24</v>
      </c>
      <c r="O249" s="45">
        <v>274.07</v>
      </c>
      <c r="AF249" s="9"/>
      <c r="AG249" s="9"/>
      <c r="AJ249" s="2" t="s">
        <v>51</v>
      </c>
      <c r="AM249" s="9"/>
      <c r="AP249" s="9"/>
      <c r="AR249" s="9"/>
      <c r="AS249" s="9"/>
    </row>
    <row r="250" spans="1:45" customFormat="1" ht="15" x14ac:dyDescent="0.25">
      <c r="A250" s="18"/>
      <c r="B250" s="21"/>
      <c r="C250" s="20" t="s">
        <v>52</v>
      </c>
      <c r="D250" s="129" t="s">
        <v>53</v>
      </c>
      <c r="E250" s="129"/>
      <c r="F250" s="129"/>
      <c r="G250" s="22"/>
      <c r="H250" s="23"/>
      <c r="I250" s="23"/>
      <c r="J250" s="23"/>
      <c r="K250" s="26">
        <v>3.22</v>
      </c>
      <c r="L250" s="63">
        <v>1.4375</v>
      </c>
      <c r="M250" s="26">
        <v>2.31</v>
      </c>
      <c r="N250" s="25">
        <v>44.77</v>
      </c>
      <c r="O250" s="45">
        <v>103.42</v>
      </c>
      <c r="AF250" s="9"/>
      <c r="AG250" s="9"/>
      <c r="AJ250" s="2" t="s">
        <v>53</v>
      </c>
      <c r="AM250" s="9"/>
      <c r="AP250" s="9"/>
      <c r="AR250" s="9"/>
      <c r="AS250" s="9"/>
    </row>
    <row r="251" spans="1:45" customFormat="1" ht="15" x14ac:dyDescent="0.25">
      <c r="A251" s="28"/>
      <c r="B251" s="21"/>
      <c r="C251" s="20"/>
      <c r="D251" s="129" t="s">
        <v>54</v>
      </c>
      <c r="E251" s="129"/>
      <c r="F251" s="129"/>
      <c r="G251" s="22" t="s">
        <v>55</v>
      </c>
      <c r="H251" s="29">
        <v>10.199999999999999</v>
      </c>
      <c r="I251" s="63">
        <v>1.3225</v>
      </c>
      <c r="J251" s="30">
        <v>6.7447499999999998</v>
      </c>
      <c r="K251" s="31"/>
      <c r="L251" s="23"/>
      <c r="M251" s="31"/>
      <c r="N251" s="23"/>
      <c r="O251" s="32"/>
      <c r="AF251" s="9"/>
      <c r="AG251" s="9"/>
      <c r="AK251" s="2" t="s">
        <v>54</v>
      </c>
      <c r="AM251" s="9"/>
      <c r="AP251" s="9"/>
      <c r="AR251" s="9"/>
      <c r="AS251" s="9"/>
    </row>
    <row r="252" spans="1:45" customFormat="1" ht="15" x14ac:dyDescent="0.25">
      <c r="A252" s="28"/>
      <c r="B252" s="21"/>
      <c r="C252" s="20"/>
      <c r="D252" s="129" t="s">
        <v>56</v>
      </c>
      <c r="E252" s="129"/>
      <c r="F252" s="129"/>
      <c r="G252" s="22" t="s">
        <v>55</v>
      </c>
      <c r="H252" s="25">
        <v>0.32</v>
      </c>
      <c r="I252" s="63">
        <v>1.4375</v>
      </c>
      <c r="J252" s="25">
        <v>0.23</v>
      </c>
      <c r="K252" s="31"/>
      <c r="L252" s="23"/>
      <c r="M252" s="31"/>
      <c r="N252" s="23"/>
      <c r="O252" s="32"/>
      <c r="AF252" s="9"/>
      <c r="AG252" s="9"/>
      <c r="AK252" s="2" t="s">
        <v>56</v>
      </c>
      <c r="AM252" s="9"/>
      <c r="AP252" s="9"/>
      <c r="AR252" s="9"/>
      <c r="AS252" s="9"/>
    </row>
    <row r="253" spans="1:45" customFormat="1" ht="15" x14ac:dyDescent="0.25">
      <c r="A253" s="34"/>
      <c r="B253" s="22"/>
      <c r="C253" s="20"/>
      <c r="D253" s="151" t="s">
        <v>57</v>
      </c>
      <c r="E253" s="151"/>
      <c r="F253" s="151"/>
      <c r="G253" s="35"/>
      <c r="H253" s="36"/>
      <c r="I253" s="36"/>
      <c r="J253" s="36"/>
      <c r="K253" s="38">
        <v>112.13</v>
      </c>
      <c r="L253" s="36"/>
      <c r="M253" s="38">
        <v>75.8</v>
      </c>
      <c r="N253" s="36"/>
      <c r="O253" s="39">
        <v>2740.9</v>
      </c>
      <c r="AF253" s="9"/>
      <c r="AG253" s="9"/>
      <c r="AL253" s="2" t="s">
        <v>57</v>
      </c>
      <c r="AM253" s="9"/>
      <c r="AP253" s="9"/>
      <c r="AR253" s="9"/>
      <c r="AS253" s="9"/>
    </row>
    <row r="254" spans="1:45" customFormat="1" ht="15" x14ac:dyDescent="0.25">
      <c r="A254" s="28"/>
      <c r="B254" s="21"/>
      <c r="C254" s="20"/>
      <c r="D254" s="129" t="s">
        <v>58</v>
      </c>
      <c r="E254" s="129"/>
      <c r="F254" s="129"/>
      <c r="G254" s="22"/>
      <c r="H254" s="23"/>
      <c r="I254" s="23"/>
      <c r="J254" s="23"/>
      <c r="K254" s="31"/>
      <c r="L254" s="23"/>
      <c r="M254" s="26">
        <v>57.41</v>
      </c>
      <c r="N254" s="23"/>
      <c r="O254" s="27">
        <v>2570.25</v>
      </c>
      <c r="AF254" s="9"/>
      <c r="AG254" s="9"/>
      <c r="AK254" s="2" t="s">
        <v>58</v>
      </c>
      <c r="AM254" s="9"/>
      <c r="AP254" s="9"/>
      <c r="AR254" s="9"/>
      <c r="AS254" s="9"/>
    </row>
    <row r="255" spans="1:45" customFormat="1" ht="45" x14ac:dyDescent="0.25">
      <c r="A255" s="28"/>
      <c r="B255" s="21"/>
      <c r="C255" s="20" t="s">
        <v>217</v>
      </c>
      <c r="D255" s="129" t="s">
        <v>218</v>
      </c>
      <c r="E255" s="129"/>
      <c r="F255" s="129"/>
      <c r="G255" s="22" t="s">
        <v>61</v>
      </c>
      <c r="H255" s="40">
        <v>117</v>
      </c>
      <c r="I255" s="23"/>
      <c r="J255" s="40">
        <v>117</v>
      </c>
      <c r="K255" s="31"/>
      <c r="L255" s="23"/>
      <c r="M255" s="26">
        <v>67.17</v>
      </c>
      <c r="N255" s="23"/>
      <c r="O255" s="27">
        <v>3007.19</v>
      </c>
      <c r="AF255" s="9"/>
      <c r="AG255" s="9"/>
      <c r="AK255" s="2" t="s">
        <v>218</v>
      </c>
      <c r="AM255" s="9"/>
      <c r="AP255" s="9"/>
      <c r="AR255" s="9"/>
      <c r="AS255" s="9"/>
    </row>
    <row r="256" spans="1:45" customFormat="1" ht="90" x14ac:dyDescent="0.25">
      <c r="A256" s="28"/>
      <c r="B256" s="21"/>
      <c r="C256" s="20" t="s">
        <v>219</v>
      </c>
      <c r="D256" s="129" t="s">
        <v>220</v>
      </c>
      <c r="E256" s="129"/>
      <c r="F256" s="129"/>
      <c r="G256" s="22" t="s">
        <v>61</v>
      </c>
      <c r="H256" s="40">
        <v>74</v>
      </c>
      <c r="I256" s="25">
        <v>0.85</v>
      </c>
      <c r="J256" s="29">
        <v>62.9</v>
      </c>
      <c r="K256" s="31"/>
      <c r="L256" s="23"/>
      <c r="M256" s="26">
        <v>36.11</v>
      </c>
      <c r="N256" s="23"/>
      <c r="O256" s="27">
        <v>1616.69</v>
      </c>
      <c r="AF256" s="9"/>
      <c r="AG256" s="9"/>
      <c r="AK256" s="2" t="s">
        <v>220</v>
      </c>
      <c r="AM256" s="9"/>
      <c r="AP256" s="9"/>
      <c r="AR256" s="9"/>
      <c r="AS256" s="9"/>
    </row>
    <row r="257" spans="1:45" customFormat="1" ht="15" x14ac:dyDescent="0.25">
      <c r="A257" s="18"/>
      <c r="B257" s="16"/>
      <c r="C257" s="17"/>
      <c r="D257" s="130" t="s">
        <v>64</v>
      </c>
      <c r="E257" s="130"/>
      <c r="F257" s="130"/>
      <c r="G257" s="11"/>
      <c r="H257" s="41"/>
      <c r="I257" s="41"/>
      <c r="J257" s="41"/>
      <c r="K257" s="42"/>
      <c r="L257" s="41"/>
      <c r="M257" s="47">
        <v>179.08</v>
      </c>
      <c r="N257" s="36"/>
      <c r="O257" s="44">
        <v>7364.78</v>
      </c>
      <c r="AF257" s="9"/>
      <c r="AG257" s="9"/>
      <c r="AM257" s="9" t="s">
        <v>64</v>
      </c>
      <c r="AP257" s="9"/>
      <c r="AR257" s="9"/>
      <c r="AS257" s="9"/>
    </row>
    <row r="258" spans="1:45" customFormat="1" ht="45" x14ac:dyDescent="0.25">
      <c r="A258" s="84" t="s">
        <v>221</v>
      </c>
      <c r="B258" s="85" t="s">
        <v>221</v>
      </c>
      <c r="C258" s="86" t="s">
        <v>293</v>
      </c>
      <c r="D258" s="154" t="s">
        <v>183</v>
      </c>
      <c r="E258" s="154"/>
      <c r="F258" s="154"/>
      <c r="G258" s="85" t="s">
        <v>80</v>
      </c>
      <c r="H258" s="85">
        <v>5.5</v>
      </c>
      <c r="I258" s="85" t="s">
        <v>24</v>
      </c>
      <c r="J258" s="85" t="s">
        <v>222</v>
      </c>
      <c r="K258" s="87" t="s">
        <v>185</v>
      </c>
      <c r="L258" s="85" t="s">
        <v>186</v>
      </c>
      <c r="M258" s="87" t="s">
        <v>223</v>
      </c>
      <c r="N258" s="85" t="s">
        <v>84</v>
      </c>
      <c r="O258" s="88" t="s">
        <v>224</v>
      </c>
      <c r="P258" s="89"/>
      <c r="AF258" s="9"/>
      <c r="AG258" s="9" t="s">
        <v>183</v>
      </c>
      <c r="AM258" s="9"/>
      <c r="AP258" s="9"/>
      <c r="AR258" s="9"/>
      <c r="AS258" s="9"/>
    </row>
    <row r="259" spans="1:45" customFormat="1" ht="15" x14ac:dyDescent="0.25">
      <c r="A259" s="15"/>
      <c r="B259" s="3"/>
      <c r="C259" s="17"/>
      <c r="D259" s="129" t="s">
        <v>86</v>
      </c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50"/>
      <c r="AF259" s="9"/>
      <c r="AG259" s="9"/>
      <c r="AM259" s="9"/>
      <c r="AN259" s="2" t="s">
        <v>86</v>
      </c>
      <c r="AP259" s="9"/>
      <c r="AR259" s="9"/>
      <c r="AS259" s="9"/>
    </row>
    <row r="260" spans="1:45" customFormat="1" ht="15" x14ac:dyDescent="0.25">
      <c r="A260" s="15"/>
      <c r="B260" s="16"/>
      <c r="C260" s="17"/>
      <c r="D260" s="129" t="s">
        <v>225</v>
      </c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50"/>
      <c r="AF260" s="9"/>
      <c r="AG260" s="9"/>
      <c r="AH260" s="2" t="s">
        <v>225</v>
      </c>
      <c r="AM260" s="9"/>
      <c r="AP260" s="9"/>
      <c r="AR260" s="9"/>
      <c r="AS260" s="9"/>
    </row>
    <row r="261" spans="1:45" customFormat="1" ht="15" x14ac:dyDescent="0.25">
      <c r="A261" s="15"/>
      <c r="B261" s="16"/>
      <c r="C261" s="17"/>
      <c r="D261" s="129" t="s">
        <v>190</v>
      </c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50"/>
      <c r="AF261" s="9"/>
      <c r="AG261" s="9"/>
      <c r="AM261" s="9"/>
      <c r="AO261" s="2" t="s">
        <v>190</v>
      </c>
      <c r="AP261" s="9"/>
      <c r="AR261" s="9"/>
      <c r="AS261" s="9"/>
    </row>
    <row r="262" spans="1:45" customFormat="1" ht="15" x14ac:dyDescent="0.25">
      <c r="A262" s="18"/>
      <c r="B262" s="19"/>
      <c r="C262" s="20"/>
      <c r="D262" s="152" t="s">
        <v>191</v>
      </c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3"/>
      <c r="AF262" s="9"/>
      <c r="AG262" s="9"/>
      <c r="AI262" s="2" t="s">
        <v>191</v>
      </c>
      <c r="AM262" s="9"/>
      <c r="AP262" s="9"/>
      <c r="AR262" s="9"/>
      <c r="AS262" s="9"/>
    </row>
    <row r="263" spans="1:45" customFormat="1" ht="15" x14ac:dyDescent="0.25">
      <c r="A263" s="18"/>
      <c r="B263" s="16"/>
      <c r="C263" s="17"/>
      <c r="D263" s="130" t="s">
        <v>64</v>
      </c>
      <c r="E263" s="130"/>
      <c r="F263" s="130"/>
      <c r="G263" s="11"/>
      <c r="H263" s="41"/>
      <c r="I263" s="41"/>
      <c r="J263" s="41"/>
      <c r="K263" s="42"/>
      <c r="L263" s="41"/>
      <c r="M263" s="47">
        <v>556.49</v>
      </c>
      <c r="N263" s="36"/>
      <c r="O263" s="44">
        <v>4540.96</v>
      </c>
      <c r="AF263" s="9"/>
      <c r="AG263" s="9"/>
      <c r="AM263" s="9" t="s">
        <v>64</v>
      </c>
      <c r="AP263" s="9"/>
      <c r="AR263" s="9"/>
      <c r="AS263" s="9"/>
    </row>
    <row r="264" spans="1:45" customFormat="1" ht="34.5" x14ac:dyDescent="0.25">
      <c r="A264" s="10" t="s">
        <v>226</v>
      </c>
      <c r="B264" s="11" t="s">
        <v>226</v>
      </c>
      <c r="C264" s="12" t="s">
        <v>227</v>
      </c>
      <c r="D264" s="149" t="s">
        <v>228</v>
      </c>
      <c r="E264" s="149"/>
      <c r="F264" s="149"/>
      <c r="G264" s="11" t="s">
        <v>229</v>
      </c>
      <c r="H264" s="11">
        <v>0.31859999999999999</v>
      </c>
      <c r="I264" s="11" t="s">
        <v>24</v>
      </c>
      <c r="J264" s="11" t="s">
        <v>230</v>
      </c>
      <c r="K264" s="13"/>
      <c r="L264" s="11"/>
      <c r="M264" s="13"/>
      <c r="N264" s="11"/>
      <c r="O264" s="14"/>
      <c r="AF264" s="9"/>
      <c r="AG264" s="9" t="s">
        <v>228</v>
      </c>
      <c r="AM264" s="9"/>
      <c r="AP264" s="9"/>
      <c r="AR264" s="9"/>
      <c r="AS264" s="9"/>
    </row>
    <row r="265" spans="1:45" customFormat="1" ht="15" x14ac:dyDescent="0.25">
      <c r="A265" s="15"/>
      <c r="B265" s="16"/>
      <c r="C265" s="17"/>
      <c r="D265" s="129" t="s">
        <v>231</v>
      </c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50"/>
      <c r="AF265" s="9"/>
      <c r="AG265" s="9"/>
      <c r="AH265" s="2" t="s">
        <v>231</v>
      </c>
      <c r="AM265" s="9"/>
      <c r="AP265" s="9"/>
      <c r="AR265" s="9"/>
      <c r="AS265" s="9"/>
    </row>
    <row r="266" spans="1:45" customFormat="1" ht="33.75" x14ac:dyDescent="0.25">
      <c r="A266" s="18"/>
      <c r="B266" s="19"/>
      <c r="C266" s="20" t="s">
        <v>118</v>
      </c>
      <c r="D266" s="152" t="s">
        <v>119</v>
      </c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3"/>
      <c r="AF266" s="9"/>
      <c r="AG266" s="9"/>
      <c r="AI266" s="2" t="s">
        <v>119</v>
      </c>
      <c r="AM266" s="9"/>
      <c r="AP266" s="9"/>
      <c r="AR266" s="9"/>
      <c r="AS266" s="9"/>
    </row>
    <row r="267" spans="1:45" customFormat="1" ht="57" x14ac:dyDescent="0.25">
      <c r="A267" s="18"/>
      <c r="B267" s="19"/>
      <c r="C267" s="20" t="s">
        <v>47</v>
      </c>
      <c r="D267" s="152" t="s">
        <v>48</v>
      </c>
      <c r="E267" s="152"/>
      <c r="F267" s="152"/>
      <c r="G267" s="152"/>
      <c r="H267" s="152"/>
      <c r="I267" s="152"/>
      <c r="J267" s="152"/>
      <c r="K267" s="152"/>
      <c r="L267" s="152"/>
      <c r="M267" s="152"/>
      <c r="N267" s="152"/>
      <c r="O267" s="153"/>
      <c r="AF267" s="9"/>
      <c r="AG267" s="9"/>
      <c r="AI267" s="2" t="s">
        <v>48</v>
      </c>
      <c r="AM267" s="9"/>
      <c r="AP267" s="9"/>
      <c r="AR267" s="9"/>
      <c r="AS267" s="9"/>
    </row>
    <row r="268" spans="1:45" customFormat="1" ht="15" x14ac:dyDescent="0.25">
      <c r="A268" s="18"/>
      <c r="B268" s="21"/>
      <c r="C268" s="20" t="s">
        <v>24</v>
      </c>
      <c r="D268" s="129" t="s">
        <v>49</v>
      </c>
      <c r="E268" s="129"/>
      <c r="F268" s="129"/>
      <c r="G268" s="22"/>
      <c r="H268" s="23"/>
      <c r="I268" s="23"/>
      <c r="J268" s="23"/>
      <c r="K268" s="26">
        <v>49.46</v>
      </c>
      <c r="L268" s="63">
        <v>1.3225</v>
      </c>
      <c r="M268" s="26">
        <v>20.84</v>
      </c>
      <c r="N268" s="25">
        <v>44.77</v>
      </c>
      <c r="O268" s="45">
        <v>933.01</v>
      </c>
      <c r="AF268" s="9"/>
      <c r="AG268" s="9"/>
      <c r="AJ268" s="2" t="s">
        <v>49</v>
      </c>
      <c r="AM268" s="9"/>
      <c r="AP268" s="9"/>
      <c r="AR268" s="9"/>
      <c r="AS268" s="9"/>
    </row>
    <row r="269" spans="1:45" customFormat="1" ht="15" x14ac:dyDescent="0.25">
      <c r="A269" s="18"/>
      <c r="B269" s="21"/>
      <c r="C269" s="20" t="s">
        <v>50</v>
      </c>
      <c r="D269" s="129" t="s">
        <v>51</v>
      </c>
      <c r="E269" s="129"/>
      <c r="F269" s="129"/>
      <c r="G269" s="22"/>
      <c r="H269" s="23"/>
      <c r="I269" s="23"/>
      <c r="J269" s="23"/>
      <c r="K269" s="26">
        <v>3.94</v>
      </c>
      <c r="L269" s="63">
        <v>1.4375</v>
      </c>
      <c r="M269" s="26">
        <v>1.8</v>
      </c>
      <c r="N269" s="25">
        <v>13.24</v>
      </c>
      <c r="O269" s="45">
        <v>23.83</v>
      </c>
      <c r="AF269" s="9"/>
      <c r="AG269" s="9"/>
      <c r="AJ269" s="2" t="s">
        <v>51</v>
      </c>
      <c r="AM269" s="9"/>
      <c r="AP269" s="9"/>
      <c r="AR269" s="9"/>
      <c r="AS269" s="9"/>
    </row>
    <row r="270" spans="1:45" customFormat="1" ht="15" x14ac:dyDescent="0.25">
      <c r="A270" s="18"/>
      <c r="B270" s="21"/>
      <c r="C270" s="20" t="s">
        <v>52</v>
      </c>
      <c r="D270" s="129" t="s">
        <v>53</v>
      </c>
      <c r="E270" s="129"/>
      <c r="F270" s="129"/>
      <c r="G270" s="22"/>
      <c r="H270" s="23"/>
      <c r="I270" s="23"/>
      <c r="J270" s="23"/>
      <c r="K270" s="26">
        <v>0.7</v>
      </c>
      <c r="L270" s="63">
        <v>1.4375</v>
      </c>
      <c r="M270" s="26">
        <v>0.32</v>
      </c>
      <c r="N270" s="25">
        <v>44.77</v>
      </c>
      <c r="O270" s="45">
        <v>14.33</v>
      </c>
      <c r="AF270" s="9"/>
      <c r="AG270" s="9"/>
      <c r="AJ270" s="2" t="s">
        <v>53</v>
      </c>
      <c r="AM270" s="9"/>
      <c r="AP270" s="9"/>
      <c r="AR270" s="9"/>
      <c r="AS270" s="9"/>
    </row>
    <row r="271" spans="1:45" customFormat="1" ht="15" x14ac:dyDescent="0.25">
      <c r="A271" s="18"/>
      <c r="B271" s="21"/>
      <c r="C271" s="20" t="s">
        <v>78</v>
      </c>
      <c r="D271" s="129" t="s">
        <v>131</v>
      </c>
      <c r="E271" s="129"/>
      <c r="F271" s="129"/>
      <c r="G271" s="22"/>
      <c r="H271" s="23"/>
      <c r="I271" s="23"/>
      <c r="J271" s="23"/>
      <c r="K271" s="26">
        <v>0.99</v>
      </c>
      <c r="L271" s="23"/>
      <c r="M271" s="26">
        <v>0.32</v>
      </c>
      <c r="N271" s="25">
        <v>8.16</v>
      </c>
      <c r="O271" s="45">
        <v>2.61</v>
      </c>
      <c r="AF271" s="9"/>
      <c r="AG271" s="9"/>
      <c r="AJ271" s="2" t="s">
        <v>131</v>
      </c>
      <c r="AM271" s="9"/>
      <c r="AP271" s="9"/>
      <c r="AR271" s="9"/>
      <c r="AS271" s="9"/>
    </row>
    <row r="272" spans="1:45" customFormat="1" ht="15" x14ac:dyDescent="0.25">
      <c r="A272" s="28"/>
      <c r="B272" s="21"/>
      <c r="C272" s="20"/>
      <c r="D272" s="129" t="s">
        <v>54</v>
      </c>
      <c r="E272" s="129"/>
      <c r="F272" s="129"/>
      <c r="G272" s="22" t="s">
        <v>55</v>
      </c>
      <c r="H272" s="25">
        <v>6.44</v>
      </c>
      <c r="I272" s="63">
        <v>1.3225</v>
      </c>
      <c r="J272" s="33">
        <v>2.7134843000000002</v>
      </c>
      <c r="K272" s="31"/>
      <c r="L272" s="23"/>
      <c r="M272" s="31"/>
      <c r="N272" s="23"/>
      <c r="O272" s="32"/>
      <c r="AF272" s="9"/>
      <c r="AG272" s="9"/>
      <c r="AK272" s="2" t="s">
        <v>54</v>
      </c>
      <c r="AM272" s="9"/>
      <c r="AP272" s="9"/>
      <c r="AR272" s="9"/>
      <c r="AS272" s="9"/>
    </row>
    <row r="273" spans="1:45" customFormat="1" ht="15" x14ac:dyDescent="0.25">
      <c r="A273" s="28"/>
      <c r="B273" s="21"/>
      <c r="C273" s="20"/>
      <c r="D273" s="129" t="s">
        <v>56</v>
      </c>
      <c r="E273" s="129"/>
      <c r="F273" s="129"/>
      <c r="G273" s="22" t="s">
        <v>55</v>
      </c>
      <c r="H273" s="25">
        <v>0.06</v>
      </c>
      <c r="I273" s="63">
        <v>1.4375</v>
      </c>
      <c r="J273" s="33">
        <v>2.7479300000000002E-2</v>
      </c>
      <c r="K273" s="31"/>
      <c r="L273" s="23"/>
      <c r="M273" s="31"/>
      <c r="N273" s="23"/>
      <c r="O273" s="32"/>
      <c r="AF273" s="9"/>
      <c r="AG273" s="9"/>
      <c r="AK273" s="2" t="s">
        <v>56</v>
      </c>
      <c r="AM273" s="9"/>
      <c r="AP273" s="9"/>
      <c r="AR273" s="9"/>
      <c r="AS273" s="9"/>
    </row>
    <row r="274" spans="1:45" customFormat="1" ht="15" x14ac:dyDescent="0.25">
      <c r="A274" s="34"/>
      <c r="B274" s="22"/>
      <c r="C274" s="20"/>
      <c r="D274" s="151" t="s">
        <v>57</v>
      </c>
      <c r="E274" s="151"/>
      <c r="F274" s="151"/>
      <c r="G274" s="35"/>
      <c r="H274" s="36"/>
      <c r="I274" s="36"/>
      <c r="J274" s="36"/>
      <c r="K274" s="38">
        <v>54.39</v>
      </c>
      <c r="L274" s="36"/>
      <c r="M274" s="38">
        <v>22.96</v>
      </c>
      <c r="N274" s="36"/>
      <c r="O274" s="65">
        <v>959.45</v>
      </c>
      <c r="AF274" s="9"/>
      <c r="AG274" s="9"/>
      <c r="AL274" s="2" t="s">
        <v>57</v>
      </c>
      <c r="AM274" s="9"/>
      <c r="AP274" s="9"/>
      <c r="AR274" s="9"/>
      <c r="AS274" s="9"/>
    </row>
    <row r="275" spans="1:45" customFormat="1" ht="15" x14ac:dyDescent="0.25">
      <c r="A275" s="28"/>
      <c r="B275" s="21"/>
      <c r="C275" s="20"/>
      <c r="D275" s="129" t="s">
        <v>58</v>
      </c>
      <c r="E275" s="129"/>
      <c r="F275" s="129"/>
      <c r="G275" s="22"/>
      <c r="H275" s="23"/>
      <c r="I275" s="23"/>
      <c r="J275" s="23"/>
      <c r="K275" s="31"/>
      <c r="L275" s="23"/>
      <c r="M275" s="26">
        <v>21.16</v>
      </c>
      <c r="N275" s="23"/>
      <c r="O275" s="45">
        <v>947.34</v>
      </c>
      <c r="AF275" s="9"/>
      <c r="AG275" s="9"/>
      <c r="AK275" s="2" t="s">
        <v>58</v>
      </c>
      <c r="AM275" s="9"/>
      <c r="AP275" s="9"/>
      <c r="AR275" s="9"/>
      <c r="AS275" s="9"/>
    </row>
    <row r="276" spans="1:45" customFormat="1" ht="23.25" x14ac:dyDescent="0.25">
      <c r="A276" s="28"/>
      <c r="B276" s="21"/>
      <c r="C276" s="20" t="s">
        <v>232</v>
      </c>
      <c r="D276" s="129" t="s">
        <v>233</v>
      </c>
      <c r="E276" s="129"/>
      <c r="F276" s="129"/>
      <c r="G276" s="22" t="s">
        <v>61</v>
      </c>
      <c r="H276" s="40">
        <v>97</v>
      </c>
      <c r="I276" s="23"/>
      <c r="J276" s="40">
        <v>97</v>
      </c>
      <c r="K276" s="31"/>
      <c r="L276" s="23"/>
      <c r="M276" s="26">
        <v>20.53</v>
      </c>
      <c r="N276" s="23"/>
      <c r="O276" s="45">
        <v>918.92</v>
      </c>
      <c r="AF276" s="9"/>
      <c r="AG276" s="9"/>
      <c r="AK276" s="2" t="s">
        <v>233</v>
      </c>
      <c r="AM276" s="9"/>
      <c r="AP276" s="9"/>
      <c r="AR276" s="9"/>
      <c r="AS276" s="9"/>
    </row>
    <row r="277" spans="1:45" customFormat="1" ht="23.25" x14ac:dyDescent="0.25">
      <c r="A277" s="28"/>
      <c r="B277" s="21"/>
      <c r="C277" s="20" t="s">
        <v>234</v>
      </c>
      <c r="D277" s="129" t="s">
        <v>235</v>
      </c>
      <c r="E277" s="129"/>
      <c r="F277" s="129"/>
      <c r="G277" s="22" t="s">
        <v>61</v>
      </c>
      <c r="H277" s="40">
        <v>51</v>
      </c>
      <c r="I277" s="23"/>
      <c r="J277" s="40">
        <v>51</v>
      </c>
      <c r="K277" s="31"/>
      <c r="L277" s="23"/>
      <c r="M277" s="26">
        <v>10.79</v>
      </c>
      <c r="N277" s="23"/>
      <c r="O277" s="45">
        <v>483.14</v>
      </c>
      <c r="AF277" s="9"/>
      <c r="AG277" s="9"/>
      <c r="AK277" s="2" t="s">
        <v>235</v>
      </c>
      <c r="AM277" s="9"/>
      <c r="AP277" s="9"/>
      <c r="AR277" s="9"/>
      <c r="AS277" s="9"/>
    </row>
    <row r="278" spans="1:45" customFormat="1" ht="15" x14ac:dyDescent="0.25">
      <c r="A278" s="18"/>
      <c r="B278" s="16"/>
      <c r="C278" s="17"/>
      <c r="D278" s="130" t="s">
        <v>64</v>
      </c>
      <c r="E278" s="130"/>
      <c r="F278" s="130"/>
      <c r="G278" s="11"/>
      <c r="H278" s="41"/>
      <c r="I278" s="41"/>
      <c r="J278" s="41"/>
      <c r="K278" s="42"/>
      <c r="L278" s="41"/>
      <c r="M278" s="47">
        <v>54.28</v>
      </c>
      <c r="N278" s="36"/>
      <c r="O278" s="44">
        <v>2361.5100000000002</v>
      </c>
      <c r="AF278" s="9"/>
      <c r="AG278" s="9"/>
      <c r="AM278" s="9" t="s">
        <v>64</v>
      </c>
      <c r="AP278" s="9"/>
      <c r="AR278" s="9"/>
      <c r="AS278" s="9"/>
    </row>
    <row r="279" spans="1:45" customFormat="1" ht="23.25" x14ac:dyDescent="0.25">
      <c r="A279" s="10" t="s">
        <v>236</v>
      </c>
      <c r="B279" s="11" t="s">
        <v>236</v>
      </c>
      <c r="C279" s="12" t="s">
        <v>237</v>
      </c>
      <c r="D279" s="149" t="s">
        <v>238</v>
      </c>
      <c r="E279" s="149"/>
      <c r="F279" s="149"/>
      <c r="G279" s="11" t="s">
        <v>229</v>
      </c>
      <c r="H279" s="11">
        <v>0.63719999999999999</v>
      </c>
      <c r="I279" s="11" t="s">
        <v>24</v>
      </c>
      <c r="J279" s="11" t="s">
        <v>239</v>
      </c>
      <c r="K279" s="13"/>
      <c r="L279" s="11"/>
      <c r="M279" s="13"/>
      <c r="N279" s="11"/>
      <c r="O279" s="14"/>
      <c r="AF279" s="9"/>
      <c r="AG279" s="9" t="s">
        <v>238</v>
      </c>
      <c r="AM279" s="9"/>
      <c r="AP279" s="9"/>
      <c r="AR279" s="9"/>
      <c r="AS279" s="9"/>
    </row>
    <row r="280" spans="1:45" customFormat="1" ht="15" x14ac:dyDescent="0.25">
      <c r="A280" s="15"/>
      <c r="B280" s="16"/>
      <c r="C280" s="17"/>
      <c r="D280" s="129" t="s">
        <v>240</v>
      </c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50"/>
      <c r="AF280" s="9"/>
      <c r="AG280" s="9"/>
      <c r="AH280" s="2" t="s">
        <v>240</v>
      </c>
      <c r="AM280" s="9"/>
      <c r="AP280" s="9"/>
      <c r="AR280" s="9"/>
      <c r="AS280" s="9"/>
    </row>
    <row r="281" spans="1:45" customFormat="1" ht="33.75" x14ac:dyDescent="0.25">
      <c r="A281" s="18"/>
      <c r="B281" s="19"/>
      <c r="C281" s="20" t="s">
        <v>118</v>
      </c>
      <c r="D281" s="152" t="s">
        <v>119</v>
      </c>
      <c r="E281" s="152"/>
      <c r="F281" s="152"/>
      <c r="G281" s="152"/>
      <c r="H281" s="152"/>
      <c r="I281" s="152"/>
      <c r="J281" s="152"/>
      <c r="K281" s="152"/>
      <c r="L281" s="152"/>
      <c r="M281" s="152"/>
      <c r="N281" s="152"/>
      <c r="O281" s="153"/>
      <c r="AF281" s="9"/>
      <c r="AG281" s="9"/>
      <c r="AI281" s="2" t="s">
        <v>119</v>
      </c>
      <c r="AM281" s="9"/>
      <c r="AP281" s="9"/>
      <c r="AR281" s="9"/>
      <c r="AS281" s="9"/>
    </row>
    <row r="282" spans="1:45" customFormat="1" ht="57" x14ac:dyDescent="0.25">
      <c r="A282" s="18"/>
      <c r="B282" s="19"/>
      <c r="C282" s="20" t="s">
        <v>47</v>
      </c>
      <c r="D282" s="152" t="s">
        <v>48</v>
      </c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3"/>
      <c r="AF282" s="9"/>
      <c r="AG282" s="9"/>
      <c r="AI282" s="2" t="s">
        <v>48</v>
      </c>
      <c r="AM282" s="9"/>
      <c r="AP282" s="9"/>
      <c r="AR282" s="9"/>
      <c r="AS282" s="9"/>
    </row>
    <row r="283" spans="1:45" customFormat="1" ht="15" x14ac:dyDescent="0.25">
      <c r="A283" s="18"/>
      <c r="B283" s="21"/>
      <c r="C283" s="20" t="s">
        <v>24</v>
      </c>
      <c r="D283" s="129" t="s">
        <v>49</v>
      </c>
      <c r="E283" s="129"/>
      <c r="F283" s="129"/>
      <c r="G283" s="22"/>
      <c r="H283" s="23"/>
      <c r="I283" s="23"/>
      <c r="J283" s="23"/>
      <c r="K283" s="26">
        <v>35.06</v>
      </c>
      <c r="L283" s="63">
        <v>1.3225</v>
      </c>
      <c r="M283" s="26">
        <v>29.54</v>
      </c>
      <c r="N283" s="25">
        <v>44.77</v>
      </c>
      <c r="O283" s="27">
        <v>1322.51</v>
      </c>
      <c r="AF283" s="9"/>
      <c r="AG283" s="9"/>
      <c r="AJ283" s="2" t="s">
        <v>49</v>
      </c>
      <c r="AM283" s="9"/>
      <c r="AP283" s="9"/>
      <c r="AR283" s="9"/>
      <c r="AS283" s="9"/>
    </row>
    <row r="284" spans="1:45" customFormat="1" ht="15" x14ac:dyDescent="0.25">
      <c r="A284" s="18"/>
      <c r="B284" s="21"/>
      <c r="C284" s="20" t="s">
        <v>50</v>
      </c>
      <c r="D284" s="129" t="s">
        <v>51</v>
      </c>
      <c r="E284" s="129"/>
      <c r="F284" s="129"/>
      <c r="G284" s="22"/>
      <c r="H284" s="23"/>
      <c r="I284" s="23"/>
      <c r="J284" s="23"/>
      <c r="K284" s="26">
        <v>3.94</v>
      </c>
      <c r="L284" s="63">
        <v>1.4375</v>
      </c>
      <c r="M284" s="26">
        <v>3.61</v>
      </c>
      <c r="N284" s="25">
        <v>13.24</v>
      </c>
      <c r="O284" s="45">
        <v>47.8</v>
      </c>
      <c r="AF284" s="9"/>
      <c r="AG284" s="9"/>
      <c r="AJ284" s="2" t="s">
        <v>51</v>
      </c>
      <c r="AM284" s="9"/>
      <c r="AP284" s="9"/>
      <c r="AR284" s="9"/>
      <c r="AS284" s="9"/>
    </row>
    <row r="285" spans="1:45" customFormat="1" ht="15" x14ac:dyDescent="0.25">
      <c r="A285" s="18"/>
      <c r="B285" s="21"/>
      <c r="C285" s="20" t="s">
        <v>52</v>
      </c>
      <c r="D285" s="129" t="s">
        <v>53</v>
      </c>
      <c r="E285" s="129"/>
      <c r="F285" s="129"/>
      <c r="G285" s="22"/>
      <c r="H285" s="23"/>
      <c r="I285" s="23"/>
      <c r="J285" s="23"/>
      <c r="K285" s="26">
        <v>0.7</v>
      </c>
      <c r="L285" s="63">
        <v>1.4375</v>
      </c>
      <c r="M285" s="26">
        <v>0.64</v>
      </c>
      <c r="N285" s="25">
        <v>44.77</v>
      </c>
      <c r="O285" s="45">
        <v>28.65</v>
      </c>
      <c r="AF285" s="9"/>
      <c r="AG285" s="9"/>
      <c r="AJ285" s="2" t="s">
        <v>53</v>
      </c>
      <c r="AM285" s="9"/>
      <c r="AP285" s="9"/>
      <c r="AR285" s="9"/>
      <c r="AS285" s="9"/>
    </row>
    <row r="286" spans="1:45" customFormat="1" ht="15" x14ac:dyDescent="0.25">
      <c r="A286" s="18"/>
      <c r="B286" s="21"/>
      <c r="C286" s="20" t="s">
        <v>78</v>
      </c>
      <c r="D286" s="129" t="s">
        <v>131</v>
      </c>
      <c r="E286" s="129"/>
      <c r="F286" s="129"/>
      <c r="G286" s="22"/>
      <c r="H286" s="23"/>
      <c r="I286" s="23"/>
      <c r="J286" s="23"/>
      <c r="K286" s="26">
        <v>0.7</v>
      </c>
      <c r="L286" s="23"/>
      <c r="M286" s="26">
        <v>0.45</v>
      </c>
      <c r="N286" s="25">
        <v>8.16</v>
      </c>
      <c r="O286" s="45">
        <v>3.67</v>
      </c>
      <c r="AF286" s="9"/>
      <c r="AG286" s="9"/>
      <c r="AJ286" s="2" t="s">
        <v>131</v>
      </c>
      <c r="AM286" s="9"/>
      <c r="AP286" s="9"/>
      <c r="AR286" s="9"/>
      <c r="AS286" s="9"/>
    </row>
    <row r="287" spans="1:45" customFormat="1" ht="15" x14ac:dyDescent="0.25">
      <c r="A287" s="28"/>
      <c r="B287" s="21"/>
      <c r="C287" s="20"/>
      <c r="D287" s="129" t="s">
        <v>54</v>
      </c>
      <c r="E287" s="129"/>
      <c r="F287" s="129"/>
      <c r="G287" s="22" t="s">
        <v>55</v>
      </c>
      <c r="H287" s="25">
        <v>4.53</v>
      </c>
      <c r="I287" s="63">
        <v>1.3225</v>
      </c>
      <c r="J287" s="33">
        <v>3.8174174000000001</v>
      </c>
      <c r="K287" s="31"/>
      <c r="L287" s="23"/>
      <c r="M287" s="31"/>
      <c r="N287" s="23"/>
      <c r="O287" s="32"/>
      <c r="AF287" s="9"/>
      <c r="AG287" s="9"/>
      <c r="AK287" s="2" t="s">
        <v>54</v>
      </c>
      <c r="AM287" s="9"/>
      <c r="AP287" s="9"/>
      <c r="AR287" s="9"/>
      <c r="AS287" s="9"/>
    </row>
    <row r="288" spans="1:45" customFormat="1" ht="15" x14ac:dyDescent="0.25">
      <c r="A288" s="28"/>
      <c r="B288" s="21"/>
      <c r="C288" s="20"/>
      <c r="D288" s="129" t="s">
        <v>56</v>
      </c>
      <c r="E288" s="129"/>
      <c r="F288" s="129"/>
      <c r="G288" s="22" t="s">
        <v>55</v>
      </c>
      <c r="H288" s="25">
        <v>0.06</v>
      </c>
      <c r="I288" s="63">
        <v>1.4375</v>
      </c>
      <c r="J288" s="33">
        <v>5.49585E-2</v>
      </c>
      <c r="K288" s="31"/>
      <c r="L288" s="23"/>
      <c r="M288" s="31"/>
      <c r="N288" s="23"/>
      <c r="O288" s="32"/>
      <c r="AF288" s="9"/>
      <c r="AG288" s="9"/>
      <c r="AK288" s="2" t="s">
        <v>56</v>
      </c>
      <c r="AM288" s="9"/>
      <c r="AP288" s="9"/>
      <c r="AR288" s="9"/>
      <c r="AS288" s="9"/>
    </row>
    <row r="289" spans="1:45" customFormat="1" ht="15" x14ac:dyDescent="0.25">
      <c r="A289" s="34"/>
      <c r="B289" s="22"/>
      <c r="C289" s="20"/>
      <c r="D289" s="151" t="s">
        <v>57</v>
      </c>
      <c r="E289" s="151"/>
      <c r="F289" s="151"/>
      <c r="G289" s="35"/>
      <c r="H289" s="36"/>
      <c r="I289" s="36"/>
      <c r="J289" s="36"/>
      <c r="K289" s="38">
        <v>39.700000000000003</v>
      </c>
      <c r="L289" s="36"/>
      <c r="M289" s="38">
        <v>33.6</v>
      </c>
      <c r="N289" s="36"/>
      <c r="O289" s="39">
        <v>1373.98</v>
      </c>
      <c r="AF289" s="9"/>
      <c r="AG289" s="9"/>
      <c r="AL289" s="2" t="s">
        <v>57</v>
      </c>
      <c r="AM289" s="9"/>
      <c r="AP289" s="9"/>
      <c r="AR289" s="9"/>
      <c r="AS289" s="9"/>
    </row>
    <row r="290" spans="1:45" customFormat="1" ht="15" x14ac:dyDescent="0.25">
      <c r="A290" s="28"/>
      <c r="B290" s="21"/>
      <c r="C290" s="20"/>
      <c r="D290" s="129" t="s">
        <v>58</v>
      </c>
      <c r="E290" s="129"/>
      <c r="F290" s="129"/>
      <c r="G290" s="22"/>
      <c r="H290" s="23"/>
      <c r="I290" s="23"/>
      <c r="J290" s="23"/>
      <c r="K290" s="31"/>
      <c r="L290" s="23"/>
      <c r="M290" s="26">
        <v>30.18</v>
      </c>
      <c r="N290" s="23"/>
      <c r="O290" s="27">
        <v>1351.16</v>
      </c>
      <c r="AF290" s="9"/>
      <c r="AG290" s="9"/>
      <c r="AK290" s="2" t="s">
        <v>58</v>
      </c>
      <c r="AM290" s="9"/>
      <c r="AP290" s="9"/>
      <c r="AR290" s="9"/>
      <c r="AS290" s="9"/>
    </row>
    <row r="291" spans="1:45" customFormat="1" ht="23.25" x14ac:dyDescent="0.25">
      <c r="A291" s="28"/>
      <c r="B291" s="21"/>
      <c r="C291" s="20" t="s">
        <v>232</v>
      </c>
      <c r="D291" s="129" t="s">
        <v>233</v>
      </c>
      <c r="E291" s="129"/>
      <c r="F291" s="129"/>
      <c r="G291" s="22" t="s">
        <v>61</v>
      </c>
      <c r="H291" s="40">
        <v>97</v>
      </c>
      <c r="I291" s="23"/>
      <c r="J291" s="40">
        <v>97</v>
      </c>
      <c r="K291" s="31"/>
      <c r="L291" s="23"/>
      <c r="M291" s="26">
        <v>29.27</v>
      </c>
      <c r="N291" s="23"/>
      <c r="O291" s="27">
        <v>1310.6300000000001</v>
      </c>
      <c r="AF291" s="9"/>
      <c r="AG291" s="9"/>
      <c r="AK291" s="2" t="s">
        <v>233</v>
      </c>
      <c r="AM291" s="9"/>
      <c r="AP291" s="9"/>
      <c r="AR291" s="9"/>
      <c r="AS291" s="9"/>
    </row>
    <row r="292" spans="1:45" customFormat="1" ht="23.25" x14ac:dyDescent="0.25">
      <c r="A292" s="28"/>
      <c r="B292" s="21"/>
      <c r="C292" s="20" t="s">
        <v>234</v>
      </c>
      <c r="D292" s="129" t="s">
        <v>235</v>
      </c>
      <c r="E292" s="129"/>
      <c r="F292" s="129"/>
      <c r="G292" s="22" t="s">
        <v>61</v>
      </c>
      <c r="H292" s="40">
        <v>51</v>
      </c>
      <c r="I292" s="23"/>
      <c r="J292" s="40">
        <v>51</v>
      </c>
      <c r="K292" s="31"/>
      <c r="L292" s="23"/>
      <c r="M292" s="26">
        <v>15.39</v>
      </c>
      <c r="N292" s="23"/>
      <c r="O292" s="45">
        <v>689.09</v>
      </c>
      <c r="AF292" s="9"/>
      <c r="AG292" s="9"/>
      <c r="AK292" s="2" t="s">
        <v>235</v>
      </c>
      <c r="AM292" s="9"/>
      <c r="AP292" s="9"/>
      <c r="AR292" s="9"/>
      <c r="AS292" s="9"/>
    </row>
    <row r="293" spans="1:45" customFormat="1" ht="15" x14ac:dyDescent="0.25">
      <c r="A293" s="18"/>
      <c r="B293" s="16"/>
      <c r="C293" s="17"/>
      <c r="D293" s="130" t="s">
        <v>64</v>
      </c>
      <c r="E293" s="130"/>
      <c r="F293" s="130"/>
      <c r="G293" s="11"/>
      <c r="H293" s="41"/>
      <c r="I293" s="41"/>
      <c r="J293" s="41"/>
      <c r="K293" s="42"/>
      <c r="L293" s="41"/>
      <c r="M293" s="47">
        <v>78.260000000000005</v>
      </c>
      <c r="N293" s="36"/>
      <c r="O293" s="44">
        <v>3373.7</v>
      </c>
      <c r="AF293" s="9"/>
      <c r="AG293" s="9"/>
      <c r="AM293" s="9" t="s">
        <v>64</v>
      </c>
      <c r="AP293" s="9"/>
      <c r="AR293" s="9"/>
      <c r="AS293" s="9"/>
    </row>
    <row r="294" spans="1:45" customFormat="1" ht="57" x14ac:dyDescent="0.25">
      <c r="A294" s="10" t="s">
        <v>241</v>
      </c>
      <c r="B294" s="11" t="s">
        <v>241</v>
      </c>
      <c r="C294" s="12" t="s">
        <v>242</v>
      </c>
      <c r="D294" s="149" t="s">
        <v>243</v>
      </c>
      <c r="E294" s="149"/>
      <c r="F294" s="149"/>
      <c r="G294" s="11" t="s">
        <v>244</v>
      </c>
      <c r="H294" s="11">
        <v>95.58</v>
      </c>
      <c r="I294" s="11" t="s">
        <v>24</v>
      </c>
      <c r="J294" s="11" t="s">
        <v>245</v>
      </c>
      <c r="K294" s="13" t="s">
        <v>246</v>
      </c>
      <c r="L294" s="11"/>
      <c r="M294" s="13" t="s">
        <v>247</v>
      </c>
      <c r="N294" s="11" t="s">
        <v>84</v>
      </c>
      <c r="O294" s="14" t="s">
        <v>248</v>
      </c>
      <c r="AF294" s="9"/>
      <c r="AG294" s="9" t="s">
        <v>243</v>
      </c>
      <c r="AM294" s="9"/>
      <c r="AP294" s="9"/>
      <c r="AR294" s="9"/>
      <c r="AS294" s="9"/>
    </row>
    <row r="295" spans="1:45" customFormat="1" ht="15" x14ac:dyDescent="0.25">
      <c r="A295" s="15"/>
      <c r="B295" s="3"/>
      <c r="C295" s="17"/>
      <c r="D295" s="129" t="s">
        <v>249</v>
      </c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50"/>
      <c r="AF295" s="9"/>
      <c r="AG295" s="9"/>
      <c r="AM295" s="9"/>
      <c r="AN295" s="2" t="s">
        <v>249</v>
      </c>
      <c r="AP295" s="9"/>
      <c r="AR295" s="9"/>
      <c r="AS295" s="9"/>
    </row>
    <row r="296" spans="1:45" customFormat="1" ht="15" x14ac:dyDescent="0.25">
      <c r="A296" s="18"/>
      <c r="B296" s="16"/>
      <c r="C296" s="17"/>
      <c r="D296" s="130" t="s">
        <v>64</v>
      </c>
      <c r="E296" s="130"/>
      <c r="F296" s="130"/>
      <c r="G296" s="11"/>
      <c r="H296" s="41"/>
      <c r="I296" s="41"/>
      <c r="J296" s="41"/>
      <c r="K296" s="42"/>
      <c r="L296" s="41"/>
      <c r="M296" s="43">
        <v>5682.23</v>
      </c>
      <c r="N296" s="36"/>
      <c r="O296" s="44">
        <v>46367</v>
      </c>
      <c r="AF296" s="9"/>
      <c r="AG296" s="9"/>
      <c r="AM296" s="9" t="s">
        <v>64</v>
      </c>
      <c r="AP296" s="9"/>
      <c r="AR296" s="9"/>
      <c r="AS296" s="9"/>
    </row>
    <row r="297" spans="1:45" customFormat="1" ht="33.75" x14ac:dyDescent="0.25">
      <c r="A297" s="10" t="s">
        <v>250</v>
      </c>
      <c r="B297" s="11" t="s">
        <v>250</v>
      </c>
      <c r="C297" s="12" t="s">
        <v>251</v>
      </c>
      <c r="D297" s="149" t="s">
        <v>252</v>
      </c>
      <c r="E297" s="149"/>
      <c r="F297" s="149"/>
      <c r="G297" s="11" t="s">
        <v>253</v>
      </c>
      <c r="H297" s="11">
        <v>1</v>
      </c>
      <c r="I297" s="11" t="s">
        <v>24</v>
      </c>
      <c r="J297" s="11" t="s">
        <v>24</v>
      </c>
      <c r="K297" s="13" t="s">
        <v>254</v>
      </c>
      <c r="L297" s="11"/>
      <c r="M297" s="13" t="s">
        <v>254</v>
      </c>
      <c r="N297" s="11" t="s">
        <v>84</v>
      </c>
      <c r="O297" s="14" t="s">
        <v>255</v>
      </c>
      <c r="AF297" s="9"/>
      <c r="AG297" s="9" t="s">
        <v>252</v>
      </c>
      <c r="AM297" s="9"/>
      <c r="AP297" s="9"/>
      <c r="AR297" s="9"/>
      <c r="AS297" s="9"/>
    </row>
    <row r="298" spans="1:45" customFormat="1" ht="15" x14ac:dyDescent="0.25">
      <c r="A298" s="15"/>
      <c r="B298" s="3"/>
      <c r="C298" s="17"/>
      <c r="D298" s="129" t="s">
        <v>249</v>
      </c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50"/>
      <c r="AF298" s="9"/>
      <c r="AG298" s="9"/>
      <c r="AM298" s="9"/>
      <c r="AN298" s="2" t="s">
        <v>249</v>
      </c>
      <c r="AP298" s="9"/>
      <c r="AR298" s="9"/>
      <c r="AS298" s="9"/>
    </row>
    <row r="299" spans="1:45" customFormat="1" ht="15" x14ac:dyDescent="0.25">
      <c r="A299" s="15"/>
      <c r="B299" s="16"/>
      <c r="C299" s="17"/>
      <c r="D299" s="129" t="s">
        <v>256</v>
      </c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  <c r="O299" s="150"/>
      <c r="AF299" s="9"/>
      <c r="AG299" s="9"/>
      <c r="AH299" s="2" t="s">
        <v>256</v>
      </c>
      <c r="AM299" s="9"/>
      <c r="AP299" s="9"/>
      <c r="AR299" s="9"/>
      <c r="AS299" s="9"/>
    </row>
    <row r="300" spans="1:45" customFormat="1" ht="15" x14ac:dyDescent="0.25">
      <c r="A300" s="18"/>
      <c r="B300" s="16"/>
      <c r="C300" s="17"/>
      <c r="D300" s="130" t="s">
        <v>64</v>
      </c>
      <c r="E300" s="130"/>
      <c r="F300" s="130"/>
      <c r="G300" s="11"/>
      <c r="H300" s="41"/>
      <c r="I300" s="41"/>
      <c r="J300" s="41"/>
      <c r="K300" s="42"/>
      <c r="L300" s="41"/>
      <c r="M300" s="47">
        <v>376.94</v>
      </c>
      <c r="N300" s="36"/>
      <c r="O300" s="44">
        <v>3075.83</v>
      </c>
      <c r="AF300" s="9"/>
      <c r="AG300" s="9"/>
      <c r="AM300" s="9" t="s">
        <v>64</v>
      </c>
      <c r="AP300" s="9"/>
      <c r="AR300" s="9"/>
      <c r="AS300" s="9"/>
    </row>
    <row r="301" spans="1:45" customFormat="1" ht="56.25" x14ac:dyDescent="0.25">
      <c r="A301" s="10" t="s">
        <v>257</v>
      </c>
      <c r="B301" s="11" t="s">
        <v>257</v>
      </c>
      <c r="C301" s="12" t="s">
        <v>258</v>
      </c>
      <c r="D301" s="149" t="s">
        <v>259</v>
      </c>
      <c r="E301" s="149"/>
      <c r="F301" s="149"/>
      <c r="G301" s="11" t="s">
        <v>260</v>
      </c>
      <c r="H301" s="11">
        <v>0.95579999999999998</v>
      </c>
      <c r="I301" s="11" t="s">
        <v>24</v>
      </c>
      <c r="J301" s="11" t="s">
        <v>261</v>
      </c>
      <c r="K301" s="13"/>
      <c r="L301" s="11"/>
      <c r="M301" s="13"/>
      <c r="N301" s="11"/>
      <c r="O301" s="14"/>
      <c r="AF301" s="9"/>
      <c r="AG301" s="9" t="s">
        <v>259</v>
      </c>
      <c r="AM301" s="9"/>
      <c r="AP301" s="9"/>
      <c r="AR301" s="9"/>
      <c r="AS301" s="9"/>
    </row>
    <row r="302" spans="1:45" customFormat="1" ht="15" x14ac:dyDescent="0.25">
      <c r="A302" s="15"/>
      <c r="B302" s="16"/>
      <c r="C302" s="17"/>
      <c r="D302" s="129" t="s">
        <v>262</v>
      </c>
      <c r="E302" s="129"/>
      <c r="F302" s="129"/>
      <c r="G302" s="129"/>
      <c r="H302" s="129"/>
      <c r="I302" s="129"/>
      <c r="J302" s="129"/>
      <c r="K302" s="129"/>
      <c r="L302" s="129"/>
      <c r="M302" s="129"/>
      <c r="N302" s="129"/>
      <c r="O302" s="150"/>
      <c r="AF302" s="9"/>
      <c r="AG302" s="9"/>
      <c r="AH302" s="2" t="s">
        <v>262</v>
      </c>
      <c r="AM302" s="9"/>
      <c r="AP302" s="9"/>
      <c r="AR302" s="9"/>
      <c r="AS302" s="9"/>
    </row>
    <row r="303" spans="1:45" customFormat="1" ht="33.75" x14ac:dyDescent="0.25">
      <c r="A303" s="18"/>
      <c r="B303" s="19"/>
      <c r="C303" s="20" t="s">
        <v>118</v>
      </c>
      <c r="D303" s="152" t="s">
        <v>119</v>
      </c>
      <c r="E303" s="152"/>
      <c r="F303" s="152"/>
      <c r="G303" s="152"/>
      <c r="H303" s="152"/>
      <c r="I303" s="152"/>
      <c r="J303" s="152"/>
      <c r="K303" s="152"/>
      <c r="L303" s="152"/>
      <c r="M303" s="152"/>
      <c r="N303" s="152"/>
      <c r="O303" s="153"/>
      <c r="AF303" s="9"/>
      <c r="AG303" s="9"/>
      <c r="AI303" s="2" t="s">
        <v>119</v>
      </c>
      <c r="AM303" s="9"/>
      <c r="AP303" s="9"/>
      <c r="AR303" s="9"/>
      <c r="AS303" s="9"/>
    </row>
    <row r="304" spans="1:45" customFormat="1" ht="57" x14ac:dyDescent="0.25">
      <c r="A304" s="18"/>
      <c r="B304" s="19"/>
      <c r="C304" s="20" t="s">
        <v>47</v>
      </c>
      <c r="D304" s="152" t="s">
        <v>48</v>
      </c>
      <c r="E304" s="152"/>
      <c r="F304" s="152"/>
      <c r="G304" s="152"/>
      <c r="H304" s="152"/>
      <c r="I304" s="152"/>
      <c r="J304" s="152"/>
      <c r="K304" s="152"/>
      <c r="L304" s="152"/>
      <c r="M304" s="152"/>
      <c r="N304" s="152"/>
      <c r="O304" s="153"/>
      <c r="AF304" s="9"/>
      <c r="AG304" s="9"/>
      <c r="AI304" s="2" t="s">
        <v>48</v>
      </c>
      <c r="AM304" s="9"/>
      <c r="AP304" s="9"/>
      <c r="AR304" s="9"/>
      <c r="AS304" s="9"/>
    </row>
    <row r="305" spans="1:45" customFormat="1" ht="15" x14ac:dyDescent="0.25">
      <c r="A305" s="18"/>
      <c r="B305" s="21"/>
      <c r="C305" s="20" t="s">
        <v>24</v>
      </c>
      <c r="D305" s="129" t="s">
        <v>49</v>
      </c>
      <c r="E305" s="129"/>
      <c r="F305" s="129"/>
      <c r="G305" s="22"/>
      <c r="H305" s="23"/>
      <c r="I305" s="23"/>
      <c r="J305" s="23"/>
      <c r="K305" s="26">
        <v>689.47</v>
      </c>
      <c r="L305" s="63">
        <v>1.3225</v>
      </c>
      <c r="M305" s="26">
        <v>871.52</v>
      </c>
      <c r="N305" s="25">
        <v>44.77</v>
      </c>
      <c r="O305" s="27">
        <v>39017.949999999997</v>
      </c>
      <c r="AF305" s="9"/>
      <c r="AG305" s="9"/>
      <c r="AJ305" s="2" t="s">
        <v>49</v>
      </c>
      <c r="AM305" s="9"/>
      <c r="AP305" s="9"/>
      <c r="AR305" s="9"/>
      <c r="AS305" s="9"/>
    </row>
    <row r="306" spans="1:45" customFormat="1" ht="15" x14ac:dyDescent="0.25">
      <c r="A306" s="18"/>
      <c r="B306" s="21"/>
      <c r="C306" s="20" t="s">
        <v>50</v>
      </c>
      <c r="D306" s="129" t="s">
        <v>51</v>
      </c>
      <c r="E306" s="129"/>
      <c r="F306" s="129"/>
      <c r="G306" s="22"/>
      <c r="H306" s="23"/>
      <c r="I306" s="23"/>
      <c r="J306" s="23"/>
      <c r="K306" s="26">
        <v>72.67</v>
      </c>
      <c r="L306" s="63">
        <v>1.4375</v>
      </c>
      <c r="M306" s="26">
        <v>99.85</v>
      </c>
      <c r="N306" s="25">
        <v>13.24</v>
      </c>
      <c r="O306" s="27">
        <v>1322.01</v>
      </c>
      <c r="AF306" s="9"/>
      <c r="AG306" s="9"/>
      <c r="AJ306" s="2" t="s">
        <v>51</v>
      </c>
      <c r="AM306" s="9"/>
      <c r="AP306" s="9"/>
      <c r="AR306" s="9"/>
      <c r="AS306" s="9"/>
    </row>
    <row r="307" spans="1:45" customFormat="1" ht="15" x14ac:dyDescent="0.25">
      <c r="A307" s="18"/>
      <c r="B307" s="21"/>
      <c r="C307" s="20" t="s">
        <v>52</v>
      </c>
      <c r="D307" s="129" t="s">
        <v>53</v>
      </c>
      <c r="E307" s="129"/>
      <c r="F307" s="129"/>
      <c r="G307" s="22"/>
      <c r="H307" s="23"/>
      <c r="I307" s="23"/>
      <c r="J307" s="23"/>
      <c r="K307" s="26">
        <v>0.41</v>
      </c>
      <c r="L307" s="63">
        <v>1.4375</v>
      </c>
      <c r="M307" s="26">
        <v>0.56000000000000005</v>
      </c>
      <c r="N307" s="25">
        <v>44.77</v>
      </c>
      <c r="O307" s="45">
        <v>25.07</v>
      </c>
      <c r="AF307" s="9"/>
      <c r="AG307" s="9"/>
      <c r="AJ307" s="2" t="s">
        <v>53</v>
      </c>
      <c r="AM307" s="9"/>
      <c r="AP307" s="9"/>
      <c r="AR307" s="9"/>
      <c r="AS307" s="9"/>
    </row>
    <row r="308" spans="1:45" customFormat="1" ht="15" x14ac:dyDescent="0.25">
      <c r="A308" s="18"/>
      <c r="B308" s="21"/>
      <c r="C308" s="20" t="s">
        <v>78</v>
      </c>
      <c r="D308" s="129" t="s">
        <v>131</v>
      </c>
      <c r="E308" s="129"/>
      <c r="F308" s="129"/>
      <c r="G308" s="22"/>
      <c r="H308" s="23"/>
      <c r="I308" s="23"/>
      <c r="J308" s="23"/>
      <c r="K308" s="26">
        <v>484.59</v>
      </c>
      <c r="L308" s="23"/>
      <c r="M308" s="26">
        <v>463.17</v>
      </c>
      <c r="N308" s="25">
        <v>8.16</v>
      </c>
      <c r="O308" s="27">
        <v>3779.47</v>
      </c>
      <c r="AF308" s="9"/>
      <c r="AG308" s="9"/>
      <c r="AJ308" s="2" t="s">
        <v>131</v>
      </c>
      <c r="AM308" s="9"/>
      <c r="AP308" s="9"/>
      <c r="AR308" s="9"/>
      <c r="AS308" s="9"/>
    </row>
    <row r="309" spans="1:45" customFormat="1" ht="15" x14ac:dyDescent="0.25">
      <c r="A309" s="28"/>
      <c r="B309" s="21"/>
      <c r="C309" s="20"/>
      <c r="D309" s="129" t="s">
        <v>54</v>
      </c>
      <c r="E309" s="129"/>
      <c r="F309" s="129"/>
      <c r="G309" s="22" t="s">
        <v>55</v>
      </c>
      <c r="H309" s="25">
        <v>71.67</v>
      </c>
      <c r="I309" s="63">
        <v>1.3225</v>
      </c>
      <c r="J309" s="46">
        <v>90.594140999999993</v>
      </c>
      <c r="K309" s="31"/>
      <c r="L309" s="23"/>
      <c r="M309" s="31"/>
      <c r="N309" s="23"/>
      <c r="O309" s="32"/>
      <c r="AF309" s="9"/>
      <c r="AG309" s="9"/>
      <c r="AK309" s="2" t="s">
        <v>54</v>
      </c>
      <c r="AM309" s="9"/>
      <c r="AP309" s="9"/>
      <c r="AR309" s="9"/>
      <c r="AS309" s="9"/>
    </row>
    <row r="310" spans="1:45" customFormat="1" ht="15" x14ac:dyDescent="0.25">
      <c r="A310" s="28"/>
      <c r="B310" s="21"/>
      <c r="C310" s="20"/>
      <c r="D310" s="129" t="s">
        <v>56</v>
      </c>
      <c r="E310" s="129"/>
      <c r="F310" s="129"/>
      <c r="G310" s="22" t="s">
        <v>55</v>
      </c>
      <c r="H310" s="25">
        <v>0.03</v>
      </c>
      <c r="I310" s="63">
        <v>1.4375</v>
      </c>
      <c r="J310" s="33">
        <v>4.1218900000000003E-2</v>
      </c>
      <c r="K310" s="31"/>
      <c r="L310" s="23"/>
      <c r="M310" s="31"/>
      <c r="N310" s="23"/>
      <c r="O310" s="32"/>
      <c r="AF310" s="9"/>
      <c r="AG310" s="9"/>
      <c r="AK310" s="2" t="s">
        <v>56</v>
      </c>
      <c r="AM310" s="9"/>
      <c r="AP310" s="9"/>
      <c r="AR310" s="9"/>
      <c r="AS310" s="9"/>
    </row>
    <row r="311" spans="1:45" customFormat="1" ht="15" x14ac:dyDescent="0.25">
      <c r="A311" s="34"/>
      <c r="B311" s="22"/>
      <c r="C311" s="20"/>
      <c r="D311" s="151" t="s">
        <v>57</v>
      </c>
      <c r="E311" s="151"/>
      <c r="F311" s="151"/>
      <c r="G311" s="35"/>
      <c r="H311" s="36"/>
      <c r="I311" s="36"/>
      <c r="J311" s="36"/>
      <c r="K311" s="37">
        <v>1246.73</v>
      </c>
      <c r="L311" s="36"/>
      <c r="M311" s="37">
        <v>1434.54</v>
      </c>
      <c r="N311" s="36"/>
      <c r="O311" s="39">
        <v>44119.43</v>
      </c>
      <c r="AF311" s="9"/>
      <c r="AG311" s="9"/>
      <c r="AL311" s="2" t="s">
        <v>57</v>
      </c>
      <c r="AM311" s="9"/>
      <c r="AP311" s="9"/>
      <c r="AR311" s="9"/>
      <c r="AS311" s="9"/>
    </row>
    <row r="312" spans="1:45" customFormat="1" ht="15" x14ac:dyDescent="0.25">
      <c r="A312" s="28"/>
      <c r="B312" s="21"/>
      <c r="C312" s="20"/>
      <c r="D312" s="129" t="s">
        <v>58</v>
      </c>
      <c r="E312" s="129"/>
      <c r="F312" s="129"/>
      <c r="G312" s="22"/>
      <c r="H312" s="23"/>
      <c r="I312" s="23"/>
      <c r="J312" s="23"/>
      <c r="K312" s="31"/>
      <c r="L312" s="23"/>
      <c r="M312" s="26">
        <v>872.08</v>
      </c>
      <c r="N312" s="23"/>
      <c r="O312" s="27">
        <v>39043.019999999997</v>
      </c>
      <c r="AF312" s="9"/>
      <c r="AG312" s="9"/>
      <c r="AK312" s="2" t="s">
        <v>58</v>
      </c>
      <c r="AM312" s="9"/>
      <c r="AP312" s="9"/>
      <c r="AR312" s="9"/>
      <c r="AS312" s="9"/>
    </row>
    <row r="313" spans="1:45" customFormat="1" ht="45" x14ac:dyDescent="0.25">
      <c r="A313" s="28"/>
      <c r="B313" s="21"/>
      <c r="C313" s="20" t="s">
        <v>217</v>
      </c>
      <c r="D313" s="129" t="s">
        <v>218</v>
      </c>
      <c r="E313" s="129"/>
      <c r="F313" s="129"/>
      <c r="G313" s="22" t="s">
        <v>61</v>
      </c>
      <c r="H313" s="40">
        <v>117</v>
      </c>
      <c r="I313" s="23"/>
      <c r="J313" s="40">
        <v>117</v>
      </c>
      <c r="K313" s="31"/>
      <c r="L313" s="23"/>
      <c r="M313" s="24">
        <v>1020.33</v>
      </c>
      <c r="N313" s="23"/>
      <c r="O313" s="27">
        <v>45680.33</v>
      </c>
      <c r="AF313" s="9"/>
      <c r="AG313" s="9"/>
      <c r="AK313" s="2" t="s">
        <v>218</v>
      </c>
      <c r="AM313" s="9"/>
      <c r="AP313" s="9"/>
      <c r="AR313" s="9"/>
      <c r="AS313" s="9"/>
    </row>
    <row r="314" spans="1:45" customFormat="1" ht="90" x14ac:dyDescent="0.25">
      <c r="A314" s="28"/>
      <c r="B314" s="21"/>
      <c r="C314" s="20" t="s">
        <v>219</v>
      </c>
      <c r="D314" s="129" t="s">
        <v>220</v>
      </c>
      <c r="E314" s="129"/>
      <c r="F314" s="129"/>
      <c r="G314" s="22" t="s">
        <v>61</v>
      </c>
      <c r="H314" s="40">
        <v>74</v>
      </c>
      <c r="I314" s="25">
        <v>0.85</v>
      </c>
      <c r="J314" s="29">
        <v>62.9</v>
      </c>
      <c r="K314" s="31"/>
      <c r="L314" s="23"/>
      <c r="M314" s="26">
        <v>548.54</v>
      </c>
      <c r="N314" s="23"/>
      <c r="O314" s="27">
        <v>24558.06</v>
      </c>
      <c r="AF314" s="9"/>
      <c r="AG314" s="9"/>
      <c r="AK314" s="2" t="s">
        <v>220</v>
      </c>
      <c r="AM314" s="9"/>
      <c r="AP314" s="9"/>
      <c r="AR314" s="9"/>
      <c r="AS314" s="9"/>
    </row>
    <row r="315" spans="1:45" customFormat="1" ht="15" x14ac:dyDescent="0.25">
      <c r="A315" s="18"/>
      <c r="B315" s="16"/>
      <c r="C315" s="17"/>
      <c r="D315" s="130" t="s">
        <v>64</v>
      </c>
      <c r="E315" s="130"/>
      <c r="F315" s="130"/>
      <c r="G315" s="11"/>
      <c r="H315" s="41"/>
      <c r="I315" s="41"/>
      <c r="J315" s="41"/>
      <c r="K315" s="42"/>
      <c r="L315" s="41"/>
      <c r="M315" s="43">
        <v>3003.41</v>
      </c>
      <c r="N315" s="36"/>
      <c r="O315" s="44">
        <v>114357.82</v>
      </c>
      <c r="AF315" s="9"/>
      <c r="AG315" s="9"/>
      <c r="AM315" s="9" t="s">
        <v>64</v>
      </c>
      <c r="AP315" s="9"/>
      <c r="AR315" s="9"/>
      <c r="AS315" s="9"/>
    </row>
    <row r="316" spans="1:45" customFormat="1" ht="45.75" x14ac:dyDescent="0.25">
      <c r="A316" s="10" t="s">
        <v>263</v>
      </c>
      <c r="B316" s="11" t="s">
        <v>263</v>
      </c>
      <c r="C316" s="12" t="s">
        <v>264</v>
      </c>
      <c r="D316" s="149" t="s">
        <v>265</v>
      </c>
      <c r="E316" s="149"/>
      <c r="F316" s="149"/>
      <c r="G316" s="11" t="s">
        <v>244</v>
      </c>
      <c r="H316" s="11">
        <v>95.58</v>
      </c>
      <c r="I316" s="11" t="s">
        <v>24</v>
      </c>
      <c r="J316" s="11" t="s">
        <v>245</v>
      </c>
      <c r="K316" s="13" t="s">
        <v>266</v>
      </c>
      <c r="L316" s="11"/>
      <c r="M316" s="13" t="s">
        <v>267</v>
      </c>
      <c r="N316" s="11" t="s">
        <v>84</v>
      </c>
      <c r="O316" s="14" t="s">
        <v>268</v>
      </c>
      <c r="AF316" s="9"/>
      <c r="AG316" s="9" t="s">
        <v>265</v>
      </c>
      <c r="AM316" s="9"/>
      <c r="AP316" s="9"/>
      <c r="AR316" s="9"/>
      <c r="AS316" s="9"/>
    </row>
    <row r="317" spans="1:45" customFormat="1" ht="15" x14ac:dyDescent="0.25">
      <c r="A317" s="15"/>
      <c r="B317" s="3"/>
      <c r="C317" s="17"/>
      <c r="D317" s="129" t="s">
        <v>269</v>
      </c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50"/>
      <c r="AF317" s="9"/>
      <c r="AG317" s="9"/>
      <c r="AM317" s="9"/>
      <c r="AN317" s="2" t="s">
        <v>269</v>
      </c>
      <c r="AP317" s="9"/>
      <c r="AR317" s="9"/>
      <c r="AS317" s="9"/>
    </row>
    <row r="318" spans="1:45" customFormat="1" ht="15" x14ac:dyDescent="0.25">
      <c r="A318" s="18"/>
      <c r="B318" s="16"/>
      <c r="C318" s="17"/>
      <c r="D318" s="130" t="s">
        <v>64</v>
      </c>
      <c r="E318" s="130"/>
      <c r="F318" s="130"/>
      <c r="G318" s="11"/>
      <c r="H318" s="41"/>
      <c r="I318" s="41"/>
      <c r="J318" s="41"/>
      <c r="K318" s="42"/>
      <c r="L318" s="41"/>
      <c r="M318" s="43">
        <v>3974.22</v>
      </c>
      <c r="N318" s="36"/>
      <c r="O318" s="44">
        <v>32429.64</v>
      </c>
      <c r="AF318" s="9"/>
      <c r="AG318" s="9"/>
      <c r="AM318" s="9" t="s">
        <v>64</v>
      </c>
      <c r="AP318" s="9"/>
      <c r="AR318" s="9"/>
      <c r="AS318" s="9"/>
    </row>
    <row r="319" spans="1:45" customFormat="1" ht="15" x14ac:dyDescent="0.25">
      <c r="A319" s="48"/>
      <c r="B319" s="4"/>
      <c r="C319" s="13"/>
      <c r="D319" s="130" t="s">
        <v>270</v>
      </c>
      <c r="E319" s="130"/>
      <c r="F319" s="130"/>
      <c r="G319" s="130"/>
      <c r="H319" s="130"/>
      <c r="I319" s="130"/>
      <c r="J319" s="130"/>
      <c r="K319" s="130"/>
      <c r="L319" s="130"/>
      <c r="M319" s="49"/>
      <c r="N319" s="50"/>
      <c r="O319" s="51"/>
      <c r="P319" s="52"/>
      <c r="AF319" s="9"/>
      <c r="AG319" s="9"/>
      <c r="AM319" s="9"/>
      <c r="AP319" s="9" t="s">
        <v>270</v>
      </c>
      <c r="AR319" s="9"/>
      <c r="AS319" s="9"/>
    </row>
    <row r="320" spans="1:45" customFormat="1" ht="15" x14ac:dyDescent="0.25">
      <c r="A320" s="18"/>
      <c r="B320" s="3"/>
      <c r="C320" s="20"/>
      <c r="D320" s="129" t="s">
        <v>90</v>
      </c>
      <c r="E320" s="129"/>
      <c r="F320" s="129"/>
      <c r="G320" s="129"/>
      <c r="H320" s="129"/>
      <c r="I320" s="129"/>
      <c r="J320" s="129"/>
      <c r="K320" s="129"/>
      <c r="L320" s="129"/>
      <c r="M320" s="53">
        <v>12156.78</v>
      </c>
      <c r="N320" s="54"/>
      <c r="O320" s="55"/>
      <c r="P320" s="56"/>
      <c r="AF320" s="9"/>
      <c r="AG320" s="9"/>
      <c r="AM320" s="9"/>
      <c r="AP320" s="9"/>
      <c r="AQ320" s="2" t="s">
        <v>90</v>
      </c>
      <c r="AR320" s="9"/>
      <c r="AS320" s="9"/>
    </row>
    <row r="321" spans="1:45" customFormat="1" ht="15" x14ac:dyDescent="0.25">
      <c r="A321" s="18"/>
      <c r="B321" s="3"/>
      <c r="C321" s="20"/>
      <c r="D321" s="129" t="s">
        <v>91</v>
      </c>
      <c r="E321" s="129"/>
      <c r="F321" s="129"/>
      <c r="G321" s="129"/>
      <c r="H321" s="129"/>
      <c r="I321" s="129"/>
      <c r="J321" s="129"/>
      <c r="K321" s="129"/>
      <c r="L321" s="129"/>
      <c r="M321" s="56"/>
      <c r="N321" s="54"/>
      <c r="O321" s="55"/>
      <c r="P321" s="56"/>
      <c r="AF321" s="9"/>
      <c r="AG321" s="9"/>
      <c r="AM321" s="9"/>
      <c r="AP321" s="9"/>
      <c r="AQ321" s="2" t="s">
        <v>91</v>
      </c>
      <c r="AR321" s="9"/>
      <c r="AS321" s="9"/>
    </row>
    <row r="322" spans="1:45" customFormat="1" ht="15" x14ac:dyDescent="0.25">
      <c r="A322" s="18"/>
      <c r="B322" s="3"/>
      <c r="C322" s="20"/>
      <c r="D322" s="129" t="s">
        <v>92</v>
      </c>
      <c r="E322" s="129"/>
      <c r="F322" s="129"/>
      <c r="G322" s="129"/>
      <c r="H322" s="129"/>
      <c r="I322" s="129"/>
      <c r="J322" s="129"/>
      <c r="K322" s="129"/>
      <c r="L322" s="129"/>
      <c r="M322" s="57">
        <v>977</v>
      </c>
      <c r="N322" s="54"/>
      <c r="O322" s="55"/>
      <c r="P322" s="56"/>
      <c r="AF322" s="9"/>
      <c r="AG322" s="9"/>
      <c r="AM322" s="9"/>
      <c r="AP322" s="9"/>
      <c r="AQ322" s="2" t="s">
        <v>92</v>
      </c>
      <c r="AR322" s="9"/>
      <c r="AS322" s="9"/>
    </row>
    <row r="323" spans="1:45" customFormat="1" ht="15" x14ac:dyDescent="0.25">
      <c r="A323" s="18"/>
      <c r="B323" s="3"/>
      <c r="C323" s="20"/>
      <c r="D323" s="129" t="s">
        <v>93</v>
      </c>
      <c r="E323" s="129"/>
      <c r="F323" s="129"/>
      <c r="G323" s="129"/>
      <c r="H323" s="129"/>
      <c r="I323" s="129"/>
      <c r="J323" s="129"/>
      <c r="K323" s="129"/>
      <c r="L323" s="129"/>
      <c r="M323" s="57">
        <v>125.96</v>
      </c>
      <c r="N323" s="54"/>
      <c r="O323" s="55"/>
      <c r="P323" s="56"/>
      <c r="AF323" s="9"/>
      <c r="AG323" s="9"/>
      <c r="AM323" s="9"/>
      <c r="AP323" s="9"/>
      <c r="AQ323" s="2" t="s">
        <v>93</v>
      </c>
      <c r="AR323" s="9"/>
      <c r="AS323" s="9"/>
    </row>
    <row r="324" spans="1:45" customFormat="1" ht="15" x14ac:dyDescent="0.25">
      <c r="A324" s="18"/>
      <c r="B324" s="3"/>
      <c r="C324" s="20"/>
      <c r="D324" s="129" t="s">
        <v>94</v>
      </c>
      <c r="E324" s="129"/>
      <c r="F324" s="129"/>
      <c r="G324" s="129"/>
      <c r="H324" s="129"/>
      <c r="I324" s="129"/>
      <c r="J324" s="129"/>
      <c r="K324" s="129"/>
      <c r="L324" s="129"/>
      <c r="M324" s="57">
        <v>3.83</v>
      </c>
      <c r="N324" s="54"/>
      <c r="O324" s="55"/>
      <c r="P324" s="56"/>
      <c r="AF324" s="9"/>
      <c r="AG324" s="9"/>
      <c r="AM324" s="9"/>
      <c r="AP324" s="9"/>
      <c r="AQ324" s="2" t="s">
        <v>94</v>
      </c>
      <c r="AR324" s="9"/>
      <c r="AS324" s="9"/>
    </row>
    <row r="325" spans="1:45" customFormat="1" ht="15" x14ac:dyDescent="0.25">
      <c r="A325" s="18"/>
      <c r="B325" s="3"/>
      <c r="C325" s="20"/>
      <c r="D325" s="129" t="s">
        <v>95</v>
      </c>
      <c r="E325" s="129"/>
      <c r="F325" s="129"/>
      <c r="G325" s="129"/>
      <c r="H325" s="129"/>
      <c r="I325" s="129"/>
      <c r="J325" s="129"/>
      <c r="K325" s="129"/>
      <c r="L325" s="129"/>
      <c r="M325" s="53">
        <v>11053.82</v>
      </c>
      <c r="N325" s="54"/>
      <c r="O325" s="55"/>
      <c r="P325" s="56"/>
      <c r="AF325" s="9"/>
      <c r="AG325" s="9"/>
      <c r="AM325" s="9"/>
      <c r="AP325" s="9"/>
      <c r="AQ325" s="2" t="s">
        <v>95</v>
      </c>
      <c r="AR325" s="9"/>
      <c r="AS325" s="9"/>
    </row>
    <row r="326" spans="1:45" customFormat="1" ht="15" x14ac:dyDescent="0.25">
      <c r="A326" s="18"/>
      <c r="B326" s="3"/>
      <c r="C326" s="20"/>
      <c r="D326" s="129" t="s">
        <v>96</v>
      </c>
      <c r="E326" s="129"/>
      <c r="F326" s="129"/>
      <c r="G326" s="129"/>
      <c r="H326" s="129"/>
      <c r="I326" s="129"/>
      <c r="J326" s="129"/>
      <c r="K326" s="129"/>
      <c r="L326" s="129"/>
      <c r="M326" s="53">
        <v>7713.2</v>
      </c>
      <c r="N326" s="54"/>
      <c r="O326" s="55"/>
      <c r="P326" s="56"/>
      <c r="AF326" s="9"/>
      <c r="AG326" s="9"/>
      <c r="AM326" s="9"/>
      <c r="AP326" s="9"/>
      <c r="AQ326" s="2" t="s">
        <v>96</v>
      </c>
      <c r="AR326" s="9"/>
      <c r="AS326" s="9"/>
    </row>
    <row r="327" spans="1:45" customFormat="1" ht="15" x14ac:dyDescent="0.25">
      <c r="A327" s="18"/>
      <c r="B327" s="3"/>
      <c r="C327" s="20"/>
      <c r="D327" s="129" t="s">
        <v>91</v>
      </c>
      <c r="E327" s="129"/>
      <c r="F327" s="129"/>
      <c r="G327" s="129"/>
      <c r="H327" s="129"/>
      <c r="I327" s="129"/>
      <c r="J327" s="129"/>
      <c r="K327" s="129"/>
      <c r="L327" s="129"/>
      <c r="M327" s="56"/>
      <c r="N327" s="54"/>
      <c r="O327" s="55"/>
      <c r="P327" s="56"/>
      <c r="AF327" s="9"/>
      <c r="AG327" s="9"/>
      <c r="AM327" s="9"/>
      <c r="AP327" s="9"/>
      <c r="AQ327" s="2" t="s">
        <v>91</v>
      </c>
      <c r="AR327" s="9"/>
      <c r="AS327" s="9"/>
    </row>
    <row r="328" spans="1:45" customFormat="1" ht="15" x14ac:dyDescent="0.25">
      <c r="A328" s="18"/>
      <c r="B328" s="3"/>
      <c r="C328" s="20"/>
      <c r="D328" s="129" t="s">
        <v>203</v>
      </c>
      <c r="E328" s="129"/>
      <c r="F328" s="129"/>
      <c r="G328" s="129"/>
      <c r="H328" s="129"/>
      <c r="I328" s="129"/>
      <c r="J328" s="129"/>
      <c r="K328" s="129"/>
      <c r="L328" s="129"/>
      <c r="M328" s="57">
        <v>926.62</v>
      </c>
      <c r="N328" s="54"/>
      <c r="O328" s="55"/>
      <c r="P328" s="56"/>
      <c r="AF328" s="9"/>
      <c r="AG328" s="9"/>
      <c r="AM328" s="9"/>
      <c r="AP328" s="9"/>
      <c r="AQ328" s="2" t="s">
        <v>203</v>
      </c>
      <c r="AR328" s="9"/>
      <c r="AS328" s="9"/>
    </row>
    <row r="329" spans="1:45" customFormat="1" ht="15" x14ac:dyDescent="0.25">
      <c r="A329" s="18"/>
      <c r="B329" s="3"/>
      <c r="C329" s="20"/>
      <c r="D329" s="129" t="s">
        <v>204</v>
      </c>
      <c r="E329" s="129"/>
      <c r="F329" s="129"/>
      <c r="G329" s="129"/>
      <c r="H329" s="129"/>
      <c r="I329" s="129"/>
      <c r="J329" s="129"/>
      <c r="K329" s="129"/>
      <c r="L329" s="129"/>
      <c r="M329" s="57">
        <v>120.55</v>
      </c>
      <c r="N329" s="54"/>
      <c r="O329" s="55"/>
      <c r="P329" s="56"/>
      <c r="AF329" s="9"/>
      <c r="AG329" s="9"/>
      <c r="AM329" s="9"/>
      <c r="AP329" s="9"/>
      <c r="AQ329" s="2" t="s">
        <v>204</v>
      </c>
      <c r="AR329" s="9"/>
      <c r="AS329" s="9"/>
    </row>
    <row r="330" spans="1:45" customFormat="1" ht="15" x14ac:dyDescent="0.25">
      <c r="A330" s="18"/>
      <c r="B330" s="3"/>
      <c r="C330" s="20"/>
      <c r="D330" s="129" t="s">
        <v>205</v>
      </c>
      <c r="E330" s="129"/>
      <c r="F330" s="129"/>
      <c r="G330" s="129"/>
      <c r="H330" s="129"/>
      <c r="I330" s="129"/>
      <c r="J330" s="129"/>
      <c r="K330" s="129"/>
      <c r="L330" s="129"/>
      <c r="M330" s="57">
        <v>2.87</v>
      </c>
      <c r="N330" s="54"/>
      <c r="O330" s="55"/>
      <c r="P330" s="56"/>
      <c r="AF330" s="9"/>
      <c r="AG330" s="9"/>
      <c r="AM330" s="9"/>
      <c r="AP330" s="9"/>
      <c r="AQ330" s="2" t="s">
        <v>205</v>
      </c>
      <c r="AR330" s="9"/>
      <c r="AS330" s="9"/>
    </row>
    <row r="331" spans="1:45" customFormat="1" ht="15" x14ac:dyDescent="0.25">
      <c r="A331" s="18"/>
      <c r="B331" s="3"/>
      <c r="C331" s="20"/>
      <c r="D331" s="129" t="s">
        <v>206</v>
      </c>
      <c r="E331" s="129"/>
      <c r="F331" s="129"/>
      <c r="G331" s="129"/>
      <c r="H331" s="129"/>
      <c r="I331" s="129"/>
      <c r="J331" s="129"/>
      <c r="K331" s="129"/>
      <c r="L331" s="129"/>
      <c r="M331" s="53">
        <v>4993.88</v>
      </c>
      <c r="N331" s="54"/>
      <c r="O331" s="55"/>
      <c r="P331" s="56"/>
      <c r="AF331" s="9"/>
      <c r="AG331" s="9"/>
      <c r="AM331" s="9"/>
      <c r="AP331" s="9"/>
      <c r="AQ331" s="2" t="s">
        <v>206</v>
      </c>
      <c r="AR331" s="9"/>
      <c r="AS331" s="9"/>
    </row>
    <row r="332" spans="1:45" customFormat="1" ht="15" x14ac:dyDescent="0.25">
      <c r="A332" s="18"/>
      <c r="B332" s="3"/>
      <c r="C332" s="20"/>
      <c r="D332" s="129" t="s">
        <v>207</v>
      </c>
      <c r="E332" s="129"/>
      <c r="F332" s="129"/>
      <c r="G332" s="129"/>
      <c r="H332" s="129"/>
      <c r="I332" s="129"/>
      <c r="J332" s="129"/>
      <c r="K332" s="129"/>
      <c r="L332" s="129"/>
      <c r="M332" s="53">
        <v>1087.5</v>
      </c>
      <c r="N332" s="54"/>
      <c r="O332" s="55"/>
      <c r="P332" s="56"/>
      <c r="AF332" s="9"/>
      <c r="AG332" s="9"/>
      <c r="AM332" s="9"/>
      <c r="AP332" s="9"/>
      <c r="AQ332" s="2" t="s">
        <v>207</v>
      </c>
      <c r="AR332" s="9"/>
      <c r="AS332" s="9"/>
    </row>
    <row r="333" spans="1:45" customFormat="1" ht="15" x14ac:dyDescent="0.25">
      <c r="A333" s="18"/>
      <c r="B333" s="3"/>
      <c r="C333" s="20"/>
      <c r="D333" s="129" t="s">
        <v>208</v>
      </c>
      <c r="E333" s="129"/>
      <c r="F333" s="129"/>
      <c r="G333" s="129"/>
      <c r="H333" s="129"/>
      <c r="I333" s="129"/>
      <c r="J333" s="129"/>
      <c r="K333" s="129"/>
      <c r="L333" s="129"/>
      <c r="M333" s="57">
        <v>584.65</v>
      </c>
      <c r="N333" s="54"/>
      <c r="O333" s="55"/>
      <c r="P333" s="56"/>
      <c r="AF333" s="9"/>
      <c r="AG333" s="9"/>
      <c r="AM333" s="9"/>
      <c r="AP333" s="9"/>
      <c r="AQ333" s="2" t="s">
        <v>208</v>
      </c>
      <c r="AR333" s="9"/>
      <c r="AS333" s="9"/>
    </row>
    <row r="334" spans="1:45" customFormat="1" ht="15" x14ac:dyDescent="0.25">
      <c r="A334" s="18"/>
      <c r="B334" s="3"/>
      <c r="C334" s="20"/>
      <c r="D334" s="129" t="s">
        <v>271</v>
      </c>
      <c r="E334" s="129"/>
      <c r="F334" s="129"/>
      <c r="G334" s="129"/>
      <c r="H334" s="129"/>
      <c r="I334" s="129"/>
      <c r="J334" s="129"/>
      <c r="K334" s="129"/>
      <c r="L334" s="129"/>
      <c r="M334" s="53">
        <v>6191.71</v>
      </c>
      <c r="N334" s="54"/>
      <c r="O334" s="55"/>
      <c r="P334" s="56"/>
      <c r="AF334" s="9"/>
      <c r="AG334" s="9"/>
      <c r="AM334" s="9"/>
      <c r="AP334" s="9"/>
      <c r="AQ334" s="2" t="s">
        <v>271</v>
      </c>
      <c r="AR334" s="9"/>
      <c r="AS334" s="9"/>
    </row>
    <row r="335" spans="1:45" customFormat="1" ht="15" x14ac:dyDescent="0.25">
      <c r="A335" s="18"/>
      <c r="B335" s="3"/>
      <c r="C335" s="20"/>
      <c r="D335" s="129" t="s">
        <v>91</v>
      </c>
      <c r="E335" s="129"/>
      <c r="F335" s="129"/>
      <c r="G335" s="129"/>
      <c r="H335" s="129"/>
      <c r="I335" s="129"/>
      <c r="J335" s="129"/>
      <c r="K335" s="129"/>
      <c r="L335" s="129"/>
      <c r="M335" s="56"/>
      <c r="N335" s="54"/>
      <c r="O335" s="55"/>
      <c r="P335" s="56"/>
      <c r="AF335" s="9"/>
      <c r="AG335" s="9"/>
      <c r="AM335" s="9"/>
      <c r="AP335" s="9"/>
      <c r="AQ335" s="2" t="s">
        <v>91</v>
      </c>
      <c r="AR335" s="9"/>
      <c r="AS335" s="9"/>
    </row>
    <row r="336" spans="1:45" customFormat="1" ht="15" x14ac:dyDescent="0.25">
      <c r="A336" s="18"/>
      <c r="B336" s="3"/>
      <c r="C336" s="20"/>
      <c r="D336" s="129" t="s">
        <v>203</v>
      </c>
      <c r="E336" s="129"/>
      <c r="F336" s="129"/>
      <c r="G336" s="129"/>
      <c r="H336" s="129"/>
      <c r="I336" s="129"/>
      <c r="J336" s="129"/>
      <c r="K336" s="129"/>
      <c r="L336" s="129"/>
      <c r="M336" s="57">
        <v>50.38</v>
      </c>
      <c r="N336" s="54"/>
      <c r="O336" s="55"/>
      <c r="P336" s="56"/>
      <c r="AF336" s="9"/>
      <c r="AG336" s="9"/>
      <c r="AM336" s="9"/>
      <c r="AP336" s="9"/>
      <c r="AQ336" s="2" t="s">
        <v>203</v>
      </c>
      <c r="AR336" s="9"/>
      <c r="AS336" s="9"/>
    </row>
    <row r="337" spans="1:47" customFormat="1" ht="15" x14ac:dyDescent="0.25">
      <c r="A337" s="18"/>
      <c r="B337" s="3"/>
      <c r="C337" s="20"/>
      <c r="D337" s="129" t="s">
        <v>204</v>
      </c>
      <c r="E337" s="129"/>
      <c r="F337" s="129"/>
      <c r="G337" s="129"/>
      <c r="H337" s="129"/>
      <c r="I337" s="129"/>
      <c r="J337" s="129"/>
      <c r="K337" s="129"/>
      <c r="L337" s="129"/>
      <c r="M337" s="57">
        <v>5.41</v>
      </c>
      <c r="N337" s="54"/>
      <c r="O337" s="55"/>
      <c r="P337" s="56"/>
      <c r="AF337" s="9"/>
      <c r="AG337" s="9"/>
      <c r="AM337" s="9"/>
      <c r="AP337" s="9"/>
      <c r="AQ337" s="2" t="s">
        <v>204</v>
      </c>
      <c r="AR337" s="9"/>
      <c r="AS337" s="9"/>
    </row>
    <row r="338" spans="1:47" customFormat="1" ht="15" x14ac:dyDescent="0.25">
      <c r="A338" s="18"/>
      <c r="B338" s="3"/>
      <c r="C338" s="20"/>
      <c r="D338" s="129" t="s">
        <v>205</v>
      </c>
      <c r="E338" s="129"/>
      <c r="F338" s="129"/>
      <c r="G338" s="129"/>
      <c r="H338" s="129"/>
      <c r="I338" s="129"/>
      <c r="J338" s="129"/>
      <c r="K338" s="129"/>
      <c r="L338" s="129"/>
      <c r="M338" s="57">
        <v>0.96</v>
      </c>
      <c r="N338" s="54"/>
      <c r="O338" s="55"/>
      <c r="P338" s="56"/>
      <c r="AF338" s="9"/>
      <c r="AG338" s="9"/>
      <c r="AM338" s="9"/>
      <c r="AP338" s="9"/>
      <c r="AQ338" s="2" t="s">
        <v>205</v>
      </c>
      <c r="AR338" s="9"/>
      <c r="AS338" s="9"/>
    </row>
    <row r="339" spans="1:47" customFormat="1" ht="15" x14ac:dyDescent="0.25">
      <c r="A339" s="18"/>
      <c r="B339" s="3"/>
      <c r="C339" s="20"/>
      <c r="D339" s="129" t="s">
        <v>206</v>
      </c>
      <c r="E339" s="129"/>
      <c r="F339" s="129"/>
      <c r="G339" s="129"/>
      <c r="H339" s="129"/>
      <c r="I339" s="129"/>
      <c r="J339" s="129"/>
      <c r="K339" s="129"/>
      <c r="L339" s="129"/>
      <c r="M339" s="53">
        <v>6059.94</v>
      </c>
      <c r="N339" s="54"/>
      <c r="O339" s="55"/>
      <c r="P339" s="56"/>
      <c r="AF339" s="9"/>
      <c r="AG339" s="9"/>
      <c r="AM339" s="9"/>
      <c r="AP339" s="9"/>
      <c r="AQ339" s="2" t="s">
        <v>206</v>
      </c>
      <c r="AR339" s="9"/>
      <c r="AS339" s="9"/>
    </row>
    <row r="340" spans="1:47" customFormat="1" ht="15" x14ac:dyDescent="0.25">
      <c r="A340" s="18"/>
      <c r="B340" s="3"/>
      <c r="C340" s="20"/>
      <c r="D340" s="129" t="s">
        <v>207</v>
      </c>
      <c r="E340" s="129"/>
      <c r="F340" s="129"/>
      <c r="G340" s="129"/>
      <c r="H340" s="129"/>
      <c r="I340" s="129"/>
      <c r="J340" s="129"/>
      <c r="K340" s="129"/>
      <c r="L340" s="129"/>
      <c r="M340" s="57">
        <v>49.8</v>
      </c>
      <c r="N340" s="54"/>
      <c r="O340" s="55"/>
      <c r="P340" s="56"/>
      <c r="AF340" s="9"/>
      <c r="AG340" s="9"/>
      <c r="AM340" s="9"/>
      <c r="AP340" s="9"/>
      <c r="AQ340" s="2" t="s">
        <v>207</v>
      </c>
      <c r="AR340" s="9"/>
      <c r="AS340" s="9"/>
    </row>
    <row r="341" spans="1:47" customFormat="1" ht="15" x14ac:dyDescent="0.25">
      <c r="A341" s="18"/>
      <c r="B341" s="3"/>
      <c r="C341" s="20"/>
      <c r="D341" s="129" t="s">
        <v>208</v>
      </c>
      <c r="E341" s="129"/>
      <c r="F341" s="129"/>
      <c r="G341" s="129"/>
      <c r="H341" s="129"/>
      <c r="I341" s="129"/>
      <c r="J341" s="129"/>
      <c r="K341" s="129"/>
      <c r="L341" s="129"/>
      <c r="M341" s="57">
        <v>26.18</v>
      </c>
      <c r="N341" s="54"/>
      <c r="O341" s="55"/>
      <c r="P341" s="56"/>
      <c r="AF341" s="9"/>
      <c r="AG341" s="9"/>
      <c r="AM341" s="9"/>
      <c r="AP341" s="9"/>
      <c r="AQ341" s="2" t="s">
        <v>208</v>
      </c>
      <c r="AR341" s="9"/>
      <c r="AS341" s="9"/>
    </row>
    <row r="342" spans="1:47" customFormat="1" ht="15" x14ac:dyDescent="0.25">
      <c r="A342" s="18"/>
      <c r="B342" s="3"/>
      <c r="C342" s="20"/>
      <c r="D342" s="129" t="s">
        <v>106</v>
      </c>
      <c r="E342" s="129"/>
      <c r="F342" s="129"/>
      <c r="G342" s="129"/>
      <c r="H342" s="129"/>
      <c r="I342" s="129"/>
      <c r="J342" s="129"/>
      <c r="K342" s="129"/>
      <c r="L342" s="129"/>
      <c r="M342" s="57">
        <v>980.83</v>
      </c>
      <c r="N342" s="54"/>
      <c r="O342" s="55"/>
      <c r="P342" s="56"/>
      <c r="AF342" s="9"/>
      <c r="AG342" s="9"/>
      <c r="AM342" s="9"/>
      <c r="AP342" s="9"/>
      <c r="AQ342" s="2" t="s">
        <v>106</v>
      </c>
      <c r="AR342" s="9"/>
      <c r="AS342" s="9"/>
    </row>
    <row r="343" spans="1:47" customFormat="1" ht="15" x14ac:dyDescent="0.25">
      <c r="A343" s="18"/>
      <c r="B343" s="3"/>
      <c r="C343" s="20"/>
      <c r="D343" s="129" t="s">
        <v>107</v>
      </c>
      <c r="E343" s="129"/>
      <c r="F343" s="129"/>
      <c r="G343" s="129"/>
      <c r="H343" s="129"/>
      <c r="I343" s="129"/>
      <c r="J343" s="129"/>
      <c r="K343" s="129"/>
      <c r="L343" s="129"/>
      <c r="M343" s="53">
        <v>1137.3</v>
      </c>
      <c r="N343" s="54"/>
      <c r="O343" s="55"/>
      <c r="P343" s="56"/>
      <c r="AF343" s="9"/>
      <c r="AG343" s="9"/>
      <c r="AM343" s="9"/>
      <c r="AP343" s="9"/>
      <c r="AQ343" s="2" t="s">
        <v>107</v>
      </c>
      <c r="AR343" s="9"/>
      <c r="AS343" s="9"/>
    </row>
    <row r="344" spans="1:47" customFormat="1" ht="15" x14ac:dyDescent="0.25">
      <c r="A344" s="18"/>
      <c r="B344" s="3"/>
      <c r="C344" s="20"/>
      <c r="D344" s="129" t="s">
        <v>108</v>
      </c>
      <c r="E344" s="129"/>
      <c r="F344" s="129"/>
      <c r="G344" s="129"/>
      <c r="H344" s="129"/>
      <c r="I344" s="129"/>
      <c r="J344" s="129"/>
      <c r="K344" s="129"/>
      <c r="L344" s="129"/>
      <c r="M344" s="57">
        <v>610.83000000000004</v>
      </c>
      <c r="N344" s="54"/>
      <c r="O344" s="55"/>
      <c r="P344" s="56"/>
      <c r="AF344" s="9"/>
      <c r="AG344" s="9"/>
      <c r="AM344" s="9"/>
      <c r="AP344" s="9"/>
      <c r="AQ344" s="2" t="s">
        <v>108</v>
      </c>
      <c r="AR344" s="9"/>
      <c r="AS344" s="9"/>
    </row>
    <row r="345" spans="1:47" customFormat="1" ht="15" x14ac:dyDescent="0.25">
      <c r="A345" s="18"/>
      <c r="B345" s="3"/>
      <c r="C345" s="58"/>
      <c r="D345" s="139" t="s">
        <v>272</v>
      </c>
      <c r="E345" s="139"/>
      <c r="F345" s="139"/>
      <c r="G345" s="139"/>
      <c r="H345" s="139"/>
      <c r="I345" s="139"/>
      <c r="J345" s="139"/>
      <c r="K345" s="139"/>
      <c r="L345" s="139"/>
      <c r="M345" s="59">
        <v>13904.91</v>
      </c>
      <c r="N345" s="60"/>
      <c r="O345" s="61"/>
      <c r="P345" s="62"/>
      <c r="AF345" s="9"/>
      <c r="AG345" s="9"/>
      <c r="AM345" s="9"/>
      <c r="AP345" s="9"/>
      <c r="AR345" s="9" t="s">
        <v>272</v>
      </c>
      <c r="AS345" s="9"/>
    </row>
    <row r="346" spans="1:47" customFormat="1" ht="15" x14ac:dyDescent="0.25">
      <c r="A346" s="48"/>
      <c r="B346" s="4"/>
      <c r="C346" s="13"/>
      <c r="D346" s="130" t="s">
        <v>273</v>
      </c>
      <c r="E346" s="130"/>
      <c r="F346" s="130"/>
      <c r="G346" s="130"/>
      <c r="H346" s="130"/>
      <c r="I346" s="130"/>
      <c r="J346" s="130"/>
      <c r="K346" s="130"/>
      <c r="L346" s="130"/>
      <c r="M346" s="49"/>
      <c r="N346" s="50"/>
      <c r="O346" s="51"/>
      <c r="AT346" s="9" t="s">
        <v>273</v>
      </c>
    </row>
    <row r="347" spans="1:47" customFormat="1" ht="15" x14ac:dyDescent="0.25">
      <c r="A347" s="18"/>
      <c r="B347" s="3"/>
      <c r="C347" s="20"/>
      <c r="D347" s="129" t="s">
        <v>90</v>
      </c>
      <c r="E347" s="129"/>
      <c r="F347" s="129"/>
      <c r="G347" s="129"/>
      <c r="H347" s="129"/>
      <c r="I347" s="129"/>
      <c r="J347" s="129"/>
      <c r="K347" s="129"/>
      <c r="L347" s="129"/>
      <c r="M347" s="53">
        <v>26785.26</v>
      </c>
      <c r="N347" s="54"/>
      <c r="O347" s="67">
        <v>275364.94</v>
      </c>
      <c r="AT347" s="9"/>
      <c r="AU347" s="2" t="s">
        <v>90</v>
      </c>
    </row>
    <row r="348" spans="1:47" customFormat="1" ht="15" x14ac:dyDescent="0.25">
      <c r="A348" s="18"/>
      <c r="B348" s="3"/>
      <c r="C348" s="20"/>
      <c r="D348" s="129" t="s">
        <v>91</v>
      </c>
      <c r="E348" s="129"/>
      <c r="F348" s="129"/>
      <c r="G348" s="129"/>
      <c r="H348" s="129"/>
      <c r="I348" s="129"/>
      <c r="J348" s="129"/>
      <c r="K348" s="129"/>
      <c r="L348" s="129"/>
      <c r="M348" s="56"/>
      <c r="N348" s="54"/>
      <c r="O348" s="55"/>
      <c r="AT348" s="9"/>
      <c r="AU348" s="2" t="s">
        <v>91</v>
      </c>
    </row>
    <row r="349" spans="1:47" customFormat="1" ht="15" x14ac:dyDescent="0.25">
      <c r="A349" s="18"/>
      <c r="B349" s="3"/>
      <c r="C349" s="20"/>
      <c r="D349" s="129" t="s">
        <v>92</v>
      </c>
      <c r="E349" s="129"/>
      <c r="F349" s="129"/>
      <c r="G349" s="129"/>
      <c r="H349" s="129"/>
      <c r="I349" s="129"/>
      <c r="J349" s="129"/>
      <c r="K349" s="129"/>
      <c r="L349" s="129"/>
      <c r="M349" s="53">
        <v>1523.83</v>
      </c>
      <c r="N349" s="54"/>
      <c r="O349" s="67">
        <v>62262.16</v>
      </c>
      <c r="AT349" s="9"/>
      <c r="AU349" s="2" t="s">
        <v>92</v>
      </c>
    </row>
    <row r="350" spans="1:47" customFormat="1" ht="15" x14ac:dyDescent="0.25">
      <c r="A350" s="18"/>
      <c r="B350" s="3"/>
      <c r="C350" s="20"/>
      <c r="D350" s="129" t="s">
        <v>93</v>
      </c>
      <c r="E350" s="129"/>
      <c r="F350" s="129"/>
      <c r="G350" s="129"/>
      <c r="H350" s="129"/>
      <c r="I350" s="129"/>
      <c r="J350" s="129"/>
      <c r="K350" s="129"/>
      <c r="L350" s="129"/>
      <c r="M350" s="53">
        <v>1371.95</v>
      </c>
      <c r="N350" s="54"/>
      <c r="O350" s="67">
        <v>18164.62</v>
      </c>
      <c r="AT350" s="9"/>
      <c r="AU350" s="2" t="s">
        <v>93</v>
      </c>
    </row>
    <row r="351" spans="1:47" customFormat="1" ht="15" x14ac:dyDescent="0.25">
      <c r="A351" s="18"/>
      <c r="B351" s="3"/>
      <c r="C351" s="20"/>
      <c r="D351" s="129" t="s">
        <v>94</v>
      </c>
      <c r="E351" s="129"/>
      <c r="F351" s="129"/>
      <c r="G351" s="129"/>
      <c r="H351" s="129"/>
      <c r="I351" s="129"/>
      <c r="J351" s="129"/>
      <c r="K351" s="129"/>
      <c r="L351" s="129"/>
      <c r="M351" s="57">
        <v>121.6</v>
      </c>
      <c r="N351" s="54"/>
      <c r="O351" s="67">
        <v>5444.02</v>
      </c>
      <c r="AT351" s="9"/>
      <c r="AU351" s="2" t="s">
        <v>94</v>
      </c>
    </row>
    <row r="352" spans="1:47" customFormat="1" ht="15" x14ac:dyDescent="0.25">
      <c r="A352" s="18"/>
      <c r="B352" s="3"/>
      <c r="C352" s="20"/>
      <c r="D352" s="129" t="s">
        <v>95</v>
      </c>
      <c r="E352" s="129"/>
      <c r="F352" s="129"/>
      <c r="G352" s="129"/>
      <c r="H352" s="129"/>
      <c r="I352" s="129"/>
      <c r="J352" s="129"/>
      <c r="K352" s="129"/>
      <c r="L352" s="129"/>
      <c r="M352" s="53">
        <v>23889.48</v>
      </c>
      <c r="N352" s="54"/>
      <c r="O352" s="67">
        <v>194938.16</v>
      </c>
      <c r="AT352" s="9"/>
      <c r="AU352" s="2" t="s">
        <v>95</v>
      </c>
    </row>
    <row r="353" spans="1:47" customFormat="1" ht="15" x14ac:dyDescent="0.25">
      <c r="A353" s="18"/>
      <c r="B353" s="3"/>
      <c r="C353" s="20"/>
      <c r="D353" s="129" t="s">
        <v>96</v>
      </c>
      <c r="E353" s="129"/>
      <c r="F353" s="129"/>
      <c r="G353" s="129"/>
      <c r="H353" s="129"/>
      <c r="I353" s="129"/>
      <c r="J353" s="129"/>
      <c r="K353" s="129"/>
      <c r="L353" s="129"/>
      <c r="M353" s="53">
        <v>23500.48</v>
      </c>
      <c r="N353" s="54"/>
      <c r="O353" s="67">
        <v>343000.74</v>
      </c>
      <c r="AT353" s="9"/>
      <c r="AU353" s="2" t="s">
        <v>96</v>
      </c>
    </row>
    <row r="354" spans="1:47" customFormat="1" ht="15" x14ac:dyDescent="0.25">
      <c r="A354" s="18"/>
      <c r="B354" s="3"/>
      <c r="C354" s="20"/>
      <c r="D354" s="129" t="s">
        <v>97</v>
      </c>
      <c r="E354" s="129"/>
      <c r="F354" s="129"/>
      <c r="G354" s="129"/>
      <c r="H354" s="129"/>
      <c r="I354" s="129"/>
      <c r="J354" s="129"/>
      <c r="K354" s="129"/>
      <c r="L354" s="129"/>
      <c r="M354" s="53">
        <v>23375.61</v>
      </c>
      <c r="N354" s="54"/>
      <c r="O354" s="67">
        <v>341347.46</v>
      </c>
      <c r="AT354" s="9"/>
      <c r="AU354" s="2" t="s">
        <v>97</v>
      </c>
    </row>
    <row r="355" spans="1:47" customFormat="1" ht="15" x14ac:dyDescent="0.25">
      <c r="A355" s="18"/>
      <c r="B355" s="3"/>
      <c r="C355" s="20"/>
      <c r="D355" s="129" t="s">
        <v>98</v>
      </c>
      <c r="E355" s="129"/>
      <c r="F355" s="129"/>
      <c r="G355" s="129"/>
      <c r="H355" s="129"/>
      <c r="I355" s="129"/>
      <c r="J355" s="129"/>
      <c r="K355" s="129"/>
      <c r="L355" s="129"/>
      <c r="M355" s="56"/>
      <c r="N355" s="54"/>
      <c r="O355" s="55"/>
      <c r="AT355" s="9"/>
      <c r="AU355" s="2" t="s">
        <v>98</v>
      </c>
    </row>
    <row r="356" spans="1:47" customFormat="1" ht="15" x14ac:dyDescent="0.25">
      <c r="A356" s="18"/>
      <c r="B356" s="3"/>
      <c r="C356" s="20"/>
      <c r="D356" s="129" t="s">
        <v>99</v>
      </c>
      <c r="E356" s="129"/>
      <c r="F356" s="129"/>
      <c r="G356" s="129"/>
      <c r="H356" s="129"/>
      <c r="I356" s="129"/>
      <c r="J356" s="129"/>
      <c r="K356" s="129"/>
      <c r="L356" s="129"/>
      <c r="M356" s="53">
        <v>1473.45</v>
      </c>
      <c r="N356" s="54"/>
      <c r="O356" s="67">
        <v>60006.64</v>
      </c>
      <c r="AT356" s="9"/>
      <c r="AU356" s="2" t="s">
        <v>99</v>
      </c>
    </row>
    <row r="357" spans="1:47" customFormat="1" ht="15" x14ac:dyDescent="0.25">
      <c r="A357" s="18"/>
      <c r="B357" s="3"/>
      <c r="C357" s="20"/>
      <c r="D357" s="129" t="s">
        <v>100</v>
      </c>
      <c r="E357" s="129"/>
      <c r="F357" s="129"/>
      <c r="G357" s="129"/>
      <c r="H357" s="129"/>
      <c r="I357" s="129"/>
      <c r="J357" s="129"/>
      <c r="K357" s="129"/>
      <c r="L357" s="129"/>
      <c r="M357" s="53">
        <v>1241.67</v>
      </c>
      <c r="N357" s="54"/>
      <c r="O357" s="67">
        <v>16439.71</v>
      </c>
      <c r="AT357" s="9"/>
      <c r="AU357" s="2" t="s">
        <v>100</v>
      </c>
    </row>
    <row r="358" spans="1:47" customFormat="1" ht="15" x14ac:dyDescent="0.25">
      <c r="A358" s="18"/>
      <c r="B358" s="3"/>
      <c r="C358" s="20"/>
      <c r="D358" s="129" t="s">
        <v>101</v>
      </c>
      <c r="E358" s="129"/>
      <c r="F358" s="129"/>
      <c r="G358" s="129"/>
      <c r="H358" s="129"/>
      <c r="I358" s="129"/>
      <c r="J358" s="129"/>
      <c r="K358" s="129"/>
      <c r="L358" s="129"/>
      <c r="M358" s="57">
        <v>120.64</v>
      </c>
      <c r="N358" s="54"/>
      <c r="O358" s="67">
        <v>5401.04</v>
      </c>
      <c r="AT358" s="9"/>
      <c r="AU358" s="2" t="s">
        <v>101</v>
      </c>
    </row>
    <row r="359" spans="1:47" customFormat="1" ht="15" x14ac:dyDescent="0.25">
      <c r="A359" s="18"/>
      <c r="B359" s="3"/>
      <c r="C359" s="20"/>
      <c r="D359" s="129" t="s">
        <v>102</v>
      </c>
      <c r="E359" s="129"/>
      <c r="F359" s="129"/>
      <c r="G359" s="129"/>
      <c r="H359" s="129"/>
      <c r="I359" s="129"/>
      <c r="J359" s="129"/>
      <c r="K359" s="129"/>
      <c r="L359" s="129"/>
      <c r="M359" s="53">
        <v>17829.54</v>
      </c>
      <c r="N359" s="54"/>
      <c r="O359" s="67">
        <v>145489.04999999999</v>
      </c>
      <c r="AT359" s="9"/>
      <c r="AU359" s="2" t="s">
        <v>102</v>
      </c>
    </row>
    <row r="360" spans="1:47" customFormat="1" ht="15" x14ac:dyDescent="0.25">
      <c r="A360" s="18"/>
      <c r="B360" s="3"/>
      <c r="C360" s="20"/>
      <c r="D360" s="129" t="s">
        <v>103</v>
      </c>
      <c r="E360" s="129"/>
      <c r="F360" s="129"/>
      <c r="G360" s="129"/>
      <c r="H360" s="129"/>
      <c r="I360" s="129"/>
      <c r="J360" s="129"/>
      <c r="K360" s="129"/>
      <c r="L360" s="129"/>
      <c r="M360" s="53">
        <v>1822.06</v>
      </c>
      <c r="N360" s="54"/>
      <c r="O360" s="67">
        <v>76270.31</v>
      </c>
      <c r="AT360" s="9"/>
      <c r="AU360" s="2" t="s">
        <v>103</v>
      </c>
    </row>
    <row r="361" spans="1:47" customFormat="1" ht="15" x14ac:dyDescent="0.25">
      <c r="A361" s="18"/>
      <c r="B361" s="3"/>
      <c r="C361" s="20"/>
      <c r="D361" s="129" t="s">
        <v>104</v>
      </c>
      <c r="E361" s="129"/>
      <c r="F361" s="129"/>
      <c r="G361" s="129"/>
      <c r="H361" s="129"/>
      <c r="I361" s="129"/>
      <c r="J361" s="129"/>
      <c r="K361" s="129"/>
      <c r="L361" s="129"/>
      <c r="M361" s="53">
        <v>1008.89</v>
      </c>
      <c r="N361" s="54"/>
      <c r="O361" s="67">
        <v>43141.75</v>
      </c>
      <c r="AT361" s="9"/>
      <c r="AU361" s="2" t="s">
        <v>104</v>
      </c>
    </row>
    <row r="362" spans="1:47" customFormat="1" ht="15" x14ac:dyDescent="0.25">
      <c r="A362" s="18"/>
      <c r="B362" s="3"/>
      <c r="C362" s="20"/>
      <c r="D362" s="129" t="s">
        <v>105</v>
      </c>
      <c r="E362" s="129"/>
      <c r="F362" s="129"/>
      <c r="G362" s="129"/>
      <c r="H362" s="129"/>
      <c r="I362" s="129"/>
      <c r="J362" s="129"/>
      <c r="K362" s="129"/>
      <c r="L362" s="129"/>
      <c r="M362" s="57">
        <v>124.87</v>
      </c>
      <c r="N362" s="54"/>
      <c r="O362" s="67">
        <v>1653.28</v>
      </c>
      <c r="AT362" s="9"/>
      <c r="AU362" s="2" t="s">
        <v>105</v>
      </c>
    </row>
    <row r="363" spans="1:47" customFormat="1" ht="15" x14ac:dyDescent="0.25">
      <c r="A363" s="18"/>
      <c r="B363" s="3"/>
      <c r="C363" s="20"/>
      <c r="D363" s="129" t="s">
        <v>271</v>
      </c>
      <c r="E363" s="129"/>
      <c r="F363" s="129"/>
      <c r="G363" s="129"/>
      <c r="H363" s="129"/>
      <c r="I363" s="129"/>
      <c r="J363" s="129"/>
      <c r="K363" s="129"/>
      <c r="L363" s="129"/>
      <c r="M363" s="53">
        <v>6191.71</v>
      </c>
      <c r="N363" s="54"/>
      <c r="O363" s="67">
        <v>55178.04</v>
      </c>
      <c r="AT363" s="9"/>
      <c r="AU363" s="2" t="s">
        <v>271</v>
      </c>
    </row>
    <row r="364" spans="1:47" customFormat="1" ht="15" x14ac:dyDescent="0.25">
      <c r="A364" s="18"/>
      <c r="B364" s="3"/>
      <c r="C364" s="20"/>
      <c r="D364" s="129" t="s">
        <v>91</v>
      </c>
      <c r="E364" s="129"/>
      <c r="F364" s="129"/>
      <c r="G364" s="129"/>
      <c r="H364" s="129"/>
      <c r="I364" s="129"/>
      <c r="J364" s="129"/>
      <c r="K364" s="129"/>
      <c r="L364" s="129"/>
      <c r="M364" s="56"/>
      <c r="N364" s="54"/>
      <c r="O364" s="55"/>
      <c r="AT364" s="9"/>
      <c r="AU364" s="2" t="s">
        <v>91</v>
      </c>
    </row>
    <row r="365" spans="1:47" customFormat="1" ht="15" x14ac:dyDescent="0.25">
      <c r="A365" s="18"/>
      <c r="B365" s="3"/>
      <c r="C365" s="20"/>
      <c r="D365" s="129" t="s">
        <v>203</v>
      </c>
      <c r="E365" s="129"/>
      <c r="F365" s="129"/>
      <c r="G365" s="129"/>
      <c r="H365" s="129"/>
      <c r="I365" s="129"/>
      <c r="J365" s="129"/>
      <c r="K365" s="129"/>
      <c r="L365" s="129"/>
      <c r="M365" s="57">
        <v>50.38</v>
      </c>
      <c r="N365" s="54"/>
      <c r="O365" s="67">
        <v>2255.52</v>
      </c>
      <c r="AT365" s="9"/>
      <c r="AU365" s="2" t="s">
        <v>203</v>
      </c>
    </row>
    <row r="366" spans="1:47" customFormat="1" ht="15" x14ac:dyDescent="0.25">
      <c r="A366" s="18"/>
      <c r="B366" s="3"/>
      <c r="C366" s="20"/>
      <c r="D366" s="129" t="s">
        <v>204</v>
      </c>
      <c r="E366" s="129"/>
      <c r="F366" s="129"/>
      <c r="G366" s="129"/>
      <c r="H366" s="129"/>
      <c r="I366" s="129"/>
      <c r="J366" s="129"/>
      <c r="K366" s="129"/>
      <c r="L366" s="129"/>
      <c r="M366" s="57">
        <v>5.41</v>
      </c>
      <c r="N366" s="54"/>
      <c r="O366" s="68">
        <v>71.63</v>
      </c>
      <c r="AT366" s="9"/>
      <c r="AU366" s="2" t="s">
        <v>204</v>
      </c>
    </row>
    <row r="367" spans="1:47" customFormat="1" ht="15" x14ac:dyDescent="0.25">
      <c r="A367" s="18"/>
      <c r="B367" s="3"/>
      <c r="C367" s="20"/>
      <c r="D367" s="129" t="s">
        <v>205</v>
      </c>
      <c r="E367" s="129"/>
      <c r="F367" s="129"/>
      <c r="G367" s="129"/>
      <c r="H367" s="129"/>
      <c r="I367" s="129"/>
      <c r="J367" s="129"/>
      <c r="K367" s="129"/>
      <c r="L367" s="129"/>
      <c r="M367" s="57">
        <v>0.96</v>
      </c>
      <c r="N367" s="54"/>
      <c r="O367" s="68">
        <v>42.98</v>
      </c>
      <c r="AT367" s="9"/>
      <c r="AU367" s="2" t="s">
        <v>205</v>
      </c>
    </row>
    <row r="368" spans="1:47" customFormat="1" ht="15" x14ac:dyDescent="0.25">
      <c r="A368" s="18"/>
      <c r="B368" s="3"/>
      <c r="C368" s="20"/>
      <c r="D368" s="129" t="s">
        <v>206</v>
      </c>
      <c r="E368" s="129"/>
      <c r="F368" s="129"/>
      <c r="G368" s="129"/>
      <c r="H368" s="129"/>
      <c r="I368" s="129"/>
      <c r="J368" s="129"/>
      <c r="K368" s="129"/>
      <c r="L368" s="129"/>
      <c r="M368" s="53">
        <v>6059.94</v>
      </c>
      <c r="N368" s="54"/>
      <c r="O368" s="67">
        <v>49449.11</v>
      </c>
      <c r="AT368" s="9"/>
      <c r="AU368" s="2" t="s">
        <v>206</v>
      </c>
    </row>
    <row r="369" spans="1:49" customFormat="1" ht="15" x14ac:dyDescent="0.25">
      <c r="A369" s="18"/>
      <c r="B369" s="3"/>
      <c r="C369" s="20"/>
      <c r="D369" s="129" t="s">
        <v>207</v>
      </c>
      <c r="E369" s="129"/>
      <c r="F369" s="129"/>
      <c r="G369" s="129"/>
      <c r="H369" s="129"/>
      <c r="I369" s="129"/>
      <c r="J369" s="129"/>
      <c r="K369" s="129"/>
      <c r="L369" s="129"/>
      <c r="M369" s="57">
        <v>49.8</v>
      </c>
      <c r="N369" s="54"/>
      <c r="O369" s="67">
        <v>2229.5500000000002</v>
      </c>
      <c r="AT369" s="9"/>
      <c r="AU369" s="2" t="s">
        <v>207</v>
      </c>
    </row>
    <row r="370" spans="1:49" customFormat="1" ht="15" x14ac:dyDescent="0.25">
      <c r="A370" s="18"/>
      <c r="B370" s="3"/>
      <c r="C370" s="20"/>
      <c r="D370" s="129" t="s">
        <v>208</v>
      </c>
      <c r="E370" s="129"/>
      <c r="F370" s="129"/>
      <c r="G370" s="129"/>
      <c r="H370" s="129"/>
      <c r="I370" s="129"/>
      <c r="J370" s="129"/>
      <c r="K370" s="129"/>
      <c r="L370" s="129"/>
      <c r="M370" s="57">
        <v>26.18</v>
      </c>
      <c r="N370" s="54"/>
      <c r="O370" s="67">
        <v>1172.23</v>
      </c>
      <c r="AT370" s="9"/>
      <c r="AU370" s="2" t="s">
        <v>208</v>
      </c>
    </row>
    <row r="371" spans="1:49" customFormat="1" ht="15" x14ac:dyDescent="0.25">
      <c r="A371" s="18"/>
      <c r="B371" s="3"/>
      <c r="C371" s="58"/>
      <c r="D371" s="139" t="s">
        <v>274</v>
      </c>
      <c r="E371" s="139"/>
      <c r="F371" s="139"/>
      <c r="G371" s="139"/>
      <c r="H371" s="139"/>
      <c r="I371" s="139"/>
      <c r="J371" s="139"/>
      <c r="K371" s="139"/>
      <c r="L371" s="139"/>
      <c r="M371" s="59">
        <v>29692.19</v>
      </c>
      <c r="N371" s="60"/>
      <c r="O371" s="69">
        <v>398178.78</v>
      </c>
      <c r="AT371" s="9"/>
      <c r="AV371" s="9" t="s">
        <v>274</v>
      </c>
    </row>
    <row r="372" spans="1:49" customFormat="1" ht="15" x14ac:dyDescent="0.25">
      <c r="A372" s="18"/>
      <c r="B372" s="3"/>
      <c r="C372" s="20"/>
      <c r="D372" s="129" t="s">
        <v>106</v>
      </c>
      <c r="E372" s="129"/>
      <c r="F372" s="129"/>
      <c r="G372" s="129"/>
      <c r="H372" s="129"/>
      <c r="I372" s="129"/>
      <c r="J372" s="129"/>
      <c r="K372" s="129"/>
      <c r="L372" s="129"/>
      <c r="M372" s="53">
        <v>1645.43</v>
      </c>
      <c r="N372" s="54"/>
      <c r="O372" s="67">
        <v>67706.179999999993</v>
      </c>
      <c r="AT372" s="9"/>
      <c r="AU372" s="2" t="s">
        <v>106</v>
      </c>
      <c r="AV372" s="9"/>
    </row>
    <row r="373" spans="1:49" customFormat="1" ht="15" x14ac:dyDescent="0.25">
      <c r="A373" s="18"/>
      <c r="B373" s="3"/>
      <c r="C373" s="20"/>
      <c r="D373" s="129" t="s">
        <v>107</v>
      </c>
      <c r="E373" s="129"/>
      <c r="F373" s="129"/>
      <c r="G373" s="129"/>
      <c r="H373" s="129"/>
      <c r="I373" s="129"/>
      <c r="J373" s="129"/>
      <c r="K373" s="129"/>
      <c r="L373" s="129"/>
      <c r="M373" s="53">
        <v>1871.86</v>
      </c>
      <c r="N373" s="54"/>
      <c r="O373" s="67">
        <v>78499.86</v>
      </c>
      <c r="AT373" s="9"/>
      <c r="AU373" s="2" t="s">
        <v>107</v>
      </c>
      <c r="AV373" s="9"/>
    </row>
    <row r="374" spans="1:49" customFormat="1" ht="15" x14ac:dyDescent="0.25">
      <c r="A374" s="18"/>
      <c r="B374" s="3"/>
      <c r="C374" s="20"/>
      <c r="D374" s="129" t="s">
        <v>108</v>
      </c>
      <c r="E374" s="129"/>
      <c r="F374" s="129"/>
      <c r="G374" s="129"/>
      <c r="H374" s="129"/>
      <c r="I374" s="129"/>
      <c r="J374" s="129"/>
      <c r="K374" s="129"/>
      <c r="L374" s="129"/>
      <c r="M374" s="53">
        <v>1035.07</v>
      </c>
      <c r="N374" s="54"/>
      <c r="O374" s="67">
        <v>44313.98</v>
      </c>
      <c r="AT374" s="9"/>
      <c r="AU374" s="2" t="s">
        <v>108</v>
      </c>
      <c r="AV374" s="9"/>
    </row>
    <row r="375" spans="1:49" customFormat="1" ht="15" x14ac:dyDescent="0.25">
      <c r="A375" s="18"/>
      <c r="B375" s="3"/>
      <c r="C375" s="20"/>
      <c r="D375" s="129" t="s">
        <v>275</v>
      </c>
      <c r="E375" s="129"/>
      <c r="F375" s="129"/>
      <c r="G375" s="129"/>
      <c r="H375" s="129"/>
      <c r="I375" s="129"/>
      <c r="J375" s="129"/>
      <c r="K375" s="129"/>
      <c r="L375" s="129"/>
      <c r="M375" s="53">
        <v>2434.7600000000002</v>
      </c>
      <c r="N375" s="54"/>
      <c r="O375" s="67">
        <v>32650.66</v>
      </c>
      <c r="AT375" s="9"/>
      <c r="AU375" s="2" t="s">
        <v>275</v>
      </c>
      <c r="AV375" s="9"/>
    </row>
    <row r="376" spans="1:49" customFormat="1" ht="15" x14ac:dyDescent="0.25">
      <c r="A376" s="18"/>
      <c r="B376" s="3"/>
      <c r="C376" s="58"/>
      <c r="D376" s="139" t="s">
        <v>274</v>
      </c>
      <c r="E376" s="139"/>
      <c r="F376" s="139"/>
      <c r="G376" s="139"/>
      <c r="H376" s="139"/>
      <c r="I376" s="139"/>
      <c r="J376" s="139"/>
      <c r="K376" s="139"/>
      <c r="L376" s="139"/>
      <c r="M376" s="59">
        <v>32126.95</v>
      </c>
      <c r="N376" s="60"/>
      <c r="O376" s="69">
        <v>430829.44</v>
      </c>
      <c r="AT376" s="9"/>
      <c r="AV376" s="9" t="s">
        <v>274</v>
      </c>
    </row>
    <row r="377" spans="1:49" customFormat="1" ht="15" x14ac:dyDescent="0.25">
      <c r="A377" s="18"/>
      <c r="B377" s="3"/>
      <c r="C377" s="20"/>
      <c r="D377" s="129" t="s">
        <v>276</v>
      </c>
      <c r="E377" s="129"/>
      <c r="F377" s="129"/>
      <c r="G377" s="129"/>
      <c r="H377" s="129"/>
      <c r="I377" s="129"/>
      <c r="J377" s="129"/>
      <c r="K377" s="129"/>
      <c r="L377" s="129"/>
      <c r="M377" s="57">
        <v>771.05</v>
      </c>
      <c r="N377" s="54"/>
      <c r="O377" s="67">
        <v>10339.91</v>
      </c>
      <c r="AT377" s="9"/>
      <c r="AU377" s="2" t="s">
        <v>276</v>
      </c>
      <c r="AV377" s="9"/>
    </row>
    <row r="378" spans="1:49" customFormat="1" ht="15" x14ac:dyDescent="0.25">
      <c r="A378" s="18"/>
      <c r="B378" s="3"/>
      <c r="C378" s="58"/>
      <c r="D378" s="139" t="s">
        <v>274</v>
      </c>
      <c r="E378" s="139"/>
      <c r="F378" s="139"/>
      <c r="G378" s="139"/>
      <c r="H378" s="139"/>
      <c r="I378" s="139"/>
      <c r="J378" s="139"/>
      <c r="K378" s="139"/>
      <c r="L378" s="139"/>
      <c r="M378" s="59">
        <v>32898</v>
      </c>
      <c r="N378" s="60"/>
      <c r="O378" s="69">
        <v>441169.35</v>
      </c>
      <c r="AT378" s="9"/>
      <c r="AV378" s="9" t="s">
        <v>274</v>
      </c>
    </row>
    <row r="379" spans="1:49" customFormat="1" ht="15" x14ac:dyDescent="0.25">
      <c r="A379" s="18"/>
      <c r="B379" s="3"/>
      <c r="C379" s="20"/>
      <c r="D379" s="129" t="s">
        <v>277</v>
      </c>
      <c r="E379" s="129"/>
      <c r="F379" s="129"/>
      <c r="G379" s="129"/>
      <c r="H379" s="129"/>
      <c r="I379" s="129"/>
      <c r="J379" s="129"/>
      <c r="K379" s="129"/>
      <c r="L379" s="129"/>
      <c r="M379" s="53">
        <v>1690.96</v>
      </c>
      <c r="N379" s="54"/>
      <c r="O379" s="67">
        <v>22676.1</v>
      </c>
      <c r="AT379" s="9"/>
      <c r="AU379" s="2" t="s">
        <v>277</v>
      </c>
      <c r="AV379" s="9"/>
    </row>
    <row r="380" spans="1:49" customFormat="1" ht="15" x14ac:dyDescent="0.25">
      <c r="A380" s="18"/>
      <c r="B380" s="3"/>
      <c r="C380" s="58"/>
      <c r="D380" s="139" t="s">
        <v>278</v>
      </c>
      <c r="E380" s="139"/>
      <c r="F380" s="139"/>
      <c r="G380" s="139"/>
      <c r="H380" s="139"/>
      <c r="I380" s="139"/>
      <c r="J380" s="139"/>
      <c r="K380" s="139"/>
      <c r="L380" s="139"/>
      <c r="M380" s="59">
        <v>34588.959999999999</v>
      </c>
      <c r="N380" s="60"/>
      <c r="O380" s="69">
        <v>463845.45</v>
      </c>
      <c r="AT380" s="9"/>
      <c r="AV380" s="9" t="s">
        <v>278</v>
      </c>
    </row>
    <row r="381" spans="1:49" customFormat="1" ht="15" x14ac:dyDescent="0.25">
      <c r="A381" s="18"/>
      <c r="B381" s="3"/>
      <c r="C381" s="58"/>
      <c r="D381" s="139" t="s">
        <v>279</v>
      </c>
      <c r="E381" s="139"/>
      <c r="F381" s="139"/>
      <c r="G381" s="139"/>
      <c r="H381" s="139"/>
      <c r="I381" s="139"/>
      <c r="J381" s="139"/>
      <c r="K381" s="139"/>
      <c r="L381" s="139"/>
      <c r="M381" s="59">
        <v>34588.959999999999</v>
      </c>
      <c r="N381" s="60"/>
      <c r="O381" s="69">
        <v>463845.45</v>
      </c>
      <c r="AT381" s="9"/>
      <c r="AV381" s="9"/>
      <c r="AW381" s="9" t="s">
        <v>279</v>
      </c>
    </row>
    <row r="382" spans="1:49" s="91" customFormat="1" ht="15" x14ac:dyDescent="0.25">
      <c r="A382" s="99"/>
      <c r="B382" s="90"/>
      <c r="C382" s="100"/>
      <c r="D382" s="147" t="s">
        <v>300</v>
      </c>
      <c r="E382" s="147"/>
      <c r="F382" s="147"/>
      <c r="G382" s="147"/>
      <c r="H382" s="147"/>
      <c r="I382" s="147"/>
      <c r="J382" s="147"/>
      <c r="K382" s="147"/>
      <c r="L382" s="147"/>
      <c r="M382" s="101">
        <f>M381*P382</f>
        <v>28708.836799999997</v>
      </c>
      <c r="N382" s="102"/>
      <c r="O382" s="103">
        <f>ROUND(O381*P382,2)</f>
        <v>384991.72</v>
      </c>
      <c r="P382" s="91">
        <v>0.83</v>
      </c>
      <c r="AS382" s="104"/>
      <c r="AU382" s="104" t="s">
        <v>277</v>
      </c>
    </row>
    <row r="383" spans="1:49" s="91" customFormat="1" ht="15" x14ac:dyDescent="0.25">
      <c r="A383" s="105"/>
      <c r="B383" s="106"/>
      <c r="C383" s="107"/>
      <c r="D383" s="148" t="s">
        <v>279</v>
      </c>
      <c r="E383" s="148"/>
      <c r="F383" s="148"/>
      <c r="G383" s="148"/>
      <c r="H383" s="148"/>
      <c r="I383" s="148"/>
      <c r="J383" s="148"/>
      <c r="K383" s="148"/>
      <c r="L383" s="148"/>
      <c r="M383" s="108">
        <f>M382</f>
        <v>28708.836799999997</v>
      </c>
      <c r="N383" s="109"/>
      <c r="O383" s="110">
        <f>O382</f>
        <v>384991.72</v>
      </c>
      <c r="AS383" s="104"/>
      <c r="AU383" s="104"/>
      <c r="AV383" s="104" t="s">
        <v>279</v>
      </c>
    </row>
    <row r="384" spans="1:49" s="91" customFormat="1" ht="29.25" customHeight="1" x14ac:dyDescent="0.25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</row>
    <row r="385" spans="1:54" s="112" customFormat="1" ht="15" x14ac:dyDescent="0.25">
      <c r="A385" s="91"/>
      <c r="B385" s="111" t="s">
        <v>280</v>
      </c>
      <c r="C385" s="115" t="s">
        <v>301</v>
      </c>
      <c r="D385" s="115"/>
      <c r="E385" s="115"/>
      <c r="F385" s="115"/>
      <c r="G385" s="115"/>
      <c r="H385" s="115"/>
      <c r="I385" s="116" t="s">
        <v>302</v>
      </c>
      <c r="J385" s="116"/>
      <c r="K385" s="116"/>
      <c r="L385" s="116"/>
      <c r="M385" s="116"/>
      <c r="N385" s="116"/>
      <c r="O385" s="91"/>
      <c r="P385" s="91"/>
      <c r="Q385" s="91"/>
      <c r="R385" s="91"/>
      <c r="S385" s="91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 t="s">
        <v>5</v>
      </c>
      <c r="AX385" s="94" t="s">
        <v>281</v>
      </c>
      <c r="AY385" s="94"/>
      <c r="AZ385" s="94"/>
    </row>
    <row r="386" spans="1:54" s="113" customFormat="1" ht="18.75" customHeight="1" x14ac:dyDescent="0.25">
      <c r="B386" s="111"/>
      <c r="C386" s="117" t="s">
        <v>282</v>
      </c>
      <c r="D386" s="117"/>
      <c r="E386" s="117"/>
      <c r="F386" s="117"/>
      <c r="G386" s="117"/>
      <c r="H386" s="117"/>
      <c r="I386" s="117"/>
      <c r="J386" s="117"/>
      <c r="K386" s="117"/>
      <c r="L386" s="117"/>
      <c r="M386" s="117"/>
      <c r="N386" s="117"/>
      <c r="T386" s="114"/>
      <c r="U386" s="114"/>
      <c r="V386" s="114"/>
      <c r="W386" s="114"/>
      <c r="X386" s="114"/>
      <c r="Y386" s="114"/>
      <c r="Z386" s="114"/>
      <c r="AA386" s="114"/>
      <c r="AB386" s="114"/>
      <c r="AC386" s="114"/>
      <c r="AD386" s="114"/>
      <c r="AE386" s="114"/>
      <c r="AF386" s="114"/>
      <c r="AG386" s="114"/>
      <c r="AH386" s="114"/>
      <c r="AI386" s="114"/>
      <c r="AJ386" s="114"/>
      <c r="AK386" s="114"/>
      <c r="AL386" s="114"/>
      <c r="AM386" s="114"/>
      <c r="AN386" s="114"/>
      <c r="AO386" s="114"/>
      <c r="AP386" s="114"/>
      <c r="AQ386" s="114"/>
      <c r="AR386" s="114"/>
      <c r="AS386" s="114"/>
      <c r="AT386" s="114"/>
      <c r="AU386" s="114"/>
      <c r="AV386" s="114"/>
      <c r="AW386" s="114"/>
      <c r="AX386" s="114"/>
      <c r="AY386" s="114"/>
      <c r="AZ386" s="114"/>
    </row>
    <row r="387" spans="1:54" s="112" customFormat="1" ht="15" x14ac:dyDescent="0.25">
      <c r="A387" s="91"/>
      <c r="B387" s="111" t="s">
        <v>283</v>
      </c>
      <c r="C387" s="115" t="s">
        <v>288</v>
      </c>
      <c r="D387" s="115"/>
      <c r="E387" s="115"/>
      <c r="F387" s="115"/>
      <c r="G387" s="115"/>
      <c r="H387" s="115"/>
      <c r="I387" s="116" t="s">
        <v>289</v>
      </c>
      <c r="J387" s="116"/>
      <c r="K387" s="116"/>
      <c r="L387" s="116"/>
      <c r="M387" s="116"/>
      <c r="N387" s="116"/>
      <c r="O387" s="91"/>
      <c r="P387" s="91"/>
      <c r="Q387" s="91"/>
      <c r="R387" s="91"/>
      <c r="S387" s="91"/>
      <c r="T387" s="94"/>
      <c r="U387" s="94"/>
      <c r="V387" s="94"/>
      <c r="W387" s="94"/>
      <c r="X387" s="94"/>
      <c r="Y387" s="94"/>
      <c r="Z387" s="94"/>
      <c r="AA387" s="94"/>
      <c r="AB387" s="94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AN387" s="94"/>
      <c r="AO387" s="94"/>
      <c r="AP387" s="94"/>
      <c r="AQ387" s="94"/>
      <c r="AR387" s="94"/>
      <c r="AS387" s="94"/>
      <c r="AT387" s="94"/>
      <c r="AU387" s="94"/>
      <c r="AV387" s="94"/>
      <c r="AW387" s="94"/>
      <c r="AX387" s="94"/>
      <c r="AY387" s="94" t="s">
        <v>5</v>
      </c>
      <c r="AZ387" s="94" t="s">
        <v>281</v>
      </c>
    </row>
    <row r="388" spans="1:54" s="113" customFormat="1" ht="18.75" customHeight="1" x14ac:dyDescent="0.25">
      <c r="B388" s="93"/>
      <c r="C388" s="117" t="s">
        <v>282</v>
      </c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93"/>
      <c r="T388" s="114"/>
      <c r="U388" s="114"/>
      <c r="V388" s="114"/>
      <c r="W388" s="114"/>
      <c r="X388" s="114"/>
      <c r="Y388" s="114"/>
      <c r="Z388" s="114"/>
      <c r="AA388" s="114"/>
      <c r="AB388" s="114"/>
      <c r="AC388" s="114"/>
      <c r="AD388" s="114"/>
      <c r="AE388" s="114"/>
      <c r="AF388" s="114"/>
      <c r="AG388" s="114"/>
      <c r="AH388" s="114"/>
      <c r="AI388" s="114"/>
      <c r="AJ388" s="114"/>
      <c r="AK388" s="114"/>
      <c r="AL388" s="114"/>
      <c r="AM388" s="114"/>
      <c r="AN388" s="114"/>
      <c r="AO388" s="114"/>
      <c r="AP388" s="114"/>
      <c r="AQ388" s="114"/>
      <c r="AR388" s="114"/>
      <c r="AS388" s="114"/>
      <c r="AT388" s="114"/>
      <c r="AU388" s="114"/>
      <c r="AV388" s="114"/>
      <c r="AW388" s="114"/>
      <c r="AX388" s="114"/>
      <c r="AY388" s="114"/>
      <c r="AZ388" s="114"/>
    </row>
    <row r="389" spans="1:54" s="91" customFormat="1" ht="15" x14ac:dyDescent="0.25">
      <c r="A389" s="90"/>
      <c r="B389" s="90"/>
    </row>
    <row r="390" spans="1:54" s="112" customFormat="1" ht="11.25" customHeight="1" x14ac:dyDescent="0.2">
      <c r="T390" s="94"/>
      <c r="U390" s="94"/>
      <c r="V390" s="94"/>
      <c r="W390" s="94"/>
      <c r="X390" s="94"/>
      <c r="Y390" s="94"/>
      <c r="Z390" s="94"/>
      <c r="AA390" s="94"/>
      <c r="AB390" s="94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4"/>
      <c r="AY390" s="94"/>
      <c r="AZ390" s="94"/>
      <c r="BA390" s="94"/>
      <c r="BB390" s="94"/>
    </row>
  </sheetData>
  <autoFilter ref="A25:O38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95">
    <mergeCell ref="D28:F28"/>
    <mergeCell ref="A29:O29"/>
    <mergeCell ref="D30:F30"/>
    <mergeCell ref="D31:O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48:F48"/>
    <mergeCell ref="D49:F49"/>
    <mergeCell ref="D50:F50"/>
    <mergeCell ref="D51:F51"/>
    <mergeCell ref="D52:F52"/>
    <mergeCell ref="D43:F43"/>
    <mergeCell ref="D44:O44"/>
    <mergeCell ref="D45:O45"/>
    <mergeCell ref="D46:F46"/>
    <mergeCell ref="D47:F47"/>
    <mergeCell ref="D58:F58"/>
    <mergeCell ref="D59:F59"/>
    <mergeCell ref="D60:O60"/>
    <mergeCell ref="D61:O61"/>
    <mergeCell ref="D62:O62"/>
    <mergeCell ref="D53:F53"/>
    <mergeCell ref="D54:F54"/>
    <mergeCell ref="D55:F55"/>
    <mergeCell ref="D56:F56"/>
    <mergeCell ref="D57:O57"/>
    <mergeCell ref="D68:L68"/>
    <mergeCell ref="D69:L69"/>
    <mergeCell ref="D70:L70"/>
    <mergeCell ref="D71:L71"/>
    <mergeCell ref="D72:L72"/>
    <mergeCell ref="D63:F63"/>
    <mergeCell ref="D64:L64"/>
    <mergeCell ref="D65:L65"/>
    <mergeCell ref="D66:L66"/>
    <mergeCell ref="D67:L67"/>
    <mergeCell ref="D78:L78"/>
    <mergeCell ref="D79:L79"/>
    <mergeCell ref="D80:L80"/>
    <mergeCell ref="D81:L81"/>
    <mergeCell ref="D82:L82"/>
    <mergeCell ref="D73:L73"/>
    <mergeCell ref="D74:L74"/>
    <mergeCell ref="D75:L75"/>
    <mergeCell ref="D76:L76"/>
    <mergeCell ref="D77:L77"/>
    <mergeCell ref="D88:O88"/>
    <mergeCell ref="D89:O89"/>
    <mergeCell ref="D90:O90"/>
    <mergeCell ref="D91:F91"/>
    <mergeCell ref="D92:F92"/>
    <mergeCell ref="D83:L83"/>
    <mergeCell ref="D84:L84"/>
    <mergeCell ref="A85:O85"/>
    <mergeCell ref="A86:O86"/>
    <mergeCell ref="D87:F87"/>
    <mergeCell ref="D98:F98"/>
    <mergeCell ref="D99:F99"/>
    <mergeCell ref="D100:O100"/>
    <mergeCell ref="D101:O101"/>
    <mergeCell ref="D102:O102"/>
    <mergeCell ref="D93:F93"/>
    <mergeCell ref="D94:F94"/>
    <mergeCell ref="D95:F95"/>
    <mergeCell ref="D96:F96"/>
    <mergeCell ref="D97:F97"/>
    <mergeCell ref="D108:F108"/>
    <mergeCell ref="D109:F109"/>
    <mergeCell ref="D110:F110"/>
    <mergeCell ref="D111:F111"/>
    <mergeCell ref="D112:F112"/>
    <mergeCell ref="D103:O103"/>
    <mergeCell ref="D104:F104"/>
    <mergeCell ref="D105:F105"/>
    <mergeCell ref="D106:F106"/>
    <mergeCell ref="D107:F107"/>
    <mergeCell ref="D118:O118"/>
    <mergeCell ref="D119:O119"/>
    <mergeCell ref="D120:F120"/>
    <mergeCell ref="D121:F121"/>
    <mergeCell ref="D122:F122"/>
    <mergeCell ref="D113:F113"/>
    <mergeCell ref="D114:F114"/>
    <mergeCell ref="D115:F115"/>
    <mergeCell ref="D116:O116"/>
    <mergeCell ref="D117:O117"/>
    <mergeCell ref="D128:O128"/>
    <mergeCell ref="D129:O129"/>
    <mergeCell ref="D130:O130"/>
    <mergeCell ref="D131:F131"/>
    <mergeCell ref="D132:F132"/>
    <mergeCell ref="D123:F123"/>
    <mergeCell ref="D124:F124"/>
    <mergeCell ref="D125:F125"/>
    <mergeCell ref="D126:F126"/>
    <mergeCell ref="D127:F127"/>
    <mergeCell ref="D138:F138"/>
    <mergeCell ref="D139:O139"/>
    <mergeCell ref="D140:O140"/>
    <mergeCell ref="D141:O141"/>
    <mergeCell ref="D142:F142"/>
    <mergeCell ref="D133:F133"/>
    <mergeCell ref="D134:F134"/>
    <mergeCell ref="D135:F135"/>
    <mergeCell ref="D136:F136"/>
    <mergeCell ref="D137:F137"/>
    <mergeCell ref="D148:F148"/>
    <mergeCell ref="D149:F149"/>
    <mergeCell ref="D150:F150"/>
    <mergeCell ref="D151:F151"/>
    <mergeCell ref="D152:F152"/>
    <mergeCell ref="A143:O143"/>
    <mergeCell ref="D144:F144"/>
    <mergeCell ref="D145:O145"/>
    <mergeCell ref="D146:O146"/>
    <mergeCell ref="D147:O147"/>
    <mergeCell ref="D158:O158"/>
    <mergeCell ref="D159:O159"/>
    <mergeCell ref="D160:F160"/>
    <mergeCell ref="D161:F161"/>
    <mergeCell ref="D162:F162"/>
    <mergeCell ref="D153:F153"/>
    <mergeCell ref="D154:F154"/>
    <mergeCell ref="D155:F155"/>
    <mergeCell ref="D156:F156"/>
    <mergeCell ref="D157:O157"/>
    <mergeCell ref="D168:F168"/>
    <mergeCell ref="D169:F169"/>
    <mergeCell ref="A170:O170"/>
    <mergeCell ref="D171:F171"/>
    <mergeCell ref="D172:O172"/>
    <mergeCell ref="D163:F163"/>
    <mergeCell ref="D164:F164"/>
    <mergeCell ref="D165:F165"/>
    <mergeCell ref="D166:F166"/>
    <mergeCell ref="D167:F167"/>
    <mergeCell ref="D178:F178"/>
    <mergeCell ref="D179:F179"/>
    <mergeCell ref="D180:F180"/>
    <mergeCell ref="D181:F181"/>
    <mergeCell ref="D182:F182"/>
    <mergeCell ref="D173:O173"/>
    <mergeCell ref="D174:O174"/>
    <mergeCell ref="D175:F175"/>
    <mergeCell ref="D176:F176"/>
    <mergeCell ref="D177:F177"/>
    <mergeCell ref="D188:O188"/>
    <mergeCell ref="D189:O189"/>
    <mergeCell ref="D190:O190"/>
    <mergeCell ref="D191:F191"/>
    <mergeCell ref="D192:F192"/>
    <mergeCell ref="D183:F183"/>
    <mergeCell ref="D184:O184"/>
    <mergeCell ref="D185:O185"/>
    <mergeCell ref="D186:F186"/>
    <mergeCell ref="D187:F187"/>
    <mergeCell ref="D198:F198"/>
    <mergeCell ref="D199:F199"/>
    <mergeCell ref="D200:F200"/>
    <mergeCell ref="A201:O201"/>
    <mergeCell ref="D202:F202"/>
    <mergeCell ref="D193:F193"/>
    <mergeCell ref="D194:F194"/>
    <mergeCell ref="D195:F195"/>
    <mergeCell ref="D196:F196"/>
    <mergeCell ref="D197:F197"/>
    <mergeCell ref="D208:F208"/>
    <mergeCell ref="D209:F209"/>
    <mergeCell ref="D210:F210"/>
    <mergeCell ref="D211:F211"/>
    <mergeCell ref="D212:F212"/>
    <mergeCell ref="D203:O203"/>
    <mergeCell ref="D204:O204"/>
    <mergeCell ref="D205:O205"/>
    <mergeCell ref="D206:F206"/>
    <mergeCell ref="D207:F207"/>
    <mergeCell ref="D218:F218"/>
    <mergeCell ref="D219:F219"/>
    <mergeCell ref="D220:O220"/>
    <mergeCell ref="D221:O221"/>
    <mergeCell ref="D222:O222"/>
    <mergeCell ref="D213:F213"/>
    <mergeCell ref="D214:O214"/>
    <mergeCell ref="D215:O215"/>
    <mergeCell ref="D216:O216"/>
    <mergeCell ref="D217:O217"/>
    <mergeCell ref="D228:L228"/>
    <mergeCell ref="D229:L229"/>
    <mergeCell ref="D230:L230"/>
    <mergeCell ref="D231:L231"/>
    <mergeCell ref="D232:L232"/>
    <mergeCell ref="D223:F223"/>
    <mergeCell ref="D224:L224"/>
    <mergeCell ref="D225:L225"/>
    <mergeCell ref="D226:L226"/>
    <mergeCell ref="D227:L227"/>
    <mergeCell ref="D238:L238"/>
    <mergeCell ref="D239:L239"/>
    <mergeCell ref="D240:L240"/>
    <mergeCell ref="D241:L241"/>
    <mergeCell ref="D242:L242"/>
    <mergeCell ref="D233:L233"/>
    <mergeCell ref="D234:L234"/>
    <mergeCell ref="D235:L235"/>
    <mergeCell ref="D236:L236"/>
    <mergeCell ref="D237:L237"/>
    <mergeCell ref="D248:F248"/>
    <mergeCell ref="D249:F249"/>
    <mergeCell ref="D250:F250"/>
    <mergeCell ref="D251:F251"/>
    <mergeCell ref="D252:F252"/>
    <mergeCell ref="A243:O243"/>
    <mergeCell ref="D244:F244"/>
    <mergeCell ref="D245:O245"/>
    <mergeCell ref="D246:O246"/>
    <mergeCell ref="D247:O247"/>
    <mergeCell ref="D258:F258"/>
    <mergeCell ref="D259:O259"/>
    <mergeCell ref="D260:O260"/>
    <mergeCell ref="D261:O261"/>
    <mergeCell ref="D262:O262"/>
    <mergeCell ref="D253:F253"/>
    <mergeCell ref="D254:F254"/>
    <mergeCell ref="D255:F255"/>
    <mergeCell ref="D256:F256"/>
    <mergeCell ref="D257:F257"/>
    <mergeCell ref="D268:F268"/>
    <mergeCell ref="D269:F269"/>
    <mergeCell ref="D270:F270"/>
    <mergeCell ref="D271:F271"/>
    <mergeCell ref="D272:F272"/>
    <mergeCell ref="D263:F263"/>
    <mergeCell ref="D264:F264"/>
    <mergeCell ref="D265:O265"/>
    <mergeCell ref="D266:O266"/>
    <mergeCell ref="D267:O267"/>
    <mergeCell ref="D278:F278"/>
    <mergeCell ref="D279:F279"/>
    <mergeCell ref="D280:O280"/>
    <mergeCell ref="D281:O281"/>
    <mergeCell ref="D282:O282"/>
    <mergeCell ref="D273:F273"/>
    <mergeCell ref="D274:F274"/>
    <mergeCell ref="D275:F275"/>
    <mergeCell ref="D276:F276"/>
    <mergeCell ref="D277:F277"/>
    <mergeCell ref="D288:F288"/>
    <mergeCell ref="D289:F289"/>
    <mergeCell ref="D290:F290"/>
    <mergeCell ref="D291:F291"/>
    <mergeCell ref="D292:F292"/>
    <mergeCell ref="D283:F283"/>
    <mergeCell ref="D284:F284"/>
    <mergeCell ref="D285:F285"/>
    <mergeCell ref="D286:F286"/>
    <mergeCell ref="D287:F287"/>
    <mergeCell ref="D298:O298"/>
    <mergeCell ref="D299:O299"/>
    <mergeCell ref="D300:F300"/>
    <mergeCell ref="D301:F301"/>
    <mergeCell ref="D302:O302"/>
    <mergeCell ref="D293:F293"/>
    <mergeCell ref="D294:F294"/>
    <mergeCell ref="D295:O295"/>
    <mergeCell ref="D296:F296"/>
    <mergeCell ref="D297:F297"/>
    <mergeCell ref="D309:F309"/>
    <mergeCell ref="D310:F310"/>
    <mergeCell ref="D311:F311"/>
    <mergeCell ref="D312:F312"/>
    <mergeCell ref="D303:O303"/>
    <mergeCell ref="D304:O304"/>
    <mergeCell ref="D305:F305"/>
    <mergeCell ref="D306:F306"/>
    <mergeCell ref="D307:F307"/>
    <mergeCell ref="C386:N386"/>
    <mergeCell ref="D363:L363"/>
    <mergeCell ref="D364:L364"/>
    <mergeCell ref="D365:L365"/>
    <mergeCell ref="D366:L366"/>
    <mergeCell ref="D367:L367"/>
    <mergeCell ref="D378:L378"/>
    <mergeCell ref="D379:L379"/>
    <mergeCell ref="D380:L380"/>
    <mergeCell ref="D381:L381"/>
    <mergeCell ref="D382:L382"/>
    <mergeCell ref="D383:L383"/>
    <mergeCell ref="D9:K9"/>
    <mergeCell ref="M9:O9"/>
    <mergeCell ref="M10:O10"/>
    <mergeCell ref="D368:L368"/>
    <mergeCell ref="D369:L369"/>
    <mergeCell ref="D370:L370"/>
    <mergeCell ref="D371:L371"/>
    <mergeCell ref="D372:L372"/>
    <mergeCell ref="C385:H385"/>
    <mergeCell ref="I385:N385"/>
    <mergeCell ref="D358:L358"/>
    <mergeCell ref="D359:L359"/>
    <mergeCell ref="D360:L360"/>
    <mergeCell ref="D361:L361"/>
    <mergeCell ref="D362:L362"/>
    <mergeCell ref="D353:L353"/>
    <mergeCell ref="D354:L354"/>
    <mergeCell ref="D355:L355"/>
    <mergeCell ref="D356:L356"/>
    <mergeCell ref="D357:L357"/>
    <mergeCell ref="D348:L348"/>
    <mergeCell ref="D349:L349"/>
    <mergeCell ref="D350:L350"/>
    <mergeCell ref="D351:L351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374:L374"/>
    <mergeCell ref="D375:L375"/>
    <mergeCell ref="D376:L376"/>
    <mergeCell ref="D352:L352"/>
    <mergeCell ref="D343:L343"/>
    <mergeCell ref="D344:L344"/>
    <mergeCell ref="D345:L345"/>
    <mergeCell ref="D346:L346"/>
    <mergeCell ref="D347:L347"/>
    <mergeCell ref="D320:L320"/>
    <mergeCell ref="D321:L321"/>
    <mergeCell ref="D322:L322"/>
    <mergeCell ref="C11:K11"/>
    <mergeCell ref="M11:O11"/>
    <mergeCell ref="M12:O12"/>
    <mergeCell ref="C13:K13"/>
    <mergeCell ref="M13:O13"/>
    <mergeCell ref="D373:L373"/>
    <mergeCell ref="D338:L338"/>
    <mergeCell ref="D339:L339"/>
    <mergeCell ref="D340:L340"/>
    <mergeCell ref="D341:L341"/>
    <mergeCell ref="D342:L342"/>
    <mergeCell ref="D333:L333"/>
    <mergeCell ref="D334:L334"/>
    <mergeCell ref="D335:L335"/>
    <mergeCell ref="D336:L336"/>
    <mergeCell ref="D313:F313"/>
    <mergeCell ref="D314:F314"/>
    <mergeCell ref="D315:F315"/>
    <mergeCell ref="D316:F316"/>
    <mergeCell ref="D317:O317"/>
    <mergeCell ref="D308:F308"/>
    <mergeCell ref="C387:H387"/>
    <mergeCell ref="I387:N387"/>
    <mergeCell ref="C388:N388"/>
    <mergeCell ref="M14:O14"/>
    <mergeCell ref="M15:O15"/>
    <mergeCell ref="M16:O16"/>
    <mergeCell ref="M17:O17"/>
    <mergeCell ref="L19:L20"/>
    <mergeCell ref="M19:M20"/>
    <mergeCell ref="N19:O19"/>
    <mergeCell ref="D377:L377"/>
    <mergeCell ref="D337:L337"/>
    <mergeCell ref="D328:L328"/>
    <mergeCell ref="D329:L329"/>
    <mergeCell ref="D330:L330"/>
    <mergeCell ref="D331:L331"/>
    <mergeCell ref="D332:L332"/>
    <mergeCell ref="D323:L323"/>
    <mergeCell ref="D324:L324"/>
    <mergeCell ref="D325:L325"/>
    <mergeCell ref="D326:L326"/>
    <mergeCell ref="D327:L327"/>
    <mergeCell ref="D318:F318"/>
    <mergeCell ref="D319:L3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3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СС Переустройство каб.канал</vt:lpstr>
      <vt:lpstr>'ЛСР СС Переустройство каб.канал'!Заголовки_для_печати</vt:lpstr>
      <vt:lpstr>'ЛСР СС Переустройство каб.канал'!Область_печати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2024-09-05T14:52:43Z</dcterms:modified>
</cp:coreProperties>
</file>