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8_{5E070E29-0399-4C99-B0DA-BBB84C001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3-01 (в.5) ПЖ - Ведомость о" sheetId="1" r:id="rId1"/>
  </sheets>
  <definedNames>
    <definedName name="_xlnm.Print_Titles" localSheetId="0">'05-03-01 (в.5) ПЖ - Ведомость 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9" i="1" l="1"/>
  <c r="A128" i="1"/>
  <c r="A127" i="1"/>
  <c r="A126" i="1"/>
  <c r="A125" i="1"/>
  <c r="A124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<sst xmlns="http://schemas.openxmlformats.org/spreadsheetml/2006/main" count="624" uniqueCount="276">
  <si>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</si>
  <si>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</si>
  <si>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</si>
  <si>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</si>
  <si>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</si>
  <si>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</si>
  <si>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</si>
  <si>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</si>
  <si>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Сооружение земляного полотна</t>
  </si>
  <si>
    <t>74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</si>
  <si>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</si>
  <si>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</si>
  <si>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(7782,36+173,4-534,4) / 1000 </t>
  </si>
  <si>
    <t xml:space="preserve">1 </t>
  </si>
  <si>
    <t>76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</si>
  <si>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</si>
  <si>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</si>
  <si>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(1484,38*3,6*0,1) / 100 </t>
  </si>
  <si>
    <t>101</t>
  </si>
  <si>
    <t>Погрузка вручную неуплотненного грунта из штабелей и отвалов в транспортные средства, группа грунтов: 1</t>
  </si>
  <si>
    <t xml:space="preserve">534,4 / 100 </t>
  </si>
  <si>
    <t>115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</si>
  <si>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</si>
  <si>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</si>
  <si>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 xml:space="preserve">173,4*1,81 </t>
  </si>
  <si>
    <t>116</t>
  </si>
  <si>
    <t>Перевозка и утилизация отходов 4-5 класса опасности</t>
  </si>
  <si>
    <t>м3</t>
  </si>
  <si>
    <t xml:space="preserve"> </t>
  </si>
  <si>
    <t>121</t>
  </si>
  <si>
    <t>Планировка площадей бульдозерами мощностью: 79 кВт (108 л.с.)</t>
  </si>
  <si>
    <t>1000 м2</t>
  </si>
  <si>
    <t xml:space="preserve">(9098,21*0,8) / 1000 </t>
  </si>
  <si>
    <t>130</t>
  </si>
  <si>
    <t>Планировка вручную: дна и откосов выемок каналов, группа грунтов 1</t>
  </si>
  <si>
    <t xml:space="preserve">(9098,21*0,2) / 1000 </t>
  </si>
  <si>
    <t>102</t>
  </si>
  <si>
    <t>Планировка откосов выемок и насыпей экскаваторами, группа грунтов: 1-2</t>
  </si>
  <si>
    <t xml:space="preserve">((3698,576+762,75+174,15)*0,8) / 1000 </t>
  </si>
  <si>
    <t>103</t>
  </si>
  <si>
    <t xml:space="preserve">((3698,576+762,75+174,15)*0,2) / 1000 </t>
  </si>
  <si>
    <t>31</t>
  </si>
  <si>
    <t>Устройство подстилающих и выравнивающих слоев оснований: из песка</t>
  </si>
  <si>
    <t xml:space="preserve">598,14 / 100 </t>
  </si>
  <si>
    <t>118</t>
  </si>
  <si>
    <t>Песок карьерный</t>
  </si>
  <si>
    <t xml:space="preserve">598,14*1,1 </t>
  </si>
  <si>
    <t>62</t>
  </si>
  <si>
    <t>Устройство подстилающих и выравнивающих слоев оснований: из щебня</t>
  </si>
  <si>
    <t xml:space="preserve">(3,6*0,35*1484,38) / 100 </t>
  </si>
  <si>
    <t>63</t>
  </si>
  <si>
    <t>Щебень гранитный 25-60 (балластного 2 кат.) ГОСТ 7392</t>
  </si>
  <si>
    <t xml:space="preserve">1870,3*1,26 </t>
  </si>
  <si>
    <t>Раздел 2. Демонтажные работы</t>
  </si>
  <si>
    <t>126</t>
  </si>
  <si>
    <t>Разборка упорной призмы и конструкции упора</t>
  </si>
  <si>
    <t>шт</t>
  </si>
  <si>
    <t>127</t>
  </si>
  <si>
    <t>Разборка стрелочных переводов на деревянных брусьях на базе, марка перевода: 1/9</t>
  </si>
  <si>
    <t>компл</t>
  </si>
  <si>
    <t>131</t>
  </si>
  <si>
    <t>Разборка пути звеньями рельсошпальной решетки, шпалы: железобетонные</t>
  </si>
  <si>
    <t>км пути</t>
  </si>
  <si>
    <t xml:space="preserve">(809-295)/1000 </t>
  </si>
  <si>
    <t>132</t>
  </si>
  <si>
    <t>Разборка пути поэлементно на деревянных шпалах тип рельсов: Р65, на 1 км число шпал 2000 и 1840</t>
  </si>
  <si>
    <t xml:space="preserve">295/1000 </t>
  </si>
  <si>
    <t>140</t>
  </si>
  <si>
    <t>Погрузка при автомобильных перевозках переводов стрелочных и пересечений, рельс</t>
  </si>
  <si>
    <t>142</t>
  </si>
  <si>
    <t>Погрузка при автомобильных перевозках металлических конструкций массой до 1 т / крепления</t>
  </si>
  <si>
    <t>141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</si>
  <si>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</si>
  <si>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163,95+45,91 </t>
  </si>
  <si>
    <t>144</t>
  </si>
  <si>
    <t>Разгрузка при автомобильных перевозках металлических конструкций массой до 1 т</t>
  </si>
  <si>
    <t>137</t>
  </si>
  <si>
    <t>Разгрузка при автомобильных перевозках переводов стрелочных и пересечений, рельс</t>
  </si>
  <si>
    <t>145</t>
  </si>
  <si>
    <t>Погрузка при автомобильных перевозках прочих материалов, деталей (с использованием погрузчика) шпалы Ж.Б</t>
  </si>
  <si>
    <t>146</t>
  </si>
  <si>
    <t>Погрузка при автомобильных перевозках леса пиленого, погонажа плотничного, шпал</t>
  </si>
  <si>
    <t>139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</si>
  <si>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</si>
  <si>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 xml:space="preserve">1142,67*0,8 </t>
  </si>
  <si>
    <t>128</t>
  </si>
  <si>
    <t>Погрузка при автомобильных перевозках мусора строительного с погрузкой вручную/ замена балласта</t>
  </si>
  <si>
    <t xml:space="preserve">1142,67*0,2 </t>
  </si>
  <si>
    <t>113</t>
  </si>
  <si>
    <t xml:space="preserve">43,74/2,5+74,46/0,6+614,81+20 </t>
  </si>
  <si>
    <t>Раздел 3. Устройство верхнего строения пути</t>
  </si>
  <si>
    <t>19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</si>
  <si>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</si>
  <si>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 xml:space="preserve">1211/1000-514/1000/2 </t>
  </si>
  <si>
    <t>11</t>
  </si>
  <si>
    <t>Рельсы железнодорожные Р-65 категория Т1</t>
  </si>
  <si>
    <t>м</t>
  </si>
  <si>
    <t>112</t>
  </si>
  <si>
    <t>Рельсы Р-65 НТ260, L-12,5 м (156 шт.)</t>
  </si>
  <si>
    <t>т</t>
  </si>
  <si>
    <t xml:space="preserve">156*0,811 </t>
  </si>
  <si>
    <t>1</t>
  </si>
  <si>
    <t>Шпалы деревянные пропитанные, тип I</t>
  </si>
  <si>
    <t>34</t>
  </si>
  <si>
    <t>Шпала деревян. пропит. II тип, пр-во РБ (с доставкой ж/д транспортом до ст.Мытищи код 234808)</t>
  </si>
  <si>
    <t>9</t>
  </si>
  <si>
    <t>Накладка рельсовая двухголовая 2Р65</t>
  </si>
  <si>
    <t>134</t>
  </si>
  <si>
    <t>Накладка 1Р-65 (194 шт.)</t>
  </si>
  <si>
    <t>10</t>
  </si>
  <si>
    <t>Подкладка раздельного скрепления железнодорожного пути КД-65</t>
  </si>
  <si>
    <t>6</t>
  </si>
  <si>
    <t>Болты клеммные для рельсовых скреплений железнодорожного пути с гайками, М22х75 мм</t>
  </si>
  <si>
    <t>8</t>
  </si>
  <si>
    <t>Шурупы путевые, размер 24х170 мм</t>
  </si>
  <si>
    <t>12</t>
  </si>
  <si>
    <t>Прокладки под подкладку КД65, ЦП361 из смеси РП 101-710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</si>
  <si>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</si>
  <si>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</si>
  <si>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</si>
  <si>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</si>
  <si>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 xml:space="preserve">514/1000/2 </t>
  </si>
  <si>
    <t>26</t>
  </si>
  <si>
    <t>13</t>
  </si>
  <si>
    <t>135</t>
  </si>
  <si>
    <t>24</t>
  </si>
  <si>
    <t>18</t>
  </si>
  <si>
    <t>21</t>
  </si>
  <si>
    <t>27</t>
  </si>
  <si>
    <t>2</t>
  </si>
  <si>
    <t xml:space="preserve">4460-3511 </t>
  </si>
  <si>
    <t>25</t>
  </si>
  <si>
    <t>Укладка пути отдельными элементами на железобетонных шпалах тип рельсов: Р65, длина рельсов 12,5 м, на 1 км число шпал 1840/новые</t>
  </si>
  <si>
    <t xml:space="preserve">688/1000 </t>
  </si>
  <si>
    <t>71</t>
  </si>
  <si>
    <t>110</t>
  </si>
  <si>
    <t>Рельсы Р-65 НТ260, L-12,5 м (110 шт.)</t>
  </si>
  <si>
    <t xml:space="preserve">110*0,811 </t>
  </si>
  <si>
    <t>29</t>
  </si>
  <si>
    <t>Шпалы железобетонные Ш1, объем бетона 0,106 м3, расход стали 7,25 кг</t>
  </si>
  <si>
    <t>35</t>
  </si>
  <si>
    <t>Шпала железобетонная Ш3-Д для ЖБР (с доставкой ж/д транспортом до ст.Мытищи код 234808)</t>
  </si>
  <si>
    <t>69</t>
  </si>
  <si>
    <t>87</t>
  </si>
  <si>
    <t>Накладка 1Р-65 (99 шт.)</t>
  </si>
  <si>
    <t>не сходится кол-во</t>
  </si>
  <si>
    <t>68</t>
  </si>
  <si>
    <t>Болты для рельсовых стыков железнодорожного пути с гайками, М27х160-180 мм</t>
  </si>
  <si>
    <t>66</t>
  </si>
  <si>
    <t>65</t>
  </si>
  <si>
    <t>Болты закладные для рельсовых скреплений железнодорожного пути с гайками, М22х175 мм</t>
  </si>
  <si>
    <t>70</t>
  </si>
  <si>
    <t>Подкладка раздельного скрепления железнодорожного пути КБ-65</t>
  </si>
  <si>
    <t>72</t>
  </si>
  <si>
    <t>Прокладки повышенной упругости под подкладку КБ, КБ10 ЦП 328 из смеси РП 101-710</t>
  </si>
  <si>
    <t>73</t>
  </si>
  <si>
    <t>Прокладки ПБР65х8 ЦП143 (ПБР 65х7 ЦП318) из смеси РП 101-710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</si>
  <si>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</si>
  <si>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</si>
  <si>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28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</si>
  <si>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</si>
  <si>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 xml:space="preserve">31,12/1000 </t>
  </si>
  <si>
    <t>84</t>
  </si>
  <si>
    <t>Рельсы железнодорожные Р-50, категория Т1</t>
  </si>
  <si>
    <t>67</t>
  </si>
  <si>
    <t>136</t>
  </si>
  <si>
    <t>82</t>
  </si>
  <si>
    <t>Накладки рельсовые двухголовые Р50</t>
  </si>
  <si>
    <t>3</t>
  </si>
  <si>
    <t>85</t>
  </si>
  <si>
    <t>Прокладки под подкладку КД-50 из смеси РП 101-710</t>
  </si>
  <si>
    <t>79</t>
  </si>
  <si>
    <t>81</t>
  </si>
  <si>
    <t>83</t>
  </si>
  <si>
    <t>Подкладка раздельного скрепления железнодорожного пути КД-50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</si>
  <si>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</si>
  <si>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</si>
  <si>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36</t>
  </si>
  <si>
    <t>Укладка контррельсов</t>
  </si>
  <si>
    <t xml:space="preserve">31,36/1000 </t>
  </si>
  <si>
    <t>93</t>
  </si>
  <si>
    <t>Шайбы пружинные путевые, исполнение 1, диаметр 27 мм</t>
  </si>
  <si>
    <t>94</t>
  </si>
  <si>
    <t>Шплинт для путевых работ</t>
  </si>
  <si>
    <t>кг</t>
  </si>
  <si>
    <t>95</t>
  </si>
  <si>
    <t>Болты для рельсовых стыков железнодорожного пути с гайками, М24х150-160 мм</t>
  </si>
  <si>
    <t>96</t>
  </si>
  <si>
    <t>97</t>
  </si>
  <si>
    <t>Рельсы контррельсовые РК-50</t>
  </si>
  <si>
    <t>99</t>
  </si>
  <si>
    <t>Прокладки под контррельс</t>
  </si>
  <si>
    <t>100</t>
  </si>
  <si>
    <t>Прокладки под подкладки удлиненные</t>
  </si>
  <si>
    <t>37</t>
  </si>
  <si>
    <t>Контррельсовый уголок (с комплектом крепления) СП850 длина 9,3м ПКЖД-65</t>
  </si>
  <si>
    <t>комплект</t>
  </si>
  <si>
    <t>38</t>
  </si>
  <si>
    <t>Укладка глухого пересечения на деревянных брусьях поэлементно при типе рельсов Р65, марка пересечений: 2/9 /применит.</t>
  </si>
  <si>
    <t>39</t>
  </si>
  <si>
    <t>Глухое пересечение (угол 45º) тип Р65, проект 534.06-2007.00.000-01</t>
  </si>
  <si>
    <t>14</t>
  </si>
  <si>
    <t>41</t>
  </si>
  <si>
    <t>Сборка стрелочного перевода блоками при типе рельсов Р65 на железобетонных брусьях, марка перевода: 1/9</t>
  </si>
  <si>
    <t xml:space="preserve">2+1 </t>
  </si>
  <si>
    <t>42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</si>
  <si>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</si>
  <si>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</si>
  <si>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</si>
  <si>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44</t>
  </si>
  <si>
    <t>Стрелочный перевод тип Р65 марка 1/9 левый, пр.2769.00.000-01,</t>
  </si>
  <si>
    <t>45</t>
  </si>
  <si>
    <t>Брус ж.б. пр. 2769</t>
  </si>
  <si>
    <t>46</t>
  </si>
  <si>
    <t>Сборка стрелочного перевода блоками при типе рельсов Р65 на деревянных брусьях, марка перевода: 1/9</t>
  </si>
  <si>
    <t xml:space="preserve">1+1+1 </t>
  </si>
  <si>
    <t>47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</si>
  <si>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</si>
  <si>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</si>
  <si>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</si>
  <si>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</si>
  <si>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</si>
  <si>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</si>
  <si>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52</t>
  </si>
  <si>
    <t>Сборка стрелочного перевода блоками при типе рельсов Р65 на деревянных брусьях, марка перевода: 1/6</t>
  </si>
  <si>
    <t>53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</si>
  <si>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
Применительно</t>
  </si>
  <si>
    <t>54</t>
  </si>
  <si>
    <t>Стрелочный перевод тип Р65 марка 1/7, левый пр. ЛПТП665121.103</t>
  </si>
  <si>
    <t>55</t>
  </si>
  <si>
    <t>Брус деревянный Б3 тип II, пропитка 3-5мм</t>
  </si>
  <si>
    <t>56</t>
  </si>
  <si>
    <t>Устройство упоров тупиковых рельсовых / старогодний</t>
  </si>
  <si>
    <t>89</t>
  </si>
  <si>
    <t>Рельсы железнодорожные старогодные</t>
  </si>
  <si>
    <t>57</t>
  </si>
  <si>
    <t>111</t>
  </si>
  <si>
    <t>Устройство упоров тупиковых рельсовых / новый</t>
  </si>
  <si>
    <t>91</t>
  </si>
  <si>
    <t>Бруски обрезные, хвойных пород, длина 4-6,5 м, ширина 75-150 мм, толщина 150 мм и более, сорт I</t>
  </si>
  <si>
    <t>104</t>
  </si>
  <si>
    <t>Шпалы деревянные пропитанные, тип III</t>
  </si>
  <si>
    <t>105</t>
  </si>
  <si>
    <t>Костыли для железных дорог широкой колеи, сечение 16х16 мм, длина 165 мм</t>
  </si>
  <si>
    <t>106</t>
  </si>
  <si>
    <t>107</t>
  </si>
  <si>
    <t>108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</si>
  <si>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</si>
  <si>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</si>
  <si>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</si>
  <si>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</si>
  <si>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</si>
  <si>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</si>
  <si>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Выправочно-отделочные работы и окончательная выправка пути на деревянных шпалах, балласт щебеночный/ рихтовка
Применительно</t>
  </si>
  <si>
    <t xml:space="preserve">28/1000 </t>
  </si>
  <si>
    <t>131-23-ПЖ.ВР.3</t>
  </si>
  <si>
    <t>75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</si>
  <si>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</si>
  <si>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 xml:space="preserve">(245+112,56)/1000 </t>
  </si>
  <si>
    <t>30</t>
  </si>
  <si>
    <t xml:space="preserve">(178,2+222,75+213,864)*1,17 </t>
  </si>
  <si>
    <t>59</t>
  </si>
  <si>
    <t>Балластировка пути и стрелочных переводов на железобетонных шпалах, балласт: щебеночный</t>
  </si>
  <si>
    <t xml:space="preserve">(5327,17-178,2-222,75-213,864-1870,3) / 1000 </t>
  </si>
  <si>
    <t>60</t>
  </si>
  <si>
    <t>Щебень из плотных горных пород для балластного слоя железнодорожного пути, фракция от 25 до 60 мм</t>
  </si>
  <si>
    <t>61</t>
  </si>
  <si>
    <t>64</t>
  </si>
  <si>
    <t>Выправочно-отделочные работы и окончательная выправка пути на железобетонных шпалах, балласт щебеночный</t>
  </si>
  <si>
    <t xml:space="preserve">(437,94-245-112,56)/1000 </t>
  </si>
  <si>
    <t>Этого хвостика я не нашла</t>
  </si>
  <si>
    <t>Составил:</t>
  </si>
  <si>
    <t>(Князева В.И.)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</si>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</sst>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0000"/>
    <numFmt numFmtId="168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44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33.7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7.4210000000000003</v>
      </c>
      <c r="F7" s="12"/>
      <c r="G7" s="15"/>
      <c r="H7" s="12" t="s">
        <v>12</v>
      </c>
      <c r="J7" s="2" t="s">
        <v>13</v>
      </c>
      <c r="Q7" s="9"/>
    </row>
    <row r="8" spans="1:17" customFormat="1" ht="22.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5.3440000000000003</v>
      </c>
      <c r="F8" s="12"/>
      <c r="G8" s="15"/>
      <c r="H8" s="12" t="s">
        <v>17</v>
      </c>
      <c r="J8" s="2" t="s">
        <v>13</v>
      </c>
      <c r="Q8" s="9"/>
    </row>
    <row r="9" spans="1:17" customFormat="1" ht="22.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16</v>
      </c>
      <c r="E9" s="14">
        <v>5.3440000000000003</v>
      </c>
      <c r="F9" s="12"/>
      <c r="G9" s="15"/>
      <c r="H9" s="12" t="s">
        <v>20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23</v>
      </c>
      <c r="E10" s="14">
        <v>313.85399999999998</v>
      </c>
      <c r="F10" s="12"/>
      <c r="G10" s="15"/>
      <c r="H10" s="12" t="s">
        <v>24</v>
      </c>
      <c r="J10" s="2" t="s">
        <v>13</v>
      </c>
      <c r="Q10" s="9"/>
    </row>
    <row r="11" spans="1:17" customFormat="1" ht="15" x14ac:dyDescent="0.25">
      <c r="A11" s="10">
        <f>IF(J11&lt;&gt;"",COUNTA(J$1:J11),"")</f>
        <v>5</v>
      </c>
      <c r="B11" s="11" t="s">
        <v>25</v>
      </c>
      <c r="C11" s="12" t="s">
        <v>26</v>
      </c>
      <c r="D11" s="13" t="s">
        <v>27</v>
      </c>
      <c r="E11" s="16">
        <v>7782.36</v>
      </c>
      <c r="F11" s="12"/>
      <c r="G11" s="15"/>
      <c r="H11" s="12" t="s">
        <v>28</v>
      </c>
      <c r="J11" s="2" t="s">
        <v>13</v>
      </c>
      <c r="Q11" s="9"/>
    </row>
    <row r="12" spans="1:17" customFormat="1" ht="22.5" x14ac:dyDescent="0.25">
      <c r="A12" s="10">
        <f>IF(J12&lt;&gt;"",COUNTA(J$1:J12),"")</f>
        <v>6</v>
      </c>
      <c r="B12" s="11" t="s">
        <v>29</v>
      </c>
      <c r="C12" s="12" t="s">
        <v>30</v>
      </c>
      <c r="D12" s="13" t="s">
        <v>31</v>
      </c>
      <c r="E12" s="17">
        <v>7.2786</v>
      </c>
      <c r="F12" s="12"/>
      <c r="G12" s="15"/>
      <c r="H12" s="12" t="s">
        <v>32</v>
      </c>
      <c r="J12" s="2" t="s">
        <v>13</v>
      </c>
      <c r="Q12" s="9"/>
    </row>
    <row r="13" spans="1:17" customFormat="1" ht="22.5" x14ac:dyDescent="0.25">
      <c r="A13" s="10">
        <f>IF(J13&lt;&gt;"",COUNTA(J$1:J13),"")</f>
        <v>7</v>
      </c>
      <c r="B13" s="11" t="s">
        <v>33</v>
      </c>
      <c r="C13" s="12" t="s">
        <v>34</v>
      </c>
      <c r="D13" s="13" t="s">
        <v>31</v>
      </c>
      <c r="E13" s="18">
        <v>1.819642</v>
      </c>
      <c r="F13" s="12"/>
      <c r="G13" s="15"/>
      <c r="H13" s="12" t="s">
        <v>35</v>
      </c>
      <c r="J13" s="2" t="s">
        <v>13</v>
      </c>
      <c r="Q13" s="9"/>
    </row>
    <row r="14" spans="1:17" customFormat="1" ht="22.5" x14ac:dyDescent="0.25">
      <c r="A14" s="10">
        <f>IF(J14&lt;&gt;"",COUNTA(J$1:J14),"")</f>
        <v>8</v>
      </c>
      <c r="B14" s="11" t="s">
        <v>36</v>
      </c>
      <c r="C14" s="12" t="s">
        <v>37</v>
      </c>
      <c r="D14" s="13" t="s">
        <v>31</v>
      </c>
      <c r="E14" s="14">
        <v>3.7080000000000002</v>
      </c>
      <c r="F14" s="12"/>
      <c r="G14" s="15"/>
      <c r="H14" s="12" t="s">
        <v>38</v>
      </c>
      <c r="J14" s="2" t="s">
        <v>13</v>
      </c>
      <c r="Q14" s="9"/>
    </row>
    <row r="15" spans="1:17" customFormat="1" ht="22.5" x14ac:dyDescent="0.25">
      <c r="A15" s="10">
        <f>IF(J15&lt;&gt;"",COUNTA(J$1:J15),"")</f>
        <v>9</v>
      </c>
      <c r="B15" s="11" t="s">
        <v>39</v>
      </c>
      <c r="C15" s="12" t="s">
        <v>34</v>
      </c>
      <c r="D15" s="13" t="s">
        <v>31</v>
      </c>
      <c r="E15" s="14">
        <v>0.92700000000000005</v>
      </c>
      <c r="F15" s="12"/>
      <c r="G15" s="15"/>
      <c r="H15" s="12" t="s">
        <v>40</v>
      </c>
      <c r="J15" s="2" t="s">
        <v>13</v>
      </c>
      <c r="Q15" s="9"/>
    </row>
    <row r="16" spans="1:17" customFormat="1" ht="22.5" x14ac:dyDescent="0.25">
      <c r="A16" s="10">
        <f>IF(J16&lt;&gt;"",COUNTA(J$1:J16),"")</f>
        <v>10</v>
      </c>
      <c r="B16" s="11" t="s">
        <v>41</v>
      </c>
      <c r="C16" s="12" t="s">
        <v>42</v>
      </c>
      <c r="D16" s="13" t="s">
        <v>16</v>
      </c>
      <c r="E16" s="17">
        <v>5.9813999999999998</v>
      </c>
      <c r="F16" s="12"/>
      <c r="G16" s="15"/>
      <c r="H16" s="12" t="s">
        <v>43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44</v>
      </c>
      <c r="C17" s="12" t="s">
        <v>45</v>
      </c>
      <c r="D17" s="13" t="s">
        <v>27</v>
      </c>
      <c r="E17" s="14">
        <v>657.95399999999995</v>
      </c>
      <c r="F17" s="12"/>
      <c r="G17" s="15"/>
      <c r="H17" s="12" t="s">
        <v>46</v>
      </c>
      <c r="J17" s="2" t="s">
        <v>13</v>
      </c>
      <c r="Q17" s="9"/>
    </row>
    <row r="18" spans="1:17" customFormat="1" ht="22.5" x14ac:dyDescent="0.25">
      <c r="A18" s="10">
        <f>IF(J18&lt;&gt;"",COUNTA(J$1:J18),"")</f>
        <v>12</v>
      </c>
      <c r="B18" s="11" t="s">
        <v>47</v>
      </c>
      <c r="C18" s="12" t="s">
        <v>48</v>
      </c>
      <c r="D18" s="13" t="s">
        <v>16</v>
      </c>
      <c r="E18" s="14">
        <v>18.702999999999999</v>
      </c>
      <c r="F18" s="12"/>
      <c r="G18" s="15"/>
      <c r="H18" s="12" t="s">
        <v>49</v>
      </c>
      <c r="J18" s="2" t="s">
        <v>13</v>
      </c>
      <c r="Q18" s="9"/>
    </row>
    <row r="19" spans="1:17" customFormat="1" ht="15" x14ac:dyDescent="0.25">
      <c r="A19" s="10">
        <f>IF(J19&lt;&gt;"",COUNTA(J$1:J19),"")</f>
        <v>13</v>
      </c>
      <c r="B19" s="11" t="s">
        <v>50</v>
      </c>
      <c r="C19" s="12" t="s">
        <v>51</v>
      </c>
      <c r="D19" s="13" t="s">
        <v>27</v>
      </c>
      <c r="E19" s="16">
        <v>2356.58</v>
      </c>
      <c r="F19" s="12"/>
      <c r="G19" s="15"/>
      <c r="H19" s="12" t="s">
        <v>52</v>
      </c>
      <c r="J19" s="2" t="s">
        <v>13</v>
      </c>
      <c r="Q19" s="9"/>
    </row>
    <row r="20" spans="1:17" customFormat="1" ht="15" x14ac:dyDescent="0.25">
      <c r="A20" s="36" t="s">
        <v>53</v>
      </c>
      <c r="B20" s="36"/>
      <c r="C20" s="36"/>
      <c r="D20" s="36"/>
      <c r="E20" s="36"/>
      <c r="F20" s="36"/>
      <c r="G20" s="36"/>
      <c r="H20" s="36"/>
      <c r="Q20" s="9" t="s">
        <v>53</v>
      </c>
    </row>
    <row r="21" spans="1:17" customFormat="1" ht="15" x14ac:dyDescent="0.25">
      <c r="A21" s="10">
        <f>IF(J21&lt;&gt;"",COUNTA(J$1:J21),"")</f>
        <v>14</v>
      </c>
      <c r="B21" s="11" t="s">
        <v>54</v>
      </c>
      <c r="C21" s="12" t="s">
        <v>55</v>
      </c>
      <c r="D21" s="13" t="s">
        <v>56</v>
      </c>
      <c r="E21" s="19">
        <v>1</v>
      </c>
      <c r="F21" s="12"/>
      <c r="G21" s="15"/>
      <c r="H21" s="12" t="s">
        <v>28</v>
      </c>
      <c r="J21" s="2" t="s">
        <v>13</v>
      </c>
      <c r="Q21" s="9"/>
    </row>
    <row r="22" spans="1:17" customFormat="1" ht="22.5" x14ac:dyDescent="0.25">
      <c r="A22" s="10">
        <f>IF(J22&lt;&gt;"",COUNTA(J$1:J22),"")</f>
        <v>15</v>
      </c>
      <c r="B22" s="11" t="s">
        <v>57</v>
      </c>
      <c r="C22" s="12" t="s">
        <v>58</v>
      </c>
      <c r="D22" s="13" t="s">
        <v>59</v>
      </c>
      <c r="E22" s="19">
        <v>4</v>
      </c>
      <c r="F22" s="12"/>
      <c r="G22" s="15"/>
      <c r="H22" s="12" t="s">
        <v>28</v>
      </c>
      <c r="J22" s="2" t="s">
        <v>13</v>
      </c>
      <c r="Q22" s="9"/>
    </row>
    <row r="23" spans="1:17" customFormat="1" ht="22.5" x14ac:dyDescent="0.25">
      <c r="A23" s="10">
        <f>IF(J23&lt;&gt;"",COUNTA(J$1:J23),"")</f>
        <v>16</v>
      </c>
      <c r="B23" s="11" t="s">
        <v>60</v>
      </c>
      <c r="C23" s="12" t="s">
        <v>61</v>
      </c>
      <c r="D23" s="13" t="s">
        <v>62</v>
      </c>
      <c r="E23" s="14">
        <v>0.51400000000000001</v>
      </c>
      <c r="F23" s="12"/>
      <c r="G23" s="15"/>
      <c r="H23" s="12" t="s">
        <v>63</v>
      </c>
      <c r="J23" s="2" t="s">
        <v>13</v>
      </c>
      <c r="Q23" s="9"/>
    </row>
    <row r="24" spans="1:17" customFormat="1" ht="22.5" x14ac:dyDescent="0.25">
      <c r="A24" s="10">
        <f>IF(J24&lt;&gt;"",COUNTA(J$1:J24),"")</f>
        <v>17</v>
      </c>
      <c r="B24" s="11" t="s">
        <v>64</v>
      </c>
      <c r="C24" s="12" t="s">
        <v>65</v>
      </c>
      <c r="D24" s="13" t="s">
        <v>62</v>
      </c>
      <c r="E24" s="14">
        <v>0.29499999999999998</v>
      </c>
      <c r="F24" s="12"/>
      <c r="G24" s="15"/>
      <c r="H24" s="12" t="s">
        <v>66</v>
      </c>
      <c r="J24" s="2" t="s">
        <v>13</v>
      </c>
      <c r="Q24" s="9"/>
    </row>
    <row r="25" spans="1:17" customFormat="1" ht="22.5" x14ac:dyDescent="0.25">
      <c r="A25" s="10">
        <f>IF(J25&lt;&gt;"",COUNTA(J$1:J25),"")</f>
        <v>18</v>
      </c>
      <c r="B25" s="11" t="s">
        <v>67</v>
      </c>
      <c r="C25" s="12" t="s">
        <v>68</v>
      </c>
      <c r="D25" s="13" t="s">
        <v>23</v>
      </c>
      <c r="E25" s="16">
        <v>163.95</v>
      </c>
      <c r="F25" s="12"/>
      <c r="G25" s="15"/>
      <c r="H25" s="12" t="s">
        <v>28</v>
      </c>
      <c r="J25" s="2" t="s">
        <v>13</v>
      </c>
      <c r="Q25" s="9"/>
    </row>
    <row r="26" spans="1:17" customFormat="1" ht="22.5" x14ac:dyDescent="0.25">
      <c r="A26" s="10">
        <f>IF(J26&lt;&gt;"",COUNTA(J$1:J26),"")</f>
        <v>19</v>
      </c>
      <c r="B26" s="11" t="s">
        <v>69</v>
      </c>
      <c r="C26" s="12" t="s">
        <v>70</v>
      </c>
      <c r="D26" s="13" t="s">
        <v>23</v>
      </c>
      <c r="E26" s="16">
        <v>45.91</v>
      </c>
      <c r="F26" s="12"/>
      <c r="G26" s="15"/>
      <c r="H26" s="12" t="s">
        <v>28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20</v>
      </c>
      <c r="B27" s="11" t="s">
        <v>71</v>
      </c>
      <c r="C27" s="12" t="s">
        <v>72</v>
      </c>
      <c r="D27" s="13" t="s">
        <v>23</v>
      </c>
      <c r="E27" s="16">
        <v>209.86</v>
      </c>
      <c r="F27" s="12"/>
      <c r="G27" s="15"/>
      <c r="H27" s="12" t="s">
        <v>73</v>
      </c>
      <c r="J27" s="2" t="s">
        <v>13</v>
      </c>
      <c r="Q27" s="9"/>
    </row>
    <row r="28" spans="1:17" customFormat="1" ht="22.5" x14ac:dyDescent="0.25">
      <c r="A28" s="10">
        <f>IF(J28&lt;&gt;"",COUNTA(J$1:J28),"")</f>
        <v>21</v>
      </c>
      <c r="B28" s="11" t="s">
        <v>74</v>
      </c>
      <c r="C28" s="12" t="s">
        <v>75</v>
      </c>
      <c r="D28" s="13" t="s">
        <v>23</v>
      </c>
      <c r="E28" s="16">
        <v>45.91</v>
      </c>
      <c r="F28" s="12"/>
      <c r="G28" s="15"/>
      <c r="H28" s="12" t="s">
        <v>28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22</v>
      </c>
      <c r="B29" s="11" t="s">
        <v>76</v>
      </c>
      <c r="C29" s="12" t="s">
        <v>77</v>
      </c>
      <c r="D29" s="13" t="s">
        <v>23</v>
      </c>
      <c r="E29" s="16">
        <v>163.95</v>
      </c>
      <c r="F29" s="12"/>
      <c r="G29" s="15"/>
      <c r="H29" s="12" t="s">
        <v>28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23</v>
      </c>
      <c r="B30" s="11" t="s">
        <v>78</v>
      </c>
      <c r="C30" s="12" t="s">
        <v>79</v>
      </c>
      <c r="D30" s="13" t="s">
        <v>23</v>
      </c>
      <c r="E30" s="16">
        <v>43.74</v>
      </c>
      <c r="F30" s="12"/>
      <c r="G30" s="15"/>
      <c r="H30" s="12" t="s">
        <v>28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24</v>
      </c>
      <c r="B31" s="11" t="s">
        <v>80</v>
      </c>
      <c r="C31" s="12" t="s">
        <v>81</v>
      </c>
      <c r="D31" s="13" t="s">
        <v>23</v>
      </c>
      <c r="E31" s="16">
        <v>74.459999999999994</v>
      </c>
      <c r="F31" s="12"/>
      <c r="G31" s="15"/>
      <c r="H31" s="12" t="s">
        <v>28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25</v>
      </c>
      <c r="B32" s="11" t="s">
        <v>82</v>
      </c>
      <c r="C32" s="12" t="s">
        <v>83</v>
      </c>
      <c r="D32" s="13" t="s">
        <v>23</v>
      </c>
      <c r="E32" s="14">
        <v>914.13599999999997</v>
      </c>
      <c r="F32" s="12"/>
      <c r="G32" s="15"/>
      <c r="H32" s="12" t="s">
        <v>84</v>
      </c>
      <c r="J32" s="2" t="s">
        <v>13</v>
      </c>
      <c r="Q32" s="9"/>
    </row>
    <row r="33" spans="1:17" customFormat="1" ht="22.5" x14ac:dyDescent="0.25">
      <c r="A33" s="10">
        <f>IF(J33&lt;&gt;"",COUNTA(J$1:J33),"")</f>
        <v>26</v>
      </c>
      <c r="B33" s="11" t="s">
        <v>85</v>
      </c>
      <c r="C33" s="12" t="s">
        <v>86</v>
      </c>
      <c r="D33" s="13" t="s">
        <v>23</v>
      </c>
      <c r="E33" s="14">
        <v>228.53399999999999</v>
      </c>
      <c r="F33" s="12"/>
      <c r="G33" s="15"/>
      <c r="H33" s="12" t="s">
        <v>87</v>
      </c>
      <c r="J33" s="2" t="s">
        <v>13</v>
      </c>
      <c r="Q33" s="9"/>
    </row>
    <row r="34" spans="1:17" customFormat="1" ht="22.5" x14ac:dyDescent="0.25">
      <c r="A34" s="10">
        <f>IF(J34&lt;&gt;"",COUNTA(J$1:J34),"")</f>
        <v>27</v>
      </c>
      <c r="B34" s="11" t="s">
        <v>88</v>
      </c>
      <c r="C34" s="12" t="s">
        <v>26</v>
      </c>
      <c r="D34" s="13" t="s">
        <v>27</v>
      </c>
      <c r="E34" s="16">
        <v>776.41</v>
      </c>
      <c r="F34" s="12"/>
      <c r="G34" s="15"/>
      <c r="H34" s="12" t="s">
        <v>89</v>
      </c>
      <c r="J34" s="2" t="s">
        <v>13</v>
      </c>
      <c r="Q34" s="9"/>
    </row>
    <row r="35" spans="1:17" customFormat="1" ht="15" x14ac:dyDescent="0.25">
      <c r="A35" s="36" t="s">
        <v>90</v>
      </c>
      <c r="B35" s="36"/>
      <c r="C35" s="36"/>
      <c r="D35" s="36"/>
      <c r="E35" s="36"/>
      <c r="F35" s="36"/>
      <c r="G35" s="36"/>
      <c r="H35" s="36"/>
      <c r="Q35" s="9" t="s">
        <v>90</v>
      </c>
    </row>
    <row r="36" spans="1:17" customFormat="1" ht="45" x14ac:dyDescent="0.25">
      <c r="A36" s="10">
        <f>IF(J36&lt;&gt;"",COUNTA(J$1:J36),"")</f>
        <v>28</v>
      </c>
      <c r="B36" s="11" t="s">
        <v>91</v>
      </c>
      <c r="C36" s="12" t="s">
        <v>92</v>
      </c>
      <c r="D36" s="13" t="s">
        <v>62</v>
      </c>
      <c r="E36" s="14">
        <v>0.95399999999999996</v>
      </c>
      <c r="F36" s="12"/>
      <c r="G36" s="15"/>
      <c r="H36" s="12" t="s">
        <v>93</v>
      </c>
      <c r="J36" s="2" t="s">
        <v>13</v>
      </c>
      <c r="Q36" s="9"/>
    </row>
    <row r="37" spans="1:17" customFormat="1" ht="15" x14ac:dyDescent="0.25">
      <c r="A37" s="10">
        <f>IF(J37&lt;&gt;"",COUNTA(J$1:J37),"")</f>
        <v>29</v>
      </c>
      <c r="B37" s="11" t="s">
        <v>94</v>
      </c>
      <c r="C37" s="12" t="s">
        <v>95</v>
      </c>
      <c r="D37" s="13" t="s">
        <v>96</v>
      </c>
      <c r="E37" s="19">
        <v>-1908</v>
      </c>
      <c r="F37" s="12"/>
      <c r="G37" s="15"/>
      <c r="H37" s="12" t="s">
        <v>28</v>
      </c>
      <c r="J37" s="2" t="s">
        <v>13</v>
      </c>
      <c r="Q37" s="9"/>
    </row>
    <row r="38" spans="1:17" customFormat="1" ht="15" x14ac:dyDescent="0.25">
      <c r="A38" s="10">
        <f>IF(J38&lt;&gt;"",COUNTA(J$1:J38),"")</f>
        <v>30</v>
      </c>
      <c r="B38" s="11" t="s">
        <v>97</v>
      </c>
      <c r="C38" s="12" t="s">
        <v>98</v>
      </c>
      <c r="D38" s="13" t="s">
        <v>99</v>
      </c>
      <c r="E38" s="14">
        <v>126.51600000000001</v>
      </c>
      <c r="F38" s="12"/>
      <c r="G38" s="15"/>
      <c r="H38" s="12" t="s">
        <v>100</v>
      </c>
      <c r="J38" s="2" t="s">
        <v>13</v>
      </c>
      <c r="Q38" s="9"/>
    </row>
    <row r="39" spans="1:17" customFormat="1" ht="15" x14ac:dyDescent="0.25">
      <c r="A39" s="10">
        <f>IF(J39&lt;&gt;"",COUNTA(J$1:J39),"")</f>
        <v>31</v>
      </c>
      <c r="B39" s="11" t="s">
        <v>101</v>
      </c>
      <c r="C39" s="12" t="s">
        <v>102</v>
      </c>
      <c r="D39" s="13" t="s">
        <v>56</v>
      </c>
      <c r="E39" s="16">
        <v>-1755.36</v>
      </c>
      <c r="F39" s="12"/>
      <c r="G39" s="15"/>
      <c r="H39" s="12" t="s">
        <v>28</v>
      </c>
      <c r="J39" s="2" t="s">
        <v>13</v>
      </c>
      <c r="Q39" s="9"/>
    </row>
    <row r="40" spans="1:17" customFormat="1" ht="22.5" x14ac:dyDescent="0.25">
      <c r="A40" s="10">
        <f>IF(J40&lt;&gt;"",COUNTA(J$1:J40),"")</f>
        <v>32</v>
      </c>
      <c r="B40" s="11" t="s">
        <v>103</v>
      </c>
      <c r="C40" s="12" t="s">
        <v>104</v>
      </c>
      <c r="D40" s="13" t="s">
        <v>56</v>
      </c>
      <c r="E40" s="19">
        <v>1755</v>
      </c>
      <c r="F40" s="12"/>
      <c r="G40" s="15"/>
      <c r="H40" s="12" t="s">
        <v>28</v>
      </c>
      <c r="J40" s="2" t="s">
        <v>13</v>
      </c>
      <c r="Q40" s="9"/>
    </row>
    <row r="41" spans="1:17" customFormat="1" ht="15" x14ac:dyDescent="0.25">
      <c r="A41" s="10">
        <f>IF(J41&lt;&gt;"",COUNTA(J$1:J41),"")</f>
        <v>33</v>
      </c>
      <c r="B41" s="11" t="s">
        <v>105</v>
      </c>
      <c r="C41" s="12" t="s">
        <v>106</v>
      </c>
      <c r="D41" s="13" t="s">
        <v>56</v>
      </c>
      <c r="E41" s="16">
        <v>-305.27999999999997</v>
      </c>
      <c r="F41" s="12"/>
      <c r="G41" s="15"/>
      <c r="H41" s="12" t="s">
        <v>28</v>
      </c>
      <c r="J41" s="2" t="s">
        <v>13</v>
      </c>
      <c r="Q41" s="9"/>
    </row>
    <row r="42" spans="1:17" customFormat="1" ht="15" x14ac:dyDescent="0.25">
      <c r="A42" s="10">
        <f>IF(J42&lt;&gt;"",COUNTA(J$1:J42),"")</f>
        <v>34</v>
      </c>
      <c r="B42" s="11" t="s">
        <v>107</v>
      </c>
      <c r="C42" s="12" t="s">
        <v>108</v>
      </c>
      <c r="D42" s="13" t="s">
        <v>99</v>
      </c>
      <c r="E42" s="14">
        <v>5.7229999999999999</v>
      </c>
      <c r="F42" s="12"/>
      <c r="G42" s="15"/>
      <c r="H42" s="12" t="s">
        <v>28</v>
      </c>
      <c r="J42" s="2" t="s">
        <v>13</v>
      </c>
      <c r="Q42" s="9"/>
    </row>
    <row r="43" spans="1:17" customFormat="1" ht="22.5" x14ac:dyDescent="0.25">
      <c r="A43" s="10">
        <f>IF(J43&lt;&gt;"",COUNTA(J$1:J43),"")</f>
        <v>35</v>
      </c>
      <c r="B43" s="11" t="s">
        <v>109</v>
      </c>
      <c r="C43" s="12" t="s">
        <v>110</v>
      </c>
      <c r="D43" s="13" t="s">
        <v>56</v>
      </c>
      <c r="E43" s="16">
        <v>-3510.72</v>
      </c>
      <c r="F43" s="12"/>
      <c r="G43" s="15"/>
      <c r="H43" s="12" t="s">
        <v>28</v>
      </c>
      <c r="J43" s="2" t="s">
        <v>13</v>
      </c>
      <c r="Q43" s="9"/>
    </row>
    <row r="44" spans="1:17" customFormat="1" ht="22.5" x14ac:dyDescent="0.25">
      <c r="A44" s="10">
        <f>IF(J44&lt;&gt;"",COUNTA(J$1:J44),"")</f>
        <v>36</v>
      </c>
      <c r="B44" s="11" t="s">
        <v>111</v>
      </c>
      <c r="C44" s="12" t="s">
        <v>112</v>
      </c>
      <c r="D44" s="13" t="s">
        <v>99</v>
      </c>
      <c r="E44" s="14">
        <v>-3.282</v>
      </c>
      <c r="F44" s="12"/>
      <c r="G44" s="15"/>
      <c r="H44" s="12" t="s">
        <v>28</v>
      </c>
      <c r="J44" s="2" t="s">
        <v>13</v>
      </c>
      <c r="Q44" s="9"/>
    </row>
    <row r="45" spans="1:17" customFormat="1" ht="15" x14ac:dyDescent="0.25">
      <c r="A45" s="10">
        <f>IF(J45&lt;&gt;"",COUNTA(J$1:J45),"")</f>
        <v>37</v>
      </c>
      <c r="B45" s="11" t="s">
        <v>113</v>
      </c>
      <c r="C45" s="12" t="s">
        <v>114</v>
      </c>
      <c r="D45" s="13" t="s">
        <v>99</v>
      </c>
      <c r="E45" s="14">
        <v>-7.9089999999999998</v>
      </c>
      <c r="F45" s="12"/>
      <c r="G45" s="15"/>
      <c r="H45" s="12" t="s">
        <v>28</v>
      </c>
      <c r="J45" s="2" t="s">
        <v>13</v>
      </c>
      <c r="Q45" s="9"/>
    </row>
    <row r="46" spans="1:17" customFormat="1" ht="22.5" x14ac:dyDescent="0.25">
      <c r="A46" s="10">
        <f>IF(J46&lt;&gt;"",COUNTA(J$1:J46),"")</f>
        <v>38</v>
      </c>
      <c r="B46" s="11" t="s">
        <v>115</v>
      </c>
      <c r="C46" s="12" t="s">
        <v>116</v>
      </c>
      <c r="D46" s="13" t="s">
        <v>56</v>
      </c>
      <c r="E46" s="16">
        <v>-3510.72</v>
      </c>
      <c r="F46" s="12"/>
      <c r="G46" s="15"/>
      <c r="H46" s="12" t="s">
        <v>28</v>
      </c>
      <c r="J46" s="2" t="s">
        <v>13</v>
      </c>
      <c r="Q46" s="9"/>
    </row>
    <row r="47" spans="1:17" customFormat="1" ht="45" x14ac:dyDescent="0.25">
      <c r="A47" s="10">
        <f>IF(J47&lt;&gt;"",COUNTA(J$1:J47),"")</f>
        <v>39</v>
      </c>
      <c r="B47" s="11" t="s">
        <v>117</v>
      </c>
      <c r="C47" s="12" t="s">
        <v>118</v>
      </c>
      <c r="D47" s="13" t="s">
        <v>59</v>
      </c>
      <c r="E47" s="19">
        <v>3511</v>
      </c>
      <c r="F47" s="12"/>
      <c r="G47" s="15"/>
      <c r="H47" s="12" t="s">
        <v>28</v>
      </c>
      <c r="J47" s="2" t="s">
        <v>13</v>
      </c>
      <c r="Q47" s="9"/>
    </row>
    <row r="48" spans="1:17" customFormat="1" ht="45" x14ac:dyDescent="0.25">
      <c r="A48" s="10">
        <f>IF(J48&lt;&gt;"",COUNTA(J$1:J48),"")</f>
        <v>40</v>
      </c>
      <c r="B48" s="11" t="s">
        <v>119</v>
      </c>
      <c r="C48" s="12" t="s">
        <v>120</v>
      </c>
      <c r="D48" s="13" t="s">
        <v>62</v>
      </c>
      <c r="E48" s="14">
        <v>0.25700000000000001</v>
      </c>
      <c r="F48" s="12"/>
      <c r="G48" s="15"/>
      <c r="H48" s="12" t="s">
        <v>121</v>
      </c>
      <c r="J48" s="2" t="s">
        <v>13</v>
      </c>
      <c r="Q48" s="9"/>
    </row>
    <row r="49" spans="1:18" customFormat="1" ht="15" x14ac:dyDescent="0.25">
      <c r="A49" s="10">
        <f>IF(J49&lt;&gt;"",COUNTA(J$1:J49),"")</f>
        <v>41</v>
      </c>
      <c r="B49" s="11" t="s">
        <v>122</v>
      </c>
      <c r="C49" s="12" t="s">
        <v>95</v>
      </c>
      <c r="D49" s="13" t="s">
        <v>96</v>
      </c>
      <c r="E49" s="19">
        <v>-514</v>
      </c>
      <c r="F49" s="12"/>
      <c r="G49" s="15"/>
      <c r="H49" s="12" t="s">
        <v>28</v>
      </c>
      <c r="J49" s="2" t="s">
        <v>13</v>
      </c>
      <c r="Q49" s="9"/>
    </row>
    <row r="50" spans="1:18" customFormat="1" ht="15" x14ac:dyDescent="0.25">
      <c r="A50" s="10">
        <f>IF(J50&lt;&gt;"",COUNTA(J$1:J50),"")</f>
        <v>42</v>
      </c>
      <c r="B50" s="11" t="s">
        <v>123</v>
      </c>
      <c r="C50" s="12" t="s">
        <v>102</v>
      </c>
      <c r="D50" s="13" t="s">
        <v>56</v>
      </c>
      <c r="E50" s="16">
        <v>-472.88</v>
      </c>
      <c r="F50" s="12"/>
      <c r="G50" s="15"/>
      <c r="H50" s="12" t="s">
        <v>28</v>
      </c>
      <c r="J50" s="2" t="s">
        <v>13</v>
      </c>
      <c r="Q50" s="9"/>
    </row>
    <row r="51" spans="1:18" customFormat="1" ht="22.5" x14ac:dyDescent="0.25">
      <c r="A51" s="10">
        <f>IF(J51&lt;&gt;"",COUNTA(J$1:J51),"")</f>
        <v>43</v>
      </c>
      <c r="B51" s="11" t="s">
        <v>124</v>
      </c>
      <c r="C51" s="12" t="s">
        <v>104</v>
      </c>
      <c r="D51" s="13" t="s">
        <v>56</v>
      </c>
      <c r="E51" s="19">
        <v>474</v>
      </c>
      <c r="F51" s="12"/>
      <c r="G51" s="15"/>
      <c r="H51" s="12" t="s">
        <v>28</v>
      </c>
      <c r="J51" s="2" t="s">
        <v>13</v>
      </c>
      <c r="Q51" s="9"/>
    </row>
    <row r="52" spans="1:18" customFormat="1" ht="22.5" x14ac:dyDescent="0.25">
      <c r="A52" s="10">
        <f>IF(J52&lt;&gt;"",COUNTA(J$1:J52),"")</f>
        <v>44</v>
      </c>
      <c r="B52" s="11" t="s">
        <v>125</v>
      </c>
      <c r="C52" s="12" t="s">
        <v>110</v>
      </c>
      <c r="D52" s="13" t="s">
        <v>56</v>
      </c>
      <c r="E52" s="19">
        <v>-946</v>
      </c>
      <c r="F52" s="12"/>
      <c r="G52" s="15"/>
      <c r="H52" s="12" t="s">
        <v>28</v>
      </c>
      <c r="J52" s="2" t="s">
        <v>13</v>
      </c>
      <c r="Q52" s="9"/>
    </row>
    <row r="53" spans="1:18" customFormat="1" ht="22.5" x14ac:dyDescent="0.25">
      <c r="A53" s="10">
        <f>IF(J53&lt;&gt;"",COUNTA(J$1:J53),"")</f>
        <v>45</v>
      </c>
      <c r="B53" s="11" t="s">
        <v>126</v>
      </c>
      <c r="C53" s="12" t="s">
        <v>112</v>
      </c>
      <c r="D53" s="13" t="s">
        <v>99</v>
      </c>
      <c r="E53" s="20">
        <v>-0.88407999999999998</v>
      </c>
      <c r="F53" s="12"/>
      <c r="G53" s="15"/>
      <c r="H53" s="12" t="s">
        <v>28</v>
      </c>
      <c r="J53" s="2" t="s">
        <v>13</v>
      </c>
      <c r="Q53" s="9"/>
    </row>
    <row r="54" spans="1:18" customFormat="1" ht="15" x14ac:dyDescent="0.25">
      <c r="A54" s="10">
        <f>IF(J54&lt;&gt;"",COUNTA(J$1:J54),"")</f>
        <v>46</v>
      </c>
      <c r="B54" s="11" t="s">
        <v>127</v>
      </c>
      <c r="C54" s="12" t="s">
        <v>114</v>
      </c>
      <c r="D54" s="13" t="s">
        <v>99</v>
      </c>
      <c r="E54" s="20">
        <v>-2.1305299999999998</v>
      </c>
      <c r="F54" s="12"/>
      <c r="G54" s="15"/>
      <c r="H54" s="12" t="s">
        <v>28</v>
      </c>
      <c r="J54" s="2" t="s">
        <v>13</v>
      </c>
      <c r="Q54" s="9"/>
    </row>
    <row r="55" spans="1:18" customFormat="1" ht="22.5" x14ac:dyDescent="0.25">
      <c r="A55" s="10">
        <f>IF(J55&lt;&gt;"",COUNTA(J$1:J55),"")</f>
        <v>47</v>
      </c>
      <c r="B55" s="11" t="s">
        <v>128</v>
      </c>
      <c r="C55" s="12" t="s">
        <v>116</v>
      </c>
      <c r="D55" s="13" t="s">
        <v>56</v>
      </c>
      <c r="E55" s="16">
        <v>-945.76</v>
      </c>
      <c r="F55" s="12"/>
      <c r="G55" s="15"/>
      <c r="H55" s="12" t="s">
        <v>28</v>
      </c>
      <c r="J55" s="2" t="s">
        <v>13</v>
      </c>
      <c r="Q55" s="9"/>
    </row>
    <row r="56" spans="1:18" customFormat="1" ht="45" x14ac:dyDescent="0.25">
      <c r="A56" s="10">
        <f>IF(J56&lt;&gt;"",COUNTA(J$1:J56),"")</f>
        <v>48</v>
      </c>
      <c r="B56" s="11" t="s">
        <v>129</v>
      </c>
      <c r="C56" s="12" t="s">
        <v>118</v>
      </c>
      <c r="D56" s="13" t="s">
        <v>59</v>
      </c>
      <c r="E56" s="19">
        <v>949</v>
      </c>
      <c r="F56" s="12"/>
      <c r="G56" s="15"/>
      <c r="H56" s="12" t="s">
        <v>130</v>
      </c>
      <c r="J56" s="2" t="s">
        <v>13</v>
      </c>
      <c r="Q56" s="9"/>
    </row>
    <row r="57" spans="1:18" customFormat="1" ht="33.75" x14ac:dyDescent="0.25">
      <c r="A57" s="10">
        <f>IF(J57&lt;&gt;"",COUNTA(J$1:J57),"")</f>
        <v>49</v>
      </c>
      <c r="B57" s="11" t="s">
        <v>131</v>
      </c>
      <c r="C57" s="12" t="s">
        <v>132</v>
      </c>
      <c r="D57" s="13" t="s">
        <v>62</v>
      </c>
      <c r="E57" s="14">
        <v>0.68799999999999994</v>
      </c>
      <c r="F57" s="12"/>
      <c r="G57" s="15"/>
      <c r="H57" s="12" t="s">
        <v>133</v>
      </c>
      <c r="J57" s="2" t="s">
        <v>13</v>
      </c>
      <c r="Q57" s="9"/>
    </row>
    <row r="58" spans="1:18" customFormat="1" ht="15" x14ac:dyDescent="0.25">
      <c r="A58" s="10">
        <f>IF(J58&lt;&gt;"",COUNTA(J$1:J58),"")</f>
        <v>50</v>
      </c>
      <c r="B58" s="11" t="s">
        <v>134</v>
      </c>
      <c r="C58" s="12" t="s">
        <v>95</v>
      </c>
      <c r="D58" s="13" t="s">
        <v>96</v>
      </c>
      <c r="E58" s="19">
        <v>-1376</v>
      </c>
      <c r="F58" s="12"/>
      <c r="G58" s="15"/>
      <c r="H58" s="12" t="s">
        <v>28</v>
      </c>
      <c r="J58" s="2" t="s">
        <v>13</v>
      </c>
      <c r="Q58" s="9"/>
    </row>
    <row r="59" spans="1:18" customFormat="1" ht="15" x14ac:dyDescent="0.25">
      <c r="A59" s="10">
        <f>IF(J59&lt;&gt;"",COUNTA(J$1:J59),"")</f>
        <v>51</v>
      </c>
      <c r="B59" s="11" t="s">
        <v>135</v>
      </c>
      <c r="C59" s="12" t="s">
        <v>136</v>
      </c>
      <c r="D59" s="13" t="s">
        <v>99</v>
      </c>
      <c r="E59" s="16">
        <v>89.21</v>
      </c>
      <c r="F59" s="12"/>
      <c r="G59" s="15"/>
      <c r="H59" s="12" t="s">
        <v>137</v>
      </c>
      <c r="J59" s="2" t="s">
        <v>13</v>
      </c>
      <c r="Q59" s="9"/>
    </row>
    <row r="60" spans="1:18" customFormat="1" ht="22.5" x14ac:dyDescent="0.25">
      <c r="A60" s="10">
        <f>IF(J60&lt;&gt;"",COUNTA(J$1:J60),"")</f>
        <v>52</v>
      </c>
      <c r="B60" s="11" t="s">
        <v>138</v>
      </c>
      <c r="C60" s="12" t="s">
        <v>139</v>
      </c>
      <c r="D60" s="13" t="s">
        <v>56</v>
      </c>
      <c r="E60" s="19">
        <v>-1266</v>
      </c>
      <c r="F60" s="12"/>
      <c r="G60" s="15"/>
      <c r="H60" s="12" t="s">
        <v>28</v>
      </c>
      <c r="J60" s="2" t="s">
        <v>13</v>
      </c>
      <c r="Q60" s="9"/>
    </row>
    <row r="61" spans="1:18" customFormat="1" ht="22.5" x14ac:dyDescent="0.25">
      <c r="A61" s="10">
        <f>IF(J61&lt;&gt;"",COUNTA(J$1:J61),"")</f>
        <v>53</v>
      </c>
      <c r="B61" s="11" t="s">
        <v>140</v>
      </c>
      <c r="C61" s="12" t="s">
        <v>141</v>
      </c>
      <c r="D61" s="13" t="s">
        <v>56</v>
      </c>
      <c r="E61" s="19">
        <v>1274</v>
      </c>
      <c r="F61" s="12"/>
      <c r="G61" s="15"/>
      <c r="H61" s="12" t="s">
        <v>28</v>
      </c>
      <c r="J61" s="2" t="s">
        <v>13</v>
      </c>
      <c r="Q61" s="9"/>
    </row>
    <row r="62" spans="1:18" customFormat="1" ht="15" x14ac:dyDescent="0.25">
      <c r="A62" s="10">
        <f>IF(J62&lt;&gt;"",COUNTA(J$1:J62),"")</f>
        <v>54</v>
      </c>
      <c r="B62" s="11" t="s">
        <v>142</v>
      </c>
      <c r="C62" s="12" t="s">
        <v>106</v>
      </c>
      <c r="D62" s="13" t="s">
        <v>56</v>
      </c>
      <c r="E62" s="19">
        <v>-220</v>
      </c>
      <c r="F62" s="12"/>
      <c r="G62" s="15"/>
      <c r="H62" s="12" t="s">
        <v>28</v>
      </c>
      <c r="J62" s="2" t="s">
        <v>13</v>
      </c>
      <c r="Q62" s="9"/>
    </row>
    <row r="63" spans="1:18" customFormat="1" ht="15" x14ac:dyDescent="0.25">
      <c r="A63" s="10">
        <f>IF(J63&lt;&gt;"",COUNTA(J$1:J63),"")</f>
        <v>55</v>
      </c>
      <c r="B63" s="11" t="s">
        <v>143</v>
      </c>
      <c r="C63" s="12" t="s">
        <v>144</v>
      </c>
      <c r="D63" s="13" t="s">
        <v>99</v>
      </c>
      <c r="E63" s="16">
        <v>2.95</v>
      </c>
      <c r="F63" s="12"/>
      <c r="G63" s="15"/>
      <c r="H63" s="12" t="s">
        <v>28</v>
      </c>
      <c r="J63" s="2" t="s">
        <v>13</v>
      </c>
      <c r="Q63" s="9"/>
    </row>
    <row r="64" spans="1:18" customFormat="1" ht="15" x14ac:dyDescent="0.25">
      <c r="A64" s="37" t="s">
        <v>145</v>
      </c>
      <c r="B64" s="37"/>
      <c r="C64" s="37"/>
      <c r="D64" s="37"/>
      <c r="E64" s="37"/>
      <c r="F64" s="37"/>
      <c r="G64" s="37"/>
      <c r="H64" s="37"/>
      <c r="Q64" s="9"/>
      <c r="R64" s="3" t="s">
        <v>145</v>
      </c>
    </row>
    <row r="65" spans="1:17" customFormat="1" ht="22.5" x14ac:dyDescent="0.25">
      <c r="A65" s="10">
        <f>IF(J65&lt;&gt;"",COUNTA(J$1:J65),"")</f>
        <v>56</v>
      </c>
      <c r="B65" s="11" t="s">
        <v>146</v>
      </c>
      <c r="C65" s="12" t="s">
        <v>147</v>
      </c>
      <c r="D65" s="13" t="s">
        <v>99</v>
      </c>
      <c r="E65" s="14">
        <v>-0.45400000000000001</v>
      </c>
      <c r="F65" s="12"/>
      <c r="G65" s="15"/>
      <c r="H65" s="12" t="s">
        <v>28</v>
      </c>
      <c r="J65" s="2" t="s">
        <v>13</v>
      </c>
      <c r="Q65" s="9"/>
    </row>
    <row r="66" spans="1:17" customFormat="1" ht="22.5" x14ac:dyDescent="0.25">
      <c r="A66" s="10">
        <f>IF(J66&lt;&gt;"",COUNTA(J$1:J66),"")</f>
        <v>57</v>
      </c>
      <c r="B66" s="11" t="s">
        <v>148</v>
      </c>
      <c r="C66" s="12" t="s">
        <v>112</v>
      </c>
      <c r="D66" s="13" t="s">
        <v>99</v>
      </c>
      <c r="E66" s="14">
        <v>-2.367</v>
      </c>
      <c r="F66" s="12"/>
      <c r="G66" s="15"/>
      <c r="H66" s="12" t="s">
        <v>28</v>
      </c>
      <c r="J66" s="2" t="s">
        <v>13</v>
      </c>
      <c r="Q66" s="9"/>
    </row>
    <row r="67" spans="1:17" customFormat="1" ht="22.5" x14ac:dyDescent="0.25">
      <c r="A67" s="10">
        <f>IF(J67&lt;&gt;"",COUNTA(J$1:J67),"")</f>
        <v>58</v>
      </c>
      <c r="B67" s="11" t="s">
        <v>149</v>
      </c>
      <c r="C67" s="12" t="s">
        <v>150</v>
      </c>
      <c r="D67" s="13" t="s">
        <v>99</v>
      </c>
      <c r="E67" s="14">
        <v>-3.798</v>
      </c>
      <c r="F67" s="12"/>
      <c r="G67" s="15"/>
      <c r="H67" s="12" t="s">
        <v>28</v>
      </c>
      <c r="J67" s="2" t="s">
        <v>13</v>
      </c>
      <c r="Q67" s="9"/>
    </row>
    <row r="68" spans="1:17" customFormat="1" ht="22.5" x14ac:dyDescent="0.25">
      <c r="A68" s="10">
        <f>IF(J68&lt;&gt;"",COUNTA(J$1:J68),"")</f>
        <v>59</v>
      </c>
      <c r="B68" s="11" t="s">
        <v>151</v>
      </c>
      <c r="C68" s="12" t="s">
        <v>152</v>
      </c>
      <c r="D68" s="13" t="s">
        <v>56</v>
      </c>
      <c r="E68" s="19">
        <v>-2532</v>
      </c>
      <c r="F68" s="12"/>
      <c r="G68" s="15"/>
      <c r="H68" s="12" t="s">
        <v>28</v>
      </c>
      <c r="J68" s="2" t="s">
        <v>13</v>
      </c>
      <c r="Q68" s="9"/>
    </row>
    <row r="69" spans="1:17" customFormat="1" ht="22.5" x14ac:dyDescent="0.25">
      <c r="A69" s="10">
        <f>IF(J69&lt;&gt;"",COUNTA(J$1:J69),"")</f>
        <v>60</v>
      </c>
      <c r="B69" s="11" t="s">
        <v>153</v>
      </c>
      <c r="C69" s="12" t="s">
        <v>154</v>
      </c>
      <c r="D69" s="13" t="s">
        <v>56</v>
      </c>
      <c r="E69" s="19">
        <v>-2532</v>
      </c>
      <c r="F69" s="12"/>
      <c r="G69" s="15"/>
      <c r="H69" s="12" t="s">
        <v>28</v>
      </c>
      <c r="J69" s="2" t="s">
        <v>13</v>
      </c>
      <c r="Q69" s="9"/>
    </row>
    <row r="70" spans="1:17" customFormat="1" ht="22.5" x14ac:dyDescent="0.25">
      <c r="A70" s="10">
        <f>IF(J70&lt;&gt;"",COUNTA(J$1:J70),"")</f>
        <v>61</v>
      </c>
      <c r="B70" s="11" t="s">
        <v>155</v>
      </c>
      <c r="C70" s="12" t="s">
        <v>156</v>
      </c>
      <c r="D70" s="13" t="s">
        <v>56</v>
      </c>
      <c r="E70" s="19">
        <v>-2532</v>
      </c>
      <c r="F70" s="12"/>
      <c r="G70" s="15"/>
      <c r="H70" s="12" t="s">
        <v>28</v>
      </c>
      <c r="J70" s="2" t="s">
        <v>13</v>
      </c>
      <c r="Q70" s="9"/>
    </row>
    <row r="71" spans="1:17" customFormat="1" ht="45" x14ac:dyDescent="0.25">
      <c r="A71" s="10">
        <f>IF(J71&lt;&gt;"",COUNTA(J$1:J71),"")</f>
        <v>62</v>
      </c>
      <c r="B71" s="11" t="s">
        <v>157</v>
      </c>
      <c r="C71" s="12" t="s">
        <v>158</v>
      </c>
      <c r="D71" s="13" t="s">
        <v>59</v>
      </c>
      <c r="E71" s="19">
        <v>2546</v>
      </c>
      <c r="F71" s="12"/>
      <c r="G71" s="15"/>
      <c r="H71" s="12" t="s">
        <v>28</v>
      </c>
      <c r="J71" s="2" t="s">
        <v>13</v>
      </c>
      <c r="Q71" s="9"/>
    </row>
    <row r="72" spans="1:17" customFormat="1" ht="45" x14ac:dyDescent="0.25">
      <c r="A72" s="10">
        <f>IF(J72&lt;&gt;"",COUNTA(J$1:J72),"")</f>
        <v>63</v>
      </c>
      <c r="B72" s="11" t="s">
        <v>159</v>
      </c>
      <c r="C72" s="12" t="s">
        <v>160</v>
      </c>
      <c r="D72" s="13" t="s">
        <v>62</v>
      </c>
      <c r="E72" s="20">
        <v>3.1119999999999998E-2</v>
      </c>
      <c r="F72" s="12"/>
      <c r="G72" s="15"/>
      <c r="H72" s="12" t="s">
        <v>161</v>
      </c>
      <c r="J72" s="2" t="s">
        <v>13</v>
      </c>
      <c r="Q72" s="9"/>
    </row>
    <row r="73" spans="1:17" customFormat="1" ht="15" x14ac:dyDescent="0.25">
      <c r="A73" s="10">
        <f>IF(J73&lt;&gt;"",COUNTA(J$1:J73),"")</f>
        <v>64</v>
      </c>
      <c r="B73" s="11" t="s">
        <v>162</v>
      </c>
      <c r="C73" s="12" t="s">
        <v>163</v>
      </c>
      <c r="D73" s="13" t="s">
        <v>99</v>
      </c>
      <c r="E73" s="14">
        <v>-3.2160000000000002</v>
      </c>
      <c r="F73" s="12"/>
      <c r="G73" s="15"/>
      <c r="H73" s="12" t="s">
        <v>28</v>
      </c>
      <c r="J73" s="2" t="s">
        <v>13</v>
      </c>
      <c r="Q73" s="9"/>
    </row>
    <row r="74" spans="1:17" customFormat="1" ht="15" x14ac:dyDescent="0.25">
      <c r="A74" s="10">
        <f>IF(J74&lt;&gt;"",COUNTA(J$1:J74),"")</f>
        <v>65</v>
      </c>
      <c r="B74" s="11" t="s">
        <v>164</v>
      </c>
      <c r="C74" s="12" t="s">
        <v>102</v>
      </c>
      <c r="D74" s="13" t="s">
        <v>56</v>
      </c>
      <c r="E74" s="19">
        <v>-57</v>
      </c>
      <c r="F74" s="12"/>
      <c r="G74" s="15"/>
      <c r="H74" s="12" t="s">
        <v>28</v>
      </c>
      <c r="J74" s="2" t="s">
        <v>13</v>
      </c>
      <c r="Q74" s="9"/>
    </row>
    <row r="75" spans="1:17" customFormat="1" ht="22.5" x14ac:dyDescent="0.25">
      <c r="A75" s="10">
        <f>IF(J75&lt;&gt;"",COUNTA(J$1:J75),"")</f>
        <v>66</v>
      </c>
      <c r="B75" s="11" t="s">
        <v>165</v>
      </c>
      <c r="C75" s="12" t="s">
        <v>104</v>
      </c>
      <c r="D75" s="13" t="s">
        <v>56</v>
      </c>
      <c r="E75" s="19">
        <v>58</v>
      </c>
      <c r="F75" s="12"/>
      <c r="G75" s="15"/>
      <c r="H75" s="12" t="s">
        <v>28</v>
      </c>
      <c r="J75" s="2" t="s">
        <v>13</v>
      </c>
      <c r="Q75" s="9"/>
    </row>
    <row r="76" spans="1:17" customFormat="1" ht="15" x14ac:dyDescent="0.25">
      <c r="A76" s="10">
        <f>IF(J76&lt;&gt;"",COUNTA(J$1:J76),"")</f>
        <v>67</v>
      </c>
      <c r="B76" s="11" t="s">
        <v>166</v>
      </c>
      <c r="C76" s="12" t="s">
        <v>167</v>
      </c>
      <c r="D76" s="13" t="s">
        <v>99</v>
      </c>
      <c r="E76" s="14">
        <v>-9.2999999999999999E-2</v>
      </c>
      <c r="F76" s="12"/>
      <c r="G76" s="15"/>
      <c r="H76" s="12" t="s">
        <v>28</v>
      </c>
      <c r="J76" s="2" t="s">
        <v>13</v>
      </c>
      <c r="Q76" s="9"/>
    </row>
    <row r="77" spans="1:17" customFormat="1" ht="15" x14ac:dyDescent="0.25">
      <c r="A77" s="10">
        <f>IF(J77&lt;&gt;"",COUNTA(J$1:J77),"")</f>
        <v>68</v>
      </c>
      <c r="B77" s="11" t="s">
        <v>168</v>
      </c>
      <c r="C77" s="12" t="s">
        <v>144</v>
      </c>
      <c r="D77" s="13" t="s">
        <v>99</v>
      </c>
      <c r="E77" s="16">
        <v>2.95</v>
      </c>
      <c r="F77" s="12"/>
      <c r="G77" s="15"/>
      <c r="H77" s="12" t="s">
        <v>28</v>
      </c>
      <c r="J77" s="2" t="s">
        <v>13</v>
      </c>
      <c r="Q77" s="9"/>
    </row>
    <row r="78" spans="1:17" customFormat="1" ht="15" x14ac:dyDescent="0.25">
      <c r="A78" s="10">
        <f>IF(J78&lt;&gt;"",COUNTA(J$1:J78),"")</f>
        <v>69</v>
      </c>
      <c r="B78" s="11" t="s">
        <v>169</v>
      </c>
      <c r="C78" s="12" t="s">
        <v>170</v>
      </c>
      <c r="D78" s="13" t="s">
        <v>56</v>
      </c>
      <c r="E78" s="19">
        <v>-115</v>
      </c>
      <c r="F78" s="12"/>
      <c r="G78" s="15"/>
      <c r="H78" s="12" t="s">
        <v>28</v>
      </c>
      <c r="J78" s="2" t="s">
        <v>13</v>
      </c>
      <c r="Q78" s="9"/>
    </row>
    <row r="79" spans="1:17" customFormat="1" ht="22.5" x14ac:dyDescent="0.25">
      <c r="A79" s="10">
        <f>IF(J79&lt;&gt;"",COUNTA(J$1:J79),"")</f>
        <v>70</v>
      </c>
      <c r="B79" s="11" t="s">
        <v>171</v>
      </c>
      <c r="C79" s="12" t="s">
        <v>112</v>
      </c>
      <c r="D79" s="13" t="s">
        <v>99</v>
      </c>
      <c r="E79" s="14">
        <v>-0.107</v>
      </c>
      <c r="F79" s="12"/>
      <c r="G79" s="15"/>
      <c r="H79" s="12" t="s">
        <v>28</v>
      </c>
      <c r="J79" s="2" t="s">
        <v>13</v>
      </c>
      <c r="Q79" s="9"/>
    </row>
    <row r="80" spans="1:17" customFormat="1" ht="15" x14ac:dyDescent="0.25">
      <c r="A80" s="10">
        <f>IF(J80&lt;&gt;"",COUNTA(J$1:J80),"")</f>
        <v>71</v>
      </c>
      <c r="B80" s="11" t="s">
        <v>172</v>
      </c>
      <c r="C80" s="12" t="s">
        <v>114</v>
      </c>
      <c r="D80" s="13" t="s">
        <v>99</v>
      </c>
      <c r="E80" s="14">
        <v>-0.25800000000000001</v>
      </c>
      <c r="F80" s="12"/>
      <c r="G80" s="15"/>
      <c r="H80" s="12" t="s">
        <v>28</v>
      </c>
      <c r="J80" s="2" t="s">
        <v>13</v>
      </c>
      <c r="Q80" s="9"/>
    </row>
    <row r="81" spans="1:17" customFormat="1" ht="22.5" x14ac:dyDescent="0.25">
      <c r="A81" s="10">
        <f>IF(J81&lt;&gt;"",COUNTA(J$1:J81),"")</f>
        <v>72</v>
      </c>
      <c r="B81" s="11" t="s">
        <v>173</v>
      </c>
      <c r="C81" s="12" t="s">
        <v>174</v>
      </c>
      <c r="D81" s="13" t="s">
        <v>99</v>
      </c>
      <c r="E81" s="14">
        <v>-0.97399999999999998</v>
      </c>
      <c r="F81" s="12"/>
      <c r="G81" s="15"/>
      <c r="H81" s="12" t="s">
        <v>28</v>
      </c>
      <c r="J81" s="2" t="s">
        <v>13</v>
      </c>
      <c r="Q81" s="9"/>
    </row>
    <row r="82" spans="1:17" customFormat="1" ht="45" x14ac:dyDescent="0.25">
      <c r="A82" s="10">
        <f>IF(J82&lt;&gt;"",COUNTA(J$1:J82),"")</f>
        <v>73</v>
      </c>
      <c r="B82" s="11" t="s">
        <v>175</v>
      </c>
      <c r="C82" s="12" t="s">
        <v>176</v>
      </c>
      <c r="D82" s="13" t="s">
        <v>59</v>
      </c>
      <c r="E82" s="19">
        <v>118</v>
      </c>
      <c r="F82" s="12"/>
      <c r="G82" s="15"/>
      <c r="H82" s="12" t="s">
        <v>28</v>
      </c>
      <c r="J82" s="2" t="s">
        <v>13</v>
      </c>
      <c r="Q82" s="9"/>
    </row>
    <row r="83" spans="1:17" customFormat="1" ht="15" x14ac:dyDescent="0.25">
      <c r="A83" s="10">
        <f>IF(J83&lt;&gt;"",COUNTA(J$1:J83),"")</f>
        <v>74</v>
      </c>
      <c r="B83" s="11" t="s">
        <v>177</v>
      </c>
      <c r="C83" s="12" t="s">
        <v>178</v>
      </c>
      <c r="D83" s="13" t="s">
        <v>62</v>
      </c>
      <c r="E83" s="14">
        <v>3.1E-2</v>
      </c>
      <c r="F83" s="12"/>
      <c r="G83" s="15"/>
      <c r="H83" s="12" t="s">
        <v>179</v>
      </c>
      <c r="J83" s="2" t="s">
        <v>13</v>
      </c>
      <c r="Q83" s="9"/>
    </row>
    <row r="84" spans="1:17" customFormat="1" ht="22.5" x14ac:dyDescent="0.25">
      <c r="A84" s="10">
        <f>IF(J84&lt;&gt;"",COUNTA(J$1:J84),"")</f>
        <v>75</v>
      </c>
      <c r="B84" s="11" t="s">
        <v>180</v>
      </c>
      <c r="C84" s="12" t="s">
        <v>181</v>
      </c>
      <c r="D84" s="13" t="s">
        <v>99</v>
      </c>
      <c r="E84" s="14">
        <v>-8.9999999999999993E-3</v>
      </c>
      <c r="F84" s="12"/>
      <c r="G84" s="15"/>
      <c r="H84" s="12" t="s">
        <v>28</v>
      </c>
      <c r="J84" s="2" t="s">
        <v>13</v>
      </c>
      <c r="Q84" s="9"/>
    </row>
    <row r="85" spans="1:17" customFormat="1" ht="15" x14ac:dyDescent="0.25">
      <c r="A85" s="10">
        <f>IF(J85&lt;&gt;"",COUNTA(J$1:J85),"")</f>
        <v>76</v>
      </c>
      <c r="B85" s="11" t="s">
        <v>182</v>
      </c>
      <c r="C85" s="12" t="s">
        <v>183</v>
      </c>
      <c r="D85" s="13" t="s">
        <v>184</v>
      </c>
      <c r="E85" s="16">
        <v>-0.98</v>
      </c>
      <c r="F85" s="12"/>
      <c r="G85" s="15"/>
      <c r="H85" s="12" t="s">
        <v>28</v>
      </c>
      <c r="J85" s="2" t="s">
        <v>13</v>
      </c>
      <c r="Q85" s="9"/>
    </row>
    <row r="86" spans="1:17" customFormat="1" ht="22.5" x14ac:dyDescent="0.25">
      <c r="A86" s="10">
        <f>IF(J86&lt;&gt;"",COUNTA(J$1:J86),"")</f>
        <v>77</v>
      </c>
      <c r="B86" s="11" t="s">
        <v>185</v>
      </c>
      <c r="C86" s="12" t="s">
        <v>186</v>
      </c>
      <c r="D86" s="13" t="s">
        <v>99</v>
      </c>
      <c r="E86" s="14">
        <v>-2.9000000000000001E-2</v>
      </c>
      <c r="F86" s="12"/>
      <c r="G86" s="15"/>
      <c r="H86" s="12" t="s">
        <v>28</v>
      </c>
      <c r="J86" s="2" t="s">
        <v>13</v>
      </c>
      <c r="Q86" s="9"/>
    </row>
    <row r="87" spans="1:17" customFormat="1" ht="15" x14ac:dyDescent="0.25">
      <c r="A87" s="10">
        <f>IF(J87&lt;&gt;"",COUNTA(J$1:J87),"")</f>
        <v>78</v>
      </c>
      <c r="B87" s="11" t="s">
        <v>187</v>
      </c>
      <c r="C87" s="12" t="s">
        <v>114</v>
      </c>
      <c r="D87" s="13" t="s">
        <v>99</v>
      </c>
      <c r="E87" s="14">
        <v>-6.3E-2</v>
      </c>
      <c r="F87" s="12"/>
      <c r="G87" s="15"/>
      <c r="H87" s="12" t="s">
        <v>28</v>
      </c>
      <c r="J87" s="2" t="s">
        <v>13</v>
      </c>
      <c r="Q87" s="9"/>
    </row>
    <row r="88" spans="1:17" customFormat="1" ht="15" x14ac:dyDescent="0.25">
      <c r="A88" s="10">
        <f>IF(J88&lt;&gt;"",COUNTA(J$1:J88),"")</f>
        <v>79</v>
      </c>
      <c r="B88" s="11" t="s">
        <v>188</v>
      </c>
      <c r="C88" s="12" t="s">
        <v>189</v>
      </c>
      <c r="D88" s="13" t="s">
        <v>96</v>
      </c>
      <c r="E88" s="14">
        <v>-1.2989999999999999</v>
      </c>
      <c r="F88" s="12"/>
      <c r="G88" s="15"/>
      <c r="H88" s="12" t="s">
        <v>28</v>
      </c>
      <c r="J88" s="2" t="s">
        <v>13</v>
      </c>
      <c r="Q88" s="9"/>
    </row>
    <row r="89" spans="1:17" customFormat="1" ht="15" x14ac:dyDescent="0.25">
      <c r="A89" s="10">
        <f>IF(J89&lt;&gt;"",COUNTA(J$1:J89),"")</f>
        <v>80</v>
      </c>
      <c r="B89" s="11" t="s">
        <v>190</v>
      </c>
      <c r="C89" s="12" t="s">
        <v>191</v>
      </c>
      <c r="D89" s="13" t="s">
        <v>56</v>
      </c>
      <c r="E89" s="21">
        <v>-58.9</v>
      </c>
      <c r="F89" s="12"/>
      <c r="G89" s="15"/>
      <c r="H89" s="12" t="s">
        <v>28</v>
      </c>
      <c r="J89" s="2" t="s">
        <v>13</v>
      </c>
      <c r="Q89" s="9"/>
    </row>
    <row r="90" spans="1:17" customFormat="1" ht="15" x14ac:dyDescent="0.25">
      <c r="A90" s="10">
        <f>IF(J90&lt;&gt;"",COUNTA(J$1:J90),"")</f>
        <v>81</v>
      </c>
      <c r="B90" s="11" t="s">
        <v>192</v>
      </c>
      <c r="C90" s="12" t="s">
        <v>193</v>
      </c>
      <c r="D90" s="13" t="s">
        <v>56</v>
      </c>
      <c r="E90" s="14">
        <v>-29.388000000000002</v>
      </c>
      <c r="F90" s="12"/>
      <c r="G90" s="15"/>
      <c r="H90" s="12" t="s">
        <v>28</v>
      </c>
      <c r="J90" s="2" t="s">
        <v>13</v>
      </c>
      <c r="Q90" s="9"/>
    </row>
    <row r="91" spans="1:17" customFormat="1" ht="22.5" x14ac:dyDescent="0.25">
      <c r="A91" s="10">
        <f>IF(J91&lt;&gt;"",COUNTA(J$1:J91),"")</f>
        <v>82</v>
      </c>
      <c r="B91" s="11" t="s">
        <v>194</v>
      </c>
      <c r="C91" s="12" t="s">
        <v>195</v>
      </c>
      <c r="D91" s="13" t="s">
        <v>196</v>
      </c>
      <c r="E91" s="19">
        <v>4</v>
      </c>
      <c r="F91" s="12"/>
      <c r="G91" s="15"/>
      <c r="H91" s="12" t="s">
        <v>28</v>
      </c>
      <c r="J91" s="2" t="s">
        <v>13</v>
      </c>
      <c r="Q91" s="9"/>
    </row>
    <row r="92" spans="1:17" customFormat="1" ht="33.75" x14ac:dyDescent="0.25">
      <c r="A92" s="10">
        <f>IF(J92&lt;&gt;"",COUNTA(J$1:J92),"")</f>
        <v>83</v>
      </c>
      <c r="B92" s="11" t="s">
        <v>197</v>
      </c>
      <c r="C92" s="12" t="s">
        <v>198</v>
      </c>
      <c r="D92" s="13" t="s">
        <v>59</v>
      </c>
      <c r="E92" s="19">
        <v>1</v>
      </c>
      <c r="F92" s="12"/>
      <c r="G92" s="15"/>
      <c r="H92" s="12" t="s">
        <v>28</v>
      </c>
      <c r="J92" s="2" t="s">
        <v>13</v>
      </c>
      <c r="Q92" s="9"/>
    </row>
    <row r="93" spans="1:17" customFormat="1" ht="22.5" x14ac:dyDescent="0.25">
      <c r="A93" s="10">
        <f>IF(J93&lt;&gt;"",COUNTA(J$1:J93),"")</f>
        <v>84</v>
      </c>
      <c r="B93" s="11" t="s">
        <v>199</v>
      </c>
      <c r="C93" s="12" t="s">
        <v>200</v>
      </c>
      <c r="D93" s="13" t="s">
        <v>59</v>
      </c>
      <c r="E93" s="19">
        <v>1</v>
      </c>
      <c r="F93" s="12"/>
      <c r="G93" s="15"/>
      <c r="H93" s="12" t="s">
        <v>28</v>
      </c>
      <c r="J93" s="2" t="s">
        <v>13</v>
      </c>
      <c r="Q93" s="9"/>
    </row>
    <row r="94" spans="1:17" customFormat="1" ht="22.5" x14ac:dyDescent="0.25">
      <c r="A94" s="10">
        <f>IF(J94&lt;&gt;"",COUNTA(J$1:J94),"")</f>
        <v>85</v>
      </c>
      <c r="B94" s="11" t="s">
        <v>201</v>
      </c>
      <c r="C94" s="12" t="s">
        <v>104</v>
      </c>
      <c r="D94" s="13" t="s">
        <v>56</v>
      </c>
      <c r="E94" s="19">
        <v>2</v>
      </c>
      <c r="F94" s="12"/>
      <c r="G94" s="15"/>
      <c r="H94" s="12" t="s">
        <v>28</v>
      </c>
      <c r="J94" s="2" t="s">
        <v>13</v>
      </c>
      <c r="Q94" s="9"/>
    </row>
    <row r="95" spans="1:17" customFormat="1" ht="22.5" x14ac:dyDescent="0.25">
      <c r="A95" s="10">
        <f>IF(J95&lt;&gt;"",COUNTA(J$1:J95),"")</f>
        <v>86</v>
      </c>
      <c r="B95" s="11" t="s">
        <v>202</v>
      </c>
      <c r="C95" s="12" t="s">
        <v>203</v>
      </c>
      <c r="D95" s="13" t="s">
        <v>59</v>
      </c>
      <c r="E95" s="19">
        <v>3</v>
      </c>
      <c r="F95" s="12"/>
      <c r="G95" s="15"/>
      <c r="H95" s="12" t="s">
        <v>204</v>
      </c>
      <c r="J95" s="2" t="s">
        <v>13</v>
      </c>
      <c r="Q95" s="9"/>
    </row>
    <row r="96" spans="1:17" customFormat="1" ht="45" x14ac:dyDescent="0.25">
      <c r="A96" s="10">
        <f>IF(J96&lt;&gt;"",COUNTA(J$1:J96),"")</f>
        <v>87</v>
      </c>
      <c r="B96" s="11" t="s">
        <v>205</v>
      </c>
      <c r="C96" s="12" t="s">
        <v>206</v>
      </c>
      <c r="D96" s="13" t="s">
        <v>59</v>
      </c>
      <c r="E96" s="19">
        <v>3</v>
      </c>
      <c r="F96" s="12"/>
      <c r="G96" s="15"/>
      <c r="H96" s="12" t="s">
        <v>204</v>
      </c>
      <c r="J96" s="2" t="s">
        <v>13</v>
      </c>
      <c r="Q96" s="9"/>
    </row>
    <row r="97" spans="1:17" customFormat="1" ht="22.5" x14ac:dyDescent="0.25">
      <c r="A97" s="10">
        <f>IF(J97&lt;&gt;"",COUNTA(J$1:J97),"")</f>
        <v>88</v>
      </c>
      <c r="B97" s="11" t="s">
        <v>207</v>
      </c>
      <c r="C97" s="12" t="s">
        <v>208</v>
      </c>
      <c r="D97" s="13" t="s">
        <v>59</v>
      </c>
      <c r="E97" s="19">
        <v>2</v>
      </c>
      <c r="F97" s="12"/>
      <c r="G97" s="15"/>
      <c r="H97" s="12" t="s">
        <v>28</v>
      </c>
      <c r="J97" s="2" t="s">
        <v>13</v>
      </c>
      <c r="Q97" s="9"/>
    </row>
    <row r="98" spans="1:17" customFormat="1" ht="22.5" x14ac:dyDescent="0.25">
      <c r="A98" s="10">
        <f>IF(J98&lt;&gt;"",COUNTA(J$1:J98),"")</f>
        <v>89</v>
      </c>
      <c r="B98" s="11" t="s">
        <v>209</v>
      </c>
      <c r="C98" s="12" t="s">
        <v>210</v>
      </c>
      <c r="D98" s="13" t="s">
        <v>59</v>
      </c>
      <c r="E98" s="19">
        <v>1</v>
      </c>
      <c r="F98" s="12"/>
      <c r="G98" s="15"/>
      <c r="H98" s="12" t="s">
        <v>28</v>
      </c>
      <c r="J98" s="2" t="s">
        <v>13</v>
      </c>
      <c r="Q98" s="9"/>
    </row>
    <row r="99" spans="1:17" customFormat="1" ht="15" x14ac:dyDescent="0.25">
      <c r="A99" s="10">
        <f>IF(J99&lt;&gt;"",COUNTA(J$1:J99),"")</f>
        <v>90</v>
      </c>
      <c r="B99" s="11" t="s">
        <v>211</v>
      </c>
      <c r="C99" s="12" t="s">
        <v>212</v>
      </c>
      <c r="D99" s="13" t="s">
        <v>59</v>
      </c>
      <c r="E99" s="19">
        <v>3</v>
      </c>
      <c r="F99" s="12"/>
      <c r="G99" s="15"/>
      <c r="H99" s="12" t="s">
        <v>204</v>
      </c>
      <c r="J99" s="2" t="s">
        <v>13</v>
      </c>
      <c r="Q99" s="9"/>
    </row>
    <row r="100" spans="1:17" customFormat="1" ht="22.5" x14ac:dyDescent="0.25">
      <c r="A100" s="10">
        <f>IF(J100&lt;&gt;"",COUNTA(J$1:J100),"")</f>
        <v>91</v>
      </c>
      <c r="B100" s="11" t="s">
        <v>213</v>
      </c>
      <c r="C100" s="12" t="s">
        <v>214</v>
      </c>
      <c r="D100" s="13" t="s">
        <v>59</v>
      </c>
      <c r="E100" s="19">
        <v>3</v>
      </c>
      <c r="F100" s="12"/>
      <c r="G100" s="15"/>
      <c r="H100" s="12" t="s">
        <v>215</v>
      </c>
      <c r="J100" s="2" t="s">
        <v>13</v>
      </c>
      <c r="Q100" s="9"/>
    </row>
    <row r="101" spans="1:17" customFormat="1" ht="33.75" x14ac:dyDescent="0.25">
      <c r="A101" s="10">
        <f>IF(J101&lt;&gt;"",COUNTA(J$1:J101),"")</f>
        <v>92</v>
      </c>
      <c r="B101" s="11" t="s">
        <v>216</v>
      </c>
      <c r="C101" s="12" t="s">
        <v>217</v>
      </c>
      <c r="D101" s="13" t="s">
        <v>59</v>
      </c>
      <c r="E101" s="19">
        <v>3</v>
      </c>
      <c r="F101" s="12"/>
      <c r="G101" s="15"/>
      <c r="H101" s="12" t="s">
        <v>215</v>
      </c>
      <c r="J101" s="2" t="s">
        <v>13</v>
      </c>
      <c r="Q101" s="9"/>
    </row>
    <row r="102" spans="1:17" customFormat="1" ht="22.5" x14ac:dyDescent="0.25">
      <c r="A102" s="10">
        <f>IF(J102&lt;&gt;"",COUNTA(J$1:J102),"")</f>
        <v>93</v>
      </c>
      <c r="B102" s="11" t="s">
        <v>218</v>
      </c>
      <c r="C102" s="12" t="s">
        <v>208</v>
      </c>
      <c r="D102" s="13" t="s">
        <v>59</v>
      </c>
      <c r="E102" s="19">
        <v>1</v>
      </c>
      <c r="F102" s="12"/>
      <c r="G102" s="15"/>
      <c r="H102" s="12" t="s">
        <v>28</v>
      </c>
      <c r="J102" s="2" t="s">
        <v>13</v>
      </c>
      <c r="Q102" s="9"/>
    </row>
    <row r="103" spans="1:17" customFormat="1" ht="22.5" x14ac:dyDescent="0.25">
      <c r="A103" s="10">
        <f>IF(J103&lt;&gt;"",COUNTA(J$1:J103),"")</f>
        <v>94</v>
      </c>
      <c r="B103" s="11" t="s">
        <v>219</v>
      </c>
      <c r="C103" s="12" t="s">
        <v>220</v>
      </c>
      <c r="D103" s="13" t="s">
        <v>59</v>
      </c>
      <c r="E103" s="19">
        <v>1</v>
      </c>
      <c r="F103" s="12"/>
      <c r="G103" s="15"/>
      <c r="H103" s="12" t="s">
        <v>28</v>
      </c>
      <c r="J103" s="2" t="s">
        <v>13</v>
      </c>
      <c r="Q103" s="9"/>
    </row>
    <row r="104" spans="1:17" customFormat="1" ht="22.5" x14ac:dyDescent="0.25">
      <c r="A104" s="10">
        <f>IF(J104&lt;&gt;"",COUNTA(J$1:J104),"")</f>
        <v>95</v>
      </c>
      <c r="B104" s="11" t="s">
        <v>221</v>
      </c>
      <c r="C104" s="12" t="s">
        <v>222</v>
      </c>
      <c r="D104" s="13" t="s">
        <v>59</v>
      </c>
      <c r="E104" s="19">
        <v>3</v>
      </c>
      <c r="F104" s="12"/>
      <c r="G104" s="15"/>
      <c r="H104" s="12" t="s">
        <v>28</v>
      </c>
      <c r="J104" s="2" t="s">
        <v>13</v>
      </c>
      <c r="Q104" s="9"/>
    </row>
    <row r="105" spans="1:17" customFormat="1" ht="22.5" x14ac:dyDescent="0.25">
      <c r="A105" s="10">
        <f>IF(J105&lt;&gt;"",COUNTA(J$1:J105),"")</f>
        <v>96</v>
      </c>
      <c r="B105" s="11" t="s">
        <v>223</v>
      </c>
      <c r="C105" s="12" t="s">
        <v>224</v>
      </c>
      <c r="D105" s="13" t="s">
        <v>59</v>
      </c>
      <c r="E105" s="19">
        <v>3</v>
      </c>
      <c r="F105" s="12"/>
      <c r="G105" s="15"/>
      <c r="H105" s="12" t="s">
        <v>28</v>
      </c>
      <c r="J105" s="2" t="s">
        <v>13</v>
      </c>
      <c r="Q105" s="9"/>
    </row>
    <row r="106" spans="1:17" customFormat="1" ht="56.25" x14ac:dyDescent="0.25">
      <c r="A106" s="10">
        <f>IF(J106&lt;&gt;"",COUNTA(J$1:J106),"")</f>
        <v>97</v>
      </c>
      <c r="B106" s="11" t="s">
        <v>225</v>
      </c>
      <c r="C106" s="12" t="s">
        <v>226</v>
      </c>
      <c r="D106" s="13" t="s">
        <v>59</v>
      </c>
      <c r="E106" s="19">
        <v>3</v>
      </c>
      <c r="F106" s="12"/>
      <c r="G106" s="15"/>
      <c r="H106" s="12" t="s">
        <v>28</v>
      </c>
      <c r="J106" s="2" t="s">
        <v>13</v>
      </c>
      <c r="Q106" s="9"/>
    </row>
    <row r="107" spans="1:17" customFormat="1" ht="22.5" x14ac:dyDescent="0.25">
      <c r="A107" s="10">
        <f>IF(J107&lt;&gt;"",COUNTA(J$1:J107),"")</f>
        <v>98</v>
      </c>
      <c r="B107" s="11" t="s">
        <v>227</v>
      </c>
      <c r="C107" s="12" t="s">
        <v>228</v>
      </c>
      <c r="D107" s="13" t="s">
        <v>59</v>
      </c>
      <c r="E107" s="19">
        <v>3</v>
      </c>
      <c r="F107" s="12"/>
      <c r="G107" s="15"/>
      <c r="H107" s="12" t="s">
        <v>28</v>
      </c>
      <c r="J107" s="2" t="s">
        <v>13</v>
      </c>
      <c r="Q107" s="9"/>
    </row>
    <row r="108" spans="1:17" customFormat="1" ht="15" x14ac:dyDescent="0.25">
      <c r="A108" s="10">
        <f>IF(J108&lt;&gt;"",COUNTA(J$1:J108),"")</f>
        <v>99</v>
      </c>
      <c r="B108" s="11" t="s">
        <v>229</v>
      </c>
      <c r="C108" s="12" t="s">
        <v>230</v>
      </c>
      <c r="D108" s="13" t="s">
        <v>59</v>
      </c>
      <c r="E108" s="19">
        <v>3</v>
      </c>
      <c r="F108" s="12"/>
      <c r="G108" s="15"/>
      <c r="H108" s="12" t="s">
        <v>28</v>
      </c>
      <c r="J108" s="2" t="s">
        <v>13</v>
      </c>
      <c r="Q108" s="9"/>
    </row>
    <row r="109" spans="1:17" customFormat="1" ht="15" x14ac:dyDescent="0.25">
      <c r="A109" s="10">
        <f>IF(J109&lt;&gt;"",COUNTA(J$1:J109),"")</f>
        <v>100</v>
      </c>
      <c r="B109" s="11" t="s">
        <v>231</v>
      </c>
      <c r="C109" s="12" t="s">
        <v>232</v>
      </c>
      <c r="D109" s="13" t="s">
        <v>56</v>
      </c>
      <c r="E109" s="19">
        <v>1</v>
      </c>
      <c r="F109" s="12"/>
      <c r="G109" s="15"/>
      <c r="H109" s="12" t="s">
        <v>28</v>
      </c>
      <c r="J109" s="2" t="s">
        <v>13</v>
      </c>
      <c r="Q109" s="9"/>
    </row>
    <row r="110" spans="1:17" customFormat="1" ht="15" x14ac:dyDescent="0.25">
      <c r="A110" s="10">
        <f>IF(J110&lt;&gt;"",COUNTA(J$1:J110),"")</f>
        <v>101</v>
      </c>
      <c r="B110" s="11" t="s">
        <v>233</v>
      </c>
      <c r="C110" s="12" t="s">
        <v>234</v>
      </c>
      <c r="D110" s="13" t="s">
        <v>99</v>
      </c>
      <c r="E110" s="16">
        <v>-1.94</v>
      </c>
      <c r="F110" s="12"/>
      <c r="G110" s="15"/>
      <c r="H110" s="12" t="s">
        <v>28</v>
      </c>
      <c r="J110" s="2" t="s">
        <v>13</v>
      </c>
      <c r="Q110" s="9"/>
    </row>
    <row r="111" spans="1:17" customFormat="1" ht="15" x14ac:dyDescent="0.25">
      <c r="A111" s="10">
        <f>IF(J111&lt;&gt;"",COUNTA(J$1:J111),"")</f>
        <v>102</v>
      </c>
      <c r="B111" s="11" t="s">
        <v>235</v>
      </c>
      <c r="C111" s="12" t="s">
        <v>51</v>
      </c>
      <c r="D111" s="13" t="s">
        <v>27</v>
      </c>
      <c r="E111" s="19">
        <v>20</v>
      </c>
      <c r="F111" s="12"/>
      <c r="G111" s="15"/>
      <c r="H111" s="12" t="s">
        <v>28</v>
      </c>
      <c r="J111" s="2" t="s">
        <v>13</v>
      </c>
      <c r="Q111" s="9"/>
    </row>
    <row r="112" spans="1:17" customFormat="1" ht="15" x14ac:dyDescent="0.25">
      <c r="A112" s="10">
        <f>IF(J112&lt;&gt;"",COUNTA(J$1:J112),"")</f>
        <v>103</v>
      </c>
      <c r="B112" s="11" t="s">
        <v>236</v>
      </c>
      <c r="C112" s="12" t="s">
        <v>237</v>
      </c>
      <c r="D112" s="13" t="s">
        <v>56</v>
      </c>
      <c r="E112" s="19">
        <v>3</v>
      </c>
      <c r="F112" s="12"/>
      <c r="G112" s="15"/>
      <c r="H112" s="12" t="s">
        <v>28</v>
      </c>
      <c r="J112" s="2" t="s">
        <v>13</v>
      </c>
      <c r="Q112" s="9"/>
    </row>
    <row r="113" spans="1:19" customFormat="1" ht="22.5" x14ac:dyDescent="0.25">
      <c r="A113" s="10">
        <f>IF(J113&lt;&gt;"",COUNTA(J$1:J113),"")</f>
        <v>104</v>
      </c>
      <c r="B113" s="11" t="s">
        <v>238</v>
      </c>
      <c r="C113" s="12" t="s">
        <v>239</v>
      </c>
      <c r="D113" s="13" t="s">
        <v>27</v>
      </c>
      <c r="E113" s="21">
        <v>-1.2</v>
      </c>
      <c r="F113" s="12"/>
      <c r="G113" s="15"/>
      <c r="H113" s="12" t="s">
        <v>28</v>
      </c>
      <c r="J113" s="2" t="s">
        <v>13</v>
      </c>
      <c r="Q113" s="9"/>
    </row>
    <row r="114" spans="1:19" customFormat="1" ht="15" x14ac:dyDescent="0.25">
      <c r="A114" s="10">
        <f>IF(J114&lt;&gt;"",COUNTA(J$1:J114),"")</f>
        <v>105</v>
      </c>
      <c r="B114" s="11" t="s">
        <v>240</v>
      </c>
      <c r="C114" s="12" t="s">
        <v>241</v>
      </c>
      <c r="D114" s="13" t="s">
        <v>56</v>
      </c>
      <c r="E114" s="19">
        <v>-81</v>
      </c>
      <c r="F114" s="12"/>
      <c r="G114" s="15"/>
      <c r="H114" s="12" t="s">
        <v>28</v>
      </c>
      <c r="J114" s="2" t="s">
        <v>13</v>
      </c>
      <c r="Q114" s="9"/>
    </row>
    <row r="115" spans="1:19" customFormat="1" ht="22.5" x14ac:dyDescent="0.25">
      <c r="A115" s="10">
        <f>IF(J115&lt;&gt;"",COUNTA(J$1:J115),"")</f>
        <v>106</v>
      </c>
      <c r="B115" s="11" t="s">
        <v>242</v>
      </c>
      <c r="C115" s="12" t="s">
        <v>243</v>
      </c>
      <c r="D115" s="13" t="s">
        <v>99</v>
      </c>
      <c r="E115" s="16">
        <v>-0.15</v>
      </c>
      <c r="F115" s="12"/>
      <c r="G115" s="15"/>
      <c r="H115" s="12" t="s">
        <v>28</v>
      </c>
      <c r="J115" s="2" t="s">
        <v>13</v>
      </c>
      <c r="Q115" s="9"/>
    </row>
    <row r="116" spans="1:19" customFormat="1" ht="22.5" x14ac:dyDescent="0.25">
      <c r="A116" s="10">
        <f>IF(J116&lt;&gt;"",COUNTA(J$1:J116),"")</f>
        <v>107</v>
      </c>
      <c r="B116" s="11" t="s">
        <v>244</v>
      </c>
      <c r="C116" s="12" t="s">
        <v>186</v>
      </c>
      <c r="D116" s="13" t="s">
        <v>99</v>
      </c>
      <c r="E116" s="16">
        <v>-0.03</v>
      </c>
      <c r="F116" s="12"/>
      <c r="G116" s="15"/>
      <c r="H116" s="12" t="s">
        <v>28</v>
      </c>
      <c r="J116" s="2" t="s">
        <v>13</v>
      </c>
      <c r="Q116" s="9"/>
    </row>
    <row r="117" spans="1:19" customFormat="1" ht="15" x14ac:dyDescent="0.25">
      <c r="A117" s="10">
        <f>IF(J117&lt;&gt;"",COUNTA(J$1:J117),"")</f>
        <v>108</v>
      </c>
      <c r="B117" s="11" t="s">
        <v>245</v>
      </c>
      <c r="C117" s="12" t="s">
        <v>167</v>
      </c>
      <c r="D117" s="13" t="s">
        <v>99</v>
      </c>
      <c r="E117" s="16">
        <v>-0.24</v>
      </c>
      <c r="F117" s="12"/>
      <c r="G117" s="15"/>
      <c r="H117" s="12" t="s">
        <v>28</v>
      </c>
      <c r="J117" s="2" t="s">
        <v>13</v>
      </c>
      <c r="Q117" s="9"/>
    </row>
    <row r="118" spans="1:19" customFormat="1" ht="22.5" x14ac:dyDescent="0.25">
      <c r="A118" s="10">
        <f>IF(J118&lt;&gt;"",COUNTA(J$1:J118),"")</f>
        <v>109</v>
      </c>
      <c r="B118" s="11" t="s">
        <v>246</v>
      </c>
      <c r="C118" s="12" t="s">
        <v>247</v>
      </c>
      <c r="D118" s="13" t="s">
        <v>99</v>
      </c>
      <c r="E118" s="16">
        <v>-0.51</v>
      </c>
      <c r="F118" s="12"/>
      <c r="G118" s="15"/>
      <c r="H118" s="12" t="s">
        <v>28</v>
      </c>
      <c r="J118" s="2" t="s">
        <v>13</v>
      </c>
      <c r="Q118" s="9"/>
    </row>
    <row r="119" spans="1:19" customFormat="1" ht="15" x14ac:dyDescent="0.25">
      <c r="A119" s="10">
        <f>IF(J119&lt;&gt;"",COUNTA(J$1:J119),"")</f>
        <v>110</v>
      </c>
      <c r="B119" s="11" t="s">
        <v>248</v>
      </c>
      <c r="C119" s="12" t="s">
        <v>234</v>
      </c>
      <c r="D119" s="13" t="s">
        <v>99</v>
      </c>
      <c r="E119" s="16">
        <v>-5.82</v>
      </c>
      <c r="F119" s="12"/>
      <c r="G119" s="15"/>
      <c r="H119" s="12" t="s">
        <v>28</v>
      </c>
      <c r="J119" s="2" t="s">
        <v>13</v>
      </c>
      <c r="Q119" s="9"/>
    </row>
    <row r="120" spans="1:19" customFormat="1" ht="15" x14ac:dyDescent="0.25">
      <c r="A120" s="10">
        <f>IF(J120&lt;&gt;"",COUNTA(J$1:J120),"")</f>
        <v>111</v>
      </c>
      <c r="B120" s="11" t="s">
        <v>249</v>
      </c>
      <c r="C120" s="12" t="s">
        <v>51</v>
      </c>
      <c r="D120" s="13" t="s">
        <v>27</v>
      </c>
      <c r="E120" s="19">
        <v>60</v>
      </c>
      <c r="F120" s="12"/>
      <c r="G120" s="15"/>
      <c r="H120" s="12" t="s">
        <v>28</v>
      </c>
      <c r="J120" s="2" t="s">
        <v>13</v>
      </c>
      <c r="Q120" s="9"/>
    </row>
    <row r="121" spans="1:19" customFormat="1" ht="33.75" x14ac:dyDescent="0.25">
      <c r="A121" s="10">
        <f>IF(J121&lt;&gt;"",COUNTA(J$1:J121),"")</f>
        <v>112</v>
      </c>
      <c r="B121" s="11" t="s">
        <v>250</v>
      </c>
      <c r="C121" s="12" t="s">
        <v>251</v>
      </c>
      <c r="D121" s="13" t="s">
        <v>59</v>
      </c>
      <c r="E121" s="19">
        <v>3</v>
      </c>
      <c r="F121" s="12"/>
      <c r="G121" s="15"/>
      <c r="H121" s="12" t="s">
        <v>28</v>
      </c>
      <c r="J121" s="2" t="s">
        <v>13</v>
      </c>
      <c r="Q121" s="9"/>
    </row>
    <row r="122" spans="1:19" customFormat="1" ht="45" x14ac:dyDescent="0.25">
      <c r="A122" s="10">
        <f>IF(J122&lt;&gt;"",COUNTA(J$1:J122),"")</f>
        <v>113</v>
      </c>
      <c r="B122" s="11" t="s">
        <v>252</v>
      </c>
      <c r="C122" s="12" t="s">
        <v>253</v>
      </c>
      <c r="D122" s="13" t="s">
        <v>62</v>
      </c>
      <c r="E122" s="14">
        <v>2.8000000000000001E-2</v>
      </c>
      <c r="F122" s="12"/>
      <c r="G122" s="15"/>
      <c r="H122" s="12" t="s">
        <v>254</v>
      </c>
      <c r="J122" s="2" t="s">
        <v>13</v>
      </c>
      <c r="Q122" s="9"/>
    </row>
    <row r="123" spans="1:19" customFormat="1" ht="15" x14ac:dyDescent="0.25">
      <c r="A123" s="38" t="s">
        <v>255</v>
      </c>
      <c r="B123" s="38"/>
      <c r="C123" s="38"/>
      <c r="D123" s="38"/>
      <c r="E123" s="38"/>
      <c r="F123" s="38"/>
      <c r="G123" s="38"/>
      <c r="H123" s="38"/>
      <c r="Q123" s="9"/>
      <c r="S123" s="22" t="s">
        <v>255</v>
      </c>
    </row>
    <row r="124" spans="1:19" customFormat="1" ht="45" x14ac:dyDescent="0.25">
      <c r="A124" s="10">
        <f>IF(J124&lt;&gt;"",COUNTA(J$1:J124),"")</f>
        <v>114</v>
      </c>
      <c r="B124" s="11" t="s">
        <v>256</v>
      </c>
      <c r="C124" s="12" t="s">
        <v>257</v>
      </c>
      <c r="D124" s="13" t="s">
        <v>62</v>
      </c>
      <c r="E124" s="20">
        <v>0.35755999999999999</v>
      </c>
      <c r="F124" s="12"/>
      <c r="G124" s="15"/>
      <c r="H124" s="12" t="s">
        <v>258</v>
      </c>
      <c r="J124" s="2" t="s">
        <v>13</v>
      </c>
      <c r="Q124" s="9"/>
      <c r="S124" s="22"/>
    </row>
    <row r="125" spans="1:19" customFormat="1" ht="15" x14ac:dyDescent="0.25">
      <c r="A125" s="10">
        <f>IF(J125&lt;&gt;"",COUNTA(J$1:J125),"")</f>
        <v>115</v>
      </c>
      <c r="B125" s="11" t="s">
        <v>259</v>
      </c>
      <c r="C125" s="12" t="s">
        <v>51</v>
      </c>
      <c r="D125" s="13" t="s">
        <v>27</v>
      </c>
      <c r="E125" s="16">
        <v>719.33</v>
      </c>
      <c r="F125" s="12"/>
      <c r="G125" s="15"/>
      <c r="H125" s="12" t="s">
        <v>260</v>
      </c>
      <c r="J125" s="2" t="s">
        <v>13</v>
      </c>
      <c r="Q125" s="9"/>
      <c r="S125" s="22"/>
    </row>
    <row r="126" spans="1:19" customFormat="1" ht="22.5" x14ac:dyDescent="0.25">
      <c r="A126" s="10">
        <f>IF(J126&lt;&gt;"",COUNTA(J$1:J126),"")</f>
        <v>116</v>
      </c>
      <c r="B126" s="11" t="s">
        <v>261</v>
      </c>
      <c r="C126" s="12" t="s">
        <v>262</v>
      </c>
      <c r="D126" s="13" t="s">
        <v>11</v>
      </c>
      <c r="E126" s="14">
        <v>2.8420000000000001</v>
      </c>
      <c r="F126" s="12"/>
      <c r="G126" s="15"/>
      <c r="H126" s="12" t="s">
        <v>263</v>
      </c>
      <c r="J126" s="2" t="s">
        <v>13</v>
      </c>
      <c r="Q126" s="9"/>
      <c r="S126" s="22"/>
    </row>
    <row r="127" spans="1:19" customFormat="1" ht="22.5" x14ac:dyDescent="0.25">
      <c r="A127" s="10">
        <f>IF(J127&lt;&gt;"",COUNTA(J$1:J127),"")</f>
        <v>117</v>
      </c>
      <c r="B127" s="11" t="s">
        <v>264</v>
      </c>
      <c r="C127" s="12" t="s">
        <v>265</v>
      </c>
      <c r="D127" s="13" t="s">
        <v>27</v>
      </c>
      <c r="E127" s="16">
        <v>-3325.14</v>
      </c>
      <c r="F127" s="12"/>
      <c r="G127" s="15"/>
      <c r="H127" s="12" t="s">
        <v>28</v>
      </c>
      <c r="J127" s="2" t="s">
        <v>13</v>
      </c>
      <c r="Q127" s="9"/>
      <c r="S127" s="22"/>
    </row>
    <row r="128" spans="1:19" customFormat="1" ht="15" x14ac:dyDescent="0.25">
      <c r="A128" s="10">
        <f>IF(J128&lt;&gt;"",COUNTA(J$1:J128),"")</f>
        <v>118</v>
      </c>
      <c r="B128" s="11" t="s">
        <v>266</v>
      </c>
      <c r="C128" s="12" t="s">
        <v>51</v>
      </c>
      <c r="D128" s="13" t="s">
        <v>27</v>
      </c>
      <c r="E128" s="16">
        <v>3325.14</v>
      </c>
      <c r="F128" s="12"/>
      <c r="G128" s="15"/>
      <c r="H128" s="12" t="s">
        <v>28</v>
      </c>
      <c r="J128" s="2" t="s">
        <v>13</v>
      </c>
      <c r="Q128" s="9"/>
      <c r="S128" s="22"/>
    </row>
    <row r="129" spans="1:23" customFormat="1" ht="33.75" x14ac:dyDescent="0.25">
      <c r="A129" s="10">
        <f>IF(J129&lt;&gt;"",COUNTA(J$1:J129),"")</f>
        <v>119</v>
      </c>
      <c r="B129" s="11" t="s">
        <v>267</v>
      </c>
      <c r="C129" s="12" t="s">
        <v>268</v>
      </c>
      <c r="D129" s="13" t="s">
        <v>62</v>
      </c>
      <c r="E129" s="20">
        <v>8.0379999999999993E-2</v>
      </c>
      <c r="F129" s="12"/>
      <c r="G129" s="15"/>
      <c r="H129" s="12" t="s">
        <v>269</v>
      </c>
      <c r="J129" s="2" t="s">
        <v>13</v>
      </c>
      <c r="Q129" s="9"/>
      <c r="S129" s="22"/>
    </row>
    <row r="130" spans="1:23" customFormat="1" ht="15" x14ac:dyDescent="0.25">
      <c r="A130" s="37" t="s">
        <v>270</v>
      </c>
      <c r="B130" s="37"/>
      <c r="C130" s="37"/>
      <c r="D130" s="37"/>
      <c r="E130" s="37"/>
      <c r="F130" s="37"/>
      <c r="G130" s="37"/>
      <c r="H130" s="37"/>
      <c r="Q130" s="9"/>
      <c r="R130" s="3" t="s">
        <v>270</v>
      </c>
      <c r="S130" s="22"/>
    </row>
    <row r="131" spans="1:23" customFormat="1" ht="36.75" customHeight="1" x14ac:dyDescent="0.25"/>
    <row r="132" spans="1:23" s="23" customFormat="1" ht="15" x14ac:dyDescent="0.25">
      <c r="A132" s="24"/>
      <c r="B132" s="25" t="s">
        <v>271</v>
      </c>
      <c r="C132" s="39"/>
      <c r="D132" s="39"/>
      <c r="E132" s="40" t="s">
        <v>272</v>
      </c>
      <c r="F132" s="40"/>
      <c r="G132" s="40"/>
      <c r="H132" s="40"/>
      <c r="I132"/>
      <c r="J132"/>
      <c r="K132"/>
      <c r="L132"/>
      <c r="M132"/>
      <c r="N132"/>
      <c r="O132"/>
      <c r="P132"/>
      <c r="Q132" s="26"/>
      <c r="R132" s="26"/>
      <c r="S132" s="26"/>
      <c r="T132" s="26" t="s">
        <v>273</v>
      </c>
      <c r="U132" s="26" t="s">
        <v>272</v>
      </c>
      <c r="V132" s="26"/>
      <c r="W132" s="26"/>
    </row>
    <row r="133" spans="1:23" s="27" customFormat="1" ht="20.25" customHeight="1" x14ac:dyDescent="0.25">
      <c r="A133" s="28"/>
      <c r="B133" s="25"/>
      <c r="C133" s="41" t="s">
        <v>274</v>
      </c>
      <c r="D133" s="41"/>
      <c r="E133" s="41"/>
      <c r="F133" s="41"/>
      <c r="G133" s="41"/>
      <c r="H133" s="41"/>
      <c r="Q133" s="29"/>
      <c r="R133" s="29"/>
      <c r="S133" s="29"/>
      <c r="T133" s="29"/>
      <c r="U133" s="29"/>
      <c r="V133" s="29"/>
      <c r="W133" s="29"/>
    </row>
    <row r="134" spans="1:23" s="23" customFormat="1" ht="15" x14ac:dyDescent="0.25">
      <c r="A134" s="24"/>
      <c r="B134" s="25" t="s">
        <v>275</v>
      </c>
      <c r="C134" s="39"/>
      <c r="D134" s="39"/>
      <c r="E134" s="40"/>
      <c r="F134" s="40"/>
      <c r="G134" s="40"/>
      <c r="H134" s="40"/>
      <c r="I134"/>
      <c r="J134"/>
      <c r="K134"/>
      <c r="L134"/>
      <c r="M134"/>
      <c r="N134"/>
      <c r="O134"/>
      <c r="P134"/>
      <c r="Q134" s="26"/>
      <c r="R134" s="26"/>
      <c r="S134" s="26"/>
      <c r="T134" s="26"/>
      <c r="U134" s="26"/>
      <c r="V134" s="26" t="s">
        <v>273</v>
      </c>
      <c r="W134" s="26" t="s">
        <v>273</v>
      </c>
    </row>
    <row r="135" spans="1:23" s="27" customFormat="1" ht="20.25" customHeight="1" x14ac:dyDescent="0.25">
      <c r="A135" s="28"/>
      <c r="C135" s="41" t="s">
        <v>274</v>
      </c>
      <c r="D135" s="41"/>
      <c r="E135" s="41"/>
      <c r="F135" s="41"/>
      <c r="G135" s="41"/>
      <c r="H135" s="41"/>
      <c r="Q135" s="29"/>
      <c r="R135" s="29"/>
      <c r="S135" s="29"/>
      <c r="T135" s="29"/>
      <c r="U135" s="29"/>
      <c r="V135" s="29"/>
      <c r="W135" s="29"/>
    </row>
    <row r="137" spans="1:23" customFormat="1" ht="15" x14ac:dyDescent="0.25">
      <c r="B137" s="30"/>
      <c r="D137" s="30"/>
      <c r="F137" s="30"/>
    </row>
    <row r="142" spans="1:23" customFormat="1" ht="15" x14ac:dyDescent="0.25">
      <c r="C142" s="31"/>
    </row>
    <row r="143" spans="1:23" customFormat="1" ht="15" x14ac:dyDescent="0.25">
      <c r="C143" s="31"/>
    </row>
    <row r="144" spans="1:23" customFormat="1" ht="15" x14ac:dyDescent="0.25">
      <c r="C144" s="31"/>
    </row>
  </sheetData>
  <mergeCells count="15">
    <mergeCell ref="C133:H133"/>
    <mergeCell ref="C134:D134"/>
    <mergeCell ref="E134:H134"/>
    <mergeCell ref="C135:H135"/>
    <mergeCell ref="A35:H35"/>
    <mergeCell ref="A64:H64"/>
    <mergeCell ref="A123:H123"/>
    <mergeCell ref="A130:H130"/>
    <mergeCell ref="C132:D132"/>
    <mergeCell ref="E132:H132"/>
    <mergeCell ref="A2:H2"/>
    <mergeCell ref="G4:H4"/>
    <mergeCell ref="G5:H5"/>
    <mergeCell ref="A6:H6"/>
    <mergeCell ref="A20:H20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(в.5) ПЖ - Ведомость о</vt:lpstr>
      <vt:lpstr>'05-03-01 (в.5) ПЖ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2023-10-05T19:07:36Z</dcterms:modified>
</cp:coreProperties>
</file>