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! сметы_гранд\все сметы\ВОР на основании смет\"/>
    </mc:Choice>
  </mc:AlternateContent>
  <xr:revisionPtr revIDLastSave="0" documentId="13_ncr:11_{3D13620E-DC1A-4798-B729-0B871C8CB7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-02-04 (в.5) ЭС1 - Ведомость " sheetId="1" r:id="rId1"/>
  </sheets>
  <definedNames>
    <definedName name="_xlnm._FilterDatabase" localSheetId="0" hidden="1">'02-02-04 (в.5) ЭС1 - Ведомость '!$A$5:$H$18</definedName>
    <definedName name="_xlnm.Print_Titles" localSheetId="0">'02-02-04 (в.5) ЭС1 - Ведомость 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8" i="1" l="1"/>
  <c r="A17" i="1"/>
  <c r="A16" i="1"/>
  <c r="A15" i="1"/>
  <c r="A14" i="1"/>
  <c r="A13" i="1"/>
  <c r="A12" i="1"/>
  <c r="A11" i="1"/>
  <c r="A10" i="1"/>
  <c r="A9" i="1"/>
  <c r="A8" i="1"/>
</calcChain>
</file>

<file path=xl/sharedStrings.xml><?xml version="1.0" encoding="utf-8"?>
<sst xmlns="http://schemas.openxmlformats.org/spreadsheetml/2006/main" count="74" uniqueCount="48">
  <si>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</si>
  <si>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</si>
  <si>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</si>
  <si>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</si>
  <si>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</si>
  <si>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</si>
  <si>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</si>
  <si>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</si>
  <si>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Кабельные линии</t>
  </si>
  <si>
    <t>1</t>
  </si>
  <si>
    <t>Кабель до 35 кВ с креплением накладными скобами, масса 1 м кабеля: до 2 кг</t>
  </si>
  <si>
    <t>100 м</t>
  </si>
  <si>
    <t xml:space="preserve">480 / 100 </t>
  </si>
  <si>
    <t xml:space="preserve">1 </t>
  </si>
  <si>
    <t>2</t>
  </si>
  <si>
    <t>Лента монтажная, тип ЛМ-5</t>
  </si>
  <si>
    <t>10 м</t>
  </si>
  <si>
    <t xml:space="preserve"> </t>
  </si>
  <si>
    <t>3</t>
  </si>
  <si>
    <t>Скобы анодированные двухлапковые для крепления кабелей, проводов, труб к различным основаниям, СМД 38-40</t>
  </si>
  <si>
    <t>100 шт</t>
  </si>
  <si>
    <t>4</t>
  </si>
  <si>
    <t>Кабель до 35 кВ по установленным конструкциям и лоткам с креплением по всей длине, масса 1 м кабеля: до 2 кг</t>
  </si>
  <si>
    <t xml:space="preserve">80 / 100 </t>
  </si>
  <si>
    <t>5</t>
  </si>
  <si>
    <t>Кабель силовой с алюминиевыми жилами АВВГнг(A)-LS 4х50-1000</t>
  </si>
  <si>
    <t>1000 м</t>
  </si>
  <si>
    <t xml:space="preserve">(560*1,02) / 1000 </t>
  </si>
  <si>
    <t>6</t>
  </si>
  <si>
    <t>Заделка концевая с термоусаживающимися полиэтиленовыми перчатками для 3-5-жильного кабеля с бумажной изоляцией напряжением до 1 кВ, сечение одной жилы: до 120 мм2</t>
  </si>
  <si>
    <t>шт</t>
  </si>
  <si>
    <t>7</t>
  </si>
  <si>
    <t>М0140. Муфта 4ПКТп(б)-1-25/50-Б конц. термоусаж. (1кВ, пласт. из-я, броня) (КВТ Калуга)</t>
  </si>
  <si>
    <t>8</t>
  </si>
  <si>
    <t>Герметизация проходов при вводе кабелей во взрывоопасные помещения уплотнительной массой/ прим.</t>
  </si>
  <si>
    <t>9</t>
  </si>
  <si>
    <t>Состав уплотнительный</t>
  </si>
  <si>
    <t>кг</t>
  </si>
  <si>
    <t>10</t>
  </si>
  <si>
    <t>Пена монтажная полиуретановая противопожарная однокомпонентная модифицированная для заполнения, уплотнения, утепления, изоляции и соединения швов и стыков в местах с повышенными требованиями пожарной безопасности (0,88 л)</t>
  </si>
  <si>
    <t>11</t>
  </si>
  <si>
    <t>сверление отверстий и установка гильз если надо</t>
  </si>
  <si>
    <t>Составил:</t>
  </si>
  <si>
    <t>(Князева В.И.)</t>
  </si>
  <si>
    <t/>
  </si>
  <si>
    <t>[должность, подпись (инициалы, фамилия)]</t>
  </si>
  <si>
    <t>Проверил:</t>
  </si>
  <si>
    <t>02-02-04 ЭС1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</si>
</sst>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8"/>
      <color rgb="FF000000"/>
      <name val="Arial"/>
      <charset val="204"/>
    </font>
    <font>
      <sz val="8"/>
      <color rgb="FFFF0000"/>
      <name val="Arial"/>
      <charset val="204"/>
    </font>
    <font>
      <i/>
      <sz val="8"/>
      <color theme="4"/>
      <name val="Arial"/>
      <family val="2"/>
      <charset val="204"/>
    </font>
    <font>
      <sz val="8"/>
      <name val="Arial"/>
      <family val="2"/>
      <charset val="204"/>
    </font>
    <font>
      <sz val="11"/>
      <name val="Calibri"/>
      <family val="2"/>
      <charset val="204"/>
    </font>
    <font>
      <b/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vertical="top" wrapText="1"/>
    </xf>
    <xf numFmtId="0" fontId="6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4" fillId="0" borderId="4" xfId="0" applyNumberFormat="1" applyFont="1" applyFill="1" applyBorder="1" applyAlignment="1" applyProtection="1">
      <alignment vertical="top" wrapText="1"/>
    </xf>
    <xf numFmtId="0" fontId="4" fillId="0" borderId="4" xfId="0" applyNumberFormat="1" applyFont="1" applyFill="1" applyBorder="1" applyAlignment="1" applyProtection="1">
      <alignment horizontal="right" vertical="top" wrapText="1"/>
    </xf>
    <xf numFmtId="0" fontId="5" fillId="0" borderId="5" xfId="0" applyNumberFormat="1" applyFont="1" applyFill="1" applyBorder="1" applyAlignment="1" applyProtection="1">
      <alignment horizontal="center" vertical="top"/>
    </xf>
    <xf numFmtId="0" fontId="1" fillId="2" borderId="1" xfId="0" applyNumberFormat="1" applyFont="1" applyFill="1" applyBorder="1" applyAlignment="1" applyProtection="1">
      <alignment horizontal="center" vertical="top"/>
    </xf>
    <xf numFmtId="49" fontId="1" fillId="2" borderId="1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left" vertical="top" wrapText="1"/>
    </xf>
    <xf numFmtId="0" fontId="1" fillId="2" borderId="1" xfId="0" applyNumberFormat="1" applyFont="1" applyFill="1" applyBorder="1" applyAlignment="1" applyProtection="1">
      <alignment horizontal="center" vertical="top" wrapText="1"/>
    </xf>
    <xf numFmtId="1" fontId="1" fillId="2" borderId="1" xfId="0" applyNumberFormat="1" applyFont="1" applyFill="1" applyBorder="1" applyAlignment="1" applyProtection="1">
      <alignment horizontal="right" vertical="top" wrapText="1"/>
    </xf>
    <xf numFmtId="0" fontId="1" fillId="2" borderId="1" xfId="0" applyNumberFormat="1" applyFont="1" applyFill="1" applyBorder="1" applyAlignment="1" applyProtection="1">
      <alignment horizontal="right" vertical="top" wrapText="1"/>
    </xf>
    <xf numFmtId="0" fontId="8" fillId="0" borderId="1" xfId="0" applyNumberFormat="1" applyFont="1" applyFill="1" applyBorder="1" applyAlignment="1" applyProtection="1">
      <alignment horizontal="center" vertical="top"/>
    </xf>
    <xf numFmtId="49" fontId="8" fillId="0" borderId="1" xfId="0" applyNumberFormat="1" applyFont="1" applyFill="1" applyBorder="1" applyAlignment="1" applyProtection="1">
      <alignment horizontal="center" vertical="top" wrapText="1"/>
    </xf>
    <xf numFmtId="0" fontId="8" fillId="0" borderId="1" xfId="0" applyNumberFormat="1" applyFont="1" applyFill="1" applyBorder="1" applyAlignment="1" applyProtection="1">
      <alignment horizontal="left" vertical="top" wrapText="1"/>
    </xf>
    <xf numFmtId="0" fontId="8" fillId="0" borderId="1" xfId="0" applyNumberFormat="1" applyFont="1" applyFill="1" applyBorder="1" applyAlignment="1" applyProtection="1">
      <alignment horizontal="center" vertical="top" wrapText="1"/>
    </xf>
    <xf numFmtId="165" fontId="8" fillId="0" borderId="1" xfId="0" applyNumberFormat="1" applyFont="1" applyFill="1" applyBorder="1" applyAlignment="1" applyProtection="1">
      <alignment horizontal="right" vertical="top" wrapText="1"/>
    </xf>
    <xf numFmtId="0" fontId="8" fillId="0" borderId="1" xfId="0" applyNumberFormat="1" applyFont="1" applyFill="1" applyBorder="1" applyAlignment="1" applyProtection="1">
      <alignment horizontal="right" vertical="top" wrapText="1"/>
    </xf>
    <xf numFmtId="164" fontId="8" fillId="0" borderId="1" xfId="0" applyNumberFormat="1" applyFont="1" applyFill="1" applyBorder="1" applyAlignment="1" applyProtection="1">
      <alignment horizontal="right" vertical="top" wrapText="1"/>
    </xf>
    <xf numFmtId="166" fontId="8" fillId="0" borderId="1" xfId="0" applyNumberFormat="1" applyFont="1" applyFill="1" applyBorder="1" applyAlignment="1" applyProtection="1">
      <alignment horizontal="right" vertical="top" wrapText="1"/>
    </xf>
    <xf numFmtId="1" fontId="8" fillId="0" borderId="1" xfId="0" applyNumberFormat="1" applyFont="1" applyFill="1" applyBorder="1" applyAlignment="1" applyProtection="1">
      <alignment horizontal="right" vertical="top" wrapText="1"/>
    </xf>
    <xf numFmtId="2" fontId="8" fillId="0" borderId="1" xfId="0" applyNumberFormat="1" applyFont="1" applyFill="1" applyBorder="1" applyAlignment="1" applyProtection="1">
      <alignment horizontal="right" vertical="top" wrapText="1"/>
    </xf>
    <xf numFmtId="0" fontId="9" fillId="0" borderId="1" xfId="0" applyNumberFormat="1" applyFont="1" applyFill="1" applyBorder="1" applyAlignment="1" applyProtection="1">
      <alignment horizontal="center" vertical="top"/>
    </xf>
    <xf numFmtId="49" fontId="9" fillId="0" borderId="1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left" vertical="top" wrapText="1"/>
    </xf>
    <xf numFmtId="0" fontId="9" fillId="0" borderId="1" xfId="0" applyNumberFormat="1" applyFont="1" applyFill="1" applyBorder="1" applyAlignment="1" applyProtection="1">
      <alignment horizontal="center" vertical="top" wrapText="1"/>
    </xf>
    <xf numFmtId="1" fontId="9" fillId="0" borderId="1" xfId="0" applyNumberFormat="1" applyFont="1" applyFill="1" applyBorder="1" applyAlignment="1" applyProtection="1">
      <alignment horizontal="right" vertical="top" wrapText="1"/>
    </xf>
    <xf numFmtId="0" fontId="9" fillId="0" borderId="1" xfId="0" applyNumberFormat="1" applyFont="1" applyFill="1" applyBorder="1" applyAlignment="1" applyProtection="1">
      <alignment horizontal="right" vertical="top" wrapText="1"/>
    </xf>
    <xf numFmtId="0" fontId="10" fillId="0" borderId="0" xfId="0" applyFont="1"/>
    <xf numFmtId="0" fontId="9" fillId="0" borderId="0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U32"/>
  <sheetViews>
    <sheetView tabSelected="1" workbookViewId="0">
      <selection activeCell="A13" sqref="A13:XFD13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7" width="135.28515625" style="3" hidden="1" customWidth="1"/>
    <col min="18" max="18" width="55.140625" style="3" hidden="1" customWidth="1"/>
    <col min="19" max="19" width="69" style="3" hidden="1" customWidth="1"/>
    <col min="20" max="20" width="55.140625" style="3" hidden="1" customWidth="1"/>
    <col min="21" max="21" width="69" style="3" hidden="1" customWidth="1"/>
    <col min="22" max="16384" width="9.140625" style="2"/>
  </cols>
  <sheetData>
    <row r="2" spans="1:17" customFormat="1" ht="18" x14ac:dyDescent="0.25">
      <c r="A2" s="26" t="s">
        <v>0</v>
      </c>
      <c r="B2" s="26"/>
      <c r="C2" s="26"/>
      <c r="D2" s="26"/>
      <c r="E2" s="26"/>
      <c r="F2" s="26"/>
      <c r="G2" s="26"/>
      <c r="H2" s="26"/>
    </row>
    <row r="3" spans="1:17" customFormat="1" ht="18" x14ac:dyDescent="0.25">
      <c r="A3" s="26" t="s">
        <v>47</v>
      </c>
      <c r="B3" s="26"/>
      <c r="C3" s="26"/>
      <c r="D3" s="26"/>
      <c r="E3" s="26"/>
      <c r="F3" s="26"/>
      <c r="G3" s="26"/>
      <c r="H3" s="26"/>
    </row>
    <row r="4" spans="1:17" customFormat="1" ht="9.75" customHeight="1" x14ac:dyDescent="0.25">
      <c r="A4" s="4"/>
    </row>
    <row r="5" spans="1:17" customFormat="1" ht="36" customHeight="1" x14ac:dyDescent="0.25">
      <c r="A5" s="5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27" t="s">
        <v>7</v>
      </c>
      <c r="H5" s="27"/>
    </row>
    <row r="6" spans="1:17" customFormat="1" ht="15" x14ac:dyDescent="0.25">
      <c r="A6" s="7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28">
        <v>7</v>
      </c>
      <c r="H6" s="29"/>
    </row>
    <row r="7" spans="1:17" customFormat="1" ht="15" x14ac:dyDescent="0.25">
      <c r="A7" s="30" t="s">
        <v>8</v>
      </c>
      <c r="B7" s="30"/>
      <c r="C7" s="30"/>
      <c r="D7" s="30"/>
      <c r="E7" s="30"/>
      <c r="F7" s="30"/>
      <c r="G7" s="30"/>
      <c r="H7" s="30"/>
      <c r="Q7" s="9" t="s">
        <v>8</v>
      </c>
    </row>
    <row r="8" spans="1:17" customFormat="1" ht="22.5" x14ac:dyDescent="0.25">
      <c r="A8" s="10">
        <f>IF(J8&lt;&gt;"",COUNTA(J$1:J8),"")</f>
        <v>1</v>
      </c>
      <c r="B8" s="11" t="s">
        <v>9</v>
      </c>
      <c r="C8" s="12" t="s">
        <v>10</v>
      </c>
      <c r="D8" s="13" t="s">
        <v>11</v>
      </c>
      <c r="E8" s="14">
        <v>4.8</v>
      </c>
      <c r="F8" s="12"/>
      <c r="G8" s="15"/>
      <c r="H8" s="12" t="s">
        <v>12</v>
      </c>
      <c r="J8" s="2" t="s">
        <v>13</v>
      </c>
      <c r="Q8" s="9"/>
    </row>
    <row r="9" spans="1:17" customFormat="1" ht="15" x14ac:dyDescent="0.25">
      <c r="A9" s="40">
        <f>IF(J9&lt;&gt;"",COUNTA(J$1:J9),"")</f>
        <v>2</v>
      </c>
      <c r="B9" s="41" t="s">
        <v>14</v>
      </c>
      <c r="C9" s="42" t="s">
        <v>15</v>
      </c>
      <c r="D9" s="43" t="s">
        <v>16</v>
      </c>
      <c r="E9" s="44">
        <v>-1.1759999999999999</v>
      </c>
      <c r="F9" s="42"/>
      <c r="G9" s="45"/>
      <c r="H9" s="42" t="s">
        <v>17</v>
      </c>
      <c r="J9" s="2" t="s">
        <v>13</v>
      </c>
      <c r="Q9" s="9"/>
    </row>
    <row r="10" spans="1:17" customFormat="1" ht="33.75" x14ac:dyDescent="0.25">
      <c r="A10" s="40">
        <f>IF(J10&lt;&gt;"",COUNTA(J$1:J10),"")</f>
        <v>3</v>
      </c>
      <c r="B10" s="41" t="s">
        <v>18</v>
      </c>
      <c r="C10" s="42" t="s">
        <v>19</v>
      </c>
      <c r="D10" s="43" t="s">
        <v>20</v>
      </c>
      <c r="E10" s="46">
        <v>4.8</v>
      </c>
      <c r="F10" s="42"/>
      <c r="G10" s="45"/>
      <c r="H10" s="42" t="s">
        <v>12</v>
      </c>
      <c r="J10" s="2" t="s">
        <v>13</v>
      </c>
      <c r="Q10" s="9"/>
    </row>
    <row r="11" spans="1:17" customFormat="1" ht="33.75" x14ac:dyDescent="0.25">
      <c r="A11" s="10">
        <f>IF(J11&lt;&gt;"",COUNTA(J$1:J11),"")</f>
        <v>4</v>
      </c>
      <c r="B11" s="11" t="s">
        <v>21</v>
      </c>
      <c r="C11" s="12" t="s">
        <v>22</v>
      </c>
      <c r="D11" s="13" t="s">
        <v>11</v>
      </c>
      <c r="E11" s="14">
        <v>0.8</v>
      </c>
      <c r="F11" s="12"/>
      <c r="G11" s="15"/>
      <c r="H11" s="12" t="s">
        <v>23</v>
      </c>
      <c r="J11" s="2" t="s">
        <v>13</v>
      </c>
      <c r="Q11" s="9"/>
    </row>
    <row r="12" spans="1:17" customFormat="1" ht="22.5" x14ac:dyDescent="0.25">
      <c r="A12" s="40">
        <f>IF(J12&lt;&gt;"",COUNTA(J$1:J12),"")</f>
        <v>5</v>
      </c>
      <c r="B12" s="41" t="s">
        <v>24</v>
      </c>
      <c r="C12" s="42" t="s">
        <v>25</v>
      </c>
      <c r="D12" s="43" t="s">
        <v>26</v>
      </c>
      <c r="E12" s="47">
        <v>0.57120000000000004</v>
      </c>
      <c r="F12" s="42"/>
      <c r="G12" s="45"/>
      <c r="H12" s="42" t="s">
        <v>27</v>
      </c>
      <c r="J12" s="2" t="s">
        <v>13</v>
      </c>
      <c r="Q12" s="9"/>
    </row>
    <row r="13" spans="1:17" s="56" customFormat="1" ht="45" x14ac:dyDescent="0.25">
      <c r="A13" s="50">
        <f>IF(J13&lt;&gt;"",COUNTA(J$1:J13),"")</f>
        <v>6</v>
      </c>
      <c r="B13" s="51" t="s">
        <v>28</v>
      </c>
      <c r="C13" s="52" t="s">
        <v>29</v>
      </c>
      <c r="D13" s="53" t="s">
        <v>30</v>
      </c>
      <c r="E13" s="54">
        <v>4</v>
      </c>
      <c r="F13" s="52"/>
      <c r="G13" s="55"/>
      <c r="H13" s="52" t="s">
        <v>17</v>
      </c>
      <c r="J13" s="57" t="s">
        <v>13</v>
      </c>
      <c r="Q13" s="58"/>
    </row>
    <row r="14" spans="1:17" customFormat="1" ht="22.5" x14ac:dyDescent="0.25">
      <c r="A14" s="40">
        <f>IF(J14&lt;&gt;"",COUNTA(J$1:J14),"")</f>
        <v>7</v>
      </c>
      <c r="B14" s="41" t="s">
        <v>31</v>
      </c>
      <c r="C14" s="42" t="s">
        <v>32</v>
      </c>
      <c r="D14" s="43" t="s">
        <v>30</v>
      </c>
      <c r="E14" s="48">
        <v>4</v>
      </c>
      <c r="F14" s="42"/>
      <c r="G14" s="45"/>
      <c r="H14" s="42" t="s">
        <v>17</v>
      </c>
      <c r="J14" s="2" t="s">
        <v>13</v>
      </c>
      <c r="Q14" s="9"/>
    </row>
    <row r="15" spans="1:17" customFormat="1" ht="33.75" x14ac:dyDescent="0.25">
      <c r="A15" s="10">
        <f>IF(J15&lt;&gt;"",COUNTA(J$1:J15),"")</f>
        <v>8</v>
      </c>
      <c r="B15" s="11" t="s">
        <v>33</v>
      </c>
      <c r="C15" s="12" t="s">
        <v>34</v>
      </c>
      <c r="D15" s="13" t="s">
        <v>30</v>
      </c>
      <c r="E15" s="16">
        <v>4</v>
      </c>
      <c r="F15" s="12"/>
      <c r="G15" s="15"/>
      <c r="H15" s="12" t="s">
        <v>17</v>
      </c>
      <c r="J15" s="2" t="s">
        <v>13</v>
      </c>
      <c r="Q15" s="9"/>
    </row>
    <row r="16" spans="1:17" customFormat="1" ht="15" x14ac:dyDescent="0.25">
      <c r="A16" s="40">
        <f>IF(J16&lt;&gt;"",COUNTA(J$1:J16),"")</f>
        <v>9</v>
      </c>
      <c r="B16" s="41" t="s">
        <v>35</v>
      </c>
      <c r="C16" s="42" t="s">
        <v>36</v>
      </c>
      <c r="D16" s="43" t="s">
        <v>37</v>
      </c>
      <c r="E16" s="49">
        <v>-2.88</v>
      </c>
      <c r="F16" s="42"/>
      <c r="G16" s="45"/>
      <c r="H16" s="42" t="s">
        <v>17</v>
      </c>
      <c r="J16" s="2" t="s">
        <v>13</v>
      </c>
      <c r="Q16" s="9"/>
    </row>
    <row r="17" spans="1:21" customFormat="1" ht="56.25" x14ac:dyDescent="0.25">
      <c r="A17" s="40">
        <f>IF(J17&lt;&gt;"",COUNTA(J$1:J17),"")</f>
        <v>10</v>
      </c>
      <c r="B17" s="41" t="s">
        <v>38</v>
      </c>
      <c r="C17" s="42" t="s">
        <v>39</v>
      </c>
      <c r="D17" s="43" t="s">
        <v>30</v>
      </c>
      <c r="E17" s="48">
        <v>1</v>
      </c>
      <c r="F17" s="42"/>
      <c r="G17" s="45"/>
      <c r="H17" s="42" t="s">
        <v>17</v>
      </c>
      <c r="J17" s="2" t="s">
        <v>13</v>
      </c>
      <c r="Q17" s="9"/>
    </row>
    <row r="18" spans="1:21" customFormat="1" ht="15" x14ac:dyDescent="0.25">
      <c r="A18" s="34">
        <f>IF(J18&lt;&gt;"",COUNTA(J$1:J18),"")</f>
        <v>11</v>
      </c>
      <c r="B18" s="35" t="s">
        <v>40</v>
      </c>
      <c r="C18" s="36" t="s">
        <v>41</v>
      </c>
      <c r="D18" s="37"/>
      <c r="E18" s="38">
        <v>0</v>
      </c>
      <c r="F18" s="36"/>
      <c r="G18" s="39"/>
      <c r="H18" s="36" t="s">
        <v>17</v>
      </c>
      <c r="J18" s="2" t="s">
        <v>13</v>
      </c>
      <c r="Q18" s="9"/>
    </row>
    <row r="19" spans="1:21" customFormat="1" ht="36.75" customHeight="1" x14ac:dyDescent="0.25"/>
    <row r="20" spans="1:21" s="17" customFormat="1" ht="15" x14ac:dyDescent="0.25">
      <c r="A20" s="18"/>
      <c r="B20" s="19" t="s">
        <v>42</v>
      </c>
      <c r="C20" s="31"/>
      <c r="D20" s="31"/>
      <c r="E20" s="32" t="s">
        <v>43</v>
      </c>
      <c r="F20" s="32"/>
      <c r="G20" s="32"/>
      <c r="H20" s="32"/>
      <c r="I20"/>
      <c r="J20"/>
      <c r="K20"/>
      <c r="L20"/>
      <c r="M20"/>
      <c r="N20"/>
      <c r="O20"/>
      <c r="P20"/>
      <c r="Q20" s="20"/>
      <c r="R20" s="20" t="s">
        <v>44</v>
      </c>
      <c r="S20" s="20" t="s">
        <v>43</v>
      </c>
      <c r="T20" s="20"/>
      <c r="U20" s="20"/>
    </row>
    <row r="21" spans="1:21" s="21" customFormat="1" ht="20.25" customHeight="1" x14ac:dyDescent="0.25">
      <c r="A21" s="22"/>
      <c r="B21" s="19"/>
      <c r="C21" s="33" t="s">
        <v>45</v>
      </c>
      <c r="D21" s="33"/>
      <c r="E21" s="33"/>
      <c r="F21" s="33"/>
      <c r="G21" s="33"/>
      <c r="H21" s="33"/>
      <c r="Q21" s="23"/>
      <c r="R21" s="23"/>
      <c r="S21" s="23"/>
      <c r="T21" s="23"/>
      <c r="U21" s="23"/>
    </row>
    <row r="22" spans="1:21" s="17" customFormat="1" ht="15" x14ac:dyDescent="0.25">
      <c r="A22" s="18"/>
      <c r="B22" s="19" t="s">
        <v>46</v>
      </c>
      <c r="C22" s="31"/>
      <c r="D22" s="31"/>
      <c r="E22" s="32"/>
      <c r="F22" s="32"/>
      <c r="G22" s="32"/>
      <c r="H22" s="32"/>
      <c r="I22"/>
      <c r="J22"/>
      <c r="K22"/>
      <c r="L22"/>
      <c r="M22"/>
      <c r="N22"/>
      <c r="O22"/>
      <c r="P22"/>
      <c r="Q22" s="20"/>
      <c r="R22" s="20"/>
      <c r="S22" s="20"/>
      <c r="T22" s="20" t="s">
        <v>44</v>
      </c>
      <c r="U22" s="20" t="s">
        <v>44</v>
      </c>
    </row>
    <row r="23" spans="1:21" s="21" customFormat="1" ht="20.25" customHeight="1" x14ac:dyDescent="0.25">
      <c r="A23" s="22"/>
      <c r="C23" s="33" t="s">
        <v>45</v>
      </c>
      <c r="D23" s="33"/>
      <c r="E23" s="33"/>
      <c r="F23" s="33"/>
      <c r="G23" s="33"/>
      <c r="H23" s="33"/>
      <c r="Q23" s="23"/>
      <c r="R23" s="23"/>
      <c r="S23" s="23"/>
      <c r="T23" s="23"/>
      <c r="U23" s="23"/>
    </row>
    <row r="25" spans="1:21" customFormat="1" ht="15" x14ac:dyDescent="0.25">
      <c r="B25" s="24"/>
      <c r="D25" s="24"/>
      <c r="F25" s="24"/>
    </row>
    <row r="30" spans="1:21" customFormat="1" ht="15" x14ac:dyDescent="0.25">
      <c r="C30" s="25"/>
    </row>
    <row r="31" spans="1:21" customFormat="1" ht="15" x14ac:dyDescent="0.25">
      <c r="C31" s="25"/>
    </row>
    <row r="32" spans="1:21" customFormat="1" ht="15" x14ac:dyDescent="0.25">
      <c r="C32" s="25"/>
    </row>
  </sheetData>
  <autoFilter ref="A5:H18" xr:uid="{00000000-0001-0000-0000-000000000000}">
    <filterColumn colId="6" showButton="0"/>
  </autoFilter>
  <mergeCells count="11">
    <mergeCell ref="C21:H21"/>
    <mergeCell ref="C22:D22"/>
    <mergeCell ref="E22:H22"/>
    <mergeCell ref="C23:H23"/>
    <mergeCell ref="A3:H3"/>
    <mergeCell ref="A2:H2"/>
    <mergeCell ref="G5:H5"/>
    <mergeCell ref="G6:H6"/>
    <mergeCell ref="A7:H7"/>
    <mergeCell ref="C20:D20"/>
    <mergeCell ref="E20:H20"/>
  </mergeCells>
  <printOptions horizontalCentered="1"/>
  <pageMargins left="0.69999998807907104" right="0.69999998807907104" top="0.75" bottom="0.75" header="0.30000001192092901" footer="0.30000001192092901"/>
  <pageSetup paperSize="9" scale="97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02-02-04 (в.5) ЭС1 - Ведомость </vt:lpstr>
      <vt:lpstr>'02-02-04 (в.5) ЭС1 - Ведомость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2023-06-08T12:07:32Z</cp:lastPrinted>
  <dcterms:created xsi:type="dcterms:W3CDTF">2020-09-30T08:50:27Z</dcterms:created>
  <dcterms:modified xsi:type="dcterms:W3CDTF">2023-10-05T18:09:24Z</dcterms:modified>
</cp:coreProperties>
</file>