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3040" windowHeight="10515"/>
  </bookViews>
  <sheets>
    <sheet name="04-02-05 (в.5) ЭС2 - ЛСР по Мет" sheetId="1" r:id="rId1"/>
  </sheets>
  <definedNames>
    <definedName name="_xlnm.Print_Titles" localSheetId="0">'04-02-05 (в.5) ЭС2 - ЛСР по Мет'!$38:$38</definedName>
  </definedNames>
  <calcPr calcId="152511"/>
</workbook>
</file>

<file path=xl/calcChain.xml><?xml version="1.0" encoding="utf-8"?>
<calcChain xmlns="http://schemas.openxmlformats.org/spreadsheetml/2006/main">
  <c r="S741" i="1" l="1"/>
  <c r="S497" i="1"/>
  <c r="S510" i="1"/>
  <c r="S516" i="1"/>
  <c r="S529" i="1"/>
  <c r="S542" i="1"/>
  <c r="S545" i="1"/>
  <c r="S548" i="1"/>
  <c r="S552" i="1"/>
  <c r="S565" i="1"/>
  <c r="S578" i="1"/>
  <c r="S591" i="1"/>
  <c r="S595" i="1"/>
  <c r="S608" i="1"/>
  <c r="S621" i="1"/>
  <c r="S625" i="1"/>
  <c r="S638" i="1"/>
  <c r="S641" i="1"/>
  <c r="S645" i="1"/>
  <c r="S649" i="1"/>
  <c r="S661" i="1"/>
  <c r="S665" i="1"/>
  <c r="S674" i="1"/>
  <c r="S680" i="1"/>
  <c r="S689" i="1"/>
  <c r="S692" i="1"/>
  <c r="S483" i="1"/>
  <c r="S480" i="1"/>
  <c r="S471" i="1"/>
  <c r="S467" i="1"/>
  <c r="S455" i="1"/>
  <c r="S450" i="1"/>
  <c r="S437" i="1"/>
  <c r="S433" i="1"/>
  <c r="S430" i="1"/>
  <c r="S427" i="1"/>
  <c r="S414" i="1"/>
  <c r="S401" i="1"/>
  <c r="S395" i="1"/>
  <c r="S382" i="1"/>
  <c r="S123" i="1"/>
  <c r="S118" i="1"/>
  <c r="S108" i="1"/>
  <c r="S102" i="1"/>
  <c r="S92" i="1"/>
</calcChain>
</file>

<file path=xl/sharedStrings.xml><?xml version="1.0" encoding="utf-8"?>
<sst xmlns="http://schemas.openxmlformats.org/spreadsheetml/2006/main" count="2092" uniqueCount="337">
  <si>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</si>
  <si>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</si>
  <si>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</si>
  <si>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</si>
  <si>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</si>
  <si>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</si>
  <si>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</si>
  <si>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</si>
  <si>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</si>
  <si>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</si>
  <si>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</si>
  <si>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</si>
  <si>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</si>
  <si>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</si>
  <si>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</si>
  <si>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</si>
  <si>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</si>
  <si>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</si>
  <si>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04-02-05</t>
  </si>
  <si>
    <t>Переустройство кабельных линий.ЭС2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</si>
  <si>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</si>
  <si>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</si>
  <si>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</si>
  <si>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</si>
  <si>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</si>
  <si>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131-23-ЭС2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</si>
  <si>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</si>
  <si>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</si>
  <si>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</si>
  <si>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</si>
  <si>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(171,46)</t>
  </si>
  <si>
    <t>тыс.руб.</t>
  </si>
  <si>
    <t>в том числе:</t>
  </si>
  <si>
    <t>строительных работ</t>
  </si>
  <si>
    <t>(39,78)</t>
  </si>
  <si>
    <t>Средства на оплату труда рабочих</t>
  </si>
  <si>
    <t>(8,29)</t>
  </si>
  <si>
    <t>монтажных работ</t>
  </si>
  <si>
    <t>(131,68)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</si>
  <si>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</si>
  <si>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</si>
  <si>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</si>
  <si>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</si>
  <si>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</si>
  <si>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</si>
  <si>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</si>
  <si>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</si>
  <si>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</si>
  <si>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</si>
  <si>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</si>
  <si>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</si>
  <si>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</si>
  <si>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</si>
  <si>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</si>
  <si>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</si>
  <si>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</si>
  <si>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</si>
  <si>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</si>
  <si>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</si>
  <si>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Точки 1-2;Точки 6-7-8</t>
  </si>
  <si>
    <t>32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</si>
  <si>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</si>
  <si>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</si>
  <si>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</si>
  <si>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Объем=(68,4+18,9)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</si>
  <si>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</si>
  <si>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</si>
  <si>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</si>
  <si>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</si>
  <si>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</si>
  <si>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</si>
  <si>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</si>
  <si>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</si>
  <si>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</si>
  <si>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</si>
  <si>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</si>
  <si>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</si>
  <si>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</si>
  <si>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</si>
  <si>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33</t>
  </si>
  <si>
    <t>ФЕР01-02-061-01</t>
  </si>
  <si>
    <t>Засыпка вручную траншей, пазух котлованов и ям, группа грунтов: 1</t>
  </si>
  <si>
    <t>Объем=(52,6+14,7) / 100</t>
  </si>
  <si>
    <t>34</t>
  </si>
  <si>
    <t>Цена Поставщика ООО "Генпоставка"</t>
  </si>
  <si>
    <t>Песок карьерный</t>
  </si>
  <si>
    <t>м3</t>
  </si>
  <si>
    <t>(Материалы для строительных работ)</t>
  </si>
  <si>
    <t>Объем=15,8*1,1/2+4,2*1,1/2</t>
  </si>
  <si>
    <t>Цена=979/1,2/8,16*1,012</t>
  </si>
  <si>
    <t>ЗГСР МАТ=1,012 к расх.</t>
  </si>
  <si>
    <t>30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</si>
  <si>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</si>
  <si>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</si>
  <si>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Объем=(15,8+4,2) / 100</t>
  </si>
  <si>
    <t>6</t>
  </si>
  <si>
    <t>Цена поставщика ООО "Террус"</t>
  </si>
  <si>
    <t>Перевозка и утилизация отходов 4-5 класса опасности</t>
  </si>
  <si>
    <t>Объем=15,8+4,2</t>
  </si>
  <si>
    <t>Цена=1590/1,2/8,16</t>
  </si>
  <si>
    <t>Точки 28-28А-28Б-28В; Точки 9-10-11-12</t>
  </si>
  <si>
    <t>51</t>
  </si>
  <si>
    <t>Объем=(49,6+69) / 100</t>
  </si>
  <si>
    <t>52</t>
  </si>
  <si>
    <t>Объем=(38,4+53) / 100</t>
  </si>
  <si>
    <t>53</t>
  </si>
  <si>
    <t>Объем=16*1,1/2+14,4*1,1/2</t>
  </si>
  <si>
    <t>Цена=1370/1,2/8,16*1,012</t>
  </si>
  <si>
    <t>54</t>
  </si>
  <si>
    <t>Объем=(16+14,4) / 100</t>
  </si>
  <si>
    <t>7</t>
  </si>
  <si>
    <t>Объем=16+14,4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</si>
  <si>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</si>
  <si>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</si>
  <si>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</si>
  <si>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</si>
  <si>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</si>
  <si>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</si>
  <si>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</si>
  <si>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</si>
  <si>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</si>
  <si>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</si>
  <si>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</si>
  <si>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</si>
  <si>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</si>
  <si>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</si>
  <si>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Кабельные линии</t>
  </si>
  <si>
    <t>Точки 1-2</t>
  </si>
  <si>
    <t>29</t>
  </si>
  <si>
    <t>ФЕРм08-02-142-01</t>
  </si>
  <si>
    <t>Устройство постели при одном кабеле в траншее</t>
  </si>
  <si>
    <t>100 м</t>
  </si>
  <si>
    <t>Объем=(28,5+28,5+2) / 100</t>
  </si>
  <si>
    <t>2</t>
  </si>
  <si>
    <t>ЭМ</t>
  </si>
  <si>
    <t>3</t>
  </si>
  <si>
    <t>в т.ч. ОТм</t>
  </si>
  <si>
    <t>4</t>
  </si>
  <si>
    <t>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</si>
  <si>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</si>
  <si>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</si>
  <si>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</si>
  <si>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</si>
  <si>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</si>
  <si>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31</t>
  </si>
  <si>
    <t>ФЕРм08-02-142-02</t>
  </si>
  <si>
    <t>На каждый последующий кабель добавлять к расценке 08-02-142-01</t>
  </si>
  <si>
    <t>Объем=(28,5*2+28,5*2+6) / 100</t>
  </si>
  <si>
    <t>35</t>
  </si>
  <si>
    <t>Объем=15,8*1,1/2</t>
  </si>
  <si>
    <t>38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</si>
  <si>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</si>
  <si>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</si>
  <si>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</si>
  <si>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39</t>
  </si>
  <si>
    <t>ФЕРм08-02-231-10</t>
  </si>
  <si>
    <t>За каждую последующую трубу добавлять: к расценке 08-02-231-05</t>
  </si>
  <si>
    <t>Объем=(28,5*2*2) / 100</t>
  </si>
  <si>
    <t>40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</si>
  <si>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</si>
  <si>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</si>
  <si>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м</t>
  </si>
  <si>
    <t>(Сооружения связи, радиовещания и телевидения)</t>
  </si>
  <si>
    <t>42</t>
  </si>
  <si>
    <t>ФССЦ-24.3.03.05-1008</t>
  </si>
  <si>
    <t>Муфта полиэтиленовая для труб дренажных, диаметр 110 мм</t>
  </si>
  <si>
    <t>шт</t>
  </si>
  <si>
    <t>44</t>
  </si>
  <si>
    <t>ФССЦ-22.2.02.23-0021</t>
  </si>
  <si>
    <t>Держатели / кластер</t>
  </si>
  <si>
    <t>100 шт</t>
  </si>
  <si>
    <t>(Электротехнические установки на других объектах)</t>
  </si>
  <si>
    <t>Объем=168 / 100</t>
  </si>
  <si>
    <t>37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</si>
  <si>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</si>
  <si>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</si>
  <si>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</si>
  <si>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45</t>
  </si>
  <si>
    <t>ФССЦ-21.1.06.08-0026</t>
  </si>
  <si>
    <t>Кабель силовой с алюминиевыми жилами АСБ 3х70-1000</t>
  </si>
  <si>
    <t>1000 м</t>
  </si>
  <si>
    <t>(Материалы для монтажных работ)</t>
  </si>
  <si>
    <t>Объем=(179*1,02) / 1000</t>
  </si>
  <si>
    <t>48</t>
  </si>
  <si>
    <t>ФЕРм08-02-167-07</t>
  </si>
  <si>
    <t>Муфта соединительная эпоксидная для 3-4-жильного кабеля напряжением: до 10 кВ, сечение жил до 70 мм2</t>
  </si>
  <si>
    <t>46</t>
  </si>
  <si>
    <t>Цена поставщика ЗАО "МПО Электромонтаж"</t>
  </si>
  <si>
    <t>Муфта 3СТп-10-70/120 соединит. термоусаж. (10кВ, бум.из-я,броня) (КВТ Калуга)</t>
  </si>
  <si>
    <t>Цена=9573,2/1,2/8,16</t>
  </si>
  <si>
    <t>49</t>
  </si>
  <si>
    <t>ФЕРм08-02-155-01</t>
  </si>
  <si>
    <t>Герметизация проходов при вводе кабелей во взрывоопасные помещения уплотнительной массой</t>
  </si>
  <si>
    <t>50</t>
  </si>
  <si>
    <t>ФССЦ-14.2.02.12-0801</t>
  </si>
  <si>
    <t>Пена противопожарная, марка "PROMAFOAM-C" (700 мл)</t>
  </si>
  <si>
    <t>Точки 6-7-8</t>
  </si>
  <si>
    <t>56</t>
  </si>
  <si>
    <t>Объем=(22,5+1) / 100</t>
  </si>
  <si>
    <t>57</t>
  </si>
  <si>
    <t>58</t>
  </si>
  <si>
    <t>Объем=4,2*1,1/2</t>
  </si>
  <si>
    <t>60</t>
  </si>
  <si>
    <t>Объем=22,5 / 100</t>
  </si>
  <si>
    <t>61</t>
  </si>
  <si>
    <t>63</t>
  </si>
  <si>
    <t>64</t>
  </si>
  <si>
    <t>65</t>
  </si>
  <si>
    <t>Объем=42 / 100</t>
  </si>
  <si>
    <t>68</t>
  </si>
  <si>
    <t>Объем=47 / 100</t>
  </si>
  <si>
    <t>59</t>
  </si>
  <si>
    <t>ФССЦ-21.1.06.08-0097</t>
  </si>
  <si>
    <t>Кабель силовой с алюминиевыми жилами ААШВ 3х95-1000 / ААШВБ-6 3х95 мм2</t>
  </si>
  <si>
    <t>Объем=(47*1,02) / 1000</t>
  </si>
  <si>
    <t>71</t>
  </si>
  <si>
    <t>73</t>
  </si>
  <si>
    <t>М0060. Муфта 3СТп-10-70/120 соединит. термоусаж. (10кВ, бум.из-я,броня) (КВТ Калуга)</t>
  </si>
  <si>
    <t>Цена=9573,5/1,2/8,16</t>
  </si>
  <si>
    <t>74</t>
  </si>
  <si>
    <t>75</t>
  </si>
  <si>
    <t>Точки 28-28А-28Б-28В</t>
  </si>
  <si>
    <t>62</t>
  </si>
  <si>
    <t>Объем=(10+20+10+20+4) / 100</t>
  </si>
  <si>
    <t>67</t>
  </si>
  <si>
    <t>Объем=(10+20+10+20+5) / 100</t>
  </si>
  <si>
    <t>69</t>
  </si>
  <si>
    <t>Объем=11,2*1,1/2</t>
  </si>
  <si>
    <t>70</t>
  </si>
  <si>
    <t>Объем=60 / 100</t>
  </si>
  <si>
    <t>76</t>
  </si>
  <si>
    <t>77</t>
  </si>
  <si>
    <t>78</t>
  </si>
  <si>
    <t>79</t>
  </si>
  <si>
    <t>Объем=112 / 100</t>
  </si>
  <si>
    <t>81</t>
  </si>
  <si>
    <t>Объем=129 / 100</t>
  </si>
  <si>
    <t>82</t>
  </si>
  <si>
    <t>Цена поставщика ООО "Кабельные системы"</t>
  </si>
  <si>
    <t>Кабель ААБ-6 3х70</t>
  </si>
  <si>
    <t>Объем=129*1,02</t>
  </si>
  <si>
    <t>Цена=802,16/1,2/8,16</t>
  </si>
  <si>
    <t>84</t>
  </si>
  <si>
    <t>86</t>
  </si>
  <si>
    <t>87</t>
  </si>
  <si>
    <t>88</t>
  </si>
  <si>
    <t>Точки 9-10-11-12</t>
  </si>
  <si>
    <t>89</t>
  </si>
  <si>
    <t>Объем=(100+25) / 100</t>
  </si>
  <si>
    <t>90</t>
  </si>
  <si>
    <t>91</t>
  </si>
  <si>
    <t>Объем=14,4*1,1/2</t>
  </si>
  <si>
    <t>92</t>
  </si>
  <si>
    <t>Объем=25 / 100</t>
  </si>
  <si>
    <t>93</t>
  </si>
  <si>
    <t>94</t>
  </si>
  <si>
    <t>95</t>
  </si>
  <si>
    <t>96</t>
  </si>
  <si>
    <t>Объем=48 / 100</t>
  </si>
  <si>
    <t>83</t>
  </si>
  <si>
    <t>ФЕРм08-02-141-04</t>
  </si>
  <si>
    <t>Кабель до 35 кВ в готовых траншеях без покрытий, масса 1 м: до 6 кг</t>
  </si>
  <si>
    <t>Объем=(200+5) / 100</t>
  </si>
  <si>
    <t>97</t>
  </si>
  <si>
    <t>Объем=(50+1) / 100</t>
  </si>
  <si>
    <t>14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</si>
  <si>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</si>
  <si>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</si>
  <si>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</si>
  <si>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98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</si>
  <si>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</si>
  <si>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</si>
  <si>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</si>
  <si>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99</t>
  </si>
  <si>
    <t>ФЕРм08-02-143-01</t>
  </si>
  <si>
    <t>Покрытие кабеля, проложенного в траншее: кирпичом одного кабеля</t>
  </si>
  <si>
    <t>Объем=200 / 100</t>
  </si>
  <si>
    <t>100</t>
  </si>
  <si>
    <t>ФЕРм08-02-143-02</t>
  </si>
  <si>
    <t>Покрытие кабеля, проложенного в траншее: кирпичом каждого последующего</t>
  </si>
  <si>
    <t>20</t>
  </si>
  <si>
    <t>ФССЦ-06.1.01.05-0037</t>
  </si>
  <si>
    <t>Кирпич керамический одинарный, марка 150, размер 250х120х65 мм</t>
  </si>
  <si>
    <t>1000 шт</t>
  </si>
  <si>
    <t>Объем=834 / 1000</t>
  </si>
  <si>
    <t>11</t>
  </si>
  <si>
    <t>ФЕРм08-02-411-02</t>
  </si>
  <si>
    <t>Рукав металлический наружным диаметром: до 60 мм</t>
  </si>
  <si>
    <t>Объем=120 / 100</t>
  </si>
  <si>
    <t>103</t>
  </si>
  <si>
    <t>ФССЦ-01.7.15.04-0011</t>
  </si>
  <si>
    <t>Винты с полукруглой головкой, длина 50 мм</t>
  </si>
  <si>
    <t>т</t>
  </si>
  <si>
    <t>101</t>
  </si>
  <si>
    <t>ФССЦ-08.1.02.13-0014</t>
  </si>
  <si>
    <t>Рукава металлические, РЗ-Ц-Х, диаметр 60 мм</t>
  </si>
  <si>
    <t>Объем=120*1,03</t>
  </si>
  <si>
    <t>102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</si>
  <si>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</si>
  <si>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</si>
  <si>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10 шт</t>
  </si>
  <si>
    <t>Объем=120 / 10</t>
  </si>
  <si>
    <t>104</t>
  </si>
  <si>
    <t>106</t>
  </si>
  <si>
    <t>21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</si>
  <si>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</si>
  <si>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</si>
  <si>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</si>
  <si>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</si>
  <si>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</si>
  <si>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</si>
  <si>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109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</si>
  <si>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</si>
  <si>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Цена=2153/1,2/8,16</t>
  </si>
  <si>
    <t>Транспортные МАТ=1,03 к расх.</t>
  </si>
  <si>
    <t>Заготовитель-складские МАТ=1,012 к расх.</t>
  </si>
  <si>
    <t>107</t>
  </si>
  <si>
    <t>108</t>
  </si>
  <si>
    <t>Итоги по разделу 2 Кабельные линии 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</si>
  <si>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</si>
  <si>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</si>
  <si>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Монтажные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</si>
  <si>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</si>
  <si>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</si>
  <si>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Итого по разделу 2 Кабельные линии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</si>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</sst>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53"/>
  <sheetViews>
    <sheetView tabSelected="1" topLeftCell="A438" zoomScale="85" zoomScaleNormal="85" workbookViewId="0">
      <selection activeCell="C84" sqref="C84:N84"/>
    </sheetView>
  </sheetViews>
  <sheetFormatPr defaultColWidth="9.140625" defaultRowHeight="11.25" customHeight="1" outlineLevelRow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7" t="s">
        <v>3</v>
      </c>
      <c r="H5" s="147"/>
      <c r="I5" s="147"/>
      <c r="J5" s="147"/>
      <c r="K5" s="147"/>
      <c r="L5" s="147"/>
      <c r="M5" s="147"/>
      <c r="N5" s="14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3" t="s">
        <v>5</v>
      </c>
      <c r="H6" s="153"/>
      <c r="I6" s="153"/>
      <c r="J6" s="153"/>
      <c r="K6" s="153"/>
      <c r="L6" s="153"/>
      <c r="M6" s="153"/>
      <c r="N6" s="153"/>
      <c r="V6" s="11" t="s">
        <v>5</v>
      </c>
    </row>
    <row r="7" spans="1:29" customFormat="1" ht="45" customHeight="1" x14ac:dyDescent="0.25">
      <c r="A7" s="152" t="s">
        <v>6</v>
      </c>
      <c r="B7" s="152"/>
      <c r="C7" s="152"/>
      <c r="D7" s="152"/>
      <c r="E7" s="152"/>
      <c r="F7" s="152"/>
      <c r="G7" s="153" t="s">
        <v>7</v>
      </c>
      <c r="H7" s="153"/>
      <c r="I7" s="153"/>
      <c r="J7" s="153"/>
      <c r="K7" s="153"/>
      <c r="L7" s="153"/>
      <c r="M7" s="153"/>
      <c r="N7" s="15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5" t="s">
        <v>8</v>
      </c>
      <c r="B8" s="155"/>
      <c r="C8" s="155"/>
      <c r="D8" s="155"/>
      <c r="E8" s="155"/>
      <c r="F8" s="155"/>
      <c r="G8" s="153"/>
      <c r="H8" s="153"/>
      <c r="I8" s="153"/>
      <c r="J8" s="153"/>
      <c r="K8" s="153"/>
      <c r="L8" s="153"/>
      <c r="M8" s="153"/>
      <c r="N8" s="15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2" t="s">
        <v>11</v>
      </c>
      <c r="B9" s="152"/>
      <c r="C9" s="152"/>
      <c r="D9" s="152"/>
      <c r="E9" s="152"/>
      <c r="F9" s="152"/>
      <c r="G9" s="153"/>
      <c r="H9" s="153"/>
      <c r="I9" s="153"/>
      <c r="J9" s="153"/>
      <c r="K9" s="153"/>
      <c r="L9" s="153"/>
      <c r="M9" s="153"/>
      <c r="N9" s="15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4" t="s">
        <v>12</v>
      </c>
      <c r="B10" s="154"/>
      <c r="C10" s="154"/>
      <c r="D10" s="154"/>
      <c r="E10" s="154"/>
      <c r="F10" s="154"/>
      <c r="G10" s="153" t="s">
        <v>13</v>
      </c>
      <c r="H10" s="153"/>
      <c r="I10" s="153"/>
      <c r="J10" s="153"/>
      <c r="K10" s="153"/>
      <c r="L10" s="153"/>
      <c r="M10" s="153"/>
      <c r="N10" s="153"/>
      <c r="Z10" s="11" t="s">
        <v>13</v>
      </c>
    </row>
    <row r="11" spans="1:29" customFormat="1" ht="15" x14ac:dyDescent="0.25">
      <c r="A11" s="154" t="s">
        <v>14</v>
      </c>
      <c r="B11" s="154"/>
      <c r="C11" s="154"/>
      <c r="D11" s="154"/>
      <c r="E11" s="154"/>
      <c r="F11" s="154"/>
      <c r="G11" s="153"/>
      <c r="H11" s="153"/>
      <c r="I11" s="153"/>
      <c r="J11" s="153"/>
      <c r="K11" s="153"/>
      <c r="L11" s="153"/>
      <c r="M11" s="153"/>
      <c r="N11" s="15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0" t="s">
        <v>15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AB13" s="11" t="s">
        <v>15</v>
      </c>
    </row>
    <row r="14" spans="1:29" customFormat="1" ht="15" x14ac:dyDescent="0.25">
      <c r="A14" s="146" t="s">
        <v>16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AC16" s="11" t="s">
        <v>10</v>
      </c>
    </row>
    <row r="17" spans="1:31" customFormat="1" ht="15" x14ac:dyDescent="0.25">
      <c r="A17" s="146" t="s">
        <v>17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31" customFormat="1" ht="21" customHeight="1" x14ac:dyDescent="0.25">
      <c r="A18" s="151" t="s">
        <v>18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5" t="s">
        <v>19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AD20" s="11" t="s">
        <v>19</v>
      </c>
    </row>
    <row r="21" spans="1:31" customFormat="1" ht="12" customHeight="1" x14ac:dyDescent="0.25">
      <c r="A21" s="146" t="s">
        <v>20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47" t="s">
        <v>25</v>
      </c>
      <c r="C23" s="147"/>
      <c r="D23" s="147"/>
      <c r="E23" s="147"/>
      <c r="F23" s="14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8" t="s">
        <v>26</v>
      </c>
      <c r="C24" s="148"/>
      <c r="D24" s="148"/>
      <c r="E24" s="148"/>
      <c r="F24" s="14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49" t="s">
        <v>28</v>
      </c>
      <c r="E26" s="149"/>
      <c r="F26" s="14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2156.39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620.42999999999995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371.32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1535.96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42">
        <v>972.13</v>
      </c>
      <c r="M31" s="14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42">
        <v>30.58</v>
      </c>
      <c r="M32" s="142"/>
      <c r="N32" s="26" t="s">
        <v>40</v>
      </c>
    </row>
    <row r="33" spans="1:39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43" t="s">
        <v>45</v>
      </c>
      <c r="M33" s="143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44" t="s">
        <v>46</v>
      </c>
      <c r="B35" s="140" t="s">
        <v>47</v>
      </c>
      <c r="C35" s="140" t="s">
        <v>48</v>
      </c>
      <c r="D35" s="140"/>
      <c r="E35" s="140"/>
      <c r="F35" s="140" t="s">
        <v>49</v>
      </c>
      <c r="G35" s="140" t="s">
        <v>50</v>
      </c>
      <c r="H35" s="140"/>
      <c r="I35" s="140"/>
      <c r="J35" s="140" t="s">
        <v>51</v>
      </c>
      <c r="K35" s="140"/>
      <c r="L35" s="140"/>
      <c r="M35" s="140" t="s">
        <v>52</v>
      </c>
      <c r="N35" s="140" t="s">
        <v>53</v>
      </c>
    </row>
    <row r="36" spans="1:39" customFormat="1" ht="28.5" customHeight="1" x14ac:dyDescent="0.25">
      <c r="A36" s="144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39" customFormat="1" ht="22.5" x14ac:dyDescent="0.25">
      <c r="A37" s="144"/>
      <c r="B37" s="140"/>
      <c r="C37" s="140"/>
      <c r="D37" s="140"/>
      <c r="E37" s="140"/>
      <c r="F37" s="140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40"/>
      <c r="N37" s="140"/>
      <c r="R37" s="120" t="s">
        <v>336</v>
      </c>
      <c r="S37" s="120"/>
    </row>
    <row r="38" spans="1:39" customFormat="1" ht="15" x14ac:dyDescent="0.25">
      <c r="A38" s="36">
        <v>1</v>
      </c>
      <c r="B38" s="37">
        <v>2</v>
      </c>
      <c r="C38" s="141">
        <v>3</v>
      </c>
      <c r="D38" s="141"/>
      <c r="E38" s="14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7" t="s">
        <v>334</v>
      </c>
      <c r="S38" s="117" t="s">
        <v>335</v>
      </c>
    </row>
    <row r="39" spans="1:39" customFormat="1" ht="15" x14ac:dyDescent="0.25">
      <c r="A39" s="137" t="s">
        <v>58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R39" s="117"/>
      <c r="S39" s="117"/>
      <c r="AF39" s="38" t="s">
        <v>58</v>
      </c>
    </row>
    <row r="40" spans="1:39" customFormat="1" ht="15" x14ac:dyDescent="0.25">
      <c r="A40" s="134" t="s">
        <v>59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R40" s="117"/>
      <c r="S40" s="117"/>
      <c r="AF40" s="38"/>
      <c r="AG40" s="39" t="s">
        <v>59</v>
      </c>
    </row>
    <row r="41" spans="1:39" customFormat="1" ht="34.5" hidden="1" outlineLevel="1" x14ac:dyDescent="0.25">
      <c r="A41" s="40" t="s">
        <v>60</v>
      </c>
      <c r="B41" s="41" t="s">
        <v>61</v>
      </c>
      <c r="C41" s="127" t="s">
        <v>62</v>
      </c>
      <c r="D41" s="127"/>
      <c r="E41" s="127"/>
      <c r="F41" s="42" t="s">
        <v>63</v>
      </c>
      <c r="G41" s="43">
        <v>0.873</v>
      </c>
      <c r="H41" s="44">
        <v>1</v>
      </c>
      <c r="I41" s="45">
        <v>0.873</v>
      </c>
      <c r="J41" s="46"/>
      <c r="K41" s="43"/>
      <c r="L41" s="46"/>
      <c r="M41" s="43"/>
      <c r="N41" s="47"/>
      <c r="R41" s="117"/>
      <c r="S41" s="117"/>
      <c r="AF41" s="38"/>
      <c r="AG41" s="39"/>
      <c r="AH41" s="39" t="s">
        <v>62</v>
      </c>
    </row>
    <row r="42" spans="1:39" customFormat="1" ht="15" hidden="1" outlineLevel="1" x14ac:dyDescent="0.25">
      <c r="A42" s="48"/>
      <c r="B42" s="49"/>
      <c r="C42" s="125" t="s">
        <v>64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8"/>
      <c r="R42" s="117"/>
      <c r="S42" s="117"/>
      <c r="AF42" s="38"/>
      <c r="AG42" s="39"/>
      <c r="AH42" s="39"/>
      <c r="AI42" s="3" t="s">
        <v>64</v>
      </c>
    </row>
    <row r="43" spans="1:39" customFormat="1" ht="68.25" hidden="1" outlineLevel="1" x14ac:dyDescent="0.25">
      <c r="A43" s="50"/>
      <c r="B43" s="51" t="s">
        <v>65</v>
      </c>
      <c r="C43" s="121" t="s">
        <v>66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30"/>
      <c r="R43" s="117"/>
      <c r="S43" s="117"/>
      <c r="AF43" s="38"/>
      <c r="AG43" s="39"/>
      <c r="AH43" s="39"/>
      <c r="AJ43" s="3" t="s">
        <v>66</v>
      </c>
    </row>
    <row r="44" spans="1:39" customFormat="1" ht="15" hidden="1" outlineLevel="1" x14ac:dyDescent="0.25">
      <c r="A44" s="52"/>
      <c r="B44" s="51" t="s">
        <v>67</v>
      </c>
      <c r="C44" s="125" t="s">
        <v>68</v>
      </c>
      <c r="D44" s="125"/>
      <c r="E44" s="125"/>
      <c r="F44" s="53"/>
      <c r="G44" s="54"/>
      <c r="H44" s="54"/>
      <c r="I44" s="54"/>
      <c r="J44" s="55">
        <v>920.4</v>
      </c>
      <c r="K44" s="56">
        <v>1.1499999999999999</v>
      </c>
      <c r="L44" s="55">
        <v>924.04</v>
      </c>
      <c r="M44" s="56">
        <v>44.77</v>
      </c>
      <c r="N44" s="57">
        <v>41369.269999999997</v>
      </c>
      <c r="R44" s="117"/>
      <c r="S44" s="117"/>
      <c r="AF44" s="38"/>
      <c r="AG44" s="39"/>
      <c r="AH44" s="39"/>
      <c r="AK44" s="3" t="s">
        <v>68</v>
      </c>
    </row>
    <row r="45" spans="1:39" customFormat="1" ht="15" hidden="1" outlineLevel="1" x14ac:dyDescent="0.25">
      <c r="A45" s="58"/>
      <c r="B45" s="51"/>
      <c r="C45" s="125" t="s">
        <v>69</v>
      </c>
      <c r="D45" s="125"/>
      <c r="E45" s="125"/>
      <c r="F45" s="53" t="s">
        <v>70</v>
      </c>
      <c r="G45" s="59">
        <v>118</v>
      </c>
      <c r="H45" s="56">
        <v>1.1499999999999999</v>
      </c>
      <c r="I45" s="60">
        <v>118.4661</v>
      </c>
      <c r="J45" s="61"/>
      <c r="K45" s="54"/>
      <c r="L45" s="61"/>
      <c r="M45" s="54"/>
      <c r="N45" s="62"/>
      <c r="R45" s="117"/>
      <c r="S45" s="117"/>
      <c r="AF45" s="38"/>
      <c r="AG45" s="39"/>
      <c r="AH45" s="39"/>
      <c r="AL45" s="3" t="s">
        <v>69</v>
      </c>
    </row>
    <row r="46" spans="1:39" customFormat="1" ht="15" hidden="1" outlineLevel="1" x14ac:dyDescent="0.25">
      <c r="A46" s="52"/>
      <c r="B46" s="51"/>
      <c r="C46" s="129" t="s">
        <v>71</v>
      </c>
      <c r="D46" s="129"/>
      <c r="E46" s="129"/>
      <c r="F46" s="63"/>
      <c r="G46" s="64"/>
      <c r="H46" s="64"/>
      <c r="I46" s="64"/>
      <c r="J46" s="65">
        <v>920.4</v>
      </c>
      <c r="K46" s="64"/>
      <c r="L46" s="65">
        <v>924.04</v>
      </c>
      <c r="M46" s="64"/>
      <c r="N46" s="66">
        <v>41369.269999999997</v>
      </c>
      <c r="R46" s="117"/>
      <c r="S46" s="117"/>
      <c r="AF46" s="38"/>
      <c r="AG46" s="39"/>
      <c r="AH46" s="39"/>
      <c r="AM46" s="3" t="s">
        <v>71</v>
      </c>
    </row>
    <row r="47" spans="1:39" customFormat="1" ht="15" hidden="1" outlineLevel="1" x14ac:dyDescent="0.25">
      <c r="A47" s="58"/>
      <c r="B47" s="51"/>
      <c r="C47" s="125" t="s">
        <v>72</v>
      </c>
      <c r="D47" s="125"/>
      <c r="E47" s="125"/>
      <c r="F47" s="53"/>
      <c r="G47" s="54"/>
      <c r="H47" s="54"/>
      <c r="I47" s="54"/>
      <c r="J47" s="61"/>
      <c r="K47" s="54"/>
      <c r="L47" s="55">
        <v>924.04</v>
      </c>
      <c r="M47" s="54"/>
      <c r="N47" s="57">
        <v>41369.269999999997</v>
      </c>
      <c r="R47" s="117"/>
      <c r="S47" s="117"/>
      <c r="AF47" s="38"/>
      <c r="AG47" s="39"/>
      <c r="AH47" s="39"/>
      <c r="AL47" s="3" t="s">
        <v>72</v>
      </c>
    </row>
    <row r="48" spans="1:39" customFormat="1" ht="23.25" hidden="1" outlineLevel="1" x14ac:dyDescent="0.25">
      <c r="A48" s="58"/>
      <c r="B48" s="51" t="s">
        <v>73</v>
      </c>
      <c r="C48" s="125" t="s">
        <v>74</v>
      </c>
      <c r="D48" s="125"/>
      <c r="E48" s="125"/>
      <c r="F48" s="53" t="s">
        <v>75</v>
      </c>
      <c r="G48" s="59">
        <v>89</v>
      </c>
      <c r="H48" s="54"/>
      <c r="I48" s="59">
        <v>89</v>
      </c>
      <c r="J48" s="61"/>
      <c r="K48" s="54"/>
      <c r="L48" s="55">
        <v>822.4</v>
      </c>
      <c r="M48" s="54"/>
      <c r="N48" s="57">
        <v>36818.65</v>
      </c>
      <c r="R48" s="117"/>
      <c r="S48" s="117"/>
      <c r="AF48" s="38"/>
      <c r="AG48" s="39"/>
      <c r="AH48" s="39"/>
      <c r="AL48" s="3" t="s">
        <v>74</v>
      </c>
    </row>
    <row r="49" spans="1:42" customFormat="1" ht="45" hidden="1" outlineLevel="1" x14ac:dyDescent="0.25">
      <c r="A49" s="58"/>
      <c r="B49" s="51" t="s">
        <v>76</v>
      </c>
      <c r="C49" s="125" t="s">
        <v>77</v>
      </c>
      <c r="D49" s="125"/>
      <c r="E49" s="125"/>
      <c r="F49" s="53" t="s">
        <v>75</v>
      </c>
      <c r="G49" s="59">
        <v>40</v>
      </c>
      <c r="H49" s="56">
        <v>0.85</v>
      </c>
      <c r="I49" s="59">
        <v>34</v>
      </c>
      <c r="J49" s="61"/>
      <c r="K49" s="54"/>
      <c r="L49" s="55">
        <v>314.17</v>
      </c>
      <c r="M49" s="54"/>
      <c r="N49" s="57">
        <v>14065.55</v>
      </c>
      <c r="R49" s="117"/>
      <c r="S49" s="117"/>
      <c r="AF49" s="38"/>
      <c r="AG49" s="39"/>
      <c r="AH49" s="39"/>
      <c r="AL49" s="3" t="s">
        <v>77</v>
      </c>
    </row>
    <row r="50" spans="1:42" customFormat="1" ht="15" hidden="1" outlineLevel="1" x14ac:dyDescent="0.25">
      <c r="A50" s="67"/>
      <c r="B50" s="68"/>
      <c r="C50" s="127" t="s">
        <v>78</v>
      </c>
      <c r="D50" s="127"/>
      <c r="E50" s="127"/>
      <c r="F50" s="42"/>
      <c r="G50" s="43"/>
      <c r="H50" s="43"/>
      <c r="I50" s="43"/>
      <c r="J50" s="46"/>
      <c r="K50" s="43"/>
      <c r="L50" s="69">
        <v>2060.61</v>
      </c>
      <c r="M50" s="64"/>
      <c r="N50" s="70">
        <v>92253.47</v>
      </c>
      <c r="R50" s="117"/>
      <c r="S50" s="117"/>
      <c r="AF50" s="38"/>
      <c r="AG50" s="39"/>
      <c r="AH50" s="39"/>
      <c r="AN50" s="39" t="s">
        <v>78</v>
      </c>
    </row>
    <row r="51" spans="1:42" customFormat="1" ht="23.25" hidden="1" outlineLevel="1" x14ac:dyDescent="0.25">
      <c r="A51" s="40" t="s">
        <v>79</v>
      </c>
      <c r="B51" s="41" t="s">
        <v>80</v>
      </c>
      <c r="C51" s="127" t="s">
        <v>81</v>
      </c>
      <c r="D51" s="127"/>
      <c r="E51" s="127"/>
      <c r="F51" s="42" t="s">
        <v>63</v>
      </c>
      <c r="G51" s="43">
        <v>0.67300000000000004</v>
      </c>
      <c r="H51" s="44">
        <v>1</v>
      </c>
      <c r="I51" s="45">
        <v>0.67300000000000004</v>
      </c>
      <c r="J51" s="46"/>
      <c r="K51" s="43"/>
      <c r="L51" s="46"/>
      <c r="M51" s="43"/>
      <c r="N51" s="47"/>
      <c r="R51" s="117"/>
      <c r="S51" s="117"/>
      <c r="AF51" s="38"/>
      <c r="AG51" s="39"/>
      <c r="AH51" s="39" t="s">
        <v>81</v>
      </c>
      <c r="AN51" s="39"/>
    </row>
    <row r="52" spans="1:42" customFormat="1" ht="15" hidden="1" outlineLevel="1" x14ac:dyDescent="0.25">
      <c r="A52" s="48"/>
      <c r="B52" s="49"/>
      <c r="C52" s="125" t="s">
        <v>82</v>
      </c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8"/>
      <c r="R52" s="117"/>
      <c r="S52" s="117"/>
      <c r="AF52" s="38"/>
      <c r="AG52" s="39"/>
      <c r="AH52" s="39"/>
      <c r="AI52" s="3" t="s">
        <v>82</v>
      </c>
      <c r="AN52" s="39"/>
    </row>
    <row r="53" spans="1:42" customFormat="1" ht="68.25" hidden="1" outlineLevel="1" x14ac:dyDescent="0.25">
      <c r="A53" s="50"/>
      <c r="B53" s="51" t="s">
        <v>65</v>
      </c>
      <c r="C53" s="121" t="s">
        <v>66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30"/>
      <c r="R53" s="117"/>
      <c r="S53" s="117"/>
      <c r="AF53" s="38"/>
      <c r="AG53" s="39"/>
      <c r="AH53" s="39"/>
      <c r="AJ53" s="3" t="s">
        <v>66</v>
      </c>
      <c r="AN53" s="39"/>
    </row>
    <row r="54" spans="1:42" customFormat="1" ht="15" hidden="1" outlineLevel="1" x14ac:dyDescent="0.25">
      <c r="A54" s="52"/>
      <c r="B54" s="51" t="s">
        <v>67</v>
      </c>
      <c r="C54" s="125" t="s">
        <v>68</v>
      </c>
      <c r="D54" s="125"/>
      <c r="E54" s="125"/>
      <c r="F54" s="53"/>
      <c r="G54" s="54"/>
      <c r="H54" s="54"/>
      <c r="I54" s="54"/>
      <c r="J54" s="55">
        <v>663.75</v>
      </c>
      <c r="K54" s="56">
        <v>1.1499999999999999</v>
      </c>
      <c r="L54" s="55">
        <v>513.71</v>
      </c>
      <c r="M54" s="56">
        <v>44.77</v>
      </c>
      <c r="N54" s="57">
        <v>22998.799999999999</v>
      </c>
      <c r="R54" s="117"/>
      <c r="S54" s="117"/>
      <c r="AF54" s="38"/>
      <c r="AG54" s="39"/>
      <c r="AH54" s="39"/>
      <c r="AK54" s="3" t="s">
        <v>68</v>
      </c>
      <c r="AN54" s="39"/>
    </row>
    <row r="55" spans="1:42" customFormat="1" ht="15" hidden="1" outlineLevel="1" x14ac:dyDescent="0.25">
      <c r="A55" s="58"/>
      <c r="B55" s="51"/>
      <c r="C55" s="125" t="s">
        <v>69</v>
      </c>
      <c r="D55" s="125"/>
      <c r="E55" s="125"/>
      <c r="F55" s="53" t="s">
        <v>70</v>
      </c>
      <c r="G55" s="71">
        <v>88.5</v>
      </c>
      <c r="H55" s="56">
        <v>1.1499999999999999</v>
      </c>
      <c r="I55" s="72">
        <v>68.494574999999998</v>
      </c>
      <c r="J55" s="61"/>
      <c r="K55" s="54"/>
      <c r="L55" s="61"/>
      <c r="M55" s="54"/>
      <c r="N55" s="62"/>
      <c r="R55" s="117"/>
      <c r="S55" s="117"/>
      <c r="AF55" s="38"/>
      <c r="AG55" s="39"/>
      <c r="AH55" s="39"/>
      <c r="AL55" s="3" t="s">
        <v>69</v>
      </c>
      <c r="AN55" s="39"/>
    </row>
    <row r="56" spans="1:42" customFormat="1" ht="15" hidden="1" outlineLevel="1" x14ac:dyDescent="0.25">
      <c r="A56" s="52"/>
      <c r="B56" s="51"/>
      <c r="C56" s="129" t="s">
        <v>71</v>
      </c>
      <c r="D56" s="129"/>
      <c r="E56" s="129"/>
      <c r="F56" s="63"/>
      <c r="G56" s="64"/>
      <c r="H56" s="64"/>
      <c r="I56" s="64"/>
      <c r="J56" s="65">
        <v>663.75</v>
      </c>
      <c r="K56" s="64"/>
      <c r="L56" s="65">
        <v>513.71</v>
      </c>
      <c r="M56" s="64"/>
      <c r="N56" s="66">
        <v>22998.799999999999</v>
      </c>
      <c r="R56" s="117"/>
      <c r="S56" s="117"/>
      <c r="AF56" s="38"/>
      <c r="AG56" s="39"/>
      <c r="AH56" s="39"/>
      <c r="AM56" s="3" t="s">
        <v>71</v>
      </c>
      <c r="AN56" s="39"/>
    </row>
    <row r="57" spans="1:42" customFormat="1" ht="15" hidden="1" outlineLevel="1" x14ac:dyDescent="0.25">
      <c r="A57" s="58"/>
      <c r="B57" s="51"/>
      <c r="C57" s="125" t="s">
        <v>72</v>
      </c>
      <c r="D57" s="125"/>
      <c r="E57" s="125"/>
      <c r="F57" s="53"/>
      <c r="G57" s="54"/>
      <c r="H57" s="54"/>
      <c r="I57" s="54"/>
      <c r="J57" s="61"/>
      <c r="K57" s="54"/>
      <c r="L57" s="55">
        <v>513.71</v>
      </c>
      <c r="M57" s="54"/>
      <c r="N57" s="57">
        <v>22998.799999999999</v>
      </c>
      <c r="R57" s="117"/>
      <c r="S57" s="117"/>
      <c r="AF57" s="38"/>
      <c r="AG57" s="39"/>
      <c r="AH57" s="39"/>
      <c r="AL57" s="3" t="s">
        <v>72</v>
      </c>
      <c r="AN57" s="39"/>
    </row>
    <row r="58" spans="1:42" customFormat="1" ht="23.25" hidden="1" outlineLevel="1" x14ac:dyDescent="0.25">
      <c r="A58" s="58"/>
      <c r="B58" s="51" t="s">
        <v>73</v>
      </c>
      <c r="C58" s="125" t="s">
        <v>74</v>
      </c>
      <c r="D58" s="125"/>
      <c r="E58" s="125"/>
      <c r="F58" s="53" t="s">
        <v>75</v>
      </c>
      <c r="G58" s="59">
        <v>89</v>
      </c>
      <c r="H58" s="54"/>
      <c r="I58" s="59">
        <v>89</v>
      </c>
      <c r="J58" s="61"/>
      <c r="K58" s="54"/>
      <c r="L58" s="55">
        <v>457.2</v>
      </c>
      <c r="M58" s="54"/>
      <c r="N58" s="57">
        <v>20468.93</v>
      </c>
      <c r="R58" s="117"/>
      <c r="S58" s="117"/>
      <c r="AF58" s="38"/>
      <c r="AG58" s="39"/>
      <c r="AH58" s="39"/>
      <c r="AL58" s="3" t="s">
        <v>74</v>
      </c>
      <c r="AN58" s="39"/>
    </row>
    <row r="59" spans="1:42" customFormat="1" ht="45" hidden="1" outlineLevel="1" x14ac:dyDescent="0.25">
      <c r="A59" s="58"/>
      <c r="B59" s="51" t="s">
        <v>76</v>
      </c>
      <c r="C59" s="125" t="s">
        <v>77</v>
      </c>
      <c r="D59" s="125"/>
      <c r="E59" s="125"/>
      <c r="F59" s="53" t="s">
        <v>75</v>
      </c>
      <c r="G59" s="59">
        <v>40</v>
      </c>
      <c r="H59" s="56">
        <v>0.85</v>
      </c>
      <c r="I59" s="59">
        <v>34</v>
      </c>
      <c r="J59" s="61"/>
      <c r="K59" s="54"/>
      <c r="L59" s="55">
        <v>174.66</v>
      </c>
      <c r="M59" s="54"/>
      <c r="N59" s="57">
        <v>7819.59</v>
      </c>
      <c r="R59" s="117"/>
      <c r="S59" s="117"/>
      <c r="AF59" s="38"/>
      <c r="AG59" s="39"/>
      <c r="AH59" s="39"/>
      <c r="AL59" s="3" t="s">
        <v>77</v>
      </c>
      <c r="AN59" s="39"/>
    </row>
    <row r="60" spans="1:42" customFormat="1" ht="15" hidden="1" outlineLevel="1" x14ac:dyDescent="0.25">
      <c r="A60" s="67"/>
      <c r="B60" s="68"/>
      <c r="C60" s="127" t="s">
        <v>78</v>
      </c>
      <c r="D60" s="127"/>
      <c r="E60" s="127"/>
      <c r="F60" s="42"/>
      <c r="G60" s="43"/>
      <c r="H60" s="43"/>
      <c r="I60" s="43"/>
      <c r="J60" s="46"/>
      <c r="K60" s="43"/>
      <c r="L60" s="69">
        <v>1145.57</v>
      </c>
      <c r="M60" s="64"/>
      <c r="N60" s="70">
        <v>51287.32</v>
      </c>
      <c r="R60" s="117"/>
      <c r="S60" s="117"/>
      <c r="AF60" s="38"/>
      <c r="AG60" s="39"/>
      <c r="AH60" s="39"/>
      <c r="AN60" s="39" t="s">
        <v>78</v>
      </c>
    </row>
    <row r="61" spans="1:42" customFormat="1" ht="22.5" hidden="1" outlineLevel="1" x14ac:dyDescent="0.25">
      <c r="A61" s="40" t="s">
        <v>83</v>
      </c>
      <c r="B61" s="41" t="s">
        <v>84</v>
      </c>
      <c r="C61" s="127" t="s">
        <v>85</v>
      </c>
      <c r="D61" s="127"/>
      <c r="E61" s="127"/>
      <c r="F61" s="42" t="s">
        <v>86</v>
      </c>
      <c r="G61" s="43">
        <v>11</v>
      </c>
      <c r="H61" s="44">
        <v>1</v>
      </c>
      <c r="I61" s="44">
        <v>11</v>
      </c>
      <c r="J61" s="73">
        <v>101.18</v>
      </c>
      <c r="K61" s="45">
        <v>1.012</v>
      </c>
      <c r="L61" s="69">
        <v>1126.3399999999999</v>
      </c>
      <c r="M61" s="74">
        <v>8.16</v>
      </c>
      <c r="N61" s="70">
        <v>9190.93</v>
      </c>
      <c r="R61" s="117"/>
      <c r="S61" s="117"/>
      <c r="AF61" s="38"/>
      <c r="AG61" s="39"/>
      <c r="AH61" s="39" t="s">
        <v>85</v>
      </c>
      <c r="AN61" s="39"/>
    </row>
    <row r="62" spans="1:42" customFormat="1" ht="15" hidden="1" outlineLevel="1" x14ac:dyDescent="0.25">
      <c r="A62" s="67"/>
      <c r="B62" s="68"/>
      <c r="C62" s="125" t="s">
        <v>87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8"/>
      <c r="R62" s="117"/>
      <c r="S62" s="117"/>
      <c r="AF62" s="38"/>
      <c r="AG62" s="39"/>
      <c r="AH62" s="39"/>
      <c r="AN62" s="39"/>
      <c r="AO62" s="3" t="s">
        <v>87</v>
      </c>
    </row>
    <row r="63" spans="1:42" customFormat="1" ht="15" hidden="1" outlineLevel="1" x14ac:dyDescent="0.25">
      <c r="A63" s="48"/>
      <c r="B63" s="49"/>
      <c r="C63" s="125" t="s">
        <v>88</v>
      </c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8"/>
      <c r="R63" s="117"/>
      <c r="S63" s="117"/>
      <c r="AF63" s="38"/>
      <c r="AG63" s="39"/>
      <c r="AH63" s="39"/>
      <c r="AI63" s="3" t="s">
        <v>88</v>
      </c>
      <c r="AN63" s="39"/>
    </row>
    <row r="64" spans="1:42" customFormat="1" ht="15" hidden="1" outlineLevel="1" x14ac:dyDescent="0.25">
      <c r="A64" s="48"/>
      <c r="B64" s="49"/>
      <c r="C64" s="125" t="s">
        <v>89</v>
      </c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8"/>
      <c r="R64" s="117"/>
      <c r="S64" s="117"/>
      <c r="AF64" s="38"/>
      <c r="AG64" s="39"/>
      <c r="AH64" s="39"/>
      <c r="AN64" s="39"/>
      <c r="AP64" s="3" t="s">
        <v>89</v>
      </c>
    </row>
    <row r="65" spans="1:42" customFormat="1" ht="15" hidden="1" outlineLevel="1" x14ac:dyDescent="0.25">
      <c r="A65" s="50"/>
      <c r="B65" s="51"/>
      <c r="C65" s="121" t="s">
        <v>90</v>
      </c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30"/>
      <c r="R65" s="117"/>
      <c r="S65" s="117"/>
      <c r="AF65" s="38"/>
      <c r="AG65" s="39"/>
      <c r="AH65" s="39"/>
      <c r="AJ65" s="3" t="s">
        <v>90</v>
      </c>
      <c r="AN65" s="39"/>
    </row>
    <row r="66" spans="1:42" customFormat="1" ht="15" hidden="1" outlineLevel="1" x14ac:dyDescent="0.25">
      <c r="A66" s="67"/>
      <c r="B66" s="68"/>
      <c r="C66" s="127" t="s">
        <v>78</v>
      </c>
      <c r="D66" s="127"/>
      <c r="E66" s="127"/>
      <c r="F66" s="42"/>
      <c r="G66" s="43"/>
      <c r="H66" s="43"/>
      <c r="I66" s="43"/>
      <c r="J66" s="46"/>
      <c r="K66" s="43"/>
      <c r="L66" s="69">
        <v>1126.3399999999999</v>
      </c>
      <c r="M66" s="64"/>
      <c r="N66" s="70">
        <v>9190.93</v>
      </c>
      <c r="R66" s="117"/>
      <c r="S66" s="117"/>
      <c r="AF66" s="38"/>
      <c r="AG66" s="39"/>
      <c r="AH66" s="39"/>
      <c r="AN66" s="39" t="s">
        <v>78</v>
      </c>
    </row>
    <row r="67" spans="1:42" customFormat="1" ht="34.5" hidden="1" outlineLevel="1" x14ac:dyDescent="0.25">
      <c r="A67" s="40" t="s">
        <v>91</v>
      </c>
      <c r="B67" s="41" t="s">
        <v>92</v>
      </c>
      <c r="C67" s="127" t="s">
        <v>93</v>
      </c>
      <c r="D67" s="127"/>
      <c r="E67" s="127"/>
      <c r="F67" s="42" t="s">
        <v>63</v>
      </c>
      <c r="G67" s="43">
        <v>0.2</v>
      </c>
      <c r="H67" s="44">
        <v>1</v>
      </c>
      <c r="I67" s="75">
        <v>0.2</v>
      </c>
      <c r="J67" s="46"/>
      <c r="K67" s="43"/>
      <c r="L67" s="46"/>
      <c r="M67" s="43"/>
      <c r="N67" s="47"/>
      <c r="R67" s="117"/>
      <c r="S67" s="117"/>
      <c r="AF67" s="38"/>
      <c r="AG67" s="39"/>
      <c r="AH67" s="39" t="s">
        <v>93</v>
      </c>
      <c r="AN67" s="39"/>
    </row>
    <row r="68" spans="1:42" customFormat="1" ht="15" hidden="1" outlineLevel="1" x14ac:dyDescent="0.25">
      <c r="A68" s="48"/>
      <c r="B68" s="49"/>
      <c r="C68" s="125" t="s">
        <v>94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8"/>
      <c r="R68" s="117"/>
      <c r="S68" s="117"/>
      <c r="AF68" s="38"/>
      <c r="AG68" s="39"/>
      <c r="AH68" s="39"/>
      <c r="AI68" s="3" t="s">
        <v>94</v>
      </c>
      <c r="AN68" s="39"/>
    </row>
    <row r="69" spans="1:42" customFormat="1" ht="68.25" hidden="1" outlineLevel="1" x14ac:dyDescent="0.25">
      <c r="A69" s="50"/>
      <c r="B69" s="51" t="s">
        <v>65</v>
      </c>
      <c r="C69" s="121" t="s">
        <v>66</v>
      </c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30"/>
      <c r="R69" s="117"/>
      <c r="S69" s="117"/>
      <c r="AF69" s="38"/>
      <c r="AG69" s="39"/>
      <c r="AH69" s="39"/>
      <c r="AJ69" s="3" t="s">
        <v>66</v>
      </c>
      <c r="AN69" s="39"/>
    </row>
    <row r="70" spans="1:42" customFormat="1" ht="15" hidden="1" outlineLevel="1" x14ac:dyDescent="0.25">
      <c r="A70" s="52"/>
      <c r="B70" s="51" t="s">
        <v>67</v>
      </c>
      <c r="C70" s="125" t="s">
        <v>68</v>
      </c>
      <c r="D70" s="125"/>
      <c r="E70" s="125"/>
      <c r="F70" s="53"/>
      <c r="G70" s="54"/>
      <c r="H70" s="54"/>
      <c r="I70" s="54"/>
      <c r="J70" s="55">
        <v>401.7</v>
      </c>
      <c r="K70" s="56">
        <v>1.1499999999999999</v>
      </c>
      <c r="L70" s="55">
        <v>92.39</v>
      </c>
      <c r="M70" s="56">
        <v>44.77</v>
      </c>
      <c r="N70" s="57">
        <v>4136.3</v>
      </c>
      <c r="R70" s="117"/>
      <c r="S70" s="117"/>
      <c r="AF70" s="38"/>
      <c r="AG70" s="39"/>
      <c r="AH70" s="39"/>
      <c r="AK70" s="3" t="s">
        <v>68</v>
      </c>
      <c r="AN70" s="39"/>
    </row>
    <row r="71" spans="1:42" customFormat="1" ht="15" hidden="1" outlineLevel="1" x14ac:dyDescent="0.25">
      <c r="A71" s="58"/>
      <c r="B71" s="51"/>
      <c r="C71" s="125" t="s">
        <v>69</v>
      </c>
      <c r="D71" s="125"/>
      <c r="E71" s="125"/>
      <c r="F71" s="53" t="s">
        <v>70</v>
      </c>
      <c r="G71" s="56">
        <v>53.56</v>
      </c>
      <c r="H71" s="56">
        <v>1.1499999999999999</v>
      </c>
      <c r="I71" s="60">
        <v>12.3188</v>
      </c>
      <c r="J71" s="61"/>
      <c r="K71" s="54"/>
      <c r="L71" s="61"/>
      <c r="M71" s="54"/>
      <c r="N71" s="62"/>
      <c r="R71" s="117"/>
      <c r="S71" s="117"/>
      <c r="AF71" s="38"/>
      <c r="AG71" s="39"/>
      <c r="AH71" s="39"/>
      <c r="AL71" s="3" t="s">
        <v>69</v>
      </c>
      <c r="AN71" s="39"/>
    </row>
    <row r="72" spans="1:42" customFormat="1" ht="15" hidden="1" outlineLevel="1" x14ac:dyDescent="0.25">
      <c r="A72" s="52"/>
      <c r="B72" s="51"/>
      <c r="C72" s="129" t="s">
        <v>71</v>
      </c>
      <c r="D72" s="129"/>
      <c r="E72" s="129"/>
      <c r="F72" s="63"/>
      <c r="G72" s="64"/>
      <c r="H72" s="64"/>
      <c r="I72" s="64"/>
      <c r="J72" s="65">
        <v>401.7</v>
      </c>
      <c r="K72" s="64"/>
      <c r="L72" s="65">
        <v>92.39</v>
      </c>
      <c r="M72" s="64"/>
      <c r="N72" s="66">
        <v>4136.3</v>
      </c>
      <c r="R72" s="117"/>
      <c r="S72" s="117"/>
      <c r="AF72" s="38"/>
      <c r="AG72" s="39"/>
      <c r="AH72" s="39"/>
      <c r="AM72" s="3" t="s">
        <v>71</v>
      </c>
      <c r="AN72" s="39"/>
    </row>
    <row r="73" spans="1:42" customFormat="1" ht="15" hidden="1" outlineLevel="1" x14ac:dyDescent="0.25">
      <c r="A73" s="58"/>
      <c r="B73" s="51"/>
      <c r="C73" s="125" t="s">
        <v>72</v>
      </c>
      <c r="D73" s="125"/>
      <c r="E73" s="125"/>
      <c r="F73" s="53"/>
      <c r="G73" s="54"/>
      <c r="H73" s="54"/>
      <c r="I73" s="54"/>
      <c r="J73" s="61"/>
      <c r="K73" s="54"/>
      <c r="L73" s="55">
        <v>92.39</v>
      </c>
      <c r="M73" s="54"/>
      <c r="N73" s="57">
        <v>4136.3</v>
      </c>
      <c r="R73" s="117"/>
      <c r="S73" s="117"/>
      <c r="AF73" s="38"/>
      <c r="AG73" s="39"/>
      <c r="AH73" s="39"/>
      <c r="AL73" s="3" t="s">
        <v>72</v>
      </c>
      <c r="AN73" s="39"/>
    </row>
    <row r="74" spans="1:42" customFormat="1" ht="23.25" hidden="1" outlineLevel="1" x14ac:dyDescent="0.25">
      <c r="A74" s="58"/>
      <c r="B74" s="51" t="s">
        <v>73</v>
      </c>
      <c r="C74" s="125" t="s">
        <v>74</v>
      </c>
      <c r="D74" s="125"/>
      <c r="E74" s="125"/>
      <c r="F74" s="53" t="s">
        <v>75</v>
      </c>
      <c r="G74" s="59">
        <v>89</v>
      </c>
      <c r="H74" s="54"/>
      <c r="I74" s="59">
        <v>89</v>
      </c>
      <c r="J74" s="61"/>
      <c r="K74" s="54"/>
      <c r="L74" s="55">
        <v>82.23</v>
      </c>
      <c r="M74" s="54"/>
      <c r="N74" s="57">
        <v>3681.31</v>
      </c>
      <c r="R74" s="117"/>
      <c r="S74" s="117"/>
      <c r="AF74" s="38"/>
      <c r="AG74" s="39"/>
      <c r="AH74" s="39"/>
      <c r="AL74" s="3" t="s">
        <v>74</v>
      </c>
      <c r="AN74" s="39"/>
    </row>
    <row r="75" spans="1:42" customFormat="1" ht="45" hidden="1" outlineLevel="1" x14ac:dyDescent="0.25">
      <c r="A75" s="58"/>
      <c r="B75" s="51" t="s">
        <v>76</v>
      </c>
      <c r="C75" s="125" t="s">
        <v>77</v>
      </c>
      <c r="D75" s="125"/>
      <c r="E75" s="125"/>
      <c r="F75" s="53" t="s">
        <v>75</v>
      </c>
      <c r="G75" s="59">
        <v>40</v>
      </c>
      <c r="H75" s="56">
        <v>0.85</v>
      </c>
      <c r="I75" s="59">
        <v>34</v>
      </c>
      <c r="J75" s="61"/>
      <c r="K75" s="54"/>
      <c r="L75" s="55">
        <v>31.41</v>
      </c>
      <c r="M75" s="54"/>
      <c r="N75" s="57">
        <v>1406.34</v>
      </c>
      <c r="R75" s="117"/>
      <c r="S75" s="117"/>
      <c r="AF75" s="38"/>
      <c r="AG75" s="39"/>
      <c r="AH75" s="39"/>
      <c r="AL75" s="3" t="s">
        <v>77</v>
      </c>
      <c r="AN75" s="39"/>
    </row>
    <row r="76" spans="1:42" customFormat="1" ht="15" hidden="1" outlineLevel="1" x14ac:dyDescent="0.25">
      <c r="A76" s="67"/>
      <c r="B76" s="68"/>
      <c r="C76" s="127" t="s">
        <v>78</v>
      </c>
      <c r="D76" s="127"/>
      <c r="E76" s="127"/>
      <c r="F76" s="42"/>
      <c r="G76" s="43"/>
      <c r="H76" s="43"/>
      <c r="I76" s="43"/>
      <c r="J76" s="46"/>
      <c r="K76" s="43"/>
      <c r="L76" s="73">
        <v>206.03</v>
      </c>
      <c r="M76" s="64"/>
      <c r="N76" s="70">
        <v>9223.9500000000007</v>
      </c>
      <c r="R76" s="117"/>
      <c r="S76" s="117"/>
      <c r="AF76" s="38"/>
      <c r="AG76" s="39"/>
      <c r="AH76" s="39"/>
      <c r="AN76" s="39" t="s">
        <v>78</v>
      </c>
    </row>
    <row r="77" spans="1:42" customFormat="1" ht="23.25" hidden="1" outlineLevel="1" x14ac:dyDescent="0.25">
      <c r="A77" s="40" t="s">
        <v>95</v>
      </c>
      <c r="B77" s="41" t="s">
        <v>96</v>
      </c>
      <c r="C77" s="127" t="s">
        <v>97</v>
      </c>
      <c r="D77" s="127"/>
      <c r="E77" s="127"/>
      <c r="F77" s="42" t="s">
        <v>86</v>
      </c>
      <c r="G77" s="43">
        <v>20</v>
      </c>
      <c r="H77" s="44">
        <v>1</v>
      </c>
      <c r="I77" s="44">
        <v>20</v>
      </c>
      <c r="J77" s="73">
        <v>162.38</v>
      </c>
      <c r="K77" s="43"/>
      <c r="L77" s="69">
        <v>3247.6</v>
      </c>
      <c r="M77" s="74">
        <v>8.16</v>
      </c>
      <c r="N77" s="70">
        <v>26500.42</v>
      </c>
      <c r="R77" s="117"/>
      <c r="S77" s="117"/>
      <c r="AF77" s="38"/>
      <c r="AG77" s="39"/>
      <c r="AH77" s="39" t="s">
        <v>97</v>
      </c>
      <c r="AN77" s="39"/>
    </row>
    <row r="78" spans="1:42" customFormat="1" ht="15" hidden="1" outlineLevel="1" x14ac:dyDescent="0.25">
      <c r="A78" s="67"/>
      <c r="B78" s="68"/>
      <c r="C78" s="125" t="s">
        <v>87</v>
      </c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8"/>
      <c r="R78" s="117"/>
      <c r="S78" s="117"/>
      <c r="AF78" s="38"/>
      <c r="AG78" s="39"/>
      <c r="AH78" s="39"/>
      <c r="AN78" s="39"/>
      <c r="AO78" s="3" t="s">
        <v>87</v>
      </c>
    </row>
    <row r="79" spans="1:42" customFormat="1" ht="15" hidden="1" outlineLevel="1" x14ac:dyDescent="0.25">
      <c r="A79" s="48"/>
      <c r="B79" s="49"/>
      <c r="C79" s="125" t="s">
        <v>98</v>
      </c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8"/>
      <c r="R79" s="117"/>
      <c r="S79" s="117"/>
      <c r="AF79" s="38"/>
      <c r="AG79" s="39"/>
      <c r="AH79" s="39"/>
      <c r="AI79" s="3" t="s">
        <v>98</v>
      </c>
      <c r="AN79" s="39"/>
    </row>
    <row r="80" spans="1:42" customFormat="1" ht="15" hidden="1" outlineLevel="1" x14ac:dyDescent="0.25">
      <c r="A80" s="48"/>
      <c r="B80" s="49"/>
      <c r="C80" s="125" t="s">
        <v>99</v>
      </c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8"/>
      <c r="R80" s="117"/>
      <c r="S80" s="117"/>
      <c r="AF80" s="38"/>
      <c r="AG80" s="39"/>
      <c r="AH80" s="39"/>
      <c r="AN80" s="39"/>
      <c r="AP80" s="3" t="s">
        <v>99</v>
      </c>
    </row>
    <row r="81" spans="1:40" customFormat="1" ht="15" hidden="1" outlineLevel="1" x14ac:dyDescent="0.25">
      <c r="A81" s="67"/>
      <c r="B81" s="68"/>
      <c r="C81" s="127" t="s">
        <v>78</v>
      </c>
      <c r="D81" s="127"/>
      <c r="E81" s="127"/>
      <c r="F81" s="42"/>
      <c r="G81" s="43"/>
      <c r="H81" s="43"/>
      <c r="I81" s="43"/>
      <c r="J81" s="46"/>
      <c r="K81" s="43"/>
      <c r="L81" s="69">
        <v>3247.6</v>
      </c>
      <c r="M81" s="64"/>
      <c r="N81" s="70">
        <v>26500.42</v>
      </c>
      <c r="R81" s="117"/>
      <c r="S81" s="117"/>
      <c r="AF81" s="38"/>
      <c r="AG81" s="39"/>
      <c r="AH81" s="39"/>
      <c r="AN81" s="39" t="s">
        <v>78</v>
      </c>
    </row>
    <row r="82" spans="1:40" customFormat="1" ht="15" collapsed="1" x14ac:dyDescent="0.25">
      <c r="A82" s="131" t="s">
        <v>100</v>
      </c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3"/>
      <c r="R82" s="117"/>
      <c r="S82" s="117"/>
      <c r="AF82" s="38"/>
      <c r="AG82" s="39" t="s">
        <v>100</v>
      </c>
      <c r="AH82" s="39"/>
      <c r="AN82" s="39"/>
    </row>
    <row r="83" spans="1:40" customFormat="1" ht="34.5" outlineLevel="1" x14ac:dyDescent="0.25">
      <c r="A83" s="40" t="s">
        <v>101</v>
      </c>
      <c r="B83" s="41" t="s">
        <v>61</v>
      </c>
      <c r="C83" s="127" t="s">
        <v>62</v>
      </c>
      <c r="D83" s="127"/>
      <c r="E83" s="127"/>
      <c r="F83" s="42" t="s">
        <v>63</v>
      </c>
      <c r="G83" s="43">
        <v>1.1859999999999999</v>
      </c>
      <c r="H83" s="44">
        <v>1</v>
      </c>
      <c r="I83" s="45">
        <v>1.1859999999999999</v>
      </c>
      <c r="J83" s="46"/>
      <c r="K83" s="43"/>
      <c r="L83" s="46"/>
      <c r="M83" s="43"/>
      <c r="N83" s="47"/>
      <c r="R83" s="117"/>
      <c r="S83" s="117"/>
      <c r="AF83" s="38"/>
      <c r="AG83" s="39"/>
      <c r="AH83" s="39" t="s">
        <v>62</v>
      </c>
      <c r="AN83" s="39"/>
    </row>
    <row r="84" spans="1:40" customFormat="1" ht="15" outlineLevel="1" x14ac:dyDescent="0.25">
      <c r="A84" s="48"/>
      <c r="B84" s="49"/>
      <c r="C84" s="125" t="s">
        <v>102</v>
      </c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8"/>
      <c r="R84" s="117"/>
      <c r="S84" s="117"/>
      <c r="AF84" s="38"/>
      <c r="AG84" s="39"/>
      <c r="AH84" s="39"/>
      <c r="AI84" s="3" t="s">
        <v>102</v>
      </c>
      <c r="AN84" s="39"/>
    </row>
    <row r="85" spans="1:40" customFormat="1" ht="68.25" outlineLevel="1" x14ac:dyDescent="0.25">
      <c r="A85" s="50"/>
      <c r="B85" s="51" t="s">
        <v>65</v>
      </c>
      <c r="C85" s="121" t="s">
        <v>66</v>
      </c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30"/>
      <c r="R85" s="117"/>
      <c r="S85" s="117"/>
      <c r="AF85" s="38"/>
      <c r="AG85" s="39"/>
      <c r="AH85" s="39"/>
      <c r="AJ85" s="3" t="s">
        <v>66</v>
      </c>
      <c r="AN85" s="39"/>
    </row>
    <row r="86" spans="1:40" customFormat="1" ht="15" outlineLevel="1" x14ac:dyDescent="0.25">
      <c r="A86" s="52"/>
      <c r="B86" s="51" t="s">
        <v>67</v>
      </c>
      <c r="C86" s="125" t="s">
        <v>68</v>
      </c>
      <c r="D86" s="125"/>
      <c r="E86" s="125"/>
      <c r="F86" s="53"/>
      <c r="G86" s="54"/>
      <c r="H86" s="54"/>
      <c r="I86" s="54"/>
      <c r="J86" s="55">
        <v>920.4</v>
      </c>
      <c r="K86" s="56">
        <v>1.1499999999999999</v>
      </c>
      <c r="L86" s="76">
        <v>1255.33</v>
      </c>
      <c r="M86" s="56">
        <v>44.77</v>
      </c>
      <c r="N86" s="57">
        <v>56201.120000000003</v>
      </c>
      <c r="R86" s="117"/>
      <c r="S86" s="117"/>
      <c r="AF86" s="38"/>
      <c r="AG86" s="39"/>
      <c r="AH86" s="39"/>
      <c r="AK86" s="3" t="s">
        <v>68</v>
      </c>
      <c r="AN86" s="39"/>
    </row>
    <row r="87" spans="1:40" customFormat="1" ht="15" outlineLevel="1" x14ac:dyDescent="0.25">
      <c r="A87" s="58"/>
      <c r="B87" s="51"/>
      <c r="C87" s="125" t="s">
        <v>69</v>
      </c>
      <c r="D87" s="125"/>
      <c r="E87" s="125"/>
      <c r="F87" s="53" t="s">
        <v>70</v>
      </c>
      <c r="G87" s="59">
        <v>118</v>
      </c>
      <c r="H87" s="56">
        <v>1.1499999999999999</v>
      </c>
      <c r="I87" s="60">
        <v>160.9402</v>
      </c>
      <c r="J87" s="61"/>
      <c r="K87" s="54"/>
      <c r="L87" s="61"/>
      <c r="M87" s="54"/>
      <c r="N87" s="62"/>
      <c r="R87" s="117"/>
      <c r="S87" s="117"/>
      <c r="AF87" s="38"/>
      <c r="AG87" s="39"/>
      <c r="AH87" s="39"/>
      <c r="AL87" s="3" t="s">
        <v>69</v>
      </c>
      <c r="AN87" s="39"/>
    </row>
    <row r="88" spans="1:40" customFormat="1" ht="15" outlineLevel="1" x14ac:dyDescent="0.25">
      <c r="A88" s="52"/>
      <c r="B88" s="51"/>
      <c r="C88" s="129" t="s">
        <v>71</v>
      </c>
      <c r="D88" s="129"/>
      <c r="E88" s="129"/>
      <c r="F88" s="63"/>
      <c r="G88" s="64"/>
      <c r="H88" s="64"/>
      <c r="I88" s="64"/>
      <c r="J88" s="65">
        <v>920.4</v>
      </c>
      <c r="K88" s="64"/>
      <c r="L88" s="77">
        <v>1255.33</v>
      </c>
      <c r="M88" s="64"/>
      <c r="N88" s="66">
        <v>56201.120000000003</v>
      </c>
      <c r="R88" s="117"/>
      <c r="S88" s="117"/>
      <c r="AF88" s="38"/>
      <c r="AG88" s="39"/>
      <c r="AH88" s="39"/>
      <c r="AM88" s="3" t="s">
        <v>71</v>
      </c>
      <c r="AN88" s="39"/>
    </row>
    <row r="89" spans="1:40" customFormat="1" ht="15" outlineLevel="1" x14ac:dyDescent="0.25">
      <c r="A89" s="58"/>
      <c r="B89" s="51"/>
      <c r="C89" s="125" t="s">
        <v>72</v>
      </c>
      <c r="D89" s="125"/>
      <c r="E89" s="125"/>
      <c r="F89" s="53"/>
      <c r="G89" s="54"/>
      <c r="H89" s="54"/>
      <c r="I89" s="54"/>
      <c r="J89" s="61"/>
      <c r="K89" s="54"/>
      <c r="L89" s="76">
        <v>1255.33</v>
      </c>
      <c r="M89" s="54"/>
      <c r="N89" s="57">
        <v>56201.120000000003</v>
      </c>
      <c r="R89" s="117"/>
      <c r="S89" s="117"/>
      <c r="AF89" s="38"/>
      <c r="AG89" s="39"/>
      <c r="AH89" s="39"/>
      <c r="AL89" s="3" t="s">
        <v>72</v>
      </c>
      <c r="AN89" s="39"/>
    </row>
    <row r="90" spans="1:40" customFormat="1" ht="23.25" outlineLevel="1" x14ac:dyDescent="0.25">
      <c r="A90" s="58"/>
      <c r="B90" s="51" t="s">
        <v>73</v>
      </c>
      <c r="C90" s="125" t="s">
        <v>74</v>
      </c>
      <c r="D90" s="125"/>
      <c r="E90" s="125"/>
      <c r="F90" s="53" t="s">
        <v>75</v>
      </c>
      <c r="G90" s="59">
        <v>89</v>
      </c>
      <c r="H90" s="54"/>
      <c r="I90" s="59">
        <v>89</v>
      </c>
      <c r="J90" s="61"/>
      <c r="K90" s="54"/>
      <c r="L90" s="76">
        <v>1117.24</v>
      </c>
      <c r="M90" s="54"/>
      <c r="N90" s="57">
        <v>50019</v>
      </c>
      <c r="R90" s="117"/>
      <c r="S90" s="117"/>
      <c r="AF90" s="38"/>
      <c r="AG90" s="39"/>
      <c r="AH90" s="39"/>
      <c r="AL90" s="3" t="s">
        <v>74</v>
      </c>
      <c r="AN90" s="39"/>
    </row>
    <row r="91" spans="1:40" customFormat="1" ht="45" outlineLevel="1" x14ac:dyDescent="0.25">
      <c r="A91" s="58"/>
      <c r="B91" s="51" t="s">
        <v>76</v>
      </c>
      <c r="C91" s="125" t="s">
        <v>77</v>
      </c>
      <c r="D91" s="125"/>
      <c r="E91" s="125"/>
      <c r="F91" s="53" t="s">
        <v>75</v>
      </c>
      <c r="G91" s="59">
        <v>40</v>
      </c>
      <c r="H91" s="56">
        <v>0.85</v>
      </c>
      <c r="I91" s="59">
        <v>34</v>
      </c>
      <c r="J91" s="61"/>
      <c r="K91" s="54"/>
      <c r="L91" s="55">
        <v>426.81</v>
      </c>
      <c r="M91" s="54"/>
      <c r="N91" s="57">
        <v>19108.38</v>
      </c>
      <c r="R91" s="117"/>
      <c r="S91" s="117"/>
      <c r="AF91" s="38"/>
      <c r="AG91" s="39"/>
      <c r="AH91" s="39"/>
      <c r="AL91" s="3" t="s">
        <v>77</v>
      </c>
      <c r="AN91" s="39"/>
    </row>
    <row r="92" spans="1:40" customFormat="1" ht="15" outlineLevel="1" x14ac:dyDescent="0.25">
      <c r="A92" s="67"/>
      <c r="B92" s="68"/>
      <c r="C92" s="127" t="s">
        <v>78</v>
      </c>
      <c r="D92" s="127"/>
      <c r="E92" s="127"/>
      <c r="F92" s="42"/>
      <c r="G92" s="43"/>
      <c r="H92" s="43"/>
      <c r="I92" s="43"/>
      <c r="J92" s="46"/>
      <c r="K92" s="43"/>
      <c r="L92" s="69">
        <v>2799.38</v>
      </c>
      <c r="M92" s="64"/>
      <c r="N92" s="70">
        <v>125328.5</v>
      </c>
      <c r="R92" s="118">
        <v>1</v>
      </c>
      <c r="S92" s="117">
        <f>N92*R92</f>
        <v>125328.5</v>
      </c>
      <c r="AF92" s="38"/>
      <c r="AG92" s="39"/>
      <c r="AH92" s="39"/>
      <c r="AN92" s="39" t="s">
        <v>78</v>
      </c>
    </row>
    <row r="93" spans="1:40" customFormat="1" ht="23.25" outlineLevel="1" x14ac:dyDescent="0.25">
      <c r="A93" s="40" t="s">
        <v>103</v>
      </c>
      <c r="B93" s="41" t="s">
        <v>80</v>
      </c>
      <c r="C93" s="127" t="s">
        <v>81</v>
      </c>
      <c r="D93" s="127"/>
      <c r="E93" s="127"/>
      <c r="F93" s="42" t="s">
        <v>63</v>
      </c>
      <c r="G93" s="43">
        <v>0.91400000000000003</v>
      </c>
      <c r="H93" s="44">
        <v>1</v>
      </c>
      <c r="I93" s="45">
        <v>0.91400000000000003</v>
      </c>
      <c r="J93" s="46"/>
      <c r="K93" s="43"/>
      <c r="L93" s="46"/>
      <c r="M93" s="43"/>
      <c r="N93" s="47"/>
      <c r="R93" s="117"/>
      <c r="S93" s="117"/>
      <c r="AF93" s="38"/>
      <c r="AG93" s="39"/>
      <c r="AH93" s="39" t="s">
        <v>81</v>
      </c>
      <c r="AN93" s="39"/>
    </row>
    <row r="94" spans="1:40" customFormat="1" ht="15" outlineLevel="1" x14ac:dyDescent="0.25">
      <c r="A94" s="48"/>
      <c r="B94" s="49"/>
      <c r="C94" s="125" t="s">
        <v>104</v>
      </c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8"/>
      <c r="R94" s="117"/>
      <c r="S94" s="117"/>
      <c r="AF94" s="38"/>
      <c r="AG94" s="39"/>
      <c r="AH94" s="39"/>
      <c r="AI94" s="3" t="s">
        <v>104</v>
      </c>
      <c r="AN94" s="39"/>
    </row>
    <row r="95" spans="1:40" customFormat="1" ht="68.25" outlineLevel="1" x14ac:dyDescent="0.25">
      <c r="A95" s="50"/>
      <c r="B95" s="51" t="s">
        <v>65</v>
      </c>
      <c r="C95" s="121" t="s">
        <v>66</v>
      </c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30"/>
      <c r="R95" s="117"/>
      <c r="S95" s="117"/>
      <c r="AF95" s="38"/>
      <c r="AG95" s="39"/>
      <c r="AH95" s="39"/>
      <c r="AJ95" s="3" t="s">
        <v>66</v>
      </c>
      <c r="AN95" s="39"/>
    </row>
    <row r="96" spans="1:40" customFormat="1" ht="15" outlineLevel="1" x14ac:dyDescent="0.25">
      <c r="A96" s="52"/>
      <c r="B96" s="51" t="s">
        <v>67</v>
      </c>
      <c r="C96" s="125" t="s">
        <v>68</v>
      </c>
      <c r="D96" s="125"/>
      <c r="E96" s="125"/>
      <c r="F96" s="53"/>
      <c r="G96" s="54"/>
      <c r="H96" s="54"/>
      <c r="I96" s="54"/>
      <c r="J96" s="55">
        <v>663.75</v>
      </c>
      <c r="K96" s="56">
        <v>1.1499999999999999</v>
      </c>
      <c r="L96" s="55">
        <v>697.67</v>
      </c>
      <c r="M96" s="56">
        <v>44.77</v>
      </c>
      <c r="N96" s="57">
        <v>31234.69</v>
      </c>
      <c r="R96" s="117"/>
      <c r="S96" s="117"/>
      <c r="AF96" s="38"/>
      <c r="AG96" s="39"/>
      <c r="AH96" s="39"/>
      <c r="AK96" s="3" t="s">
        <v>68</v>
      </c>
      <c r="AN96" s="39"/>
    </row>
    <row r="97" spans="1:42" customFormat="1" ht="15" outlineLevel="1" x14ac:dyDescent="0.25">
      <c r="A97" s="58"/>
      <c r="B97" s="51"/>
      <c r="C97" s="125" t="s">
        <v>69</v>
      </c>
      <c r="D97" s="125"/>
      <c r="E97" s="125"/>
      <c r="F97" s="53" t="s">
        <v>70</v>
      </c>
      <c r="G97" s="71">
        <v>88.5</v>
      </c>
      <c r="H97" s="56">
        <v>1.1499999999999999</v>
      </c>
      <c r="I97" s="78">
        <v>93.022350000000003</v>
      </c>
      <c r="J97" s="61"/>
      <c r="K97" s="54"/>
      <c r="L97" s="61"/>
      <c r="M97" s="54"/>
      <c r="N97" s="62"/>
      <c r="R97" s="117"/>
      <c r="S97" s="117"/>
      <c r="AF97" s="38"/>
      <c r="AG97" s="39"/>
      <c r="AH97" s="39"/>
      <c r="AL97" s="3" t="s">
        <v>69</v>
      </c>
      <c r="AN97" s="39"/>
    </row>
    <row r="98" spans="1:42" customFormat="1" ht="15" outlineLevel="1" x14ac:dyDescent="0.25">
      <c r="A98" s="52"/>
      <c r="B98" s="51"/>
      <c r="C98" s="129" t="s">
        <v>71</v>
      </c>
      <c r="D98" s="129"/>
      <c r="E98" s="129"/>
      <c r="F98" s="63"/>
      <c r="G98" s="64"/>
      <c r="H98" s="64"/>
      <c r="I98" s="64"/>
      <c r="J98" s="65">
        <v>663.75</v>
      </c>
      <c r="K98" s="64"/>
      <c r="L98" s="65">
        <v>697.67</v>
      </c>
      <c r="M98" s="64"/>
      <c r="N98" s="66">
        <v>31234.69</v>
      </c>
      <c r="R98" s="117"/>
      <c r="S98" s="117"/>
      <c r="AF98" s="38"/>
      <c r="AG98" s="39"/>
      <c r="AH98" s="39"/>
      <c r="AM98" s="3" t="s">
        <v>71</v>
      </c>
      <c r="AN98" s="39"/>
    </row>
    <row r="99" spans="1:42" customFormat="1" ht="15" outlineLevel="1" x14ac:dyDescent="0.25">
      <c r="A99" s="58"/>
      <c r="B99" s="51"/>
      <c r="C99" s="125" t="s">
        <v>72</v>
      </c>
      <c r="D99" s="125"/>
      <c r="E99" s="125"/>
      <c r="F99" s="53"/>
      <c r="G99" s="54"/>
      <c r="H99" s="54"/>
      <c r="I99" s="54"/>
      <c r="J99" s="61"/>
      <c r="K99" s="54"/>
      <c r="L99" s="55">
        <v>697.67</v>
      </c>
      <c r="M99" s="54"/>
      <c r="N99" s="57">
        <v>31234.69</v>
      </c>
      <c r="R99" s="117"/>
      <c r="S99" s="117"/>
      <c r="AF99" s="38"/>
      <c r="AG99" s="39"/>
      <c r="AH99" s="39"/>
      <c r="AL99" s="3" t="s">
        <v>72</v>
      </c>
      <c r="AN99" s="39"/>
    </row>
    <row r="100" spans="1:42" customFormat="1" ht="23.25" outlineLevel="1" x14ac:dyDescent="0.25">
      <c r="A100" s="58"/>
      <c r="B100" s="51" t="s">
        <v>73</v>
      </c>
      <c r="C100" s="125" t="s">
        <v>74</v>
      </c>
      <c r="D100" s="125"/>
      <c r="E100" s="125"/>
      <c r="F100" s="53" t="s">
        <v>75</v>
      </c>
      <c r="G100" s="59">
        <v>89</v>
      </c>
      <c r="H100" s="54"/>
      <c r="I100" s="59">
        <v>89</v>
      </c>
      <c r="J100" s="61"/>
      <c r="K100" s="54"/>
      <c r="L100" s="55">
        <v>620.92999999999995</v>
      </c>
      <c r="M100" s="54"/>
      <c r="N100" s="57">
        <v>27798.87</v>
      </c>
      <c r="R100" s="117"/>
      <c r="S100" s="117"/>
      <c r="AF100" s="38"/>
      <c r="AG100" s="39"/>
      <c r="AH100" s="39"/>
      <c r="AL100" s="3" t="s">
        <v>74</v>
      </c>
      <c r="AN100" s="39"/>
    </row>
    <row r="101" spans="1:42" customFormat="1" ht="45" outlineLevel="1" x14ac:dyDescent="0.25">
      <c r="A101" s="58"/>
      <c r="B101" s="51" t="s">
        <v>76</v>
      </c>
      <c r="C101" s="125" t="s">
        <v>77</v>
      </c>
      <c r="D101" s="125"/>
      <c r="E101" s="125"/>
      <c r="F101" s="53" t="s">
        <v>75</v>
      </c>
      <c r="G101" s="59">
        <v>40</v>
      </c>
      <c r="H101" s="56">
        <v>0.85</v>
      </c>
      <c r="I101" s="59">
        <v>34</v>
      </c>
      <c r="J101" s="61"/>
      <c r="K101" s="54"/>
      <c r="L101" s="55">
        <v>237.21</v>
      </c>
      <c r="M101" s="54"/>
      <c r="N101" s="57">
        <v>10619.79</v>
      </c>
      <c r="R101" s="117"/>
      <c r="S101" s="117"/>
      <c r="AF101" s="38"/>
      <c r="AG101" s="39"/>
      <c r="AH101" s="39"/>
      <c r="AL101" s="3" t="s">
        <v>77</v>
      </c>
      <c r="AN101" s="39"/>
    </row>
    <row r="102" spans="1:42" customFormat="1" ht="15" outlineLevel="1" x14ac:dyDescent="0.25">
      <c r="A102" s="67"/>
      <c r="B102" s="68"/>
      <c r="C102" s="127" t="s">
        <v>78</v>
      </c>
      <c r="D102" s="127"/>
      <c r="E102" s="127"/>
      <c r="F102" s="42"/>
      <c r="G102" s="43"/>
      <c r="H102" s="43"/>
      <c r="I102" s="43"/>
      <c r="J102" s="46"/>
      <c r="K102" s="43"/>
      <c r="L102" s="69">
        <v>1555.81</v>
      </c>
      <c r="M102" s="64"/>
      <c r="N102" s="70">
        <v>69653.350000000006</v>
      </c>
      <c r="R102" s="118">
        <v>1</v>
      </c>
      <c r="S102" s="117">
        <f>N102*R102</f>
        <v>69653.350000000006</v>
      </c>
      <c r="AF102" s="38"/>
      <c r="AG102" s="39"/>
      <c r="AH102" s="39"/>
      <c r="AN102" s="39" t="s">
        <v>78</v>
      </c>
    </row>
    <row r="103" spans="1:42" customFormat="1" ht="22.5" outlineLevel="1" x14ac:dyDescent="0.25">
      <c r="A103" s="40" t="s">
        <v>105</v>
      </c>
      <c r="B103" s="41" t="s">
        <v>84</v>
      </c>
      <c r="C103" s="127" t="s">
        <v>85</v>
      </c>
      <c r="D103" s="127"/>
      <c r="E103" s="127"/>
      <c r="F103" s="42" t="s">
        <v>86</v>
      </c>
      <c r="G103" s="43">
        <v>16.72</v>
      </c>
      <c r="H103" s="44">
        <v>1</v>
      </c>
      <c r="I103" s="74">
        <v>16.72</v>
      </c>
      <c r="J103" s="73">
        <v>141.59</v>
      </c>
      <c r="K103" s="45">
        <v>1.012</v>
      </c>
      <c r="L103" s="69">
        <v>2395.79</v>
      </c>
      <c r="M103" s="74">
        <v>8.16</v>
      </c>
      <c r="N103" s="70">
        <v>19549.650000000001</v>
      </c>
      <c r="R103" s="117"/>
      <c r="S103" s="117"/>
      <c r="AF103" s="38"/>
      <c r="AG103" s="39"/>
      <c r="AH103" s="39" t="s">
        <v>85</v>
      </c>
      <c r="AN103" s="39"/>
    </row>
    <row r="104" spans="1:42" customFormat="1" ht="15" outlineLevel="1" x14ac:dyDescent="0.25">
      <c r="A104" s="67"/>
      <c r="B104" s="68"/>
      <c r="C104" s="125" t="s">
        <v>87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8"/>
      <c r="R104" s="117"/>
      <c r="S104" s="117"/>
      <c r="AF104" s="38"/>
      <c r="AG104" s="39"/>
      <c r="AH104" s="39"/>
      <c r="AN104" s="39"/>
      <c r="AO104" s="3" t="s">
        <v>87</v>
      </c>
    </row>
    <row r="105" spans="1:42" customFormat="1" ht="15" outlineLevel="1" x14ac:dyDescent="0.25">
      <c r="A105" s="48"/>
      <c r="B105" s="49"/>
      <c r="C105" s="125" t="s">
        <v>106</v>
      </c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8"/>
      <c r="R105" s="117"/>
      <c r="S105" s="117"/>
      <c r="AF105" s="38"/>
      <c r="AG105" s="39"/>
      <c r="AH105" s="39"/>
      <c r="AI105" s="3" t="s">
        <v>106</v>
      </c>
      <c r="AN105" s="39"/>
    </row>
    <row r="106" spans="1:42" customFormat="1" ht="15" outlineLevel="1" x14ac:dyDescent="0.25">
      <c r="A106" s="48"/>
      <c r="B106" s="49"/>
      <c r="C106" s="125" t="s">
        <v>107</v>
      </c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8"/>
      <c r="R106" s="117"/>
      <c r="S106" s="117"/>
      <c r="AF106" s="38"/>
      <c r="AG106" s="39"/>
      <c r="AH106" s="39"/>
      <c r="AN106" s="39"/>
      <c r="AP106" s="3" t="s">
        <v>107</v>
      </c>
    </row>
    <row r="107" spans="1:42" customFormat="1" ht="15" outlineLevel="1" x14ac:dyDescent="0.25">
      <c r="A107" s="50"/>
      <c r="B107" s="51"/>
      <c r="C107" s="121" t="s">
        <v>90</v>
      </c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30"/>
      <c r="R107" s="117"/>
      <c r="S107" s="117"/>
      <c r="AF107" s="38"/>
      <c r="AG107" s="39"/>
      <c r="AH107" s="39"/>
      <c r="AJ107" s="3" t="s">
        <v>90</v>
      </c>
      <c r="AN107" s="39"/>
    </row>
    <row r="108" spans="1:42" customFormat="1" ht="15" outlineLevel="1" x14ac:dyDescent="0.25">
      <c r="A108" s="67"/>
      <c r="B108" s="68"/>
      <c r="C108" s="127" t="s">
        <v>78</v>
      </c>
      <c r="D108" s="127"/>
      <c r="E108" s="127"/>
      <c r="F108" s="42"/>
      <c r="G108" s="43"/>
      <c r="H108" s="43"/>
      <c r="I108" s="43"/>
      <c r="J108" s="46"/>
      <c r="K108" s="43"/>
      <c r="L108" s="69">
        <v>2395.79</v>
      </c>
      <c r="M108" s="64"/>
      <c r="N108" s="70">
        <v>19549.650000000001</v>
      </c>
      <c r="R108" s="118">
        <v>1</v>
      </c>
      <c r="S108" s="117">
        <f>N108*R108</f>
        <v>19549.650000000001</v>
      </c>
      <c r="AF108" s="38"/>
      <c r="AG108" s="39"/>
      <c r="AH108" s="39"/>
      <c r="AN108" s="39" t="s">
        <v>78</v>
      </c>
    </row>
    <row r="109" spans="1:42" customFormat="1" ht="34.5" outlineLevel="1" x14ac:dyDescent="0.25">
      <c r="A109" s="40" t="s">
        <v>108</v>
      </c>
      <c r="B109" s="41" t="s">
        <v>92</v>
      </c>
      <c r="C109" s="127" t="s">
        <v>93</v>
      </c>
      <c r="D109" s="127"/>
      <c r="E109" s="127"/>
      <c r="F109" s="42" t="s">
        <v>63</v>
      </c>
      <c r="G109" s="43">
        <v>0.30399999999999999</v>
      </c>
      <c r="H109" s="44">
        <v>1</v>
      </c>
      <c r="I109" s="45">
        <v>0.30399999999999999</v>
      </c>
      <c r="J109" s="46"/>
      <c r="K109" s="43"/>
      <c r="L109" s="46"/>
      <c r="M109" s="43"/>
      <c r="N109" s="47"/>
      <c r="R109" s="117"/>
      <c r="S109" s="117"/>
      <c r="AF109" s="38"/>
      <c r="AG109" s="39"/>
      <c r="AH109" s="39" t="s">
        <v>93</v>
      </c>
      <c r="AN109" s="39"/>
    </row>
    <row r="110" spans="1:42" customFormat="1" ht="15" outlineLevel="1" x14ac:dyDescent="0.25">
      <c r="A110" s="48"/>
      <c r="B110" s="49"/>
      <c r="C110" s="125" t="s">
        <v>109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8"/>
      <c r="R110" s="117"/>
      <c r="S110" s="117"/>
      <c r="AF110" s="38"/>
      <c r="AG110" s="39"/>
      <c r="AH110" s="39"/>
      <c r="AI110" s="3" t="s">
        <v>109</v>
      </c>
      <c r="AN110" s="39"/>
    </row>
    <row r="111" spans="1:42" customFormat="1" ht="68.25" outlineLevel="1" x14ac:dyDescent="0.25">
      <c r="A111" s="50"/>
      <c r="B111" s="51" t="s">
        <v>65</v>
      </c>
      <c r="C111" s="121" t="s">
        <v>66</v>
      </c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30"/>
      <c r="R111" s="117"/>
      <c r="S111" s="117"/>
      <c r="AF111" s="38"/>
      <c r="AG111" s="39"/>
      <c r="AH111" s="39"/>
      <c r="AJ111" s="3" t="s">
        <v>66</v>
      </c>
      <c r="AN111" s="39"/>
    </row>
    <row r="112" spans="1:42" customFormat="1" ht="15" outlineLevel="1" x14ac:dyDescent="0.25">
      <c r="A112" s="52"/>
      <c r="B112" s="51" t="s">
        <v>67</v>
      </c>
      <c r="C112" s="125" t="s">
        <v>68</v>
      </c>
      <c r="D112" s="125"/>
      <c r="E112" s="125"/>
      <c r="F112" s="53"/>
      <c r="G112" s="54"/>
      <c r="H112" s="54"/>
      <c r="I112" s="54"/>
      <c r="J112" s="55">
        <v>401.7</v>
      </c>
      <c r="K112" s="56">
        <v>1.1499999999999999</v>
      </c>
      <c r="L112" s="55">
        <v>140.43</v>
      </c>
      <c r="M112" s="56">
        <v>44.77</v>
      </c>
      <c r="N112" s="57">
        <v>6287.05</v>
      </c>
      <c r="R112" s="117"/>
      <c r="S112" s="117"/>
      <c r="AF112" s="38"/>
      <c r="AG112" s="39"/>
      <c r="AH112" s="39"/>
      <c r="AK112" s="3" t="s">
        <v>68</v>
      </c>
      <c r="AN112" s="39"/>
    </row>
    <row r="113" spans="1:44" customFormat="1" ht="15" outlineLevel="1" x14ac:dyDescent="0.25">
      <c r="A113" s="58"/>
      <c r="B113" s="51"/>
      <c r="C113" s="125" t="s">
        <v>69</v>
      </c>
      <c r="D113" s="125"/>
      <c r="E113" s="125"/>
      <c r="F113" s="53" t="s">
        <v>70</v>
      </c>
      <c r="G113" s="56">
        <v>53.56</v>
      </c>
      <c r="H113" s="56">
        <v>1.1499999999999999</v>
      </c>
      <c r="I113" s="72">
        <v>18.724575999999999</v>
      </c>
      <c r="J113" s="61"/>
      <c r="K113" s="54"/>
      <c r="L113" s="61"/>
      <c r="M113" s="54"/>
      <c r="N113" s="62"/>
      <c r="R113" s="117"/>
      <c r="S113" s="117"/>
      <c r="AF113" s="38"/>
      <c r="AG113" s="39"/>
      <c r="AH113" s="39"/>
      <c r="AL113" s="3" t="s">
        <v>69</v>
      </c>
      <c r="AN113" s="39"/>
    </row>
    <row r="114" spans="1:44" customFormat="1" ht="15" outlineLevel="1" x14ac:dyDescent="0.25">
      <c r="A114" s="52"/>
      <c r="B114" s="51"/>
      <c r="C114" s="129" t="s">
        <v>71</v>
      </c>
      <c r="D114" s="129"/>
      <c r="E114" s="129"/>
      <c r="F114" s="63"/>
      <c r="G114" s="64"/>
      <c r="H114" s="64"/>
      <c r="I114" s="64"/>
      <c r="J114" s="65">
        <v>401.7</v>
      </c>
      <c r="K114" s="64"/>
      <c r="L114" s="65">
        <v>140.43</v>
      </c>
      <c r="M114" s="64"/>
      <c r="N114" s="66">
        <v>6287.05</v>
      </c>
      <c r="R114" s="117"/>
      <c r="S114" s="117"/>
      <c r="AF114" s="38"/>
      <c r="AG114" s="39"/>
      <c r="AH114" s="39"/>
      <c r="AM114" s="3" t="s">
        <v>71</v>
      </c>
      <c r="AN114" s="39"/>
    </row>
    <row r="115" spans="1:44" customFormat="1" ht="15" outlineLevel="1" x14ac:dyDescent="0.25">
      <c r="A115" s="58"/>
      <c r="B115" s="51"/>
      <c r="C115" s="125" t="s">
        <v>72</v>
      </c>
      <c r="D115" s="125"/>
      <c r="E115" s="125"/>
      <c r="F115" s="53"/>
      <c r="G115" s="54"/>
      <c r="H115" s="54"/>
      <c r="I115" s="54"/>
      <c r="J115" s="61"/>
      <c r="K115" s="54"/>
      <c r="L115" s="55">
        <v>140.43</v>
      </c>
      <c r="M115" s="54"/>
      <c r="N115" s="57">
        <v>6287.05</v>
      </c>
      <c r="R115" s="117"/>
      <c r="S115" s="117"/>
      <c r="AF115" s="38"/>
      <c r="AG115" s="39"/>
      <c r="AH115" s="39"/>
      <c r="AL115" s="3" t="s">
        <v>72</v>
      </c>
      <c r="AN115" s="39"/>
    </row>
    <row r="116" spans="1:44" customFormat="1" ht="23.25" outlineLevel="1" x14ac:dyDescent="0.25">
      <c r="A116" s="58"/>
      <c r="B116" s="51" t="s">
        <v>73</v>
      </c>
      <c r="C116" s="125" t="s">
        <v>74</v>
      </c>
      <c r="D116" s="125"/>
      <c r="E116" s="125"/>
      <c r="F116" s="53" t="s">
        <v>75</v>
      </c>
      <c r="G116" s="59">
        <v>89</v>
      </c>
      <c r="H116" s="54"/>
      <c r="I116" s="59">
        <v>89</v>
      </c>
      <c r="J116" s="61"/>
      <c r="K116" s="54"/>
      <c r="L116" s="55">
        <v>124.98</v>
      </c>
      <c r="M116" s="54"/>
      <c r="N116" s="57">
        <v>5595.47</v>
      </c>
      <c r="R116" s="117"/>
      <c r="S116" s="117"/>
      <c r="AF116" s="38"/>
      <c r="AG116" s="39"/>
      <c r="AH116" s="39"/>
      <c r="AL116" s="3" t="s">
        <v>74</v>
      </c>
      <c r="AN116" s="39"/>
    </row>
    <row r="117" spans="1:44" customFormat="1" ht="45" outlineLevel="1" x14ac:dyDescent="0.25">
      <c r="A117" s="58"/>
      <c r="B117" s="51" t="s">
        <v>76</v>
      </c>
      <c r="C117" s="125" t="s">
        <v>77</v>
      </c>
      <c r="D117" s="125"/>
      <c r="E117" s="125"/>
      <c r="F117" s="53" t="s">
        <v>75</v>
      </c>
      <c r="G117" s="59">
        <v>40</v>
      </c>
      <c r="H117" s="56">
        <v>0.85</v>
      </c>
      <c r="I117" s="59">
        <v>34</v>
      </c>
      <c r="J117" s="61"/>
      <c r="K117" s="54"/>
      <c r="L117" s="55">
        <v>47.75</v>
      </c>
      <c r="M117" s="54"/>
      <c r="N117" s="57">
        <v>2137.6</v>
      </c>
      <c r="R117" s="117"/>
      <c r="S117" s="117"/>
      <c r="AF117" s="38"/>
      <c r="AG117" s="39"/>
      <c r="AH117" s="39"/>
      <c r="AL117" s="3" t="s">
        <v>77</v>
      </c>
      <c r="AN117" s="39"/>
    </row>
    <row r="118" spans="1:44" customFormat="1" ht="15" outlineLevel="1" x14ac:dyDescent="0.25">
      <c r="A118" s="67"/>
      <c r="B118" s="68"/>
      <c r="C118" s="127" t="s">
        <v>78</v>
      </c>
      <c r="D118" s="127"/>
      <c r="E118" s="127"/>
      <c r="F118" s="42"/>
      <c r="G118" s="43"/>
      <c r="H118" s="43"/>
      <c r="I118" s="43"/>
      <c r="J118" s="46"/>
      <c r="K118" s="43"/>
      <c r="L118" s="73">
        <v>313.16000000000003</v>
      </c>
      <c r="M118" s="64"/>
      <c r="N118" s="70">
        <v>14020.12</v>
      </c>
      <c r="R118" s="118">
        <v>1</v>
      </c>
      <c r="S118" s="117">
        <f>N118*R118</f>
        <v>14020.12</v>
      </c>
      <c r="AF118" s="38"/>
      <c r="AG118" s="39"/>
      <c r="AH118" s="39"/>
      <c r="AN118" s="39" t="s">
        <v>78</v>
      </c>
    </row>
    <row r="119" spans="1:44" customFormat="1" ht="23.25" outlineLevel="1" x14ac:dyDescent="0.25">
      <c r="A119" s="40" t="s">
        <v>110</v>
      </c>
      <c r="B119" s="41" t="s">
        <v>96</v>
      </c>
      <c r="C119" s="127" t="s">
        <v>97</v>
      </c>
      <c r="D119" s="127"/>
      <c r="E119" s="127"/>
      <c r="F119" s="42" t="s">
        <v>86</v>
      </c>
      <c r="G119" s="43">
        <v>30.4</v>
      </c>
      <c r="H119" s="44">
        <v>1</v>
      </c>
      <c r="I119" s="75">
        <v>30.4</v>
      </c>
      <c r="J119" s="73">
        <v>162.38</v>
      </c>
      <c r="K119" s="43"/>
      <c r="L119" s="69">
        <v>4936.3500000000004</v>
      </c>
      <c r="M119" s="74">
        <v>8.16</v>
      </c>
      <c r="N119" s="70">
        <v>40280.620000000003</v>
      </c>
      <c r="R119" s="117"/>
      <c r="S119" s="117"/>
      <c r="AF119" s="38"/>
      <c r="AG119" s="39"/>
      <c r="AH119" s="39" t="s">
        <v>97</v>
      </c>
      <c r="AN119" s="39"/>
    </row>
    <row r="120" spans="1:44" customFormat="1" ht="15" outlineLevel="1" x14ac:dyDescent="0.25">
      <c r="A120" s="67"/>
      <c r="B120" s="68"/>
      <c r="C120" s="125" t="s">
        <v>87</v>
      </c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8"/>
      <c r="R120" s="117"/>
      <c r="S120" s="117"/>
      <c r="AF120" s="38"/>
      <c r="AG120" s="39"/>
      <c r="AH120" s="39"/>
      <c r="AN120" s="39"/>
      <c r="AO120" s="3" t="s">
        <v>87</v>
      </c>
    </row>
    <row r="121" spans="1:44" customFormat="1" ht="15" outlineLevel="1" x14ac:dyDescent="0.25">
      <c r="A121" s="48"/>
      <c r="B121" s="49"/>
      <c r="C121" s="125" t="s">
        <v>111</v>
      </c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8"/>
      <c r="R121" s="117"/>
      <c r="S121" s="117"/>
      <c r="AF121" s="38"/>
      <c r="AG121" s="39"/>
      <c r="AH121" s="39"/>
      <c r="AI121" s="3" t="s">
        <v>111</v>
      </c>
      <c r="AN121" s="39"/>
    </row>
    <row r="122" spans="1:44" customFormat="1" ht="15" outlineLevel="1" x14ac:dyDescent="0.25">
      <c r="A122" s="48"/>
      <c r="B122" s="49"/>
      <c r="C122" s="125" t="s">
        <v>99</v>
      </c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8"/>
      <c r="R122" s="117"/>
      <c r="S122" s="117"/>
      <c r="AF122" s="38"/>
      <c r="AG122" s="39"/>
      <c r="AH122" s="39"/>
      <c r="AN122" s="39"/>
      <c r="AP122" s="3" t="s">
        <v>99</v>
      </c>
    </row>
    <row r="123" spans="1:44" customFormat="1" ht="15" outlineLevel="1" x14ac:dyDescent="0.25">
      <c r="A123" s="67"/>
      <c r="B123" s="68"/>
      <c r="C123" s="127" t="s">
        <v>78</v>
      </c>
      <c r="D123" s="127"/>
      <c r="E123" s="127"/>
      <c r="F123" s="42"/>
      <c r="G123" s="43"/>
      <c r="H123" s="43"/>
      <c r="I123" s="43"/>
      <c r="J123" s="46"/>
      <c r="K123" s="43"/>
      <c r="L123" s="69">
        <v>4936.3500000000004</v>
      </c>
      <c r="M123" s="64"/>
      <c r="N123" s="70">
        <v>40280.620000000003</v>
      </c>
      <c r="R123" s="118">
        <v>1</v>
      </c>
      <c r="S123" s="117">
        <f>N123*R123</f>
        <v>40280.620000000003</v>
      </c>
      <c r="AF123" s="38"/>
      <c r="AG123" s="39"/>
      <c r="AH123" s="39"/>
      <c r="AN123" s="39" t="s">
        <v>78</v>
      </c>
    </row>
    <row r="124" spans="1:44" customFormat="1" ht="0" hidden="1" customHeight="1" outlineLevel="1" x14ac:dyDescent="0.25">
      <c r="A124" s="79"/>
      <c r="B124" s="80"/>
      <c r="C124" s="80"/>
      <c r="D124" s="80"/>
      <c r="E124" s="80"/>
      <c r="F124" s="81"/>
      <c r="G124" s="81"/>
      <c r="H124" s="81"/>
      <c r="I124" s="81"/>
      <c r="J124" s="82"/>
      <c r="K124" s="81"/>
      <c r="L124" s="82"/>
      <c r="M124" s="54"/>
      <c r="N124" s="82"/>
      <c r="R124" s="117"/>
      <c r="S124" s="117"/>
      <c r="AF124" s="38"/>
      <c r="AG124" s="39"/>
      <c r="AH124" s="39"/>
      <c r="AN124" s="39"/>
    </row>
    <row r="125" spans="1:44" customFormat="1" ht="15" outlineLevel="1" x14ac:dyDescent="0.25">
      <c r="A125" s="83"/>
      <c r="B125" s="84"/>
      <c r="C125" s="127" t="s">
        <v>112</v>
      </c>
      <c r="D125" s="127"/>
      <c r="E125" s="127"/>
      <c r="F125" s="127"/>
      <c r="G125" s="127"/>
      <c r="H125" s="127"/>
      <c r="I125" s="127"/>
      <c r="J125" s="127"/>
      <c r="K125" s="127"/>
      <c r="L125" s="85"/>
      <c r="M125" s="86"/>
      <c r="N125" s="87"/>
      <c r="R125" s="117"/>
      <c r="S125" s="117"/>
      <c r="AF125" s="38"/>
      <c r="AG125" s="39"/>
      <c r="AH125" s="39"/>
      <c r="AN125" s="39"/>
      <c r="AQ125" s="39" t="s">
        <v>112</v>
      </c>
    </row>
    <row r="126" spans="1:44" customFormat="1" ht="15" outlineLevel="1" x14ac:dyDescent="0.25">
      <c r="A126" s="88"/>
      <c r="B126" s="51"/>
      <c r="C126" s="125" t="s">
        <v>113</v>
      </c>
      <c r="D126" s="125"/>
      <c r="E126" s="125"/>
      <c r="F126" s="125"/>
      <c r="G126" s="125"/>
      <c r="H126" s="125"/>
      <c r="I126" s="125"/>
      <c r="J126" s="125"/>
      <c r="K126" s="125"/>
      <c r="L126" s="89">
        <v>15329.65</v>
      </c>
      <c r="M126" s="90"/>
      <c r="N126" s="91"/>
      <c r="R126" s="117"/>
      <c r="S126" s="117"/>
      <c r="AF126" s="38"/>
      <c r="AG126" s="39"/>
      <c r="AH126" s="39"/>
      <c r="AN126" s="39"/>
      <c r="AQ126" s="39"/>
      <c r="AR126" s="3" t="s">
        <v>113</v>
      </c>
    </row>
    <row r="127" spans="1:44" customFormat="1" ht="15" outlineLevel="1" x14ac:dyDescent="0.25">
      <c r="A127" s="88"/>
      <c r="B127" s="51"/>
      <c r="C127" s="125" t="s">
        <v>114</v>
      </c>
      <c r="D127" s="125"/>
      <c r="E127" s="125"/>
      <c r="F127" s="125"/>
      <c r="G127" s="125"/>
      <c r="H127" s="125"/>
      <c r="I127" s="125"/>
      <c r="J127" s="125"/>
      <c r="K127" s="125"/>
      <c r="L127" s="92"/>
      <c r="M127" s="90"/>
      <c r="N127" s="91"/>
      <c r="R127" s="117"/>
      <c r="S127" s="117"/>
      <c r="AF127" s="38"/>
      <c r="AG127" s="39"/>
      <c r="AH127" s="39"/>
      <c r="AN127" s="39"/>
      <c r="AQ127" s="39"/>
      <c r="AR127" s="3" t="s">
        <v>114</v>
      </c>
    </row>
    <row r="128" spans="1:44" customFormat="1" ht="15" outlineLevel="1" x14ac:dyDescent="0.25">
      <c r="A128" s="88"/>
      <c r="B128" s="51"/>
      <c r="C128" s="125" t="s">
        <v>115</v>
      </c>
      <c r="D128" s="125"/>
      <c r="E128" s="125"/>
      <c r="F128" s="125"/>
      <c r="G128" s="125"/>
      <c r="H128" s="125"/>
      <c r="I128" s="125"/>
      <c r="J128" s="125"/>
      <c r="K128" s="125"/>
      <c r="L128" s="89">
        <v>3623.57</v>
      </c>
      <c r="M128" s="90"/>
      <c r="N128" s="91"/>
      <c r="R128" s="117"/>
      <c r="S128" s="117"/>
      <c r="AF128" s="38"/>
      <c r="AG128" s="39"/>
      <c r="AH128" s="39"/>
      <c r="AN128" s="39"/>
      <c r="AQ128" s="39"/>
      <c r="AR128" s="3" t="s">
        <v>115</v>
      </c>
    </row>
    <row r="129" spans="1:45" customFormat="1" ht="15" outlineLevel="1" x14ac:dyDescent="0.25">
      <c r="A129" s="88"/>
      <c r="B129" s="51"/>
      <c r="C129" s="125" t="s">
        <v>116</v>
      </c>
      <c r="D129" s="125"/>
      <c r="E129" s="125"/>
      <c r="F129" s="125"/>
      <c r="G129" s="125"/>
      <c r="H129" s="125"/>
      <c r="I129" s="125"/>
      <c r="J129" s="125"/>
      <c r="K129" s="125"/>
      <c r="L129" s="89">
        <v>11706.08</v>
      </c>
      <c r="M129" s="90"/>
      <c r="N129" s="91"/>
      <c r="R129" s="117"/>
      <c r="S129" s="117"/>
      <c r="AF129" s="38"/>
      <c r="AG129" s="39"/>
      <c r="AH129" s="39"/>
      <c r="AN129" s="39"/>
      <c r="AQ129" s="39"/>
      <c r="AR129" s="3" t="s">
        <v>116</v>
      </c>
    </row>
    <row r="130" spans="1:45" customFormat="1" ht="15" outlineLevel="1" x14ac:dyDescent="0.25">
      <c r="A130" s="88"/>
      <c r="B130" s="51"/>
      <c r="C130" s="125" t="s">
        <v>117</v>
      </c>
      <c r="D130" s="125"/>
      <c r="E130" s="125"/>
      <c r="F130" s="125"/>
      <c r="G130" s="125"/>
      <c r="H130" s="125"/>
      <c r="I130" s="125"/>
      <c r="J130" s="125"/>
      <c r="K130" s="125"/>
      <c r="L130" s="89">
        <v>19786.64</v>
      </c>
      <c r="M130" s="90"/>
      <c r="N130" s="91"/>
      <c r="R130" s="117"/>
      <c r="S130" s="117"/>
      <c r="AF130" s="38"/>
      <c r="AG130" s="39"/>
      <c r="AH130" s="39"/>
      <c r="AN130" s="39"/>
      <c r="AQ130" s="39"/>
      <c r="AR130" s="3" t="s">
        <v>117</v>
      </c>
    </row>
    <row r="131" spans="1:45" customFormat="1" ht="15" outlineLevel="1" x14ac:dyDescent="0.25">
      <c r="A131" s="88"/>
      <c r="B131" s="51"/>
      <c r="C131" s="125" t="s">
        <v>114</v>
      </c>
      <c r="D131" s="125"/>
      <c r="E131" s="125"/>
      <c r="F131" s="125"/>
      <c r="G131" s="125"/>
      <c r="H131" s="125"/>
      <c r="I131" s="125"/>
      <c r="J131" s="125"/>
      <c r="K131" s="125"/>
      <c r="L131" s="92"/>
      <c r="M131" s="90"/>
      <c r="N131" s="91"/>
      <c r="R131" s="117"/>
      <c r="S131" s="117"/>
      <c r="AF131" s="38"/>
      <c r="AG131" s="39"/>
      <c r="AH131" s="39"/>
      <c r="AN131" s="39"/>
      <c r="AQ131" s="39"/>
      <c r="AR131" s="3" t="s">
        <v>114</v>
      </c>
    </row>
    <row r="132" spans="1:45" customFormat="1" ht="15" outlineLevel="1" x14ac:dyDescent="0.25">
      <c r="A132" s="88"/>
      <c r="B132" s="51"/>
      <c r="C132" s="125" t="s">
        <v>118</v>
      </c>
      <c r="D132" s="125"/>
      <c r="E132" s="125"/>
      <c r="F132" s="125"/>
      <c r="G132" s="125"/>
      <c r="H132" s="125"/>
      <c r="I132" s="125"/>
      <c r="J132" s="125"/>
      <c r="K132" s="125"/>
      <c r="L132" s="89">
        <v>3623.57</v>
      </c>
      <c r="M132" s="90"/>
      <c r="N132" s="91"/>
      <c r="R132" s="117"/>
      <c r="S132" s="117"/>
      <c r="AF132" s="38"/>
      <c r="AG132" s="39"/>
      <c r="AH132" s="39"/>
      <c r="AN132" s="39"/>
      <c r="AQ132" s="39"/>
      <c r="AR132" s="3" t="s">
        <v>118</v>
      </c>
    </row>
    <row r="133" spans="1:45" customFormat="1" ht="15" outlineLevel="1" x14ac:dyDescent="0.25">
      <c r="A133" s="88"/>
      <c r="B133" s="51"/>
      <c r="C133" s="125" t="s">
        <v>119</v>
      </c>
      <c r="D133" s="125"/>
      <c r="E133" s="125"/>
      <c r="F133" s="125"/>
      <c r="G133" s="125"/>
      <c r="H133" s="125"/>
      <c r="I133" s="125"/>
      <c r="J133" s="125"/>
      <c r="K133" s="125"/>
      <c r="L133" s="89">
        <v>11706.08</v>
      </c>
      <c r="M133" s="90"/>
      <c r="N133" s="91"/>
      <c r="R133" s="117"/>
      <c r="S133" s="117"/>
      <c r="AF133" s="38"/>
      <c r="AG133" s="39"/>
      <c r="AH133" s="39"/>
      <c r="AN133" s="39"/>
      <c r="AQ133" s="39"/>
      <c r="AR133" s="3" t="s">
        <v>119</v>
      </c>
    </row>
    <row r="134" spans="1:45" customFormat="1" ht="15" outlineLevel="1" x14ac:dyDescent="0.25">
      <c r="A134" s="88"/>
      <c r="B134" s="51"/>
      <c r="C134" s="125" t="s">
        <v>120</v>
      </c>
      <c r="D134" s="125"/>
      <c r="E134" s="125"/>
      <c r="F134" s="125"/>
      <c r="G134" s="125"/>
      <c r="H134" s="125"/>
      <c r="I134" s="125"/>
      <c r="J134" s="125"/>
      <c r="K134" s="125"/>
      <c r="L134" s="89">
        <v>3224.98</v>
      </c>
      <c r="M134" s="90"/>
      <c r="N134" s="91"/>
      <c r="R134" s="117"/>
      <c r="S134" s="117"/>
      <c r="AF134" s="38"/>
      <c r="AG134" s="39"/>
      <c r="AH134" s="39"/>
      <c r="AN134" s="39"/>
      <c r="AQ134" s="39"/>
      <c r="AR134" s="3" t="s">
        <v>120</v>
      </c>
    </row>
    <row r="135" spans="1:45" customFormat="1" ht="15" outlineLevel="1" x14ac:dyDescent="0.25">
      <c r="A135" s="88"/>
      <c r="B135" s="51"/>
      <c r="C135" s="125" t="s">
        <v>121</v>
      </c>
      <c r="D135" s="125"/>
      <c r="E135" s="125"/>
      <c r="F135" s="125"/>
      <c r="G135" s="125"/>
      <c r="H135" s="125"/>
      <c r="I135" s="125"/>
      <c r="J135" s="125"/>
      <c r="K135" s="125"/>
      <c r="L135" s="89">
        <v>1232.01</v>
      </c>
      <c r="M135" s="90"/>
      <c r="N135" s="91"/>
      <c r="R135" s="117"/>
      <c r="S135" s="117"/>
      <c r="AF135" s="38"/>
      <c r="AG135" s="39"/>
      <c r="AH135" s="39"/>
      <c r="AN135" s="39"/>
      <c r="AQ135" s="39"/>
      <c r="AR135" s="3" t="s">
        <v>121</v>
      </c>
    </row>
    <row r="136" spans="1:45" customFormat="1" ht="15" outlineLevel="1" x14ac:dyDescent="0.25">
      <c r="A136" s="88"/>
      <c r="B136" s="51"/>
      <c r="C136" s="125" t="s">
        <v>122</v>
      </c>
      <c r="D136" s="125"/>
      <c r="E136" s="125"/>
      <c r="F136" s="125"/>
      <c r="G136" s="125"/>
      <c r="H136" s="125"/>
      <c r="I136" s="125"/>
      <c r="J136" s="125"/>
      <c r="K136" s="125"/>
      <c r="L136" s="89">
        <v>3623.57</v>
      </c>
      <c r="M136" s="90"/>
      <c r="N136" s="91"/>
      <c r="R136" s="117"/>
      <c r="S136" s="117"/>
      <c r="AF136" s="38"/>
      <c r="AG136" s="39"/>
      <c r="AH136" s="39"/>
      <c r="AN136" s="39"/>
      <c r="AQ136" s="39"/>
      <c r="AR136" s="3" t="s">
        <v>122</v>
      </c>
    </row>
    <row r="137" spans="1:45" customFormat="1" ht="15" outlineLevel="1" x14ac:dyDescent="0.25">
      <c r="A137" s="88"/>
      <c r="B137" s="51"/>
      <c r="C137" s="125" t="s">
        <v>123</v>
      </c>
      <c r="D137" s="125"/>
      <c r="E137" s="125"/>
      <c r="F137" s="125"/>
      <c r="G137" s="125"/>
      <c r="H137" s="125"/>
      <c r="I137" s="125"/>
      <c r="J137" s="125"/>
      <c r="K137" s="125"/>
      <c r="L137" s="89">
        <v>3224.98</v>
      </c>
      <c r="M137" s="90"/>
      <c r="N137" s="91"/>
      <c r="R137" s="117"/>
      <c r="S137" s="117"/>
      <c r="AF137" s="38"/>
      <c r="AG137" s="39"/>
      <c r="AH137" s="39"/>
      <c r="AN137" s="39"/>
      <c r="AQ137" s="39"/>
      <c r="AR137" s="3" t="s">
        <v>123</v>
      </c>
    </row>
    <row r="138" spans="1:45" customFormat="1" ht="15" outlineLevel="1" x14ac:dyDescent="0.25">
      <c r="A138" s="88"/>
      <c r="B138" s="51"/>
      <c r="C138" s="125" t="s">
        <v>124</v>
      </c>
      <c r="D138" s="125"/>
      <c r="E138" s="125"/>
      <c r="F138" s="125"/>
      <c r="G138" s="125"/>
      <c r="H138" s="125"/>
      <c r="I138" s="125"/>
      <c r="J138" s="125"/>
      <c r="K138" s="125"/>
      <c r="L138" s="89">
        <v>1232.01</v>
      </c>
      <c r="M138" s="90"/>
      <c r="N138" s="91"/>
      <c r="R138" s="117"/>
      <c r="S138" s="117"/>
      <c r="AF138" s="38"/>
      <c r="AG138" s="39"/>
      <c r="AH138" s="39"/>
      <c r="AN138" s="39"/>
      <c r="AQ138" s="39"/>
      <c r="AR138" s="3" t="s">
        <v>124</v>
      </c>
    </row>
    <row r="139" spans="1:45" customFormat="1" ht="15" outlineLevel="1" x14ac:dyDescent="0.25">
      <c r="A139" s="88"/>
      <c r="B139" s="93"/>
      <c r="C139" s="126" t="s">
        <v>125</v>
      </c>
      <c r="D139" s="126"/>
      <c r="E139" s="126"/>
      <c r="F139" s="126"/>
      <c r="G139" s="126"/>
      <c r="H139" s="126"/>
      <c r="I139" s="126"/>
      <c r="J139" s="126"/>
      <c r="K139" s="126"/>
      <c r="L139" s="94">
        <v>19786.64</v>
      </c>
      <c r="M139" s="95"/>
      <c r="N139" s="96"/>
      <c r="R139" s="117"/>
      <c r="S139" s="117"/>
      <c r="AF139" s="38"/>
      <c r="AG139" s="39"/>
      <c r="AH139" s="39"/>
      <c r="AN139" s="39"/>
      <c r="AQ139" s="39"/>
      <c r="AS139" s="39" t="s">
        <v>125</v>
      </c>
    </row>
    <row r="140" spans="1:45" customFormat="1" ht="15" x14ac:dyDescent="0.25">
      <c r="A140" s="137" t="s">
        <v>126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9"/>
      <c r="R140" s="117"/>
      <c r="S140" s="117"/>
      <c r="AF140" s="38" t="s">
        <v>126</v>
      </c>
      <c r="AG140" s="39"/>
      <c r="AH140" s="39"/>
      <c r="AN140" s="39"/>
      <c r="AQ140" s="39"/>
      <c r="AS140" s="39"/>
    </row>
    <row r="141" spans="1:45" customFormat="1" ht="15" x14ac:dyDescent="0.25">
      <c r="A141" s="134" t="s">
        <v>127</v>
      </c>
      <c r="B141" s="135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6"/>
      <c r="R141" s="117"/>
      <c r="S141" s="117"/>
      <c r="AF141" s="38"/>
      <c r="AG141" s="39" t="s">
        <v>127</v>
      </c>
      <c r="AH141" s="39"/>
      <c r="AN141" s="39"/>
      <c r="AQ141" s="39"/>
      <c r="AS141" s="39"/>
    </row>
    <row r="142" spans="1:45" customFormat="1" ht="23.25" outlineLevel="1" x14ac:dyDescent="0.25">
      <c r="A142" s="40" t="s">
        <v>128</v>
      </c>
      <c r="B142" s="41" t="s">
        <v>129</v>
      </c>
      <c r="C142" s="127" t="s">
        <v>130</v>
      </c>
      <c r="D142" s="127"/>
      <c r="E142" s="127"/>
      <c r="F142" s="42" t="s">
        <v>131</v>
      </c>
      <c r="G142" s="43">
        <v>0.59</v>
      </c>
      <c r="H142" s="44">
        <v>1</v>
      </c>
      <c r="I142" s="74">
        <v>0.59</v>
      </c>
      <c r="J142" s="46"/>
      <c r="K142" s="43"/>
      <c r="L142" s="46"/>
      <c r="M142" s="43"/>
      <c r="N142" s="47"/>
      <c r="R142" s="117"/>
      <c r="S142" s="117"/>
      <c r="AF142" s="38"/>
      <c r="AG142" s="39"/>
      <c r="AH142" s="39" t="s">
        <v>130</v>
      </c>
      <c r="AN142" s="39"/>
      <c r="AQ142" s="39"/>
      <c r="AS142" s="39"/>
    </row>
    <row r="143" spans="1:45" customFormat="1" ht="15" outlineLevel="1" x14ac:dyDescent="0.25">
      <c r="A143" s="48"/>
      <c r="B143" s="49"/>
      <c r="C143" s="125" t="s">
        <v>132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8"/>
      <c r="R143" s="117"/>
      <c r="S143" s="117"/>
      <c r="AF143" s="38"/>
      <c r="AG143" s="39"/>
      <c r="AH143" s="39"/>
      <c r="AI143" s="3" t="s">
        <v>132</v>
      </c>
      <c r="AN143" s="39"/>
      <c r="AQ143" s="39"/>
      <c r="AS143" s="39"/>
    </row>
    <row r="144" spans="1:45" customFormat="1" ht="15" outlineLevel="1" x14ac:dyDescent="0.25">
      <c r="A144" s="52"/>
      <c r="B144" s="51" t="s">
        <v>67</v>
      </c>
      <c r="C144" s="125" t="s">
        <v>68</v>
      </c>
      <c r="D144" s="125"/>
      <c r="E144" s="125"/>
      <c r="F144" s="53"/>
      <c r="G144" s="54"/>
      <c r="H144" s="54"/>
      <c r="I144" s="54"/>
      <c r="J144" s="55">
        <v>49.82</v>
      </c>
      <c r="K144" s="54"/>
      <c r="L144" s="55">
        <v>29.39</v>
      </c>
      <c r="M144" s="56">
        <v>44.77</v>
      </c>
      <c r="N144" s="57">
        <v>1315.79</v>
      </c>
      <c r="R144" s="117"/>
      <c r="S144" s="117"/>
      <c r="AF144" s="38"/>
      <c r="AG144" s="39"/>
      <c r="AH144" s="39"/>
      <c r="AK144" s="3" t="s">
        <v>68</v>
      </c>
      <c r="AN144" s="39"/>
      <c r="AQ144" s="39"/>
      <c r="AS144" s="39"/>
    </row>
    <row r="145" spans="1:45" customFormat="1" ht="15" outlineLevel="1" x14ac:dyDescent="0.25">
      <c r="A145" s="52"/>
      <c r="B145" s="51" t="s">
        <v>133</v>
      </c>
      <c r="C145" s="125" t="s">
        <v>134</v>
      </c>
      <c r="D145" s="125"/>
      <c r="E145" s="125"/>
      <c r="F145" s="53"/>
      <c r="G145" s="54"/>
      <c r="H145" s="54"/>
      <c r="I145" s="54"/>
      <c r="J145" s="55">
        <v>256.27</v>
      </c>
      <c r="K145" s="54"/>
      <c r="L145" s="55">
        <v>151.19999999999999</v>
      </c>
      <c r="M145" s="56">
        <v>13.24</v>
      </c>
      <c r="N145" s="57">
        <v>2001.89</v>
      </c>
      <c r="R145" s="117"/>
      <c r="S145" s="117"/>
      <c r="AF145" s="38"/>
      <c r="AG145" s="39"/>
      <c r="AH145" s="39"/>
      <c r="AK145" s="3" t="s">
        <v>134</v>
      </c>
      <c r="AN145" s="39"/>
      <c r="AQ145" s="39"/>
      <c r="AS145" s="39"/>
    </row>
    <row r="146" spans="1:45" customFormat="1" ht="15" outlineLevel="1" x14ac:dyDescent="0.25">
      <c r="A146" s="52"/>
      <c r="B146" s="51" t="s">
        <v>135</v>
      </c>
      <c r="C146" s="125" t="s">
        <v>136</v>
      </c>
      <c r="D146" s="125"/>
      <c r="E146" s="125"/>
      <c r="F146" s="53"/>
      <c r="G146" s="54"/>
      <c r="H146" s="54"/>
      <c r="I146" s="54"/>
      <c r="J146" s="55">
        <v>45.24</v>
      </c>
      <c r="K146" s="54"/>
      <c r="L146" s="55">
        <v>26.69</v>
      </c>
      <c r="M146" s="56">
        <v>44.77</v>
      </c>
      <c r="N146" s="57">
        <v>1194.9100000000001</v>
      </c>
      <c r="R146" s="117"/>
      <c r="S146" s="117"/>
      <c r="AF146" s="38"/>
      <c r="AG146" s="39"/>
      <c r="AH146" s="39"/>
      <c r="AK146" s="3" t="s">
        <v>136</v>
      </c>
      <c r="AN146" s="39"/>
      <c r="AQ146" s="39"/>
      <c r="AS146" s="39"/>
    </row>
    <row r="147" spans="1:45" customFormat="1" ht="15" outlineLevel="1" x14ac:dyDescent="0.25">
      <c r="A147" s="52"/>
      <c r="B147" s="51" t="s">
        <v>137</v>
      </c>
      <c r="C147" s="125" t="s">
        <v>138</v>
      </c>
      <c r="D147" s="125"/>
      <c r="E147" s="125"/>
      <c r="F147" s="53"/>
      <c r="G147" s="54"/>
      <c r="H147" s="54"/>
      <c r="I147" s="54"/>
      <c r="J147" s="55">
        <v>1</v>
      </c>
      <c r="K147" s="54"/>
      <c r="L147" s="55">
        <v>0.59</v>
      </c>
      <c r="M147" s="56">
        <v>8.16</v>
      </c>
      <c r="N147" s="97">
        <v>4.8099999999999996</v>
      </c>
      <c r="R147" s="117"/>
      <c r="S147" s="117"/>
      <c r="AF147" s="38"/>
      <c r="AG147" s="39"/>
      <c r="AH147" s="39"/>
      <c r="AK147" s="3" t="s">
        <v>138</v>
      </c>
      <c r="AN147" s="39"/>
      <c r="AQ147" s="39"/>
      <c r="AS147" s="39"/>
    </row>
    <row r="148" spans="1:45" customFormat="1" ht="15" outlineLevel="1" x14ac:dyDescent="0.25">
      <c r="A148" s="58"/>
      <c r="B148" s="51"/>
      <c r="C148" s="125" t="s">
        <v>69</v>
      </c>
      <c r="D148" s="125"/>
      <c r="E148" s="125"/>
      <c r="F148" s="53" t="s">
        <v>70</v>
      </c>
      <c r="G148" s="71">
        <v>5.3</v>
      </c>
      <c r="H148" s="54"/>
      <c r="I148" s="98">
        <v>3.1269999999999998</v>
      </c>
      <c r="J148" s="61"/>
      <c r="K148" s="54"/>
      <c r="L148" s="61"/>
      <c r="M148" s="54"/>
      <c r="N148" s="62"/>
      <c r="R148" s="117"/>
      <c r="S148" s="117"/>
      <c r="AF148" s="38"/>
      <c r="AG148" s="39"/>
      <c r="AH148" s="39"/>
      <c r="AL148" s="3" t="s">
        <v>69</v>
      </c>
      <c r="AN148" s="39"/>
      <c r="AQ148" s="39"/>
      <c r="AS148" s="39"/>
    </row>
    <row r="149" spans="1:45" customFormat="1" ht="15" outlineLevel="1" x14ac:dyDescent="0.25">
      <c r="A149" s="58"/>
      <c r="B149" s="51"/>
      <c r="C149" s="125" t="s">
        <v>139</v>
      </c>
      <c r="D149" s="125"/>
      <c r="E149" s="125"/>
      <c r="F149" s="53" t="s">
        <v>70</v>
      </c>
      <c r="G149" s="71">
        <v>3.9</v>
      </c>
      <c r="H149" s="54"/>
      <c r="I149" s="98">
        <v>2.3010000000000002</v>
      </c>
      <c r="J149" s="61"/>
      <c r="K149" s="54"/>
      <c r="L149" s="61"/>
      <c r="M149" s="54"/>
      <c r="N149" s="62"/>
      <c r="R149" s="117"/>
      <c r="S149" s="117"/>
      <c r="AF149" s="38"/>
      <c r="AG149" s="39"/>
      <c r="AH149" s="39"/>
      <c r="AL149" s="3" t="s">
        <v>139</v>
      </c>
      <c r="AN149" s="39"/>
      <c r="AQ149" s="39"/>
      <c r="AS149" s="39"/>
    </row>
    <row r="150" spans="1:45" customFormat="1" ht="15" outlineLevel="1" x14ac:dyDescent="0.25">
      <c r="A150" s="52"/>
      <c r="B150" s="51"/>
      <c r="C150" s="129" t="s">
        <v>71</v>
      </c>
      <c r="D150" s="129"/>
      <c r="E150" s="129"/>
      <c r="F150" s="63"/>
      <c r="G150" s="64"/>
      <c r="H150" s="64"/>
      <c r="I150" s="64"/>
      <c r="J150" s="65">
        <v>307.08999999999997</v>
      </c>
      <c r="K150" s="64"/>
      <c r="L150" s="65">
        <v>181.18</v>
      </c>
      <c r="M150" s="64"/>
      <c r="N150" s="66">
        <v>3322.49</v>
      </c>
      <c r="R150" s="117"/>
      <c r="S150" s="117"/>
      <c r="AF150" s="38"/>
      <c r="AG150" s="39"/>
      <c r="AH150" s="39"/>
      <c r="AM150" s="3" t="s">
        <v>71</v>
      </c>
      <c r="AN150" s="39"/>
      <c r="AQ150" s="39"/>
      <c r="AS150" s="39"/>
    </row>
    <row r="151" spans="1:45" customFormat="1" ht="15" outlineLevel="1" x14ac:dyDescent="0.25">
      <c r="A151" s="58"/>
      <c r="B151" s="51"/>
      <c r="C151" s="125" t="s">
        <v>72</v>
      </c>
      <c r="D151" s="125"/>
      <c r="E151" s="125"/>
      <c r="F151" s="53"/>
      <c r="G151" s="54"/>
      <c r="H151" s="54"/>
      <c r="I151" s="54"/>
      <c r="J151" s="61"/>
      <c r="K151" s="54"/>
      <c r="L151" s="55">
        <v>56.08</v>
      </c>
      <c r="M151" s="54"/>
      <c r="N151" s="57">
        <v>2510.6999999999998</v>
      </c>
      <c r="R151" s="117"/>
      <c r="S151" s="117"/>
      <c r="AF151" s="38"/>
      <c r="AG151" s="39"/>
      <c r="AH151" s="39"/>
      <c r="AL151" s="3" t="s">
        <v>72</v>
      </c>
      <c r="AN151" s="39"/>
      <c r="AQ151" s="39"/>
      <c r="AS151" s="39"/>
    </row>
    <row r="152" spans="1:45" customFormat="1" ht="23.25" outlineLevel="1" x14ac:dyDescent="0.25">
      <c r="A152" s="58"/>
      <c r="B152" s="51" t="s">
        <v>140</v>
      </c>
      <c r="C152" s="125" t="s">
        <v>141</v>
      </c>
      <c r="D152" s="125"/>
      <c r="E152" s="125"/>
      <c r="F152" s="53" t="s">
        <v>75</v>
      </c>
      <c r="G152" s="59">
        <v>97</v>
      </c>
      <c r="H152" s="54"/>
      <c r="I152" s="59">
        <v>97</v>
      </c>
      <c r="J152" s="61"/>
      <c r="K152" s="54"/>
      <c r="L152" s="55">
        <v>54.4</v>
      </c>
      <c r="M152" s="54"/>
      <c r="N152" s="57">
        <v>2435.38</v>
      </c>
      <c r="R152" s="117"/>
      <c r="S152" s="117"/>
      <c r="AF152" s="38"/>
      <c r="AG152" s="39"/>
      <c r="AH152" s="39"/>
      <c r="AL152" s="3" t="s">
        <v>141</v>
      </c>
      <c r="AN152" s="39"/>
      <c r="AQ152" s="39"/>
      <c r="AS152" s="39"/>
    </row>
    <row r="153" spans="1:45" customFormat="1" ht="23.25" outlineLevel="1" x14ac:dyDescent="0.25">
      <c r="A153" s="58"/>
      <c r="B153" s="51" t="s">
        <v>142</v>
      </c>
      <c r="C153" s="125" t="s">
        <v>143</v>
      </c>
      <c r="D153" s="125"/>
      <c r="E153" s="125"/>
      <c r="F153" s="53" t="s">
        <v>75</v>
      </c>
      <c r="G153" s="59">
        <v>51</v>
      </c>
      <c r="H153" s="54"/>
      <c r="I153" s="59">
        <v>51</v>
      </c>
      <c r="J153" s="61"/>
      <c r="K153" s="54"/>
      <c r="L153" s="55">
        <v>28.6</v>
      </c>
      <c r="M153" s="54"/>
      <c r="N153" s="57">
        <v>1280.46</v>
      </c>
      <c r="R153" s="117"/>
      <c r="S153" s="117"/>
      <c r="AF153" s="38"/>
      <c r="AG153" s="39"/>
      <c r="AH153" s="39"/>
      <c r="AL153" s="3" t="s">
        <v>143</v>
      </c>
      <c r="AN153" s="39"/>
      <c r="AQ153" s="39"/>
      <c r="AS153" s="39"/>
    </row>
    <row r="154" spans="1:45" customFormat="1" ht="15" outlineLevel="1" x14ac:dyDescent="0.25">
      <c r="A154" s="67"/>
      <c r="B154" s="68"/>
      <c r="C154" s="127" t="s">
        <v>78</v>
      </c>
      <c r="D154" s="127"/>
      <c r="E154" s="127"/>
      <c r="F154" s="42"/>
      <c r="G154" s="43"/>
      <c r="H154" s="43"/>
      <c r="I154" s="43"/>
      <c r="J154" s="46"/>
      <c r="K154" s="43"/>
      <c r="L154" s="73">
        <v>264.18</v>
      </c>
      <c r="M154" s="64"/>
      <c r="N154" s="70">
        <v>7038.33</v>
      </c>
      <c r="R154" s="117"/>
      <c r="S154" s="117"/>
      <c r="AF154" s="38"/>
      <c r="AG154" s="39"/>
      <c r="AH154" s="39"/>
      <c r="AN154" s="39" t="s">
        <v>78</v>
      </c>
      <c r="AQ154" s="39"/>
      <c r="AS154" s="39"/>
    </row>
    <row r="155" spans="1:45" customFormat="1" ht="23.25" outlineLevel="1" x14ac:dyDescent="0.25">
      <c r="A155" s="40" t="s">
        <v>144</v>
      </c>
      <c r="B155" s="41" t="s">
        <v>145</v>
      </c>
      <c r="C155" s="127" t="s">
        <v>146</v>
      </c>
      <c r="D155" s="127"/>
      <c r="E155" s="127"/>
      <c r="F155" s="42" t="s">
        <v>131</v>
      </c>
      <c r="G155" s="43">
        <v>1.2</v>
      </c>
      <c r="H155" s="44">
        <v>1</v>
      </c>
      <c r="I155" s="75">
        <v>1.2</v>
      </c>
      <c r="J155" s="46"/>
      <c r="K155" s="43"/>
      <c r="L155" s="46"/>
      <c r="M155" s="43"/>
      <c r="N155" s="47"/>
      <c r="R155" s="117"/>
      <c r="S155" s="117"/>
      <c r="AF155" s="38"/>
      <c r="AG155" s="39"/>
      <c r="AH155" s="39" t="s">
        <v>146</v>
      </c>
      <c r="AN155" s="39"/>
      <c r="AQ155" s="39"/>
      <c r="AS155" s="39"/>
    </row>
    <row r="156" spans="1:45" customFormat="1" ht="15" outlineLevel="1" x14ac:dyDescent="0.25">
      <c r="A156" s="48"/>
      <c r="B156" s="49"/>
      <c r="C156" s="125" t="s">
        <v>147</v>
      </c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8"/>
      <c r="R156" s="117"/>
      <c r="S156" s="117"/>
      <c r="AF156" s="38"/>
      <c r="AG156" s="39"/>
      <c r="AH156" s="39"/>
      <c r="AI156" s="3" t="s">
        <v>147</v>
      </c>
      <c r="AN156" s="39"/>
      <c r="AQ156" s="39"/>
      <c r="AS156" s="39"/>
    </row>
    <row r="157" spans="1:45" customFormat="1" ht="15" outlineLevel="1" x14ac:dyDescent="0.25">
      <c r="A157" s="52"/>
      <c r="B157" s="51" t="s">
        <v>67</v>
      </c>
      <c r="C157" s="125" t="s">
        <v>68</v>
      </c>
      <c r="D157" s="125"/>
      <c r="E157" s="125"/>
      <c r="F157" s="53"/>
      <c r="G157" s="54"/>
      <c r="H157" s="54"/>
      <c r="I157" s="54"/>
      <c r="J157" s="55">
        <v>18.71</v>
      </c>
      <c r="K157" s="54"/>
      <c r="L157" s="55">
        <v>22.45</v>
      </c>
      <c r="M157" s="56">
        <v>44.77</v>
      </c>
      <c r="N157" s="57">
        <v>1005.09</v>
      </c>
      <c r="R157" s="117"/>
      <c r="S157" s="117"/>
      <c r="AF157" s="38"/>
      <c r="AG157" s="39"/>
      <c r="AH157" s="39"/>
      <c r="AK157" s="3" t="s">
        <v>68</v>
      </c>
      <c r="AN157" s="39"/>
      <c r="AQ157" s="39"/>
      <c r="AS157" s="39"/>
    </row>
    <row r="158" spans="1:45" customFormat="1" ht="15" outlineLevel="1" x14ac:dyDescent="0.25">
      <c r="A158" s="52"/>
      <c r="B158" s="51" t="s">
        <v>133</v>
      </c>
      <c r="C158" s="125" t="s">
        <v>134</v>
      </c>
      <c r="D158" s="125"/>
      <c r="E158" s="125"/>
      <c r="F158" s="53"/>
      <c r="G158" s="54"/>
      <c r="H158" s="54"/>
      <c r="I158" s="54"/>
      <c r="J158" s="55">
        <v>5.26</v>
      </c>
      <c r="K158" s="54"/>
      <c r="L158" s="55">
        <v>6.31</v>
      </c>
      <c r="M158" s="56">
        <v>13.24</v>
      </c>
      <c r="N158" s="97">
        <v>83.54</v>
      </c>
      <c r="R158" s="117"/>
      <c r="S158" s="117"/>
      <c r="AF158" s="38"/>
      <c r="AG158" s="39"/>
      <c r="AH158" s="39"/>
      <c r="AK158" s="3" t="s">
        <v>134</v>
      </c>
      <c r="AN158" s="39"/>
      <c r="AQ158" s="39"/>
      <c r="AS158" s="39"/>
    </row>
    <row r="159" spans="1:45" customFormat="1" ht="15" outlineLevel="1" x14ac:dyDescent="0.25">
      <c r="A159" s="52"/>
      <c r="B159" s="51" t="s">
        <v>135</v>
      </c>
      <c r="C159" s="125" t="s">
        <v>136</v>
      </c>
      <c r="D159" s="125"/>
      <c r="E159" s="125"/>
      <c r="F159" s="53"/>
      <c r="G159" s="54"/>
      <c r="H159" s="54"/>
      <c r="I159" s="54"/>
      <c r="J159" s="55">
        <v>0.93</v>
      </c>
      <c r="K159" s="54"/>
      <c r="L159" s="55">
        <v>1.1200000000000001</v>
      </c>
      <c r="M159" s="56">
        <v>44.77</v>
      </c>
      <c r="N159" s="97">
        <v>50.14</v>
      </c>
      <c r="R159" s="117"/>
      <c r="S159" s="117"/>
      <c r="AF159" s="38"/>
      <c r="AG159" s="39"/>
      <c r="AH159" s="39"/>
      <c r="AK159" s="3" t="s">
        <v>136</v>
      </c>
      <c r="AN159" s="39"/>
      <c r="AQ159" s="39"/>
      <c r="AS159" s="39"/>
    </row>
    <row r="160" spans="1:45" customFormat="1" ht="15" outlineLevel="1" x14ac:dyDescent="0.25">
      <c r="A160" s="52"/>
      <c r="B160" s="51" t="s">
        <v>137</v>
      </c>
      <c r="C160" s="125" t="s">
        <v>138</v>
      </c>
      <c r="D160" s="125"/>
      <c r="E160" s="125"/>
      <c r="F160" s="53"/>
      <c r="G160" s="54"/>
      <c r="H160" s="54"/>
      <c r="I160" s="54"/>
      <c r="J160" s="55">
        <v>0.37</v>
      </c>
      <c r="K160" s="54"/>
      <c r="L160" s="55">
        <v>0.44</v>
      </c>
      <c r="M160" s="56">
        <v>8.16</v>
      </c>
      <c r="N160" s="97">
        <v>3.59</v>
      </c>
      <c r="R160" s="117"/>
      <c r="S160" s="117"/>
      <c r="AF160" s="38"/>
      <c r="AG160" s="39"/>
      <c r="AH160" s="39"/>
      <c r="AK160" s="3" t="s">
        <v>138</v>
      </c>
      <c r="AN160" s="39"/>
      <c r="AQ160" s="39"/>
      <c r="AS160" s="39"/>
    </row>
    <row r="161" spans="1:45" customFormat="1" ht="15" outlineLevel="1" x14ac:dyDescent="0.25">
      <c r="A161" s="58"/>
      <c r="B161" s="51"/>
      <c r="C161" s="125" t="s">
        <v>69</v>
      </c>
      <c r="D161" s="125"/>
      <c r="E161" s="125"/>
      <c r="F161" s="53" t="s">
        <v>70</v>
      </c>
      <c r="G161" s="56">
        <v>1.99</v>
      </c>
      <c r="H161" s="54"/>
      <c r="I161" s="98">
        <v>2.3879999999999999</v>
      </c>
      <c r="J161" s="61"/>
      <c r="K161" s="54"/>
      <c r="L161" s="61"/>
      <c r="M161" s="54"/>
      <c r="N161" s="62"/>
      <c r="R161" s="117"/>
      <c r="S161" s="117"/>
      <c r="AF161" s="38"/>
      <c r="AG161" s="39"/>
      <c r="AH161" s="39"/>
      <c r="AL161" s="3" t="s">
        <v>69</v>
      </c>
      <c r="AN161" s="39"/>
      <c r="AQ161" s="39"/>
      <c r="AS161" s="39"/>
    </row>
    <row r="162" spans="1:45" customFormat="1" ht="15" outlineLevel="1" x14ac:dyDescent="0.25">
      <c r="A162" s="58"/>
      <c r="B162" s="51"/>
      <c r="C162" s="125" t="s">
        <v>139</v>
      </c>
      <c r="D162" s="125"/>
      <c r="E162" s="125"/>
      <c r="F162" s="53" t="s">
        <v>70</v>
      </c>
      <c r="G162" s="56">
        <v>0.08</v>
      </c>
      <c r="H162" s="54"/>
      <c r="I162" s="98">
        <v>9.6000000000000002E-2</v>
      </c>
      <c r="J162" s="61"/>
      <c r="K162" s="54"/>
      <c r="L162" s="61"/>
      <c r="M162" s="54"/>
      <c r="N162" s="62"/>
      <c r="R162" s="117"/>
      <c r="S162" s="117"/>
      <c r="AF162" s="38"/>
      <c r="AG162" s="39"/>
      <c r="AH162" s="39"/>
      <c r="AL162" s="3" t="s">
        <v>139</v>
      </c>
      <c r="AN162" s="39"/>
      <c r="AQ162" s="39"/>
      <c r="AS162" s="39"/>
    </row>
    <row r="163" spans="1:45" customFormat="1" ht="15" outlineLevel="1" x14ac:dyDescent="0.25">
      <c r="A163" s="52"/>
      <c r="B163" s="51"/>
      <c r="C163" s="129" t="s">
        <v>71</v>
      </c>
      <c r="D163" s="129"/>
      <c r="E163" s="129"/>
      <c r="F163" s="63"/>
      <c r="G163" s="64"/>
      <c r="H163" s="64"/>
      <c r="I163" s="64"/>
      <c r="J163" s="65">
        <v>24.34</v>
      </c>
      <c r="K163" s="64"/>
      <c r="L163" s="65">
        <v>29.2</v>
      </c>
      <c r="M163" s="64"/>
      <c r="N163" s="66">
        <v>1092.22</v>
      </c>
      <c r="R163" s="117"/>
      <c r="S163" s="117"/>
      <c r="AF163" s="38"/>
      <c r="AG163" s="39"/>
      <c r="AH163" s="39"/>
      <c r="AM163" s="3" t="s">
        <v>71</v>
      </c>
      <c r="AN163" s="39"/>
      <c r="AQ163" s="39"/>
      <c r="AS163" s="39"/>
    </row>
    <row r="164" spans="1:45" customFormat="1" ht="15" outlineLevel="1" x14ac:dyDescent="0.25">
      <c r="A164" s="58"/>
      <c r="B164" s="51"/>
      <c r="C164" s="125" t="s">
        <v>72</v>
      </c>
      <c r="D164" s="125"/>
      <c r="E164" s="125"/>
      <c r="F164" s="53"/>
      <c r="G164" s="54"/>
      <c r="H164" s="54"/>
      <c r="I164" s="54"/>
      <c r="J164" s="61"/>
      <c r="K164" s="54"/>
      <c r="L164" s="55">
        <v>23.57</v>
      </c>
      <c r="M164" s="54"/>
      <c r="N164" s="57">
        <v>1055.23</v>
      </c>
      <c r="R164" s="117"/>
      <c r="S164" s="117"/>
      <c r="AF164" s="38"/>
      <c r="AG164" s="39"/>
      <c r="AH164" s="39"/>
      <c r="AL164" s="3" t="s">
        <v>72</v>
      </c>
      <c r="AN164" s="39"/>
      <c r="AQ164" s="39"/>
      <c r="AS164" s="39"/>
    </row>
    <row r="165" spans="1:45" customFormat="1" ht="23.25" outlineLevel="1" x14ac:dyDescent="0.25">
      <c r="A165" s="58"/>
      <c r="B165" s="51" t="s">
        <v>140</v>
      </c>
      <c r="C165" s="125" t="s">
        <v>141</v>
      </c>
      <c r="D165" s="125"/>
      <c r="E165" s="125"/>
      <c r="F165" s="53" t="s">
        <v>75</v>
      </c>
      <c r="G165" s="59">
        <v>97</v>
      </c>
      <c r="H165" s="54"/>
      <c r="I165" s="59">
        <v>97</v>
      </c>
      <c r="J165" s="61"/>
      <c r="K165" s="54"/>
      <c r="L165" s="55">
        <v>22.86</v>
      </c>
      <c r="M165" s="54"/>
      <c r="N165" s="57">
        <v>1023.57</v>
      </c>
      <c r="R165" s="117"/>
      <c r="S165" s="117"/>
      <c r="AF165" s="38"/>
      <c r="AG165" s="39"/>
      <c r="AH165" s="39"/>
      <c r="AL165" s="3" t="s">
        <v>141</v>
      </c>
      <c r="AN165" s="39"/>
      <c r="AQ165" s="39"/>
      <c r="AS165" s="39"/>
    </row>
    <row r="166" spans="1:45" customFormat="1" ht="23.25" outlineLevel="1" x14ac:dyDescent="0.25">
      <c r="A166" s="58"/>
      <c r="B166" s="51" t="s">
        <v>142</v>
      </c>
      <c r="C166" s="125" t="s">
        <v>143</v>
      </c>
      <c r="D166" s="125"/>
      <c r="E166" s="125"/>
      <c r="F166" s="53" t="s">
        <v>75</v>
      </c>
      <c r="G166" s="59">
        <v>51</v>
      </c>
      <c r="H166" s="54"/>
      <c r="I166" s="59">
        <v>51</v>
      </c>
      <c r="J166" s="61"/>
      <c r="K166" s="54"/>
      <c r="L166" s="55">
        <v>12.02</v>
      </c>
      <c r="M166" s="54"/>
      <c r="N166" s="97">
        <v>538.16999999999996</v>
      </c>
      <c r="R166" s="117"/>
      <c r="S166" s="117"/>
      <c r="AF166" s="38"/>
      <c r="AG166" s="39"/>
      <c r="AH166" s="39"/>
      <c r="AL166" s="3" t="s">
        <v>143</v>
      </c>
      <c r="AN166" s="39"/>
      <c r="AQ166" s="39"/>
      <c r="AS166" s="39"/>
    </row>
    <row r="167" spans="1:45" customFormat="1" ht="15" outlineLevel="1" x14ac:dyDescent="0.25">
      <c r="A167" s="67"/>
      <c r="B167" s="68"/>
      <c r="C167" s="127" t="s">
        <v>78</v>
      </c>
      <c r="D167" s="127"/>
      <c r="E167" s="127"/>
      <c r="F167" s="42"/>
      <c r="G167" s="43"/>
      <c r="H167" s="43"/>
      <c r="I167" s="43"/>
      <c r="J167" s="46"/>
      <c r="K167" s="43"/>
      <c r="L167" s="73">
        <v>64.08</v>
      </c>
      <c r="M167" s="64"/>
      <c r="N167" s="70">
        <v>2653.96</v>
      </c>
      <c r="R167" s="117"/>
      <c r="S167" s="117"/>
      <c r="AF167" s="38"/>
      <c r="AG167" s="39"/>
      <c r="AH167" s="39"/>
      <c r="AN167" s="39" t="s">
        <v>78</v>
      </c>
      <c r="AQ167" s="39"/>
      <c r="AS167" s="39"/>
    </row>
    <row r="168" spans="1:45" customFormat="1" ht="22.5" outlineLevel="1" x14ac:dyDescent="0.25">
      <c r="A168" s="40" t="s">
        <v>148</v>
      </c>
      <c r="B168" s="41" t="s">
        <v>84</v>
      </c>
      <c r="C168" s="127" t="s">
        <v>85</v>
      </c>
      <c r="D168" s="127"/>
      <c r="E168" s="127"/>
      <c r="F168" s="42" t="s">
        <v>86</v>
      </c>
      <c r="G168" s="43">
        <v>8.69</v>
      </c>
      <c r="H168" s="44">
        <v>1</v>
      </c>
      <c r="I168" s="74">
        <v>8.69</v>
      </c>
      <c r="J168" s="73">
        <v>141.59</v>
      </c>
      <c r="K168" s="45">
        <v>1.012</v>
      </c>
      <c r="L168" s="69">
        <v>1245.18</v>
      </c>
      <c r="M168" s="74">
        <v>8.16</v>
      </c>
      <c r="N168" s="70">
        <v>10160.67</v>
      </c>
      <c r="R168" s="117"/>
      <c r="S168" s="117"/>
      <c r="AF168" s="38"/>
      <c r="AG168" s="39"/>
      <c r="AH168" s="39" t="s">
        <v>85</v>
      </c>
      <c r="AN168" s="39"/>
      <c r="AQ168" s="39"/>
      <c r="AS168" s="39"/>
    </row>
    <row r="169" spans="1:45" customFormat="1" ht="15" outlineLevel="1" x14ac:dyDescent="0.25">
      <c r="A169" s="67"/>
      <c r="B169" s="68"/>
      <c r="C169" s="125" t="s">
        <v>87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8"/>
      <c r="R169" s="117"/>
      <c r="S169" s="117"/>
      <c r="AF169" s="38"/>
      <c r="AG169" s="39"/>
      <c r="AH169" s="39"/>
      <c r="AN169" s="39"/>
      <c r="AO169" s="3" t="s">
        <v>87</v>
      </c>
      <c r="AQ169" s="39"/>
      <c r="AS169" s="39"/>
    </row>
    <row r="170" spans="1:45" customFormat="1" ht="15" outlineLevel="1" x14ac:dyDescent="0.25">
      <c r="A170" s="48"/>
      <c r="B170" s="49"/>
      <c r="C170" s="125" t="s">
        <v>149</v>
      </c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8"/>
      <c r="R170" s="117"/>
      <c r="S170" s="117"/>
      <c r="AF170" s="38"/>
      <c r="AG170" s="39"/>
      <c r="AH170" s="39"/>
      <c r="AI170" s="3" t="s">
        <v>149</v>
      </c>
      <c r="AN170" s="39"/>
      <c r="AQ170" s="39"/>
      <c r="AS170" s="39"/>
    </row>
    <row r="171" spans="1:45" customFormat="1" ht="15" outlineLevel="1" x14ac:dyDescent="0.25">
      <c r="A171" s="48"/>
      <c r="B171" s="49"/>
      <c r="C171" s="125" t="s">
        <v>107</v>
      </c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8"/>
      <c r="R171" s="117"/>
      <c r="S171" s="117"/>
      <c r="AF171" s="38"/>
      <c r="AG171" s="39"/>
      <c r="AH171" s="39"/>
      <c r="AN171" s="39"/>
      <c r="AP171" s="3" t="s">
        <v>107</v>
      </c>
      <c r="AQ171" s="39"/>
      <c r="AS171" s="39"/>
    </row>
    <row r="172" spans="1:45" customFormat="1" ht="15" outlineLevel="1" x14ac:dyDescent="0.25">
      <c r="A172" s="50"/>
      <c r="B172" s="51"/>
      <c r="C172" s="121" t="s">
        <v>90</v>
      </c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30"/>
      <c r="R172" s="117"/>
      <c r="S172" s="117"/>
      <c r="AF172" s="38"/>
      <c r="AG172" s="39"/>
      <c r="AH172" s="39"/>
      <c r="AJ172" s="3" t="s">
        <v>90</v>
      </c>
      <c r="AN172" s="39"/>
      <c r="AQ172" s="39"/>
      <c r="AS172" s="39"/>
    </row>
    <row r="173" spans="1:45" customFormat="1" ht="15" outlineLevel="1" x14ac:dyDescent="0.25">
      <c r="A173" s="67"/>
      <c r="B173" s="68"/>
      <c r="C173" s="127" t="s">
        <v>78</v>
      </c>
      <c r="D173" s="127"/>
      <c r="E173" s="127"/>
      <c r="F173" s="42"/>
      <c r="G173" s="43"/>
      <c r="H173" s="43"/>
      <c r="I173" s="43"/>
      <c r="J173" s="46"/>
      <c r="K173" s="43"/>
      <c r="L173" s="69">
        <v>1245.18</v>
      </c>
      <c r="M173" s="64"/>
      <c r="N173" s="70">
        <v>10160.67</v>
      </c>
      <c r="R173" s="117"/>
      <c r="S173" s="117"/>
      <c r="AF173" s="38"/>
      <c r="AG173" s="39"/>
      <c r="AH173" s="39"/>
      <c r="AN173" s="39" t="s">
        <v>78</v>
      </c>
      <c r="AQ173" s="39"/>
      <c r="AS173" s="39"/>
    </row>
    <row r="174" spans="1:45" customFormat="1" ht="23.25" outlineLevel="1" x14ac:dyDescent="0.25">
      <c r="A174" s="40" t="s">
        <v>150</v>
      </c>
      <c r="B174" s="41" t="s">
        <v>151</v>
      </c>
      <c r="C174" s="127" t="s">
        <v>152</v>
      </c>
      <c r="D174" s="127"/>
      <c r="E174" s="127"/>
      <c r="F174" s="42" t="s">
        <v>131</v>
      </c>
      <c r="G174" s="43">
        <v>0.56999999999999995</v>
      </c>
      <c r="H174" s="44">
        <v>1</v>
      </c>
      <c r="I174" s="74">
        <v>0.56999999999999995</v>
      </c>
      <c r="J174" s="46"/>
      <c r="K174" s="43"/>
      <c r="L174" s="46"/>
      <c r="M174" s="43"/>
      <c r="N174" s="47"/>
      <c r="R174" s="117"/>
      <c r="S174" s="117"/>
      <c r="AF174" s="38"/>
      <c r="AG174" s="39"/>
      <c r="AH174" s="39" t="s">
        <v>152</v>
      </c>
      <c r="AN174" s="39"/>
      <c r="AQ174" s="39"/>
      <c r="AS174" s="39"/>
    </row>
    <row r="175" spans="1:45" customFormat="1" ht="15" outlineLevel="1" x14ac:dyDescent="0.25">
      <c r="A175" s="48"/>
      <c r="B175" s="49"/>
      <c r="C175" s="125" t="s">
        <v>153</v>
      </c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8"/>
      <c r="R175" s="117"/>
      <c r="S175" s="117"/>
      <c r="AF175" s="38"/>
      <c r="AG175" s="39"/>
      <c r="AH175" s="39"/>
      <c r="AI175" s="3" t="s">
        <v>153</v>
      </c>
      <c r="AN175" s="39"/>
      <c r="AQ175" s="39"/>
      <c r="AS175" s="39"/>
    </row>
    <row r="176" spans="1:45" customFormat="1" ht="15" outlineLevel="1" x14ac:dyDescent="0.25">
      <c r="A176" s="52"/>
      <c r="B176" s="51" t="s">
        <v>67</v>
      </c>
      <c r="C176" s="125" t="s">
        <v>68</v>
      </c>
      <c r="D176" s="125"/>
      <c r="E176" s="125"/>
      <c r="F176" s="53"/>
      <c r="G176" s="54"/>
      <c r="H176" s="54"/>
      <c r="I176" s="54"/>
      <c r="J176" s="55">
        <v>49.46</v>
      </c>
      <c r="K176" s="54"/>
      <c r="L176" s="55">
        <v>28.19</v>
      </c>
      <c r="M176" s="56">
        <v>44.77</v>
      </c>
      <c r="N176" s="57">
        <v>1262.07</v>
      </c>
      <c r="R176" s="117"/>
      <c r="S176" s="117"/>
      <c r="AF176" s="38"/>
      <c r="AG176" s="39"/>
      <c r="AH176" s="39"/>
      <c r="AK176" s="3" t="s">
        <v>68</v>
      </c>
      <c r="AN176" s="39"/>
      <c r="AQ176" s="39"/>
      <c r="AS176" s="39"/>
    </row>
    <row r="177" spans="1:45" customFormat="1" ht="15" outlineLevel="1" x14ac:dyDescent="0.25">
      <c r="A177" s="52"/>
      <c r="B177" s="51" t="s">
        <v>133</v>
      </c>
      <c r="C177" s="125" t="s">
        <v>134</v>
      </c>
      <c r="D177" s="125"/>
      <c r="E177" s="125"/>
      <c r="F177" s="53"/>
      <c r="G177" s="54"/>
      <c r="H177" s="54"/>
      <c r="I177" s="54"/>
      <c r="J177" s="55">
        <v>3.94</v>
      </c>
      <c r="K177" s="54"/>
      <c r="L177" s="55">
        <v>2.25</v>
      </c>
      <c r="M177" s="56">
        <v>13.24</v>
      </c>
      <c r="N177" s="97">
        <v>29.79</v>
      </c>
      <c r="R177" s="117"/>
      <c r="S177" s="117"/>
      <c r="AF177" s="38"/>
      <c r="AG177" s="39"/>
      <c r="AH177" s="39"/>
      <c r="AK177" s="3" t="s">
        <v>134</v>
      </c>
      <c r="AN177" s="39"/>
      <c r="AQ177" s="39"/>
      <c r="AS177" s="39"/>
    </row>
    <row r="178" spans="1:45" customFormat="1" ht="15" outlineLevel="1" x14ac:dyDescent="0.25">
      <c r="A178" s="52"/>
      <c r="B178" s="51" t="s">
        <v>135</v>
      </c>
      <c r="C178" s="125" t="s">
        <v>136</v>
      </c>
      <c r="D178" s="125"/>
      <c r="E178" s="125"/>
      <c r="F178" s="53"/>
      <c r="G178" s="54"/>
      <c r="H178" s="54"/>
      <c r="I178" s="54"/>
      <c r="J178" s="55">
        <v>0.7</v>
      </c>
      <c r="K178" s="54"/>
      <c r="L178" s="55">
        <v>0.4</v>
      </c>
      <c r="M178" s="56">
        <v>44.77</v>
      </c>
      <c r="N178" s="97">
        <v>17.91</v>
      </c>
      <c r="R178" s="117"/>
      <c r="S178" s="117"/>
      <c r="AF178" s="38"/>
      <c r="AG178" s="39"/>
      <c r="AH178" s="39"/>
      <c r="AK178" s="3" t="s">
        <v>136</v>
      </c>
      <c r="AN178" s="39"/>
      <c r="AQ178" s="39"/>
      <c r="AS178" s="39"/>
    </row>
    <row r="179" spans="1:45" customFormat="1" ht="15" outlineLevel="1" x14ac:dyDescent="0.25">
      <c r="A179" s="52"/>
      <c r="B179" s="51" t="s">
        <v>137</v>
      </c>
      <c r="C179" s="125" t="s">
        <v>138</v>
      </c>
      <c r="D179" s="125"/>
      <c r="E179" s="125"/>
      <c r="F179" s="53"/>
      <c r="G179" s="54"/>
      <c r="H179" s="54"/>
      <c r="I179" s="54"/>
      <c r="J179" s="55">
        <v>0.99</v>
      </c>
      <c r="K179" s="54"/>
      <c r="L179" s="55">
        <v>0.56000000000000005</v>
      </c>
      <c r="M179" s="56">
        <v>8.16</v>
      </c>
      <c r="N179" s="97">
        <v>4.57</v>
      </c>
      <c r="R179" s="117"/>
      <c r="S179" s="117"/>
      <c r="AF179" s="38"/>
      <c r="AG179" s="39"/>
      <c r="AH179" s="39"/>
      <c r="AK179" s="3" t="s">
        <v>138</v>
      </c>
      <c r="AN179" s="39"/>
      <c r="AQ179" s="39"/>
      <c r="AS179" s="39"/>
    </row>
    <row r="180" spans="1:45" customFormat="1" ht="15" outlineLevel="1" x14ac:dyDescent="0.25">
      <c r="A180" s="58"/>
      <c r="B180" s="51"/>
      <c r="C180" s="125" t="s">
        <v>69</v>
      </c>
      <c r="D180" s="125"/>
      <c r="E180" s="125"/>
      <c r="F180" s="53" t="s">
        <v>70</v>
      </c>
      <c r="G180" s="56">
        <v>6.44</v>
      </c>
      <c r="H180" s="54"/>
      <c r="I180" s="60">
        <v>3.6707999999999998</v>
      </c>
      <c r="J180" s="61"/>
      <c r="K180" s="54"/>
      <c r="L180" s="61"/>
      <c r="M180" s="54"/>
      <c r="N180" s="62"/>
      <c r="R180" s="117"/>
      <c r="S180" s="117"/>
      <c r="AF180" s="38"/>
      <c r="AG180" s="39"/>
      <c r="AH180" s="39"/>
      <c r="AL180" s="3" t="s">
        <v>69</v>
      </c>
      <c r="AN180" s="39"/>
      <c r="AQ180" s="39"/>
      <c r="AS180" s="39"/>
    </row>
    <row r="181" spans="1:45" customFormat="1" ht="15" outlineLevel="1" x14ac:dyDescent="0.25">
      <c r="A181" s="58"/>
      <c r="B181" s="51"/>
      <c r="C181" s="125" t="s">
        <v>139</v>
      </c>
      <c r="D181" s="125"/>
      <c r="E181" s="125"/>
      <c r="F181" s="53" t="s">
        <v>70</v>
      </c>
      <c r="G181" s="56">
        <v>0.06</v>
      </c>
      <c r="H181" s="54"/>
      <c r="I181" s="60">
        <v>3.4200000000000001E-2</v>
      </c>
      <c r="J181" s="61"/>
      <c r="K181" s="54"/>
      <c r="L181" s="61"/>
      <c r="M181" s="54"/>
      <c r="N181" s="62"/>
      <c r="R181" s="117"/>
      <c r="S181" s="117"/>
      <c r="AF181" s="38"/>
      <c r="AG181" s="39"/>
      <c r="AH181" s="39"/>
      <c r="AL181" s="3" t="s">
        <v>139</v>
      </c>
      <c r="AN181" s="39"/>
      <c r="AQ181" s="39"/>
      <c r="AS181" s="39"/>
    </row>
    <row r="182" spans="1:45" customFormat="1" ht="15" outlineLevel="1" x14ac:dyDescent="0.25">
      <c r="A182" s="52"/>
      <c r="B182" s="51"/>
      <c r="C182" s="129" t="s">
        <v>71</v>
      </c>
      <c r="D182" s="129"/>
      <c r="E182" s="129"/>
      <c r="F182" s="63"/>
      <c r="G182" s="64"/>
      <c r="H182" s="64"/>
      <c r="I182" s="64"/>
      <c r="J182" s="65">
        <v>54.39</v>
      </c>
      <c r="K182" s="64"/>
      <c r="L182" s="65">
        <v>31</v>
      </c>
      <c r="M182" s="64"/>
      <c r="N182" s="66">
        <v>1296.43</v>
      </c>
      <c r="R182" s="117"/>
      <c r="S182" s="117"/>
      <c r="AF182" s="38"/>
      <c r="AG182" s="39"/>
      <c r="AH182" s="39"/>
      <c r="AM182" s="3" t="s">
        <v>71</v>
      </c>
      <c r="AN182" s="39"/>
      <c r="AQ182" s="39"/>
      <c r="AS182" s="39"/>
    </row>
    <row r="183" spans="1:45" customFormat="1" ht="15" outlineLevel="1" x14ac:dyDescent="0.25">
      <c r="A183" s="58"/>
      <c r="B183" s="51"/>
      <c r="C183" s="125" t="s">
        <v>72</v>
      </c>
      <c r="D183" s="125"/>
      <c r="E183" s="125"/>
      <c r="F183" s="53"/>
      <c r="G183" s="54"/>
      <c r="H183" s="54"/>
      <c r="I183" s="54"/>
      <c r="J183" s="61"/>
      <c r="K183" s="54"/>
      <c r="L183" s="55">
        <v>28.59</v>
      </c>
      <c r="M183" s="54"/>
      <c r="N183" s="57">
        <v>1279.98</v>
      </c>
      <c r="R183" s="117"/>
      <c r="S183" s="117"/>
      <c r="AF183" s="38"/>
      <c r="AG183" s="39"/>
      <c r="AH183" s="39"/>
      <c r="AL183" s="3" t="s">
        <v>72</v>
      </c>
      <c r="AN183" s="39"/>
      <c r="AQ183" s="39"/>
      <c r="AS183" s="39"/>
    </row>
    <row r="184" spans="1:45" customFormat="1" ht="23.25" outlineLevel="1" x14ac:dyDescent="0.25">
      <c r="A184" s="58"/>
      <c r="B184" s="51" t="s">
        <v>140</v>
      </c>
      <c r="C184" s="125" t="s">
        <v>141</v>
      </c>
      <c r="D184" s="125"/>
      <c r="E184" s="125"/>
      <c r="F184" s="53" t="s">
        <v>75</v>
      </c>
      <c r="G184" s="59">
        <v>97</v>
      </c>
      <c r="H184" s="54"/>
      <c r="I184" s="59">
        <v>97</v>
      </c>
      <c r="J184" s="61"/>
      <c r="K184" s="54"/>
      <c r="L184" s="55">
        <v>27.73</v>
      </c>
      <c r="M184" s="54"/>
      <c r="N184" s="57">
        <v>1241.58</v>
      </c>
      <c r="R184" s="117"/>
      <c r="S184" s="117"/>
      <c r="AF184" s="38"/>
      <c r="AG184" s="39"/>
      <c r="AH184" s="39"/>
      <c r="AL184" s="3" t="s">
        <v>141</v>
      </c>
      <c r="AN184" s="39"/>
      <c r="AQ184" s="39"/>
      <c r="AS184" s="39"/>
    </row>
    <row r="185" spans="1:45" customFormat="1" ht="23.25" outlineLevel="1" x14ac:dyDescent="0.25">
      <c r="A185" s="58"/>
      <c r="B185" s="51" t="s">
        <v>142</v>
      </c>
      <c r="C185" s="125" t="s">
        <v>143</v>
      </c>
      <c r="D185" s="125"/>
      <c r="E185" s="125"/>
      <c r="F185" s="53" t="s">
        <v>75</v>
      </c>
      <c r="G185" s="59">
        <v>51</v>
      </c>
      <c r="H185" s="54"/>
      <c r="I185" s="59">
        <v>51</v>
      </c>
      <c r="J185" s="61"/>
      <c r="K185" s="54"/>
      <c r="L185" s="55">
        <v>14.58</v>
      </c>
      <c r="M185" s="54"/>
      <c r="N185" s="97">
        <v>652.79</v>
      </c>
      <c r="R185" s="117"/>
      <c r="S185" s="117"/>
      <c r="AF185" s="38"/>
      <c r="AG185" s="39"/>
      <c r="AH185" s="39"/>
      <c r="AL185" s="3" t="s">
        <v>143</v>
      </c>
      <c r="AN185" s="39"/>
      <c r="AQ185" s="39"/>
      <c r="AS185" s="39"/>
    </row>
    <row r="186" spans="1:45" customFormat="1" ht="15" outlineLevel="1" x14ac:dyDescent="0.25">
      <c r="A186" s="67"/>
      <c r="B186" s="68"/>
      <c r="C186" s="127" t="s">
        <v>78</v>
      </c>
      <c r="D186" s="127"/>
      <c r="E186" s="127"/>
      <c r="F186" s="42"/>
      <c r="G186" s="43"/>
      <c r="H186" s="43"/>
      <c r="I186" s="43"/>
      <c r="J186" s="46"/>
      <c r="K186" s="43"/>
      <c r="L186" s="73">
        <v>73.31</v>
      </c>
      <c r="M186" s="64"/>
      <c r="N186" s="70">
        <v>3190.8</v>
      </c>
      <c r="R186" s="117"/>
      <c r="S186" s="117"/>
      <c r="AF186" s="38"/>
      <c r="AG186" s="39"/>
      <c r="AH186" s="39"/>
      <c r="AN186" s="39" t="s">
        <v>78</v>
      </c>
      <c r="AQ186" s="39"/>
      <c r="AS186" s="39"/>
    </row>
    <row r="187" spans="1:45" customFormat="1" ht="23.25" outlineLevel="1" x14ac:dyDescent="0.25">
      <c r="A187" s="40" t="s">
        <v>154</v>
      </c>
      <c r="B187" s="41" t="s">
        <v>155</v>
      </c>
      <c r="C187" s="127" t="s">
        <v>156</v>
      </c>
      <c r="D187" s="127"/>
      <c r="E187" s="127"/>
      <c r="F187" s="42" t="s">
        <v>131</v>
      </c>
      <c r="G187" s="43">
        <v>1.1399999999999999</v>
      </c>
      <c r="H187" s="44">
        <v>1</v>
      </c>
      <c r="I187" s="74">
        <v>1.1399999999999999</v>
      </c>
      <c r="J187" s="46"/>
      <c r="K187" s="43"/>
      <c r="L187" s="46"/>
      <c r="M187" s="43"/>
      <c r="N187" s="47"/>
      <c r="R187" s="117"/>
      <c r="S187" s="117"/>
      <c r="AF187" s="38"/>
      <c r="AG187" s="39"/>
      <c r="AH187" s="39" t="s">
        <v>156</v>
      </c>
      <c r="AN187" s="39"/>
      <c r="AQ187" s="39"/>
      <c r="AS187" s="39"/>
    </row>
    <row r="188" spans="1:45" customFormat="1" ht="15" outlineLevel="1" x14ac:dyDescent="0.25">
      <c r="A188" s="48"/>
      <c r="B188" s="49"/>
      <c r="C188" s="125" t="s">
        <v>157</v>
      </c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8"/>
      <c r="R188" s="117"/>
      <c r="S188" s="117"/>
      <c r="AF188" s="38"/>
      <c r="AG188" s="39"/>
      <c r="AH188" s="39"/>
      <c r="AI188" s="3" t="s">
        <v>157</v>
      </c>
      <c r="AN188" s="39"/>
      <c r="AQ188" s="39"/>
      <c r="AS188" s="39"/>
    </row>
    <row r="189" spans="1:45" customFormat="1" ht="15" outlineLevel="1" x14ac:dyDescent="0.25">
      <c r="A189" s="52"/>
      <c r="B189" s="51" t="s">
        <v>67</v>
      </c>
      <c r="C189" s="125" t="s">
        <v>68</v>
      </c>
      <c r="D189" s="125"/>
      <c r="E189" s="125"/>
      <c r="F189" s="53"/>
      <c r="G189" s="54"/>
      <c r="H189" s="54"/>
      <c r="I189" s="54"/>
      <c r="J189" s="55">
        <v>35.06</v>
      </c>
      <c r="K189" s="54"/>
      <c r="L189" s="55">
        <v>39.97</v>
      </c>
      <c r="M189" s="56">
        <v>44.77</v>
      </c>
      <c r="N189" s="57">
        <v>1789.46</v>
      </c>
      <c r="R189" s="117"/>
      <c r="S189" s="117"/>
      <c r="AF189" s="38"/>
      <c r="AG189" s="39"/>
      <c r="AH189" s="39"/>
      <c r="AK189" s="3" t="s">
        <v>68</v>
      </c>
      <c r="AN189" s="39"/>
      <c r="AQ189" s="39"/>
      <c r="AS189" s="39"/>
    </row>
    <row r="190" spans="1:45" customFormat="1" ht="15" outlineLevel="1" x14ac:dyDescent="0.25">
      <c r="A190" s="52"/>
      <c r="B190" s="51" t="s">
        <v>133</v>
      </c>
      <c r="C190" s="125" t="s">
        <v>134</v>
      </c>
      <c r="D190" s="125"/>
      <c r="E190" s="125"/>
      <c r="F190" s="53"/>
      <c r="G190" s="54"/>
      <c r="H190" s="54"/>
      <c r="I190" s="54"/>
      <c r="J190" s="55">
        <v>3.94</v>
      </c>
      <c r="K190" s="54"/>
      <c r="L190" s="55">
        <v>4.49</v>
      </c>
      <c r="M190" s="56">
        <v>13.24</v>
      </c>
      <c r="N190" s="97">
        <v>59.45</v>
      </c>
      <c r="R190" s="117"/>
      <c r="S190" s="117"/>
      <c r="AF190" s="38"/>
      <c r="AG190" s="39"/>
      <c r="AH190" s="39"/>
      <c r="AK190" s="3" t="s">
        <v>134</v>
      </c>
      <c r="AN190" s="39"/>
      <c r="AQ190" s="39"/>
      <c r="AS190" s="39"/>
    </row>
    <row r="191" spans="1:45" customFormat="1" ht="15" outlineLevel="1" x14ac:dyDescent="0.25">
      <c r="A191" s="52"/>
      <c r="B191" s="51" t="s">
        <v>135</v>
      </c>
      <c r="C191" s="125" t="s">
        <v>136</v>
      </c>
      <c r="D191" s="125"/>
      <c r="E191" s="125"/>
      <c r="F191" s="53"/>
      <c r="G191" s="54"/>
      <c r="H191" s="54"/>
      <c r="I191" s="54"/>
      <c r="J191" s="55">
        <v>0.7</v>
      </c>
      <c r="K191" s="54"/>
      <c r="L191" s="55">
        <v>0.8</v>
      </c>
      <c r="M191" s="56">
        <v>44.77</v>
      </c>
      <c r="N191" s="97">
        <v>35.82</v>
      </c>
      <c r="R191" s="117"/>
      <c r="S191" s="117"/>
      <c r="AF191" s="38"/>
      <c r="AG191" s="39"/>
      <c r="AH191" s="39"/>
      <c r="AK191" s="3" t="s">
        <v>136</v>
      </c>
      <c r="AN191" s="39"/>
      <c r="AQ191" s="39"/>
      <c r="AS191" s="39"/>
    </row>
    <row r="192" spans="1:45" customFormat="1" ht="15" outlineLevel="1" x14ac:dyDescent="0.25">
      <c r="A192" s="52"/>
      <c r="B192" s="51" t="s">
        <v>137</v>
      </c>
      <c r="C192" s="125" t="s">
        <v>138</v>
      </c>
      <c r="D192" s="125"/>
      <c r="E192" s="125"/>
      <c r="F192" s="53"/>
      <c r="G192" s="54"/>
      <c r="H192" s="54"/>
      <c r="I192" s="54"/>
      <c r="J192" s="55">
        <v>0.7</v>
      </c>
      <c r="K192" s="54"/>
      <c r="L192" s="55">
        <v>0.8</v>
      </c>
      <c r="M192" s="56">
        <v>8.16</v>
      </c>
      <c r="N192" s="97">
        <v>6.53</v>
      </c>
      <c r="R192" s="117"/>
      <c r="S192" s="117"/>
      <c r="AF192" s="38"/>
      <c r="AG192" s="39"/>
      <c r="AH192" s="39"/>
      <c r="AK192" s="3" t="s">
        <v>138</v>
      </c>
      <c r="AN192" s="39"/>
      <c r="AQ192" s="39"/>
      <c r="AS192" s="39"/>
    </row>
    <row r="193" spans="1:45" customFormat="1" ht="15" outlineLevel="1" x14ac:dyDescent="0.25">
      <c r="A193" s="58"/>
      <c r="B193" s="51"/>
      <c r="C193" s="125" t="s">
        <v>69</v>
      </c>
      <c r="D193" s="125"/>
      <c r="E193" s="125"/>
      <c r="F193" s="53" t="s">
        <v>70</v>
      </c>
      <c r="G193" s="56">
        <v>4.53</v>
      </c>
      <c r="H193" s="54"/>
      <c r="I193" s="60">
        <v>5.1642000000000001</v>
      </c>
      <c r="J193" s="61"/>
      <c r="K193" s="54"/>
      <c r="L193" s="61"/>
      <c r="M193" s="54"/>
      <c r="N193" s="62"/>
      <c r="R193" s="117"/>
      <c r="S193" s="117"/>
      <c r="AF193" s="38"/>
      <c r="AG193" s="39"/>
      <c r="AH193" s="39"/>
      <c r="AL193" s="3" t="s">
        <v>69</v>
      </c>
      <c r="AN193" s="39"/>
      <c r="AQ193" s="39"/>
      <c r="AS193" s="39"/>
    </row>
    <row r="194" spans="1:45" customFormat="1" ht="15" outlineLevel="1" x14ac:dyDescent="0.25">
      <c r="A194" s="58"/>
      <c r="B194" s="51"/>
      <c r="C194" s="125" t="s">
        <v>139</v>
      </c>
      <c r="D194" s="125"/>
      <c r="E194" s="125"/>
      <c r="F194" s="53" t="s">
        <v>70</v>
      </c>
      <c r="G194" s="56">
        <v>0.06</v>
      </c>
      <c r="H194" s="54"/>
      <c r="I194" s="60">
        <v>6.8400000000000002E-2</v>
      </c>
      <c r="J194" s="61"/>
      <c r="K194" s="54"/>
      <c r="L194" s="61"/>
      <c r="M194" s="54"/>
      <c r="N194" s="62"/>
      <c r="R194" s="117"/>
      <c r="S194" s="117"/>
      <c r="AF194" s="38"/>
      <c r="AG194" s="39"/>
      <c r="AH194" s="39"/>
      <c r="AL194" s="3" t="s">
        <v>139</v>
      </c>
      <c r="AN194" s="39"/>
      <c r="AQ194" s="39"/>
      <c r="AS194" s="39"/>
    </row>
    <row r="195" spans="1:45" customFormat="1" ht="15" outlineLevel="1" x14ac:dyDescent="0.25">
      <c r="A195" s="52"/>
      <c r="B195" s="51"/>
      <c r="C195" s="129" t="s">
        <v>71</v>
      </c>
      <c r="D195" s="129"/>
      <c r="E195" s="129"/>
      <c r="F195" s="63"/>
      <c r="G195" s="64"/>
      <c r="H195" s="64"/>
      <c r="I195" s="64"/>
      <c r="J195" s="65">
        <v>39.700000000000003</v>
      </c>
      <c r="K195" s="64"/>
      <c r="L195" s="65">
        <v>45.26</v>
      </c>
      <c r="M195" s="64"/>
      <c r="N195" s="66">
        <v>1855.44</v>
      </c>
      <c r="R195" s="117"/>
      <c r="S195" s="117"/>
      <c r="AF195" s="38"/>
      <c r="AG195" s="39"/>
      <c r="AH195" s="39"/>
      <c r="AM195" s="3" t="s">
        <v>71</v>
      </c>
      <c r="AN195" s="39"/>
      <c r="AQ195" s="39"/>
      <c r="AS195" s="39"/>
    </row>
    <row r="196" spans="1:45" customFormat="1" ht="15" outlineLevel="1" x14ac:dyDescent="0.25">
      <c r="A196" s="58"/>
      <c r="B196" s="51"/>
      <c r="C196" s="125" t="s">
        <v>72</v>
      </c>
      <c r="D196" s="125"/>
      <c r="E196" s="125"/>
      <c r="F196" s="53"/>
      <c r="G196" s="54"/>
      <c r="H196" s="54"/>
      <c r="I196" s="54"/>
      <c r="J196" s="61"/>
      <c r="K196" s="54"/>
      <c r="L196" s="55">
        <v>40.770000000000003</v>
      </c>
      <c r="M196" s="54"/>
      <c r="N196" s="57">
        <v>1825.28</v>
      </c>
      <c r="R196" s="117"/>
      <c r="S196" s="117"/>
      <c r="AF196" s="38"/>
      <c r="AG196" s="39"/>
      <c r="AH196" s="39"/>
      <c r="AL196" s="3" t="s">
        <v>72</v>
      </c>
      <c r="AN196" s="39"/>
      <c r="AQ196" s="39"/>
      <c r="AS196" s="39"/>
    </row>
    <row r="197" spans="1:45" customFormat="1" ht="23.25" outlineLevel="1" x14ac:dyDescent="0.25">
      <c r="A197" s="58"/>
      <c r="B197" s="51" t="s">
        <v>140</v>
      </c>
      <c r="C197" s="125" t="s">
        <v>141</v>
      </c>
      <c r="D197" s="125"/>
      <c r="E197" s="125"/>
      <c r="F197" s="53" t="s">
        <v>75</v>
      </c>
      <c r="G197" s="59">
        <v>97</v>
      </c>
      <c r="H197" s="54"/>
      <c r="I197" s="59">
        <v>97</v>
      </c>
      <c r="J197" s="61"/>
      <c r="K197" s="54"/>
      <c r="L197" s="55">
        <v>39.549999999999997</v>
      </c>
      <c r="M197" s="54"/>
      <c r="N197" s="57">
        <v>1770.52</v>
      </c>
      <c r="R197" s="117"/>
      <c r="S197" s="117"/>
      <c r="AF197" s="38"/>
      <c r="AG197" s="39"/>
      <c r="AH197" s="39"/>
      <c r="AL197" s="3" t="s">
        <v>141</v>
      </c>
      <c r="AN197" s="39"/>
      <c r="AQ197" s="39"/>
      <c r="AS197" s="39"/>
    </row>
    <row r="198" spans="1:45" customFormat="1" ht="23.25" outlineLevel="1" x14ac:dyDescent="0.25">
      <c r="A198" s="58"/>
      <c r="B198" s="51" t="s">
        <v>142</v>
      </c>
      <c r="C198" s="125" t="s">
        <v>143</v>
      </c>
      <c r="D198" s="125"/>
      <c r="E198" s="125"/>
      <c r="F198" s="53" t="s">
        <v>75</v>
      </c>
      <c r="G198" s="59">
        <v>51</v>
      </c>
      <c r="H198" s="54"/>
      <c r="I198" s="59">
        <v>51</v>
      </c>
      <c r="J198" s="61"/>
      <c r="K198" s="54"/>
      <c r="L198" s="55">
        <v>20.79</v>
      </c>
      <c r="M198" s="54"/>
      <c r="N198" s="97">
        <v>930.89</v>
      </c>
      <c r="R198" s="117"/>
      <c r="S198" s="117"/>
      <c r="AF198" s="38"/>
      <c r="AG198" s="39"/>
      <c r="AH198" s="39"/>
      <c r="AL198" s="3" t="s">
        <v>143</v>
      </c>
      <c r="AN198" s="39"/>
      <c r="AQ198" s="39"/>
      <c r="AS198" s="39"/>
    </row>
    <row r="199" spans="1:45" customFormat="1" ht="15" outlineLevel="1" x14ac:dyDescent="0.25">
      <c r="A199" s="67"/>
      <c r="B199" s="68"/>
      <c r="C199" s="127" t="s">
        <v>78</v>
      </c>
      <c r="D199" s="127"/>
      <c r="E199" s="127"/>
      <c r="F199" s="42"/>
      <c r="G199" s="43"/>
      <c r="H199" s="43"/>
      <c r="I199" s="43"/>
      <c r="J199" s="46"/>
      <c r="K199" s="43"/>
      <c r="L199" s="73">
        <v>105.6</v>
      </c>
      <c r="M199" s="64"/>
      <c r="N199" s="70">
        <v>4556.8500000000004</v>
      </c>
      <c r="R199" s="117"/>
      <c r="S199" s="117"/>
      <c r="AF199" s="38"/>
      <c r="AG199" s="39"/>
      <c r="AH199" s="39"/>
      <c r="AN199" s="39" t="s">
        <v>78</v>
      </c>
      <c r="AQ199" s="39"/>
      <c r="AS199" s="39"/>
    </row>
    <row r="200" spans="1:45" customFormat="1" ht="34.5" outlineLevel="1" x14ac:dyDescent="0.25">
      <c r="A200" s="40" t="s">
        <v>158</v>
      </c>
      <c r="B200" s="41" t="s">
        <v>159</v>
      </c>
      <c r="C200" s="127" t="s">
        <v>160</v>
      </c>
      <c r="D200" s="127"/>
      <c r="E200" s="127"/>
      <c r="F200" s="42" t="s">
        <v>161</v>
      </c>
      <c r="G200" s="43">
        <v>171</v>
      </c>
      <c r="H200" s="44">
        <v>1</v>
      </c>
      <c r="I200" s="44">
        <v>171</v>
      </c>
      <c r="J200" s="73">
        <v>41.58</v>
      </c>
      <c r="K200" s="43"/>
      <c r="L200" s="69">
        <v>7110.18</v>
      </c>
      <c r="M200" s="74">
        <v>8.16</v>
      </c>
      <c r="N200" s="70">
        <v>58019.07</v>
      </c>
      <c r="R200" s="117"/>
      <c r="S200" s="117"/>
      <c r="AF200" s="38"/>
      <c r="AG200" s="39"/>
      <c r="AH200" s="39" t="s">
        <v>160</v>
      </c>
      <c r="AN200" s="39"/>
      <c r="AQ200" s="39"/>
      <c r="AS200" s="39"/>
    </row>
    <row r="201" spans="1:45" customFormat="1" ht="15" outlineLevel="1" x14ac:dyDescent="0.25">
      <c r="A201" s="67"/>
      <c r="B201" s="68"/>
      <c r="C201" s="125" t="s">
        <v>162</v>
      </c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8"/>
      <c r="R201" s="117"/>
      <c r="S201" s="117"/>
      <c r="AF201" s="38"/>
      <c r="AG201" s="39"/>
      <c r="AH201" s="39"/>
      <c r="AN201" s="39"/>
      <c r="AO201" s="3" t="s">
        <v>162</v>
      </c>
      <c r="AQ201" s="39"/>
      <c r="AS201" s="39"/>
    </row>
    <row r="202" spans="1:45" customFormat="1" ht="15" outlineLevel="1" x14ac:dyDescent="0.25">
      <c r="A202" s="67"/>
      <c r="B202" s="68"/>
      <c r="C202" s="127" t="s">
        <v>78</v>
      </c>
      <c r="D202" s="127"/>
      <c r="E202" s="127"/>
      <c r="F202" s="42"/>
      <c r="G202" s="43"/>
      <c r="H202" s="43"/>
      <c r="I202" s="43"/>
      <c r="J202" s="46"/>
      <c r="K202" s="43"/>
      <c r="L202" s="69">
        <v>7110.18</v>
      </c>
      <c r="M202" s="64"/>
      <c r="N202" s="70">
        <v>58019.07</v>
      </c>
      <c r="R202" s="117"/>
      <c r="S202" s="117"/>
      <c r="AF202" s="38"/>
      <c r="AG202" s="39"/>
      <c r="AH202" s="39"/>
      <c r="AN202" s="39" t="s">
        <v>78</v>
      </c>
      <c r="AQ202" s="39"/>
      <c r="AS202" s="39"/>
    </row>
    <row r="203" spans="1:45" customFormat="1" ht="23.25" outlineLevel="1" x14ac:dyDescent="0.25">
      <c r="A203" s="40" t="s">
        <v>163</v>
      </c>
      <c r="B203" s="41" t="s">
        <v>164</v>
      </c>
      <c r="C203" s="127" t="s">
        <v>165</v>
      </c>
      <c r="D203" s="127"/>
      <c r="E203" s="127"/>
      <c r="F203" s="42" t="s">
        <v>166</v>
      </c>
      <c r="G203" s="43">
        <v>28</v>
      </c>
      <c r="H203" s="44">
        <v>1</v>
      </c>
      <c r="I203" s="44">
        <v>28</v>
      </c>
      <c r="J203" s="73">
        <v>5.93</v>
      </c>
      <c r="K203" s="43"/>
      <c r="L203" s="73">
        <v>166.04</v>
      </c>
      <c r="M203" s="74">
        <v>8.16</v>
      </c>
      <c r="N203" s="70">
        <v>1354.89</v>
      </c>
      <c r="R203" s="117"/>
      <c r="S203" s="117"/>
      <c r="AF203" s="38"/>
      <c r="AG203" s="39"/>
      <c r="AH203" s="39" t="s">
        <v>165</v>
      </c>
      <c r="AN203" s="39"/>
      <c r="AQ203" s="39"/>
      <c r="AS203" s="39"/>
    </row>
    <row r="204" spans="1:45" customFormat="1" ht="15" outlineLevel="1" x14ac:dyDescent="0.25">
      <c r="A204" s="67"/>
      <c r="B204" s="68"/>
      <c r="C204" s="125" t="s">
        <v>162</v>
      </c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8"/>
      <c r="R204" s="117"/>
      <c r="S204" s="117"/>
      <c r="AF204" s="38"/>
      <c r="AG204" s="39"/>
      <c r="AH204" s="39"/>
      <c r="AN204" s="39"/>
      <c r="AO204" s="3" t="s">
        <v>162</v>
      </c>
      <c r="AQ204" s="39"/>
      <c r="AS204" s="39"/>
    </row>
    <row r="205" spans="1:45" customFormat="1" ht="15" outlineLevel="1" x14ac:dyDescent="0.25">
      <c r="A205" s="67"/>
      <c r="B205" s="68"/>
      <c r="C205" s="127" t="s">
        <v>78</v>
      </c>
      <c r="D205" s="127"/>
      <c r="E205" s="127"/>
      <c r="F205" s="42"/>
      <c r="G205" s="43"/>
      <c r="H205" s="43"/>
      <c r="I205" s="43"/>
      <c r="J205" s="46"/>
      <c r="K205" s="43"/>
      <c r="L205" s="73">
        <v>166.04</v>
      </c>
      <c r="M205" s="64"/>
      <c r="N205" s="70">
        <v>1354.89</v>
      </c>
      <c r="R205" s="117"/>
      <c r="S205" s="117"/>
      <c r="AF205" s="38"/>
      <c r="AG205" s="39"/>
      <c r="AH205" s="39"/>
      <c r="AN205" s="39" t="s">
        <v>78</v>
      </c>
      <c r="AQ205" s="39"/>
      <c r="AS205" s="39"/>
    </row>
    <row r="206" spans="1:45" customFormat="1" ht="15" outlineLevel="1" x14ac:dyDescent="0.25">
      <c r="A206" s="40" t="s">
        <v>167</v>
      </c>
      <c r="B206" s="41" t="s">
        <v>168</v>
      </c>
      <c r="C206" s="127" t="s">
        <v>169</v>
      </c>
      <c r="D206" s="127"/>
      <c r="E206" s="127"/>
      <c r="F206" s="42" t="s">
        <v>170</v>
      </c>
      <c r="G206" s="43">
        <v>1.68</v>
      </c>
      <c r="H206" s="44">
        <v>1</v>
      </c>
      <c r="I206" s="74">
        <v>1.68</v>
      </c>
      <c r="J206" s="73">
        <v>334.11</v>
      </c>
      <c r="K206" s="43"/>
      <c r="L206" s="73">
        <v>561.29999999999995</v>
      </c>
      <c r="M206" s="74">
        <v>8.16</v>
      </c>
      <c r="N206" s="70">
        <v>4580.21</v>
      </c>
      <c r="R206" s="117"/>
      <c r="S206" s="117"/>
      <c r="AF206" s="38"/>
      <c r="AG206" s="39"/>
      <c r="AH206" s="39" t="s">
        <v>169</v>
      </c>
      <c r="AN206" s="39"/>
      <c r="AQ206" s="39"/>
      <c r="AS206" s="39"/>
    </row>
    <row r="207" spans="1:45" customFormat="1" ht="15" outlineLevel="1" x14ac:dyDescent="0.25">
      <c r="A207" s="67"/>
      <c r="B207" s="68"/>
      <c r="C207" s="125" t="s">
        <v>171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8"/>
      <c r="R207" s="117"/>
      <c r="S207" s="117"/>
      <c r="AF207" s="38"/>
      <c r="AG207" s="39"/>
      <c r="AH207" s="39"/>
      <c r="AN207" s="39"/>
      <c r="AO207" s="3" t="s">
        <v>171</v>
      </c>
      <c r="AQ207" s="39"/>
      <c r="AS207" s="39"/>
    </row>
    <row r="208" spans="1:45" customFormat="1" ht="15" outlineLevel="1" x14ac:dyDescent="0.25">
      <c r="A208" s="48"/>
      <c r="B208" s="49"/>
      <c r="C208" s="125" t="s">
        <v>172</v>
      </c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8"/>
      <c r="R208" s="117"/>
      <c r="S208" s="117"/>
      <c r="AF208" s="38"/>
      <c r="AG208" s="39"/>
      <c r="AH208" s="39"/>
      <c r="AI208" s="3" t="s">
        <v>172</v>
      </c>
      <c r="AN208" s="39"/>
      <c r="AQ208" s="39"/>
      <c r="AS208" s="39"/>
    </row>
    <row r="209" spans="1:45" customFormat="1" ht="15" outlineLevel="1" x14ac:dyDescent="0.25">
      <c r="A209" s="67"/>
      <c r="B209" s="68"/>
      <c r="C209" s="127" t="s">
        <v>78</v>
      </c>
      <c r="D209" s="127"/>
      <c r="E209" s="127"/>
      <c r="F209" s="42"/>
      <c r="G209" s="43"/>
      <c r="H209" s="43"/>
      <c r="I209" s="43"/>
      <c r="J209" s="46"/>
      <c r="K209" s="43"/>
      <c r="L209" s="73">
        <v>561.29999999999995</v>
      </c>
      <c r="M209" s="64"/>
      <c r="N209" s="70">
        <v>4580.21</v>
      </c>
      <c r="R209" s="117"/>
      <c r="S209" s="117"/>
      <c r="AF209" s="38"/>
      <c r="AG209" s="39"/>
      <c r="AH209" s="39"/>
      <c r="AN209" s="39" t="s">
        <v>78</v>
      </c>
      <c r="AQ209" s="39"/>
      <c r="AS209" s="39"/>
    </row>
    <row r="210" spans="1:45" customFormat="1" ht="23.25" outlineLevel="1" x14ac:dyDescent="0.25">
      <c r="A210" s="40" t="s">
        <v>173</v>
      </c>
      <c r="B210" s="41" t="s">
        <v>174</v>
      </c>
      <c r="C210" s="127" t="s">
        <v>175</v>
      </c>
      <c r="D210" s="127"/>
      <c r="E210" s="127"/>
      <c r="F210" s="42" t="s">
        <v>131</v>
      </c>
      <c r="G210" s="43">
        <v>1.79</v>
      </c>
      <c r="H210" s="44">
        <v>1</v>
      </c>
      <c r="I210" s="74">
        <v>1.79</v>
      </c>
      <c r="J210" s="46"/>
      <c r="K210" s="43"/>
      <c r="L210" s="46"/>
      <c r="M210" s="43"/>
      <c r="N210" s="47"/>
      <c r="R210" s="117"/>
      <c r="S210" s="117"/>
      <c r="AF210" s="38"/>
      <c r="AG210" s="39"/>
      <c r="AH210" s="39" t="s">
        <v>175</v>
      </c>
      <c r="AN210" s="39"/>
      <c r="AQ210" s="39"/>
      <c r="AS210" s="39"/>
    </row>
    <row r="211" spans="1:45" customFormat="1" ht="15" outlineLevel="1" x14ac:dyDescent="0.25">
      <c r="A211" s="48"/>
      <c r="B211" s="49"/>
      <c r="C211" s="125" t="s">
        <v>176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8"/>
      <c r="R211" s="117"/>
      <c r="S211" s="117"/>
      <c r="AF211" s="38"/>
      <c r="AG211" s="39"/>
      <c r="AH211" s="39"/>
      <c r="AI211" s="3" t="s">
        <v>176</v>
      </c>
      <c r="AN211" s="39"/>
      <c r="AQ211" s="39"/>
      <c r="AS211" s="39"/>
    </row>
    <row r="212" spans="1:45" customFormat="1" ht="15" outlineLevel="1" x14ac:dyDescent="0.25">
      <c r="A212" s="52"/>
      <c r="B212" s="51" t="s">
        <v>67</v>
      </c>
      <c r="C212" s="125" t="s">
        <v>68</v>
      </c>
      <c r="D212" s="125"/>
      <c r="E212" s="125"/>
      <c r="F212" s="53"/>
      <c r="G212" s="54"/>
      <c r="H212" s="54"/>
      <c r="I212" s="54"/>
      <c r="J212" s="55">
        <v>216.58</v>
      </c>
      <c r="K212" s="54"/>
      <c r="L212" s="55">
        <v>387.68</v>
      </c>
      <c r="M212" s="56">
        <v>44.77</v>
      </c>
      <c r="N212" s="57">
        <v>17356.43</v>
      </c>
      <c r="R212" s="117"/>
      <c r="S212" s="117"/>
      <c r="AF212" s="38"/>
      <c r="AG212" s="39"/>
      <c r="AH212" s="39"/>
      <c r="AK212" s="3" t="s">
        <v>68</v>
      </c>
      <c r="AN212" s="39"/>
      <c r="AQ212" s="39"/>
      <c r="AS212" s="39"/>
    </row>
    <row r="213" spans="1:45" customFormat="1" ht="15" outlineLevel="1" x14ac:dyDescent="0.25">
      <c r="A213" s="52"/>
      <c r="B213" s="51" t="s">
        <v>133</v>
      </c>
      <c r="C213" s="125" t="s">
        <v>134</v>
      </c>
      <c r="D213" s="125"/>
      <c r="E213" s="125"/>
      <c r="F213" s="53"/>
      <c r="G213" s="54"/>
      <c r="H213" s="54"/>
      <c r="I213" s="54"/>
      <c r="J213" s="55">
        <v>76.319999999999993</v>
      </c>
      <c r="K213" s="54"/>
      <c r="L213" s="55">
        <v>136.61000000000001</v>
      </c>
      <c r="M213" s="56">
        <v>13.24</v>
      </c>
      <c r="N213" s="57">
        <v>1808.72</v>
      </c>
      <c r="R213" s="117"/>
      <c r="S213" s="117"/>
      <c r="AF213" s="38"/>
      <c r="AG213" s="39"/>
      <c r="AH213" s="39"/>
      <c r="AK213" s="3" t="s">
        <v>134</v>
      </c>
      <c r="AN213" s="39"/>
      <c r="AQ213" s="39"/>
      <c r="AS213" s="39"/>
    </row>
    <row r="214" spans="1:45" customFormat="1" ht="15" outlineLevel="1" x14ac:dyDescent="0.25">
      <c r="A214" s="52"/>
      <c r="B214" s="51" t="s">
        <v>135</v>
      </c>
      <c r="C214" s="125" t="s">
        <v>136</v>
      </c>
      <c r="D214" s="125"/>
      <c r="E214" s="125"/>
      <c r="F214" s="53"/>
      <c r="G214" s="54"/>
      <c r="H214" s="54"/>
      <c r="I214" s="54"/>
      <c r="J214" s="55">
        <v>5.0199999999999996</v>
      </c>
      <c r="K214" s="54"/>
      <c r="L214" s="55">
        <v>8.99</v>
      </c>
      <c r="M214" s="56">
        <v>44.77</v>
      </c>
      <c r="N214" s="97">
        <v>402.48</v>
      </c>
      <c r="R214" s="117"/>
      <c r="S214" s="117"/>
      <c r="AF214" s="38"/>
      <c r="AG214" s="39"/>
      <c r="AH214" s="39"/>
      <c r="AK214" s="3" t="s">
        <v>136</v>
      </c>
      <c r="AN214" s="39"/>
      <c r="AQ214" s="39"/>
      <c r="AS214" s="39"/>
    </row>
    <row r="215" spans="1:45" customFormat="1" ht="15" outlineLevel="1" x14ac:dyDescent="0.25">
      <c r="A215" s="52"/>
      <c r="B215" s="51" t="s">
        <v>137</v>
      </c>
      <c r="C215" s="125" t="s">
        <v>138</v>
      </c>
      <c r="D215" s="125"/>
      <c r="E215" s="125"/>
      <c r="F215" s="53"/>
      <c r="G215" s="54"/>
      <c r="H215" s="54"/>
      <c r="I215" s="54"/>
      <c r="J215" s="55">
        <v>39.49</v>
      </c>
      <c r="K215" s="54"/>
      <c r="L215" s="55">
        <v>70.69</v>
      </c>
      <c r="M215" s="56">
        <v>8.16</v>
      </c>
      <c r="N215" s="97">
        <v>576.83000000000004</v>
      </c>
      <c r="R215" s="117"/>
      <c r="S215" s="117"/>
      <c r="AF215" s="38"/>
      <c r="AG215" s="39"/>
      <c r="AH215" s="39"/>
      <c r="AK215" s="3" t="s">
        <v>138</v>
      </c>
      <c r="AN215" s="39"/>
      <c r="AQ215" s="39"/>
      <c r="AS215" s="39"/>
    </row>
    <row r="216" spans="1:45" customFormat="1" ht="15" outlineLevel="1" x14ac:dyDescent="0.25">
      <c r="A216" s="58"/>
      <c r="B216" s="51"/>
      <c r="C216" s="125" t="s">
        <v>69</v>
      </c>
      <c r="D216" s="125"/>
      <c r="E216" s="125"/>
      <c r="F216" s="53" t="s">
        <v>70</v>
      </c>
      <c r="G216" s="56">
        <v>23.04</v>
      </c>
      <c r="H216" s="54"/>
      <c r="I216" s="60">
        <v>41.241599999999998</v>
      </c>
      <c r="J216" s="61"/>
      <c r="K216" s="54"/>
      <c r="L216" s="61"/>
      <c r="M216" s="54"/>
      <c r="N216" s="62"/>
      <c r="R216" s="117"/>
      <c r="S216" s="117"/>
      <c r="AF216" s="38"/>
      <c r="AG216" s="39"/>
      <c r="AH216" s="39"/>
      <c r="AL216" s="3" t="s">
        <v>69</v>
      </c>
      <c r="AN216" s="39"/>
      <c r="AQ216" s="39"/>
      <c r="AS216" s="39"/>
    </row>
    <row r="217" spans="1:45" customFormat="1" ht="15" outlineLevel="1" x14ac:dyDescent="0.25">
      <c r="A217" s="58"/>
      <c r="B217" s="51"/>
      <c r="C217" s="125" t="s">
        <v>139</v>
      </c>
      <c r="D217" s="125"/>
      <c r="E217" s="125"/>
      <c r="F217" s="53" t="s">
        <v>70</v>
      </c>
      <c r="G217" s="71">
        <v>0.4</v>
      </c>
      <c r="H217" s="54"/>
      <c r="I217" s="98">
        <v>0.71599999999999997</v>
      </c>
      <c r="J217" s="61"/>
      <c r="K217" s="54"/>
      <c r="L217" s="61"/>
      <c r="M217" s="54"/>
      <c r="N217" s="62"/>
      <c r="R217" s="117"/>
      <c r="S217" s="117"/>
      <c r="AF217" s="38"/>
      <c r="AG217" s="39"/>
      <c r="AH217" s="39"/>
      <c r="AL217" s="3" t="s">
        <v>139</v>
      </c>
      <c r="AN217" s="39"/>
      <c r="AQ217" s="39"/>
      <c r="AS217" s="39"/>
    </row>
    <row r="218" spans="1:45" customFormat="1" ht="15" outlineLevel="1" x14ac:dyDescent="0.25">
      <c r="A218" s="52"/>
      <c r="B218" s="51"/>
      <c r="C218" s="129" t="s">
        <v>71</v>
      </c>
      <c r="D218" s="129"/>
      <c r="E218" s="129"/>
      <c r="F218" s="63"/>
      <c r="G218" s="64"/>
      <c r="H218" s="64"/>
      <c r="I218" s="64"/>
      <c r="J218" s="65">
        <v>332.39</v>
      </c>
      <c r="K218" s="64"/>
      <c r="L218" s="65">
        <v>594.98</v>
      </c>
      <c r="M218" s="64"/>
      <c r="N218" s="66">
        <v>19741.98</v>
      </c>
      <c r="R218" s="117"/>
      <c r="S218" s="117"/>
      <c r="AF218" s="38"/>
      <c r="AG218" s="39"/>
      <c r="AH218" s="39"/>
      <c r="AM218" s="3" t="s">
        <v>71</v>
      </c>
      <c r="AN218" s="39"/>
      <c r="AQ218" s="39"/>
      <c r="AS218" s="39"/>
    </row>
    <row r="219" spans="1:45" customFormat="1" ht="15" outlineLevel="1" x14ac:dyDescent="0.25">
      <c r="A219" s="58"/>
      <c r="B219" s="51"/>
      <c r="C219" s="125" t="s">
        <v>72</v>
      </c>
      <c r="D219" s="125"/>
      <c r="E219" s="125"/>
      <c r="F219" s="53"/>
      <c r="G219" s="54"/>
      <c r="H219" s="54"/>
      <c r="I219" s="54"/>
      <c r="J219" s="61"/>
      <c r="K219" s="54"/>
      <c r="L219" s="55">
        <v>396.67</v>
      </c>
      <c r="M219" s="54"/>
      <c r="N219" s="57">
        <v>17758.91</v>
      </c>
      <c r="R219" s="117"/>
      <c r="S219" s="117"/>
      <c r="AF219" s="38"/>
      <c r="AG219" s="39"/>
      <c r="AH219" s="39"/>
      <c r="AL219" s="3" t="s">
        <v>72</v>
      </c>
      <c r="AN219" s="39"/>
      <c r="AQ219" s="39"/>
      <c r="AS219" s="39"/>
    </row>
    <row r="220" spans="1:45" customFormat="1" ht="23.25" outlineLevel="1" x14ac:dyDescent="0.25">
      <c r="A220" s="58"/>
      <c r="B220" s="51" t="s">
        <v>140</v>
      </c>
      <c r="C220" s="125" t="s">
        <v>141</v>
      </c>
      <c r="D220" s="125"/>
      <c r="E220" s="125"/>
      <c r="F220" s="53" t="s">
        <v>75</v>
      </c>
      <c r="G220" s="59">
        <v>97</v>
      </c>
      <c r="H220" s="54"/>
      <c r="I220" s="59">
        <v>97</v>
      </c>
      <c r="J220" s="61"/>
      <c r="K220" s="54"/>
      <c r="L220" s="55">
        <v>384.77</v>
      </c>
      <c r="M220" s="54"/>
      <c r="N220" s="57">
        <v>17226.14</v>
      </c>
      <c r="R220" s="117"/>
      <c r="S220" s="117"/>
      <c r="AF220" s="38"/>
      <c r="AG220" s="39"/>
      <c r="AH220" s="39"/>
      <c r="AL220" s="3" t="s">
        <v>141</v>
      </c>
      <c r="AN220" s="39"/>
      <c r="AQ220" s="39"/>
      <c r="AS220" s="39"/>
    </row>
    <row r="221" spans="1:45" customFormat="1" ht="23.25" outlineLevel="1" x14ac:dyDescent="0.25">
      <c r="A221" s="58"/>
      <c r="B221" s="51" t="s">
        <v>142</v>
      </c>
      <c r="C221" s="125" t="s">
        <v>143</v>
      </c>
      <c r="D221" s="125"/>
      <c r="E221" s="125"/>
      <c r="F221" s="53" t="s">
        <v>75</v>
      </c>
      <c r="G221" s="59">
        <v>51</v>
      </c>
      <c r="H221" s="54"/>
      <c r="I221" s="59">
        <v>51</v>
      </c>
      <c r="J221" s="61"/>
      <c r="K221" s="54"/>
      <c r="L221" s="55">
        <v>202.3</v>
      </c>
      <c r="M221" s="54"/>
      <c r="N221" s="57">
        <v>9057.0400000000009</v>
      </c>
      <c r="R221" s="117"/>
      <c r="S221" s="117"/>
      <c r="AF221" s="38"/>
      <c r="AG221" s="39"/>
      <c r="AH221" s="39"/>
      <c r="AL221" s="3" t="s">
        <v>143</v>
      </c>
      <c r="AN221" s="39"/>
      <c r="AQ221" s="39"/>
      <c r="AS221" s="39"/>
    </row>
    <row r="222" spans="1:45" customFormat="1" ht="15" outlineLevel="1" x14ac:dyDescent="0.25">
      <c r="A222" s="67"/>
      <c r="B222" s="68"/>
      <c r="C222" s="127" t="s">
        <v>78</v>
      </c>
      <c r="D222" s="127"/>
      <c r="E222" s="127"/>
      <c r="F222" s="42"/>
      <c r="G222" s="43"/>
      <c r="H222" s="43"/>
      <c r="I222" s="43"/>
      <c r="J222" s="46"/>
      <c r="K222" s="43"/>
      <c r="L222" s="69">
        <v>1182.05</v>
      </c>
      <c r="M222" s="64"/>
      <c r="N222" s="70">
        <v>46025.16</v>
      </c>
      <c r="R222" s="117"/>
      <c r="S222" s="117"/>
      <c r="AF222" s="38"/>
      <c r="AG222" s="39"/>
      <c r="AH222" s="39"/>
      <c r="AN222" s="39" t="s">
        <v>78</v>
      </c>
      <c r="AQ222" s="39"/>
      <c r="AS222" s="39"/>
    </row>
    <row r="223" spans="1:45" customFormat="1" ht="23.25" outlineLevel="1" x14ac:dyDescent="0.25">
      <c r="A223" s="40" t="s">
        <v>177</v>
      </c>
      <c r="B223" s="41" t="s">
        <v>178</v>
      </c>
      <c r="C223" s="127" t="s">
        <v>179</v>
      </c>
      <c r="D223" s="127"/>
      <c r="E223" s="127"/>
      <c r="F223" s="42" t="s">
        <v>180</v>
      </c>
      <c r="G223" s="43">
        <v>0.18257999999999999</v>
      </c>
      <c r="H223" s="44">
        <v>1</v>
      </c>
      <c r="I223" s="99">
        <v>0.18257999999999999</v>
      </c>
      <c r="J223" s="69">
        <v>117896.48</v>
      </c>
      <c r="K223" s="43"/>
      <c r="L223" s="69">
        <v>21525.54</v>
      </c>
      <c r="M223" s="74">
        <v>8.16</v>
      </c>
      <c r="N223" s="70">
        <v>175648.41</v>
      </c>
      <c r="R223" s="117"/>
      <c r="S223" s="117"/>
      <c r="AF223" s="38"/>
      <c r="AG223" s="39"/>
      <c r="AH223" s="39" t="s">
        <v>179</v>
      </c>
      <c r="AN223" s="39"/>
      <c r="AQ223" s="39"/>
      <c r="AS223" s="39"/>
    </row>
    <row r="224" spans="1:45" customFormat="1" ht="15" outlineLevel="1" x14ac:dyDescent="0.25">
      <c r="A224" s="67"/>
      <c r="B224" s="68"/>
      <c r="C224" s="125" t="s">
        <v>181</v>
      </c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8"/>
      <c r="R224" s="117"/>
      <c r="S224" s="117"/>
      <c r="AF224" s="38"/>
      <c r="AG224" s="39"/>
      <c r="AH224" s="39"/>
      <c r="AN224" s="39"/>
      <c r="AO224" s="3" t="s">
        <v>181</v>
      </c>
      <c r="AQ224" s="39"/>
      <c r="AS224" s="39"/>
    </row>
    <row r="225" spans="1:45" customFormat="1" ht="15" outlineLevel="1" x14ac:dyDescent="0.25">
      <c r="A225" s="48"/>
      <c r="B225" s="49"/>
      <c r="C225" s="125" t="s">
        <v>182</v>
      </c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8"/>
      <c r="R225" s="117"/>
      <c r="S225" s="117"/>
      <c r="AF225" s="38"/>
      <c r="AG225" s="39"/>
      <c r="AH225" s="39"/>
      <c r="AI225" s="3" t="s">
        <v>182</v>
      </c>
      <c r="AN225" s="39"/>
      <c r="AQ225" s="39"/>
      <c r="AS225" s="39"/>
    </row>
    <row r="226" spans="1:45" customFormat="1" ht="15" outlineLevel="1" x14ac:dyDescent="0.25">
      <c r="A226" s="67"/>
      <c r="B226" s="68"/>
      <c r="C226" s="127" t="s">
        <v>78</v>
      </c>
      <c r="D226" s="127"/>
      <c r="E226" s="127"/>
      <c r="F226" s="42"/>
      <c r="G226" s="43"/>
      <c r="H226" s="43"/>
      <c r="I226" s="43"/>
      <c r="J226" s="46"/>
      <c r="K226" s="43"/>
      <c r="L226" s="69">
        <v>21525.54</v>
      </c>
      <c r="M226" s="64"/>
      <c r="N226" s="70">
        <v>175648.41</v>
      </c>
      <c r="R226" s="117"/>
      <c r="S226" s="117"/>
      <c r="AF226" s="38"/>
      <c r="AG226" s="39"/>
      <c r="AH226" s="39"/>
      <c r="AN226" s="39" t="s">
        <v>78</v>
      </c>
      <c r="AQ226" s="39"/>
      <c r="AS226" s="39"/>
    </row>
    <row r="227" spans="1:45" customFormat="1" ht="34.5" outlineLevel="1" x14ac:dyDescent="0.25">
      <c r="A227" s="40" t="s">
        <v>183</v>
      </c>
      <c r="B227" s="41" t="s">
        <v>184</v>
      </c>
      <c r="C227" s="127" t="s">
        <v>185</v>
      </c>
      <c r="D227" s="127"/>
      <c r="E227" s="127"/>
      <c r="F227" s="42" t="s">
        <v>166</v>
      </c>
      <c r="G227" s="43">
        <v>12</v>
      </c>
      <c r="H227" s="44">
        <v>1</v>
      </c>
      <c r="I227" s="44">
        <v>12</v>
      </c>
      <c r="J227" s="46"/>
      <c r="K227" s="43"/>
      <c r="L227" s="46"/>
      <c r="M227" s="43"/>
      <c r="N227" s="47"/>
      <c r="R227" s="117"/>
      <c r="S227" s="117"/>
      <c r="AF227" s="38"/>
      <c r="AG227" s="39"/>
      <c r="AH227" s="39" t="s">
        <v>185</v>
      </c>
      <c r="AN227" s="39"/>
      <c r="AQ227" s="39"/>
      <c r="AS227" s="39"/>
    </row>
    <row r="228" spans="1:45" customFormat="1" ht="15" outlineLevel="1" x14ac:dyDescent="0.25">
      <c r="A228" s="52"/>
      <c r="B228" s="51" t="s">
        <v>67</v>
      </c>
      <c r="C228" s="125" t="s">
        <v>68</v>
      </c>
      <c r="D228" s="125"/>
      <c r="E228" s="125"/>
      <c r="F228" s="53"/>
      <c r="G228" s="54"/>
      <c r="H228" s="54"/>
      <c r="I228" s="54"/>
      <c r="J228" s="55">
        <v>61.48</v>
      </c>
      <c r="K228" s="54"/>
      <c r="L228" s="55">
        <v>737.76</v>
      </c>
      <c r="M228" s="56">
        <v>44.77</v>
      </c>
      <c r="N228" s="57">
        <v>33029.519999999997</v>
      </c>
      <c r="R228" s="117"/>
      <c r="S228" s="117"/>
      <c r="AF228" s="38"/>
      <c r="AG228" s="39"/>
      <c r="AH228" s="39"/>
      <c r="AK228" s="3" t="s">
        <v>68</v>
      </c>
      <c r="AN228" s="39"/>
      <c r="AQ228" s="39"/>
      <c r="AS228" s="39"/>
    </row>
    <row r="229" spans="1:45" customFormat="1" ht="15" outlineLevel="1" x14ac:dyDescent="0.25">
      <c r="A229" s="52"/>
      <c r="B229" s="51" t="s">
        <v>133</v>
      </c>
      <c r="C229" s="125" t="s">
        <v>134</v>
      </c>
      <c r="D229" s="125"/>
      <c r="E229" s="125"/>
      <c r="F229" s="53"/>
      <c r="G229" s="54"/>
      <c r="H229" s="54"/>
      <c r="I229" s="54"/>
      <c r="J229" s="55">
        <v>1.81</v>
      </c>
      <c r="K229" s="54"/>
      <c r="L229" s="55">
        <v>21.72</v>
      </c>
      <c r="M229" s="56">
        <v>13.24</v>
      </c>
      <c r="N229" s="97">
        <v>287.57</v>
      </c>
      <c r="R229" s="117"/>
      <c r="S229" s="117"/>
      <c r="AF229" s="38"/>
      <c r="AG229" s="39"/>
      <c r="AH229" s="39"/>
      <c r="AK229" s="3" t="s">
        <v>134</v>
      </c>
      <c r="AN229" s="39"/>
      <c r="AQ229" s="39"/>
      <c r="AS229" s="39"/>
    </row>
    <row r="230" spans="1:45" customFormat="1" ht="15" outlineLevel="1" x14ac:dyDescent="0.25">
      <c r="A230" s="52"/>
      <c r="B230" s="51" t="s">
        <v>135</v>
      </c>
      <c r="C230" s="125" t="s">
        <v>136</v>
      </c>
      <c r="D230" s="125"/>
      <c r="E230" s="125"/>
      <c r="F230" s="53"/>
      <c r="G230" s="54"/>
      <c r="H230" s="54"/>
      <c r="I230" s="54"/>
      <c r="J230" s="55">
        <v>0.26</v>
      </c>
      <c r="K230" s="54"/>
      <c r="L230" s="55">
        <v>3.12</v>
      </c>
      <c r="M230" s="56">
        <v>44.77</v>
      </c>
      <c r="N230" s="97">
        <v>139.68</v>
      </c>
      <c r="R230" s="117"/>
      <c r="S230" s="117"/>
      <c r="AF230" s="38"/>
      <c r="AG230" s="39"/>
      <c r="AH230" s="39"/>
      <c r="AK230" s="3" t="s">
        <v>136</v>
      </c>
      <c r="AN230" s="39"/>
      <c r="AQ230" s="39"/>
      <c r="AS230" s="39"/>
    </row>
    <row r="231" spans="1:45" customFormat="1" ht="15" outlineLevel="1" x14ac:dyDescent="0.25">
      <c r="A231" s="52"/>
      <c r="B231" s="51" t="s">
        <v>137</v>
      </c>
      <c r="C231" s="125" t="s">
        <v>138</v>
      </c>
      <c r="D231" s="125"/>
      <c r="E231" s="125"/>
      <c r="F231" s="53"/>
      <c r="G231" s="54"/>
      <c r="H231" s="54"/>
      <c r="I231" s="54"/>
      <c r="J231" s="55">
        <v>20.37</v>
      </c>
      <c r="K231" s="54"/>
      <c r="L231" s="55">
        <v>244.44</v>
      </c>
      <c r="M231" s="56">
        <v>8.16</v>
      </c>
      <c r="N231" s="57">
        <v>1994.63</v>
      </c>
      <c r="R231" s="117"/>
      <c r="S231" s="117"/>
      <c r="AF231" s="38"/>
      <c r="AG231" s="39"/>
      <c r="AH231" s="39"/>
      <c r="AK231" s="3" t="s">
        <v>138</v>
      </c>
      <c r="AN231" s="39"/>
      <c r="AQ231" s="39"/>
      <c r="AS231" s="39"/>
    </row>
    <row r="232" spans="1:45" customFormat="1" ht="15" outlineLevel="1" x14ac:dyDescent="0.25">
      <c r="A232" s="58"/>
      <c r="B232" s="51"/>
      <c r="C232" s="125" t="s">
        <v>69</v>
      </c>
      <c r="D232" s="125"/>
      <c r="E232" s="125"/>
      <c r="F232" s="53" t="s">
        <v>70</v>
      </c>
      <c r="G232" s="56">
        <v>6.54</v>
      </c>
      <c r="H232" s="54"/>
      <c r="I232" s="56">
        <v>78.48</v>
      </c>
      <c r="J232" s="61"/>
      <c r="K232" s="54"/>
      <c r="L232" s="61"/>
      <c r="M232" s="54"/>
      <c r="N232" s="62"/>
      <c r="R232" s="117"/>
      <c r="S232" s="117"/>
      <c r="AF232" s="38"/>
      <c r="AG232" s="39"/>
      <c r="AH232" s="39"/>
      <c r="AL232" s="3" t="s">
        <v>69</v>
      </c>
      <c r="AN232" s="39"/>
      <c r="AQ232" s="39"/>
      <c r="AS232" s="39"/>
    </row>
    <row r="233" spans="1:45" customFormat="1" ht="15" outlineLevel="1" x14ac:dyDescent="0.25">
      <c r="A233" s="58"/>
      <c r="B233" s="51"/>
      <c r="C233" s="125" t="s">
        <v>139</v>
      </c>
      <c r="D233" s="125"/>
      <c r="E233" s="125"/>
      <c r="F233" s="53" t="s">
        <v>70</v>
      </c>
      <c r="G233" s="56">
        <v>0.02</v>
      </c>
      <c r="H233" s="54"/>
      <c r="I233" s="56">
        <v>0.24</v>
      </c>
      <c r="J233" s="61"/>
      <c r="K233" s="54"/>
      <c r="L233" s="61"/>
      <c r="M233" s="54"/>
      <c r="N233" s="62"/>
      <c r="R233" s="117"/>
      <c r="S233" s="117"/>
      <c r="AF233" s="38"/>
      <c r="AG233" s="39"/>
      <c r="AH233" s="39"/>
      <c r="AL233" s="3" t="s">
        <v>139</v>
      </c>
      <c r="AN233" s="39"/>
      <c r="AQ233" s="39"/>
      <c r="AS233" s="39"/>
    </row>
    <row r="234" spans="1:45" customFormat="1" ht="15" outlineLevel="1" x14ac:dyDescent="0.25">
      <c r="A234" s="52"/>
      <c r="B234" s="51"/>
      <c r="C234" s="129" t="s">
        <v>71</v>
      </c>
      <c r="D234" s="129"/>
      <c r="E234" s="129"/>
      <c r="F234" s="63"/>
      <c r="G234" s="64"/>
      <c r="H234" s="64"/>
      <c r="I234" s="64"/>
      <c r="J234" s="65">
        <v>83.66</v>
      </c>
      <c r="K234" s="64"/>
      <c r="L234" s="77">
        <v>1003.92</v>
      </c>
      <c r="M234" s="64"/>
      <c r="N234" s="66">
        <v>35311.72</v>
      </c>
      <c r="R234" s="117"/>
      <c r="S234" s="117"/>
      <c r="AF234" s="38"/>
      <c r="AG234" s="39"/>
      <c r="AH234" s="39"/>
      <c r="AM234" s="3" t="s">
        <v>71</v>
      </c>
      <c r="AN234" s="39"/>
      <c r="AQ234" s="39"/>
      <c r="AS234" s="39"/>
    </row>
    <row r="235" spans="1:45" customFormat="1" ht="15" outlineLevel="1" x14ac:dyDescent="0.25">
      <c r="A235" s="58"/>
      <c r="B235" s="51"/>
      <c r="C235" s="125" t="s">
        <v>72</v>
      </c>
      <c r="D235" s="125"/>
      <c r="E235" s="125"/>
      <c r="F235" s="53"/>
      <c r="G235" s="54"/>
      <c r="H235" s="54"/>
      <c r="I235" s="54"/>
      <c r="J235" s="61"/>
      <c r="K235" s="54"/>
      <c r="L235" s="55">
        <v>740.88</v>
      </c>
      <c r="M235" s="54"/>
      <c r="N235" s="57">
        <v>33169.199999999997</v>
      </c>
      <c r="R235" s="117"/>
      <c r="S235" s="117"/>
      <c r="AF235" s="38"/>
      <c r="AG235" s="39"/>
      <c r="AH235" s="39"/>
      <c r="AL235" s="3" t="s">
        <v>72</v>
      </c>
      <c r="AN235" s="39"/>
      <c r="AQ235" s="39"/>
      <c r="AS235" s="39"/>
    </row>
    <row r="236" spans="1:45" customFormat="1" ht="23.25" outlineLevel="1" x14ac:dyDescent="0.25">
      <c r="A236" s="58"/>
      <c r="B236" s="51" t="s">
        <v>140</v>
      </c>
      <c r="C236" s="125" t="s">
        <v>141</v>
      </c>
      <c r="D236" s="125"/>
      <c r="E236" s="125"/>
      <c r="F236" s="53" t="s">
        <v>75</v>
      </c>
      <c r="G236" s="59">
        <v>97</v>
      </c>
      <c r="H236" s="54"/>
      <c r="I236" s="59">
        <v>97</v>
      </c>
      <c r="J236" s="61"/>
      <c r="K236" s="54"/>
      <c r="L236" s="55">
        <v>718.65</v>
      </c>
      <c r="M236" s="54"/>
      <c r="N236" s="57">
        <v>32174.12</v>
      </c>
      <c r="R236" s="117"/>
      <c r="S236" s="117"/>
      <c r="AF236" s="38"/>
      <c r="AG236" s="39"/>
      <c r="AH236" s="39"/>
      <c r="AL236" s="3" t="s">
        <v>141</v>
      </c>
      <c r="AN236" s="39"/>
      <c r="AQ236" s="39"/>
      <c r="AS236" s="39"/>
    </row>
    <row r="237" spans="1:45" customFormat="1" ht="23.25" outlineLevel="1" x14ac:dyDescent="0.25">
      <c r="A237" s="58"/>
      <c r="B237" s="51" t="s">
        <v>142</v>
      </c>
      <c r="C237" s="125" t="s">
        <v>143</v>
      </c>
      <c r="D237" s="125"/>
      <c r="E237" s="125"/>
      <c r="F237" s="53" t="s">
        <v>75</v>
      </c>
      <c r="G237" s="59">
        <v>51</v>
      </c>
      <c r="H237" s="54"/>
      <c r="I237" s="59">
        <v>51</v>
      </c>
      <c r="J237" s="61"/>
      <c r="K237" s="54"/>
      <c r="L237" s="55">
        <v>377.85</v>
      </c>
      <c r="M237" s="54"/>
      <c r="N237" s="57">
        <v>16916.29</v>
      </c>
      <c r="R237" s="117"/>
      <c r="S237" s="117"/>
      <c r="AF237" s="38"/>
      <c r="AG237" s="39"/>
      <c r="AH237" s="39"/>
      <c r="AL237" s="3" t="s">
        <v>143</v>
      </c>
      <c r="AN237" s="39"/>
      <c r="AQ237" s="39"/>
      <c r="AS237" s="39"/>
    </row>
    <row r="238" spans="1:45" customFormat="1" ht="15" outlineLevel="1" x14ac:dyDescent="0.25">
      <c r="A238" s="67"/>
      <c r="B238" s="68"/>
      <c r="C238" s="127" t="s">
        <v>78</v>
      </c>
      <c r="D238" s="127"/>
      <c r="E238" s="127"/>
      <c r="F238" s="42"/>
      <c r="G238" s="43"/>
      <c r="H238" s="43"/>
      <c r="I238" s="43"/>
      <c r="J238" s="46"/>
      <c r="K238" s="43"/>
      <c r="L238" s="69">
        <v>2100.42</v>
      </c>
      <c r="M238" s="64"/>
      <c r="N238" s="70">
        <v>84402.13</v>
      </c>
      <c r="R238" s="117"/>
      <c r="S238" s="117"/>
      <c r="AF238" s="38"/>
      <c r="AG238" s="39"/>
      <c r="AH238" s="39"/>
      <c r="AN238" s="39" t="s">
        <v>78</v>
      </c>
      <c r="AQ238" s="39"/>
      <c r="AS238" s="39"/>
    </row>
    <row r="239" spans="1:45" customFormat="1" ht="23.25" outlineLevel="1" x14ac:dyDescent="0.25">
      <c r="A239" s="40" t="s">
        <v>186</v>
      </c>
      <c r="B239" s="41" t="s">
        <v>187</v>
      </c>
      <c r="C239" s="127" t="s">
        <v>188</v>
      </c>
      <c r="D239" s="127"/>
      <c r="E239" s="127"/>
      <c r="F239" s="42" t="s">
        <v>166</v>
      </c>
      <c r="G239" s="43">
        <v>12</v>
      </c>
      <c r="H239" s="44">
        <v>1</v>
      </c>
      <c r="I239" s="44">
        <v>12</v>
      </c>
      <c r="J239" s="73">
        <v>977.66</v>
      </c>
      <c r="K239" s="43"/>
      <c r="L239" s="69">
        <v>11731.92</v>
      </c>
      <c r="M239" s="74">
        <v>8.16</v>
      </c>
      <c r="N239" s="70">
        <v>95732.47</v>
      </c>
      <c r="R239" s="117"/>
      <c r="S239" s="117"/>
      <c r="AF239" s="38"/>
      <c r="AG239" s="39"/>
      <c r="AH239" s="39" t="s">
        <v>188</v>
      </c>
      <c r="AN239" s="39"/>
      <c r="AQ239" s="39"/>
      <c r="AS239" s="39"/>
    </row>
    <row r="240" spans="1:45" customFormat="1" ht="15" outlineLevel="1" x14ac:dyDescent="0.25">
      <c r="A240" s="67"/>
      <c r="B240" s="68"/>
      <c r="C240" s="125" t="s">
        <v>181</v>
      </c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8"/>
      <c r="R240" s="117"/>
      <c r="S240" s="117"/>
      <c r="AF240" s="38"/>
      <c r="AG240" s="39"/>
      <c r="AH240" s="39"/>
      <c r="AN240" s="39"/>
      <c r="AO240" s="3" t="s">
        <v>181</v>
      </c>
      <c r="AQ240" s="39"/>
      <c r="AS240" s="39"/>
    </row>
    <row r="241" spans="1:45" customFormat="1" ht="15" outlineLevel="1" x14ac:dyDescent="0.25">
      <c r="A241" s="48"/>
      <c r="B241" s="49"/>
      <c r="C241" s="125" t="s">
        <v>189</v>
      </c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8"/>
      <c r="R241" s="117"/>
      <c r="S241" s="117"/>
      <c r="AF241" s="38"/>
      <c r="AG241" s="39"/>
      <c r="AH241" s="39"/>
      <c r="AN241" s="39"/>
      <c r="AP241" s="3" t="s">
        <v>189</v>
      </c>
      <c r="AQ241" s="39"/>
      <c r="AS241" s="39"/>
    </row>
    <row r="242" spans="1:45" customFormat="1" ht="15" outlineLevel="1" x14ac:dyDescent="0.25">
      <c r="A242" s="67"/>
      <c r="B242" s="68"/>
      <c r="C242" s="127" t="s">
        <v>78</v>
      </c>
      <c r="D242" s="127"/>
      <c r="E242" s="127"/>
      <c r="F242" s="42"/>
      <c r="G242" s="43"/>
      <c r="H242" s="43"/>
      <c r="I242" s="43"/>
      <c r="J242" s="46"/>
      <c r="K242" s="43"/>
      <c r="L242" s="69">
        <v>11731.92</v>
      </c>
      <c r="M242" s="64"/>
      <c r="N242" s="70">
        <v>95732.47</v>
      </c>
      <c r="R242" s="117"/>
      <c r="S242" s="117"/>
      <c r="AF242" s="38"/>
      <c r="AG242" s="39"/>
      <c r="AH242" s="39"/>
      <c r="AN242" s="39" t="s">
        <v>78</v>
      </c>
      <c r="AQ242" s="39"/>
      <c r="AS242" s="39"/>
    </row>
    <row r="243" spans="1:45" customFormat="1" ht="34.5" outlineLevel="1" x14ac:dyDescent="0.25">
      <c r="A243" s="40" t="s">
        <v>190</v>
      </c>
      <c r="B243" s="41" t="s">
        <v>191</v>
      </c>
      <c r="C243" s="127" t="s">
        <v>192</v>
      </c>
      <c r="D243" s="127"/>
      <c r="E243" s="127"/>
      <c r="F243" s="42" t="s">
        <v>166</v>
      </c>
      <c r="G243" s="43">
        <v>12</v>
      </c>
      <c r="H243" s="44">
        <v>1</v>
      </c>
      <c r="I243" s="44">
        <v>12</v>
      </c>
      <c r="J243" s="46"/>
      <c r="K243" s="43"/>
      <c r="L243" s="46"/>
      <c r="M243" s="43"/>
      <c r="N243" s="47"/>
      <c r="R243" s="117"/>
      <c r="S243" s="117"/>
      <c r="AF243" s="38"/>
      <c r="AG243" s="39"/>
      <c r="AH243" s="39" t="s">
        <v>192</v>
      </c>
      <c r="AN243" s="39"/>
      <c r="AQ243" s="39"/>
      <c r="AS243" s="39"/>
    </row>
    <row r="244" spans="1:45" customFormat="1" ht="15" outlineLevel="1" x14ac:dyDescent="0.25">
      <c r="A244" s="52"/>
      <c r="B244" s="51" t="s">
        <v>67</v>
      </c>
      <c r="C244" s="125" t="s">
        <v>68</v>
      </c>
      <c r="D244" s="125"/>
      <c r="E244" s="125"/>
      <c r="F244" s="53"/>
      <c r="G244" s="54"/>
      <c r="H244" s="54"/>
      <c r="I244" s="54"/>
      <c r="J244" s="55">
        <v>3.57</v>
      </c>
      <c r="K244" s="54"/>
      <c r="L244" s="55">
        <v>42.84</v>
      </c>
      <c r="M244" s="56">
        <v>44.77</v>
      </c>
      <c r="N244" s="57">
        <v>1917.95</v>
      </c>
      <c r="R244" s="117"/>
      <c r="S244" s="117"/>
      <c r="AF244" s="38"/>
      <c r="AG244" s="39"/>
      <c r="AH244" s="39"/>
      <c r="AK244" s="3" t="s">
        <v>68</v>
      </c>
      <c r="AN244" s="39"/>
      <c r="AQ244" s="39"/>
      <c r="AS244" s="39"/>
    </row>
    <row r="245" spans="1:45" customFormat="1" ht="15" outlineLevel="1" x14ac:dyDescent="0.25">
      <c r="A245" s="52"/>
      <c r="B245" s="51" t="s">
        <v>137</v>
      </c>
      <c r="C245" s="125" t="s">
        <v>138</v>
      </c>
      <c r="D245" s="125"/>
      <c r="E245" s="125"/>
      <c r="F245" s="53"/>
      <c r="G245" s="54"/>
      <c r="H245" s="54"/>
      <c r="I245" s="54"/>
      <c r="J245" s="55">
        <v>15.07</v>
      </c>
      <c r="K245" s="54"/>
      <c r="L245" s="55">
        <v>180.84</v>
      </c>
      <c r="M245" s="56">
        <v>8.16</v>
      </c>
      <c r="N245" s="57">
        <v>1475.65</v>
      </c>
      <c r="R245" s="117"/>
      <c r="S245" s="117"/>
      <c r="AF245" s="38"/>
      <c r="AG245" s="39"/>
      <c r="AH245" s="39"/>
      <c r="AK245" s="3" t="s">
        <v>138</v>
      </c>
      <c r="AN245" s="39"/>
      <c r="AQ245" s="39"/>
      <c r="AS245" s="39"/>
    </row>
    <row r="246" spans="1:45" customFormat="1" ht="15" outlineLevel="1" x14ac:dyDescent="0.25">
      <c r="A246" s="58"/>
      <c r="B246" s="51"/>
      <c r="C246" s="125" t="s">
        <v>69</v>
      </c>
      <c r="D246" s="125"/>
      <c r="E246" s="125"/>
      <c r="F246" s="53" t="s">
        <v>70</v>
      </c>
      <c r="G246" s="56">
        <v>0.38</v>
      </c>
      <c r="H246" s="54"/>
      <c r="I246" s="56">
        <v>4.5599999999999996</v>
      </c>
      <c r="J246" s="61"/>
      <c r="K246" s="54"/>
      <c r="L246" s="61"/>
      <c r="M246" s="54"/>
      <c r="N246" s="62"/>
      <c r="R246" s="117"/>
      <c r="S246" s="117"/>
      <c r="AF246" s="38"/>
      <c r="AG246" s="39"/>
      <c r="AH246" s="39"/>
      <c r="AL246" s="3" t="s">
        <v>69</v>
      </c>
      <c r="AN246" s="39"/>
      <c r="AQ246" s="39"/>
      <c r="AS246" s="39"/>
    </row>
    <row r="247" spans="1:45" customFormat="1" ht="15" outlineLevel="1" x14ac:dyDescent="0.25">
      <c r="A247" s="52"/>
      <c r="B247" s="51"/>
      <c r="C247" s="129" t="s">
        <v>71</v>
      </c>
      <c r="D247" s="129"/>
      <c r="E247" s="129"/>
      <c r="F247" s="63"/>
      <c r="G247" s="64"/>
      <c r="H247" s="64"/>
      <c r="I247" s="64"/>
      <c r="J247" s="65">
        <v>18.64</v>
      </c>
      <c r="K247" s="64"/>
      <c r="L247" s="65">
        <v>223.68</v>
      </c>
      <c r="M247" s="64"/>
      <c r="N247" s="66">
        <v>3393.6</v>
      </c>
      <c r="R247" s="117"/>
      <c r="S247" s="117"/>
      <c r="AF247" s="38"/>
      <c r="AG247" s="39"/>
      <c r="AH247" s="39"/>
      <c r="AM247" s="3" t="s">
        <v>71</v>
      </c>
      <c r="AN247" s="39"/>
      <c r="AQ247" s="39"/>
      <c r="AS247" s="39"/>
    </row>
    <row r="248" spans="1:45" customFormat="1" ht="15" outlineLevel="1" x14ac:dyDescent="0.25">
      <c r="A248" s="58"/>
      <c r="B248" s="51"/>
      <c r="C248" s="125" t="s">
        <v>72</v>
      </c>
      <c r="D248" s="125"/>
      <c r="E248" s="125"/>
      <c r="F248" s="53"/>
      <c r="G248" s="54"/>
      <c r="H248" s="54"/>
      <c r="I248" s="54"/>
      <c r="J248" s="61"/>
      <c r="K248" s="54"/>
      <c r="L248" s="55">
        <v>42.84</v>
      </c>
      <c r="M248" s="54"/>
      <c r="N248" s="57">
        <v>1917.95</v>
      </c>
      <c r="R248" s="117"/>
      <c r="S248" s="117"/>
      <c r="AF248" s="38"/>
      <c r="AG248" s="39"/>
      <c r="AH248" s="39"/>
      <c r="AL248" s="3" t="s">
        <v>72</v>
      </c>
      <c r="AN248" s="39"/>
      <c r="AQ248" s="39"/>
      <c r="AS248" s="39"/>
    </row>
    <row r="249" spans="1:45" customFormat="1" ht="23.25" outlineLevel="1" x14ac:dyDescent="0.25">
      <c r="A249" s="58"/>
      <c r="B249" s="51" t="s">
        <v>140</v>
      </c>
      <c r="C249" s="125" t="s">
        <v>141</v>
      </c>
      <c r="D249" s="125"/>
      <c r="E249" s="125"/>
      <c r="F249" s="53" t="s">
        <v>75</v>
      </c>
      <c r="G249" s="59">
        <v>97</v>
      </c>
      <c r="H249" s="54"/>
      <c r="I249" s="59">
        <v>97</v>
      </c>
      <c r="J249" s="61"/>
      <c r="K249" s="54"/>
      <c r="L249" s="55">
        <v>41.55</v>
      </c>
      <c r="M249" s="54"/>
      <c r="N249" s="57">
        <v>1860.41</v>
      </c>
      <c r="R249" s="117"/>
      <c r="S249" s="117"/>
      <c r="AF249" s="38"/>
      <c r="AG249" s="39"/>
      <c r="AH249" s="39"/>
      <c r="AL249" s="3" t="s">
        <v>141</v>
      </c>
      <c r="AN249" s="39"/>
      <c r="AQ249" s="39"/>
      <c r="AS249" s="39"/>
    </row>
    <row r="250" spans="1:45" customFormat="1" ht="23.25" outlineLevel="1" x14ac:dyDescent="0.25">
      <c r="A250" s="58"/>
      <c r="B250" s="51" t="s">
        <v>142</v>
      </c>
      <c r="C250" s="125" t="s">
        <v>143</v>
      </c>
      <c r="D250" s="125"/>
      <c r="E250" s="125"/>
      <c r="F250" s="53" t="s">
        <v>75</v>
      </c>
      <c r="G250" s="59">
        <v>51</v>
      </c>
      <c r="H250" s="54"/>
      <c r="I250" s="59">
        <v>51</v>
      </c>
      <c r="J250" s="61"/>
      <c r="K250" s="54"/>
      <c r="L250" s="55">
        <v>21.85</v>
      </c>
      <c r="M250" s="54"/>
      <c r="N250" s="97">
        <v>978.15</v>
      </c>
      <c r="R250" s="117"/>
      <c r="S250" s="117"/>
      <c r="AF250" s="38"/>
      <c r="AG250" s="39"/>
      <c r="AH250" s="39"/>
      <c r="AL250" s="3" t="s">
        <v>143</v>
      </c>
      <c r="AN250" s="39"/>
      <c r="AQ250" s="39"/>
      <c r="AS250" s="39"/>
    </row>
    <row r="251" spans="1:45" customFormat="1" ht="15" outlineLevel="1" x14ac:dyDescent="0.25">
      <c r="A251" s="67"/>
      <c r="B251" s="68"/>
      <c r="C251" s="127" t="s">
        <v>78</v>
      </c>
      <c r="D251" s="127"/>
      <c r="E251" s="127"/>
      <c r="F251" s="42"/>
      <c r="G251" s="43"/>
      <c r="H251" s="43"/>
      <c r="I251" s="43"/>
      <c r="J251" s="46"/>
      <c r="K251" s="43"/>
      <c r="L251" s="73">
        <v>287.08</v>
      </c>
      <c r="M251" s="64"/>
      <c r="N251" s="70">
        <v>6232.16</v>
      </c>
      <c r="R251" s="117"/>
      <c r="S251" s="117"/>
      <c r="AF251" s="38"/>
      <c r="AG251" s="39"/>
      <c r="AH251" s="39"/>
      <c r="AN251" s="39" t="s">
        <v>78</v>
      </c>
      <c r="AQ251" s="39"/>
      <c r="AS251" s="39"/>
    </row>
    <row r="252" spans="1:45" customFormat="1" ht="23.25" outlineLevel="1" x14ac:dyDescent="0.25">
      <c r="A252" s="40" t="s">
        <v>193</v>
      </c>
      <c r="B252" s="41" t="s">
        <v>194</v>
      </c>
      <c r="C252" s="127" t="s">
        <v>195</v>
      </c>
      <c r="D252" s="127"/>
      <c r="E252" s="127"/>
      <c r="F252" s="42" t="s">
        <v>166</v>
      </c>
      <c r="G252" s="43">
        <v>1</v>
      </c>
      <c r="H252" s="44">
        <v>1</v>
      </c>
      <c r="I252" s="44">
        <v>1</v>
      </c>
      <c r="J252" s="73">
        <v>357.6</v>
      </c>
      <c r="K252" s="43"/>
      <c r="L252" s="73">
        <v>357.6</v>
      </c>
      <c r="M252" s="74">
        <v>8.16</v>
      </c>
      <c r="N252" s="70">
        <v>2918.02</v>
      </c>
      <c r="R252" s="117"/>
      <c r="S252" s="117"/>
      <c r="AF252" s="38"/>
      <c r="AG252" s="39"/>
      <c r="AH252" s="39" t="s">
        <v>195</v>
      </c>
      <c r="AN252" s="39"/>
      <c r="AQ252" s="39"/>
      <c r="AS252" s="39"/>
    </row>
    <row r="253" spans="1:45" customFormat="1" ht="15" outlineLevel="1" x14ac:dyDescent="0.25">
      <c r="A253" s="67"/>
      <c r="B253" s="68"/>
      <c r="C253" s="125" t="s">
        <v>181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8"/>
      <c r="R253" s="117"/>
      <c r="S253" s="117"/>
      <c r="AF253" s="38"/>
      <c r="AG253" s="39"/>
      <c r="AH253" s="39"/>
      <c r="AN253" s="39"/>
      <c r="AO253" s="3" t="s">
        <v>181</v>
      </c>
      <c r="AQ253" s="39"/>
      <c r="AS253" s="39"/>
    </row>
    <row r="254" spans="1:45" customFormat="1" ht="15" outlineLevel="1" x14ac:dyDescent="0.25">
      <c r="A254" s="67"/>
      <c r="B254" s="68"/>
      <c r="C254" s="127" t="s">
        <v>78</v>
      </c>
      <c r="D254" s="127"/>
      <c r="E254" s="127"/>
      <c r="F254" s="42"/>
      <c r="G254" s="43"/>
      <c r="H254" s="43"/>
      <c r="I254" s="43"/>
      <c r="J254" s="46"/>
      <c r="K254" s="43"/>
      <c r="L254" s="73">
        <v>357.6</v>
      </c>
      <c r="M254" s="64"/>
      <c r="N254" s="70">
        <v>2918.02</v>
      </c>
      <c r="R254" s="117"/>
      <c r="S254" s="117"/>
      <c r="AF254" s="38"/>
      <c r="AG254" s="39"/>
      <c r="AH254" s="39"/>
      <c r="AN254" s="39" t="s">
        <v>78</v>
      </c>
      <c r="AQ254" s="39"/>
      <c r="AS254" s="39"/>
    </row>
    <row r="255" spans="1:45" customFormat="1" ht="15" x14ac:dyDescent="0.25">
      <c r="A255" s="134" t="s">
        <v>196</v>
      </c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6"/>
      <c r="R255" s="117"/>
      <c r="S255" s="117"/>
      <c r="AF255" s="38"/>
      <c r="AG255" s="39" t="s">
        <v>196</v>
      </c>
      <c r="AH255" s="39"/>
      <c r="AN255" s="39"/>
      <c r="AQ255" s="39"/>
      <c r="AS255" s="39"/>
    </row>
    <row r="256" spans="1:45" customFormat="1" ht="23.25" hidden="1" outlineLevel="1" x14ac:dyDescent="0.25">
      <c r="A256" s="40" t="s">
        <v>197</v>
      </c>
      <c r="B256" s="41" t="s">
        <v>129</v>
      </c>
      <c r="C256" s="127" t="s">
        <v>130</v>
      </c>
      <c r="D256" s="127"/>
      <c r="E256" s="127"/>
      <c r="F256" s="42" t="s">
        <v>131</v>
      </c>
      <c r="G256" s="43">
        <v>0.23499999999999999</v>
      </c>
      <c r="H256" s="44">
        <v>1</v>
      </c>
      <c r="I256" s="45">
        <v>0.23499999999999999</v>
      </c>
      <c r="J256" s="46"/>
      <c r="K256" s="43"/>
      <c r="L256" s="46"/>
      <c r="M256" s="43"/>
      <c r="N256" s="47"/>
      <c r="R256" s="117"/>
      <c r="S256" s="117"/>
      <c r="AF256" s="38"/>
      <c r="AG256" s="39"/>
      <c r="AH256" s="39" t="s">
        <v>130</v>
      </c>
      <c r="AN256" s="39"/>
      <c r="AQ256" s="39"/>
      <c r="AS256" s="39"/>
    </row>
    <row r="257" spans="1:45" customFormat="1" ht="15" hidden="1" outlineLevel="1" x14ac:dyDescent="0.25">
      <c r="A257" s="48"/>
      <c r="B257" s="49"/>
      <c r="C257" s="125" t="s">
        <v>198</v>
      </c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8"/>
      <c r="R257" s="117"/>
      <c r="S257" s="117"/>
      <c r="AF257" s="38"/>
      <c r="AG257" s="39"/>
      <c r="AH257" s="39"/>
      <c r="AI257" s="3" t="s">
        <v>198</v>
      </c>
      <c r="AN257" s="39"/>
      <c r="AQ257" s="39"/>
      <c r="AS257" s="39"/>
    </row>
    <row r="258" spans="1:45" customFormat="1" ht="15" hidden="1" outlineLevel="1" x14ac:dyDescent="0.25">
      <c r="A258" s="52"/>
      <c r="B258" s="51" t="s">
        <v>67</v>
      </c>
      <c r="C258" s="125" t="s">
        <v>68</v>
      </c>
      <c r="D258" s="125"/>
      <c r="E258" s="125"/>
      <c r="F258" s="53"/>
      <c r="G258" s="54"/>
      <c r="H258" s="54"/>
      <c r="I258" s="54"/>
      <c r="J258" s="55">
        <v>49.82</v>
      </c>
      <c r="K258" s="54"/>
      <c r="L258" s="55">
        <v>11.71</v>
      </c>
      <c r="M258" s="56">
        <v>44.77</v>
      </c>
      <c r="N258" s="97">
        <v>524.26</v>
      </c>
      <c r="R258" s="117"/>
      <c r="S258" s="117"/>
      <c r="AF258" s="38"/>
      <c r="AG258" s="39"/>
      <c r="AH258" s="39"/>
      <c r="AK258" s="3" t="s">
        <v>68</v>
      </c>
      <c r="AN258" s="39"/>
      <c r="AQ258" s="39"/>
      <c r="AS258" s="39"/>
    </row>
    <row r="259" spans="1:45" customFormat="1" ht="15" hidden="1" outlineLevel="1" x14ac:dyDescent="0.25">
      <c r="A259" s="52"/>
      <c r="B259" s="51" t="s">
        <v>133</v>
      </c>
      <c r="C259" s="125" t="s">
        <v>134</v>
      </c>
      <c r="D259" s="125"/>
      <c r="E259" s="125"/>
      <c r="F259" s="53"/>
      <c r="G259" s="54"/>
      <c r="H259" s="54"/>
      <c r="I259" s="54"/>
      <c r="J259" s="55">
        <v>256.27</v>
      </c>
      <c r="K259" s="54"/>
      <c r="L259" s="55">
        <v>60.22</v>
      </c>
      <c r="M259" s="56">
        <v>13.24</v>
      </c>
      <c r="N259" s="97">
        <v>797.31</v>
      </c>
      <c r="R259" s="117"/>
      <c r="S259" s="117"/>
      <c r="AF259" s="38"/>
      <c r="AG259" s="39"/>
      <c r="AH259" s="39"/>
      <c r="AK259" s="3" t="s">
        <v>134</v>
      </c>
      <c r="AN259" s="39"/>
      <c r="AQ259" s="39"/>
      <c r="AS259" s="39"/>
    </row>
    <row r="260" spans="1:45" customFormat="1" ht="15" hidden="1" outlineLevel="1" x14ac:dyDescent="0.25">
      <c r="A260" s="52"/>
      <c r="B260" s="51" t="s">
        <v>135</v>
      </c>
      <c r="C260" s="125" t="s">
        <v>136</v>
      </c>
      <c r="D260" s="125"/>
      <c r="E260" s="125"/>
      <c r="F260" s="53"/>
      <c r="G260" s="54"/>
      <c r="H260" s="54"/>
      <c r="I260" s="54"/>
      <c r="J260" s="55">
        <v>45.24</v>
      </c>
      <c r="K260" s="54"/>
      <c r="L260" s="55">
        <v>10.63</v>
      </c>
      <c r="M260" s="56">
        <v>44.77</v>
      </c>
      <c r="N260" s="97">
        <v>475.91</v>
      </c>
      <c r="R260" s="117"/>
      <c r="S260" s="117"/>
      <c r="AF260" s="38"/>
      <c r="AG260" s="39"/>
      <c r="AH260" s="39"/>
      <c r="AK260" s="3" t="s">
        <v>136</v>
      </c>
      <c r="AN260" s="39"/>
      <c r="AQ260" s="39"/>
      <c r="AS260" s="39"/>
    </row>
    <row r="261" spans="1:45" customFormat="1" ht="15" hidden="1" outlineLevel="1" x14ac:dyDescent="0.25">
      <c r="A261" s="52"/>
      <c r="B261" s="51" t="s">
        <v>137</v>
      </c>
      <c r="C261" s="125" t="s">
        <v>138</v>
      </c>
      <c r="D261" s="125"/>
      <c r="E261" s="125"/>
      <c r="F261" s="53"/>
      <c r="G261" s="54"/>
      <c r="H261" s="54"/>
      <c r="I261" s="54"/>
      <c r="J261" s="55">
        <v>1</v>
      </c>
      <c r="K261" s="54"/>
      <c r="L261" s="55">
        <v>0.24</v>
      </c>
      <c r="M261" s="56">
        <v>8.16</v>
      </c>
      <c r="N261" s="97">
        <v>1.96</v>
      </c>
      <c r="R261" s="117"/>
      <c r="S261" s="117"/>
      <c r="AF261" s="38"/>
      <c r="AG261" s="39"/>
      <c r="AH261" s="39"/>
      <c r="AK261" s="3" t="s">
        <v>138</v>
      </c>
      <c r="AN261" s="39"/>
      <c r="AQ261" s="39"/>
      <c r="AS261" s="39"/>
    </row>
    <row r="262" spans="1:45" customFormat="1" ht="15" hidden="1" outlineLevel="1" x14ac:dyDescent="0.25">
      <c r="A262" s="58"/>
      <c r="B262" s="51"/>
      <c r="C262" s="125" t="s">
        <v>69</v>
      </c>
      <c r="D262" s="125"/>
      <c r="E262" s="125"/>
      <c r="F262" s="53" t="s">
        <v>70</v>
      </c>
      <c r="G262" s="71">
        <v>5.3</v>
      </c>
      <c r="H262" s="54"/>
      <c r="I262" s="60">
        <v>1.2455000000000001</v>
      </c>
      <c r="J262" s="61"/>
      <c r="K262" s="54"/>
      <c r="L262" s="61"/>
      <c r="M262" s="54"/>
      <c r="N262" s="62"/>
      <c r="R262" s="117"/>
      <c r="S262" s="117"/>
      <c r="AF262" s="38"/>
      <c r="AG262" s="39"/>
      <c r="AH262" s="39"/>
      <c r="AL262" s="3" t="s">
        <v>69</v>
      </c>
      <c r="AN262" s="39"/>
      <c r="AQ262" s="39"/>
      <c r="AS262" s="39"/>
    </row>
    <row r="263" spans="1:45" customFormat="1" ht="15" hidden="1" outlineLevel="1" x14ac:dyDescent="0.25">
      <c r="A263" s="58"/>
      <c r="B263" s="51"/>
      <c r="C263" s="125" t="s">
        <v>139</v>
      </c>
      <c r="D263" s="125"/>
      <c r="E263" s="125"/>
      <c r="F263" s="53" t="s">
        <v>70</v>
      </c>
      <c r="G263" s="71">
        <v>3.9</v>
      </c>
      <c r="H263" s="54"/>
      <c r="I263" s="60">
        <v>0.91649999999999998</v>
      </c>
      <c r="J263" s="61"/>
      <c r="K263" s="54"/>
      <c r="L263" s="61"/>
      <c r="M263" s="54"/>
      <c r="N263" s="62"/>
      <c r="R263" s="117"/>
      <c r="S263" s="117"/>
      <c r="AF263" s="38"/>
      <c r="AG263" s="39"/>
      <c r="AH263" s="39"/>
      <c r="AL263" s="3" t="s">
        <v>139</v>
      </c>
      <c r="AN263" s="39"/>
      <c r="AQ263" s="39"/>
      <c r="AS263" s="39"/>
    </row>
    <row r="264" spans="1:45" customFormat="1" ht="15" hidden="1" outlineLevel="1" x14ac:dyDescent="0.25">
      <c r="A264" s="52"/>
      <c r="B264" s="51"/>
      <c r="C264" s="129" t="s">
        <v>71</v>
      </c>
      <c r="D264" s="129"/>
      <c r="E264" s="129"/>
      <c r="F264" s="63"/>
      <c r="G264" s="64"/>
      <c r="H264" s="64"/>
      <c r="I264" s="64"/>
      <c r="J264" s="65">
        <v>307.08999999999997</v>
      </c>
      <c r="K264" s="64"/>
      <c r="L264" s="65">
        <v>72.17</v>
      </c>
      <c r="M264" s="64"/>
      <c r="N264" s="66">
        <v>1323.53</v>
      </c>
      <c r="R264" s="117"/>
      <c r="S264" s="117"/>
      <c r="AF264" s="38"/>
      <c r="AG264" s="39"/>
      <c r="AH264" s="39"/>
      <c r="AM264" s="3" t="s">
        <v>71</v>
      </c>
      <c r="AN264" s="39"/>
      <c r="AQ264" s="39"/>
      <c r="AS264" s="39"/>
    </row>
    <row r="265" spans="1:45" customFormat="1" ht="15" hidden="1" outlineLevel="1" x14ac:dyDescent="0.25">
      <c r="A265" s="58"/>
      <c r="B265" s="51"/>
      <c r="C265" s="125" t="s">
        <v>72</v>
      </c>
      <c r="D265" s="125"/>
      <c r="E265" s="125"/>
      <c r="F265" s="53"/>
      <c r="G265" s="54"/>
      <c r="H265" s="54"/>
      <c r="I265" s="54"/>
      <c r="J265" s="61"/>
      <c r="K265" s="54"/>
      <c r="L265" s="55">
        <v>22.34</v>
      </c>
      <c r="M265" s="54"/>
      <c r="N265" s="57">
        <v>1000.17</v>
      </c>
      <c r="R265" s="117"/>
      <c r="S265" s="117"/>
      <c r="AF265" s="38"/>
      <c r="AG265" s="39"/>
      <c r="AH265" s="39"/>
      <c r="AL265" s="3" t="s">
        <v>72</v>
      </c>
      <c r="AN265" s="39"/>
      <c r="AQ265" s="39"/>
      <c r="AS265" s="39"/>
    </row>
    <row r="266" spans="1:45" customFormat="1" ht="23.25" hidden="1" outlineLevel="1" x14ac:dyDescent="0.25">
      <c r="A266" s="58"/>
      <c r="B266" s="51" t="s">
        <v>140</v>
      </c>
      <c r="C266" s="125" t="s">
        <v>141</v>
      </c>
      <c r="D266" s="125"/>
      <c r="E266" s="125"/>
      <c r="F266" s="53" t="s">
        <v>75</v>
      </c>
      <c r="G266" s="59">
        <v>97</v>
      </c>
      <c r="H266" s="54"/>
      <c r="I266" s="59">
        <v>97</v>
      </c>
      <c r="J266" s="61"/>
      <c r="K266" s="54"/>
      <c r="L266" s="55">
        <v>21.67</v>
      </c>
      <c r="M266" s="54"/>
      <c r="N266" s="97">
        <v>970.16</v>
      </c>
      <c r="R266" s="117"/>
      <c r="S266" s="117"/>
      <c r="AF266" s="38"/>
      <c r="AG266" s="39"/>
      <c r="AH266" s="39"/>
      <c r="AL266" s="3" t="s">
        <v>141</v>
      </c>
      <c r="AN266" s="39"/>
      <c r="AQ266" s="39"/>
      <c r="AS266" s="39"/>
    </row>
    <row r="267" spans="1:45" customFormat="1" ht="23.25" hidden="1" outlineLevel="1" x14ac:dyDescent="0.25">
      <c r="A267" s="58"/>
      <c r="B267" s="51" t="s">
        <v>142</v>
      </c>
      <c r="C267" s="125" t="s">
        <v>143</v>
      </c>
      <c r="D267" s="125"/>
      <c r="E267" s="125"/>
      <c r="F267" s="53" t="s">
        <v>75</v>
      </c>
      <c r="G267" s="59">
        <v>51</v>
      </c>
      <c r="H267" s="54"/>
      <c r="I267" s="59">
        <v>51</v>
      </c>
      <c r="J267" s="61"/>
      <c r="K267" s="54"/>
      <c r="L267" s="55">
        <v>11.39</v>
      </c>
      <c r="M267" s="54"/>
      <c r="N267" s="97">
        <v>510.09</v>
      </c>
      <c r="R267" s="117"/>
      <c r="S267" s="117"/>
      <c r="AF267" s="38"/>
      <c r="AG267" s="39"/>
      <c r="AH267" s="39"/>
      <c r="AL267" s="3" t="s">
        <v>143</v>
      </c>
      <c r="AN267" s="39"/>
      <c r="AQ267" s="39"/>
      <c r="AS267" s="39"/>
    </row>
    <row r="268" spans="1:45" customFormat="1" ht="15" hidden="1" outlineLevel="1" x14ac:dyDescent="0.25">
      <c r="A268" s="67"/>
      <c r="B268" s="68"/>
      <c r="C268" s="127" t="s">
        <v>78</v>
      </c>
      <c r="D268" s="127"/>
      <c r="E268" s="127"/>
      <c r="F268" s="42"/>
      <c r="G268" s="43"/>
      <c r="H268" s="43"/>
      <c r="I268" s="43"/>
      <c r="J268" s="46"/>
      <c r="K268" s="43"/>
      <c r="L268" s="73">
        <v>105.23</v>
      </c>
      <c r="M268" s="64"/>
      <c r="N268" s="70">
        <v>2803.78</v>
      </c>
      <c r="R268" s="117"/>
      <c r="S268" s="117"/>
      <c r="AF268" s="38"/>
      <c r="AG268" s="39"/>
      <c r="AH268" s="39"/>
      <c r="AN268" s="39" t="s">
        <v>78</v>
      </c>
      <c r="AQ268" s="39"/>
      <c r="AS268" s="39"/>
    </row>
    <row r="269" spans="1:45" customFormat="1" ht="23.25" hidden="1" outlineLevel="1" x14ac:dyDescent="0.25">
      <c r="A269" s="40" t="s">
        <v>199</v>
      </c>
      <c r="B269" s="41" t="s">
        <v>145</v>
      </c>
      <c r="C269" s="127" t="s">
        <v>146</v>
      </c>
      <c r="D269" s="127"/>
      <c r="E269" s="127"/>
      <c r="F269" s="42" t="s">
        <v>131</v>
      </c>
      <c r="G269" s="43">
        <v>0.23499999999999999</v>
      </c>
      <c r="H269" s="44">
        <v>1</v>
      </c>
      <c r="I269" s="45">
        <v>0.23499999999999999</v>
      </c>
      <c r="J269" s="46"/>
      <c r="K269" s="43"/>
      <c r="L269" s="46"/>
      <c r="M269" s="43"/>
      <c r="N269" s="47"/>
      <c r="R269" s="117"/>
      <c r="S269" s="117"/>
      <c r="AF269" s="38"/>
      <c r="AG269" s="39"/>
      <c r="AH269" s="39" t="s">
        <v>146</v>
      </c>
      <c r="AN269" s="39"/>
      <c r="AQ269" s="39"/>
      <c r="AS269" s="39"/>
    </row>
    <row r="270" spans="1:45" customFormat="1" ht="15" hidden="1" outlineLevel="1" x14ac:dyDescent="0.25">
      <c r="A270" s="48"/>
      <c r="B270" s="49"/>
      <c r="C270" s="125" t="s">
        <v>198</v>
      </c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8"/>
      <c r="R270" s="117"/>
      <c r="S270" s="117"/>
      <c r="AF270" s="38"/>
      <c r="AG270" s="39"/>
      <c r="AH270" s="39"/>
      <c r="AI270" s="3" t="s">
        <v>198</v>
      </c>
      <c r="AN270" s="39"/>
      <c r="AQ270" s="39"/>
      <c r="AS270" s="39"/>
    </row>
    <row r="271" spans="1:45" customFormat="1" ht="15" hidden="1" outlineLevel="1" x14ac:dyDescent="0.25">
      <c r="A271" s="52"/>
      <c r="B271" s="51" t="s">
        <v>67</v>
      </c>
      <c r="C271" s="125" t="s">
        <v>68</v>
      </c>
      <c r="D271" s="125"/>
      <c r="E271" s="125"/>
      <c r="F271" s="53"/>
      <c r="G271" s="54"/>
      <c r="H271" s="54"/>
      <c r="I271" s="54"/>
      <c r="J271" s="55">
        <v>18.71</v>
      </c>
      <c r="K271" s="54"/>
      <c r="L271" s="55">
        <v>4.4000000000000004</v>
      </c>
      <c r="M271" s="56">
        <v>44.77</v>
      </c>
      <c r="N271" s="97">
        <v>196.99</v>
      </c>
      <c r="R271" s="117"/>
      <c r="S271" s="117"/>
      <c r="AF271" s="38"/>
      <c r="AG271" s="39"/>
      <c r="AH271" s="39"/>
      <c r="AK271" s="3" t="s">
        <v>68</v>
      </c>
      <c r="AN271" s="39"/>
      <c r="AQ271" s="39"/>
      <c r="AS271" s="39"/>
    </row>
    <row r="272" spans="1:45" customFormat="1" ht="15" hidden="1" outlineLevel="1" x14ac:dyDescent="0.25">
      <c r="A272" s="52"/>
      <c r="B272" s="51" t="s">
        <v>133</v>
      </c>
      <c r="C272" s="125" t="s">
        <v>134</v>
      </c>
      <c r="D272" s="125"/>
      <c r="E272" s="125"/>
      <c r="F272" s="53"/>
      <c r="G272" s="54"/>
      <c r="H272" s="54"/>
      <c r="I272" s="54"/>
      <c r="J272" s="55">
        <v>5.26</v>
      </c>
      <c r="K272" s="54"/>
      <c r="L272" s="55">
        <v>1.24</v>
      </c>
      <c r="M272" s="56">
        <v>13.24</v>
      </c>
      <c r="N272" s="97">
        <v>16.420000000000002</v>
      </c>
      <c r="R272" s="117"/>
      <c r="S272" s="117"/>
      <c r="AF272" s="38"/>
      <c r="AG272" s="39"/>
      <c r="AH272" s="39"/>
      <c r="AK272" s="3" t="s">
        <v>134</v>
      </c>
      <c r="AN272" s="39"/>
      <c r="AQ272" s="39"/>
      <c r="AS272" s="39"/>
    </row>
    <row r="273" spans="1:45" customFormat="1" ht="15" hidden="1" outlineLevel="1" x14ac:dyDescent="0.25">
      <c r="A273" s="52"/>
      <c r="B273" s="51" t="s">
        <v>135</v>
      </c>
      <c r="C273" s="125" t="s">
        <v>136</v>
      </c>
      <c r="D273" s="125"/>
      <c r="E273" s="125"/>
      <c r="F273" s="53"/>
      <c r="G273" s="54"/>
      <c r="H273" s="54"/>
      <c r="I273" s="54"/>
      <c r="J273" s="55">
        <v>0.93</v>
      </c>
      <c r="K273" s="54"/>
      <c r="L273" s="55">
        <v>0.22</v>
      </c>
      <c r="M273" s="56">
        <v>44.77</v>
      </c>
      <c r="N273" s="97">
        <v>9.85</v>
      </c>
      <c r="R273" s="117"/>
      <c r="S273" s="117"/>
      <c r="AF273" s="38"/>
      <c r="AG273" s="39"/>
      <c r="AH273" s="39"/>
      <c r="AK273" s="3" t="s">
        <v>136</v>
      </c>
      <c r="AN273" s="39"/>
      <c r="AQ273" s="39"/>
      <c r="AS273" s="39"/>
    </row>
    <row r="274" spans="1:45" customFormat="1" ht="15" hidden="1" outlineLevel="1" x14ac:dyDescent="0.25">
      <c r="A274" s="52"/>
      <c r="B274" s="51" t="s">
        <v>137</v>
      </c>
      <c r="C274" s="125" t="s">
        <v>138</v>
      </c>
      <c r="D274" s="125"/>
      <c r="E274" s="125"/>
      <c r="F274" s="53"/>
      <c r="G274" s="54"/>
      <c r="H274" s="54"/>
      <c r="I274" s="54"/>
      <c r="J274" s="55">
        <v>0.37</v>
      </c>
      <c r="K274" s="54"/>
      <c r="L274" s="55">
        <v>0.09</v>
      </c>
      <c r="M274" s="56">
        <v>8.16</v>
      </c>
      <c r="N274" s="97">
        <v>0.73</v>
      </c>
      <c r="R274" s="117"/>
      <c r="S274" s="117"/>
      <c r="AF274" s="38"/>
      <c r="AG274" s="39"/>
      <c r="AH274" s="39"/>
      <c r="AK274" s="3" t="s">
        <v>138</v>
      </c>
      <c r="AN274" s="39"/>
      <c r="AQ274" s="39"/>
      <c r="AS274" s="39"/>
    </row>
    <row r="275" spans="1:45" customFormat="1" ht="15" hidden="1" outlineLevel="1" x14ac:dyDescent="0.25">
      <c r="A275" s="58"/>
      <c r="B275" s="51"/>
      <c r="C275" s="125" t="s">
        <v>69</v>
      </c>
      <c r="D275" s="125"/>
      <c r="E275" s="125"/>
      <c r="F275" s="53" t="s">
        <v>70</v>
      </c>
      <c r="G275" s="56">
        <v>1.99</v>
      </c>
      <c r="H275" s="54"/>
      <c r="I275" s="78">
        <v>0.46765000000000001</v>
      </c>
      <c r="J275" s="61"/>
      <c r="K275" s="54"/>
      <c r="L275" s="61"/>
      <c r="M275" s="54"/>
      <c r="N275" s="62"/>
      <c r="R275" s="117"/>
      <c r="S275" s="117"/>
      <c r="AF275" s="38"/>
      <c r="AG275" s="39"/>
      <c r="AH275" s="39"/>
      <c r="AL275" s="3" t="s">
        <v>69</v>
      </c>
      <c r="AN275" s="39"/>
      <c r="AQ275" s="39"/>
      <c r="AS275" s="39"/>
    </row>
    <row r="276" spans="1:45" customFormat="1" ht="15" hidden="1" outlineLevel="1" x14ac:dyDescent="0.25">
      <c r="A276" s="58"/>
      <c r="B276" s="51"/>
      <c r="C276" s="125" t="s">
        <v>139</v>
      </c>
      <c r="D276" s="125"/>
      <c r="E276" s="125"/>
      <c r="F276" s="53" t="s">
        <v>70</v>
      </c>
      <c r="G276" s="56">
        <v>0.08</v>
      </c>
      <c r="H276" s="54"/>
      <c r="I276" s="60">
        <v>1.8800000000000001E-2</v>
      </c>
      <c r="J276" s="61"/>
      <c r="K276" s="54"/>
      <c r="L276" s="61"/>
      <c r="M276" s="54"/>
      <c r="N276" s="62"/>
      <c r="R276" s="117"/>
      <c r="S276" s="117"/>
      <c r="AF276" s="38"/>
      <c r="AG276" s="39"/>
      <c r="AH276" s="39"/>
      <c r="AL276" s="3" t="s">
        <v>139</v>
      </c>
      <c r="AN276" s="39"/>
      <c r="AQ276" s="39"/>
      <c r="AS276" s="39"/>
    </row>
    <row r="277" spans="1:45" customFormat="1" ht="15" hidden="1" outlineLevel="1" x14ac:dyDescent="0.25">
      <c r="A277" s="52"/>
      <c r="B277" s="51"/>
      <c r="C277" s="129" t="s">
        <v>71</v>
      </c>
      <c r="D277" s="129"/>
      <c r="E277" s="129"/>
      <c r="F277" s="63"/>
      <c r="G277" s="64"/>
      <c r="H277" s="64"/>
      <c r="I277" s="64"/>
      <c r="J277" s="65">
        <v>24.34</v>
      </c>
      <c r="K277" s="64"/>
      <c r="L277" s="65">
        <v>5.73</v>
      </c>
      <c r="M277" s="64"/>
      <c r="N277" s="100">
        <v>214.14</v>
      </c>
      <c r="R277" s="117"/>
      <c r="S277" s="117"/>
      <c r="AF277" s="38"/>
      <c r="AG277" s="39"/>
      <c r="AH277" s="39"/>
      <c r="AM277" s="3" t="s">
        <v>71</v>
      </c>
      <c r="AN277" s="39"/>
      <c r="AQ277" s="39"/>
      <c r="AS277" s="39"/>
    </row>
    <row r="278" spans="1:45" customFormat="1" ht="15" hidden="1" outlineLevel="1" x14ac:dyDescent="0.25">
      <c r="A278" s="58"/>
      <c r="B278" s="51"/>
      <c r="C278" s="125" t="s">
        <v>72</v>
      </c>
      <c r="D278" s="125"/>
      <c r="E278" s="125"/>
      <c r="F278" s="53"/>
      <c r="G278" s="54"/>
      <c r="H278" s="54"/>
      <c r="I278" s="54"/>
      <c r="J278" s="61"/>
      <c r="K278" s="54"/>
      <c r="L278" s="55">
        <v>4.62</v>
      </c>
      <c r="M278" s="54"/>
      <c r="N278" s="97">
        <v>206.84</v>
      </c>
      <c r="R278" s="117"/>
      <c r="S278" s="117"/>
      <c r="AF278" s="38"/>
      <c r="AG278" s="39"/>
      <c r="AH278" s="39"/>
      <c r="AL278" s="3" t="s">
        <v>72</v>
      </c>
      <c r="AN278" s="39"/>
      <c r="AQ278" s="39"/>
      <c r="AS278" s="39"/>
    </row>
    <row r="279" spans="1:45" customFormat="1" ht="23.25" hidden="1" outlineLevel="1" x14ac:dyDescent="0.25">
      <c r="A279" s="58"/>
      <c r="B279" s="51" t="s">
        <v>140</v>
      </c>
      <c r="C279" s="125" t="s">
        <v>141</v>
      </c>
      <c r="D279" s="125"/>
      <c r="E279" s="125"/>
      <c r="F279" s="53" t="s">
        <v>75</v>
      </c>
      <c r="G279" s="59">
        <v>97</v>
      </c>
      <c r="H279" s="54"/>
      <c r="I279" s="59">
        <v>97</v>
      </c>
      <c r="J279" s="61"/>
      <c r="K279" s="54"/>
      <c r="L279" s="55">
        <v>4.4800000000000004</v>
      </c>
      <c r="M279" s="54"/>
      <c r="N279" s="97">
        <v>200.63</v>
      </c>
      <c r="R279" s="117"/>
      <c r="S279" s="117"/>
      <c r="AF279" s="38"/>
      <c r="AG279" s="39"/>
      <c r="AH279" s="39"/>
      <c r="AL279" s="3" t="s">
        <v>141</v>
      </c>
      <c r="AN279" s="39"/>
      <c r="AQ279" s="39"/>
      <c r="AS279" s="39"/>
    </row>
    <row r="280" spans="1:45" customFormat="1" ht="23.25" hidden="1" outlineLevel="1" x14ac:dyDescent="0.25">
      <c r="A280" s="58"/>
      <c r="B280" s="51" t="s">
        <v>142</v>
      </c>
      <c r="C280" s="125" t="s">
        <v>143</v>
      </c>
      <c r="D280" s="125"/>
      <c r="E280" s="125"/>
      <c r="F280" s="53" t="s">
        <v>75</v>
      </c>
      <c r="G280" s="59">
        <v>51</v>
      </c>
      <c r="H280" s="54"/>
      <c r="I280" s="59">
        <v>51</v>
      </c>
      <c r="J280" s="61"/>
      <c r="K280" s="54"/>
      <c r="L280" s="55">
        <v>2.36</v>
      </c>
      <c r="M280" s="54"/>
      <c r="N280" s="97">
        <v>105.49</v>
      </c>
      <c r="R280" s="117"/>
      <c r="S280" s="117"/>
      <c r="AF280" s="38"/>
      <c r="AG280" s="39"/>
      <c r="AH280" s="39"/>
      <c r="AL280" s="3" t="s">
        <v>143</v>
      </c>
      <c r="AN280" s="39"/>
      <c r="AQ280" s="39"/>
      <c r="AS280" s="39"/>
    </row>
    <row r="281" spans="1:45" customFormat="1" ht="15" hidden="1" outlineLevel="1" x14ac:dyDescent="0.25">
      <c r="A281" s="67"/>
      <c r="B281" s="68"/>
      <c r="C281" s="127" t="s">
        <v>78</v>
      </c>
      <c r="D281" s="127"/>
      <c r="E281" s="127"/>
      <c r="F281" s="42"/>
      <c r="G281" s="43"/>
      <c r="H281" s="43"/>
      <c r="I281" s="43"/>
      <c r="J281" s="46"/>
      <c r="K281" s="43"/>
      <c r="L281" s="73">
        <v>12.57</v>
      </c>
      <c r="M281" s="64"/>
      <c r="N281" s="101">
        <v>520.26</v>
      </c>
      <c r="R281" s="117"/>
      <c r="S281" s="117"/>
      <c r="AF281" s="38"/>
      <c r="AG281" s="39"/>
      <c r="AH281" s="39"/>
      <c r="AN281" s="39" t="s">
        <v>78</v>
      </c>
      <c r="AQ281" s="39"/>
      <c r="AS281" s="39"/>
    </row>
    <row r="282" spans="1:45" customFormat="1" ht="22.5" hidden="1" outlineLevel="1" x14ac:dyDescent="0.25">
      <c r="A282" s="40" t="s">
        <v>200</v>
      </c>
      <c r="B282" s="41" t="s">
        <v>84</v>
      </c>
      <c r="C282" s="127" t="s">
        <v>85</v>
      </c>
      <c r="D282" s="127"/>
      <c r="E282" s="127"/>
      <c r="F282" s="42" t="s">
        <v>86</v>
      </c>
      <c r="G282" s="43">
        <v>2.31</v>
      </c>
      <c r="H282" s="44">
        <v>1</v>
      </c>
      <c r="I282" s="74">
        <v>2.31</v>
      </c>
      <c r="J282" s="73">
        <v>141.59</v>
      </c>
      <c r="K282" s="45">
        <v>1.012</v>
      </c>
      <c r="L282" s="73">
        <v>331</v>
      </c>
      <c r="M282" s="74">
        <v>8.16</v>
      </c>
      <c r="N282" s="70">
        <v>2700.96</v>
      </c>
      <c r="R282" s="117"/>
      <c r="S282" s="117"/>
      <c r="AF282" s="38"/>
      <c r="AG282" s="39"/>
      <c r="AH282" s="39" t="s">
        <v>85</v>
      </c>
      <c r="AN282" s="39"/>
      <c r="AQ282" s="39"/>
      <c r="AS282" s="39"/>
    </row>
    <row r="283" spans="1:45" customFormat="1" ht="15" hidden="1" outlineLevel="1" x14ac:dyDescent="0.25">
      <c r="A283" s="67"/>
      <c r="B283" s="68"/>
      <c r="C283" s="125" t="s">
        <v>87</v>
      </c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8"/>
      <c r="R283" s="117"/>
      <c r="S283" s="117"/>
      <c r="AF283" s="38"/>
      <c r="AG283" s="39"/>
      <c r="AH283" s="39"/>
      <c r="AN283" s="39"/>
      <c r="AO283" s="3" t="s">
        <v>87</v>
      </c>
      <c r="AQ283" s="39"/>
      <c r="AS283" s="39"/>
    </row>
    <row r="284" spans="1:45" customFormat="1" ht="15" hidden="1" outlineLevel="1" x14ac:dyDescent="0.25">
      <c r="A284" s="48"/>
      <c r="B284" s="49"/>
      <c r="C284" s="125" t="s">
        <v>201</v>
      </c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8"/>
      <c r="R284" s="117"/>
      <c r="S284" s="117"/>
      <c r="AF284" s="38"/>
      <c r="AG284" s="39"/>
      <c r="AH284" s="39"/>
      <c r="AI284" s="3" t="s">
        <v>201</v>
      </c>
      <c r="AN284" s="39"/>
      <c r="AQ284" s="39"/>
      <c r="AS284" s="39"/>
    </row>
    <row r="285" spans="1:45" customFormat="1" ht="15" hidden="1" outlineLevel="1" x14ac:dyDescent="0.25">
      <c r="A285" s="48"/>
      <c r="B285" s="49"/>
      <c r="C285" s="125" t="s">
        <v>107</v>
      </c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8"/>
      <c r="R285" s="117"/>
      <c r="S285" s="117"/>
      <c r="AF285" s="38"/>
      <c r="AG285" s="39"/>
      <c r="AH285" s="39"/>
      <c r="AN285" s="39"/>
      <c r="AP285" s="3" t="s">
        <v>107</v>
      </c>
      <c r="AQ285" s="39"/>
      <c r="AS285" s="39"/>
    </row>
    <row r="286" spans="1:45" customFormat="1" ht="15" hidden="1" outlineLevel="1" x14ac:dyDescent="0.25">
      <c r="A286" s="50"/>
      <c r="B286" s="51"/>
      <c r="C286" s="121" t="s">
        <v>90</v>
      </c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30"/>
      <c r="R286" s="117"/>
      <c r="S286" s="117"/>
      <c r="AF286" s="38"/>
      <c r="AG286" s="39"/>
      <c r="AH286" s="39"/>
      <c r="AJ286" s="3" t="s">
        <v>90</v>
      </c>
      <c r="AN286" s="39"/>
      <c r="AQ286" s="39"/>
      <c r="AS286" s="39"/>
    </row>
    <row r="287" spans="1:45" customFormat="1" ht="15" hidden="1" outlineLevel="1" x14ac:dyDescent="0.25">
      <c r="A287" s="67"/>
      <c r="B287" s="68"/>
      <c r="C287" s="127" t="s">
        <v>78</v>
      </c>
      <c r="D287" s="127"/>
      <c r="E287" s="127"/>
      <c r="F287" s="42"/>
      <c r="G287" s="43"/>
      <c r="H287" s="43"/>
      <c r="I287" s="43"/>
      <c r="J287" s="46"/>
      <c r="K287" s="43"/>
      <c r="L287" s="73">
        <v>331</v>
      </c>
      <c r="M287" s="64"/>
      <c r="N287" s="70">
        <v>2700.96</v>
      </c>
      <c r="R287" s="117"/>
      <c r="S287" s="117"/>
      <c r="AF287" s="38"/>
      <c r="AG287" s="39"/>
      <c r="AH287" s="39"/>
      <c r="AN287" s="39" t="s">
        <v>78</v>
      </c>
      <c r="AQ287" s="39"/>
      <c r="AS287" s="39"/>
    </row>
    <row r="288" spans="1:45" customFormat="1" ht="23.25" hidden="1" outlineLevel="1" x14ac:dyDescent="0.25">
      <c r="A288" s="40" t="s">
        <v>202</v>
      </c>
      <c r="B288" s="41" t="s">
        <v>151</v>
      </c>
      <c r="C288" s="127" t="s">
        <v>152</v>
      </c>
      <c r="D288" s="127"/>
      <c r="E288" s="127"/>
      <c r="F288" s="42" t="s">
        <v>131</v>
      </c>
      <c r="G288" s="43">
        <v>0.22500000000000001</v>
      </c>
      <c r="H288" s="44">
        <v>1</v>
      </c>
      <c r="I288" s="45">
        <v>0.22500000000000001</v>
      </c>
      <c r="J288" s="46"/>
      <c r="K288" s="43"/>
      <c r="L288" s="46"/>
      <c r="M288" s="43"/>
      <c r="N288" s="47"/>
      <c r="R288" s="117"/>
      <c r="S288" s="117"/>
      <c r="AF288" s="38"/>
      <c r="AG288" s="39"/>
      <c r="AH288" s="39" t="s">
        <v>152</v>
      </c>
      <c r="AN288" s="39"/>
      <c r="AQ288" s="39"/>
      <c r="AS288" s="39"/>
    </row>
    <row r="289" spans="1:45" customFormat="1" ht="15" hidden="1" outlineLevel="1" x14ac:dyDescent="0.25">
      <c r="A289" s="48"/>
      <c r="B289" s="49"/>
      <c r="C289" s="125" t="s">
        <v>203</v>
      </c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8"/>
      <c r="R289" s="117"/>
      <c r="S289" s="117"/>
      <c r="AF289" s="38"/>
      <c r="AG289" s="39"/>
      <c r="AH289" s="39"/>
      <c r="AI289" s="3" t="s">
        <v>203</v>
      </c>
      <c r="AN289" s="39"/>
      <c r="AQ289" s="39"/>
      <c r="AS289" s="39"/>
    </row>
    <row r="290" spans="1:45" customFormat="1" ht="15" hidden="1" outlineLevel="1" x14ac:dyDescent="0.25">
      <c r="A290" s="52"/>
      <c r="B290" s="51" t="s">
        <v>67</v>
      </c>
      <c r="C290" s="125" t="s">
        <v>68</v>
      </c>
      <c r="D290" s="125"/>
      <c r="E290" s="125"/>
      <c r="F290" s="53"/>
      <c r="G290" s="54"/>
      <c r="H290" s="54"/>
      <c r="I290" s="54"/>
      <c r="J290" s="55">
        <v>49.46</v>
      </c>
      <c r="K290" s="54"/>
      <c r="L290" s="55">
        <v>11.13</v>
      </c>
      <c r="M290" s="56">
        <v>44.77</v>
      </c>
      <c r="N290" s="97">
        <v>498.29</v>
      </c>
      <c r="R290" s="117"/>
      <c r="S290" s="117"/>
      <c r="AF290" s="38"/>
      <c r="AG290" s="39"/>
      <c r="AH290" s="39"/>
      <c r="AK290" s="3" t="s">
        <v>68</v>
      </c>
      <c r="AN290" s="39"/>
      <c r="AQ290" s="39"/>
      <c r="AS290" s="39"/>
    </row>
    <row r="291" spans="1:45" customFormat="1" ht="15" hidden="1" outlineLevel="1" x14ac:dyDescent="0.25">
      <c r="A291" s="52"/>
      <c r="B291" s="51" t="s">
        <v>133</v>
      </c>
      <c r="C291" s="125" t="s">
        <v>134</v>
      </c>
      <c r="D291" s="125"/>
      <c r="E291" s="125"/>
      <c r="F291" s="53"/>
      <c r="G291" s="54"/>
      <c r="H291" s="54"/>
      <c r="I291" s="54"/>
      <c r="J291" s="55">
        <v>3.94</v>
      </c>
      <c r="K291" s="54"/>
      <c r="L291" s="55">
        <v>0.89</v>
      </c>
      <c r="M291" s="56">
        <v>13.24</v>
      </c>
      <c r="N291" s="97">
        <v>11.78</v>
      </c>
      <c r="R291" s="117"/>
      <c r="S291" s="117"/>
      <c r="AF291" s="38"/>
      <c r="AG291" s="39"/>
      <c r="AH291" s="39"/>
      <c r="AK291" s="3" t="s">
        <v>134</v>
      </c>
      <c r="AN291" s="39"/>
      <c r="AQ291" s="39"/>
      <c r="AS291" s="39"/>
    </row>
    <row r="292" spans="1:45" customFormat="1" ht="15" hidden="1" outlineLevel="1" x14ac:dyDescent="0.25">
      <c r="A292" s="52"/>
      <c r="B292" s="51" t="s">
        <v>135</v>
      </c>
      <c r="C292" s="125" t="s">
        <v>136</v>
      </c>
      <c r="D292" s="125"/>
      <c r="E292" s="125"/>
      <c r="F292" s="53"/>
      <c r="G292" s="54"/>
      <c r="H292" s="54"/>
      <c r="I292" s="54"/>
      <c r="J292" s="55">
        <v>0.7</v>
      </c>
      <c r="K292" s="54"/>
      <c r="L292" s="55">
        <v>0.16</v>
      </c>
      <c r="M292" s="56">
        <v>44.77</v>
      </c>
      <c r="N292" s="97">
        <v>7.16</v>
      </c>
      <c r="R292" s="117"/>
      <c r="S292" s="117"/>
      <c r="AF292" s="38"/>
      <c r="AG292" s="39"/>
      <c r="AH292" s="39"/>
      <c r="AK292" s="3" t="s">
        <v>136</v>
      </c>
      <c r="AN292" s="39"/>
      <c r="AQ292" s="39"/>
      <c r="AS292" s="39"/>
    </row>
    <row r="293" spans="1:45" customFormat="1" ht="15" hidden="1" outlineLevel="1" x14ac:dyDescent="0.25">
      <c r="A293" s="52"/>
      <c r="B293" s="51" t="s">
        <v>137</v>
      </c>
      <c r="C293" s="125" t="s">
        <v>138</v>
      </c>
      <c r="D293" s="125"/>
      <c r="E293" s="125"/>
      <c r="F293" s="53"/>
      <c r="G293" s="54"/>
      <c r="H293" s="54"/>
      <c r="I293" s="54"/>
      <c r="J293" s="55">
        <v>0.99</v>
      </c>
      <c r="K293" s="54"/>
      <c r="L293" s="55">
        <v>0.22</v>
      </c>
      <c r="M293" s="56">
        <v>8.16</v>
      </c>
      <c r="N293" s="97">
        <v>1.8</v>
      </c>
      <c r="R293" s="117"/>
      <c r="S293" s="117"/>
      <c r="AF293" s="38"/>
      <c r="AG293" s="39"/>
      <c r="AH293" s="39"/>
      <c r="AK293" s="3" t="s">
        <v>138</v>
      </c>
      <c r="AN293" s="39"/>
      <c r="AQ293" s="39"/>
      <c r="AS293" s="39"/>
    </row>
    <row r="294" spans="1:45" customFormat="1" ht="15" hidden="1" outlineLevel="1" x14ac:dyDescent="0.25">
      <c r="A294" s="58"/>
      <c r="B294" s="51"/>
      <c r="C294" s="125" t="s">
        <v>69</v>
      </c>
      <c r="D294" s="125"/>
      <c r="E294" s="125"/>
      <c r="F294" s="53" t="s">
        <v>70</v>
      </c>
      <c r="G294" s="56">
        <v>6.44</v>
      </c>
      <c r="H294" s="54"/>
      <c r="I294" s="98">
        <v>1.4490000000000001</v>
      </c>
      <c r="J294" s="61"/>
      <c r="K294" s="54"/>
      <c r="L294" s="61"/>
      <c r="M294" s="54"/>
      <c r="N294" s="62"/>
      <c r="R294" s="117"/>
      <c r="S294" s="117"/>
      <c r="AF294" s="38"/>
      <c r="AG294" s="39"/>
      <c r="AH294" s="39"/>
      <c r="AL294" s="3" t="s">
        <v>69</v>
      </c>
      <c r="AN294" s="39"/>
      <c r="AQ294" s="39"/>
      <c r="AS294" s="39"/>
    </row>
    <row r="295" spans="1:45" customFormat="1" ht="15" hidden="1" outlineLevel="1" x14ac:dyDescent="0.25">
      <c r="A295" s="58"/>
      <c r="B295" s="51"/>
      <c r="C295" s="125" t="s">
        <v>139</v>
      </c>
      <c r="D295" s="125"/>
      <c r="E295" s="125"/>
      <c r="F295" s="53" t="s">
        <v>70</v>
      </c>
      <c r="G295" s="56">
        <v>0.06</v>
      </c>
      <c r="H295" s="54"/>
      <c r="I295" s="60">
        <v>1.35E-2</v>
      </c>
      <c r="J295" s="61"/>
      <c r="K295" s="54"/>
      <c r="L295" s="61"/>
      <c r="M295" s="54"/>
      <c r="N295" s="62"/>
      <c r="R295" s="117"/>
      <c r="S295" s="117"/>
      <c r="AF295" s="38"/>
      <c r="AG295" s="39"/>
      <c r="AH295" s="39"/>
      <c r="AL295" s="3" t="s">
        <v>139</v>
      </c>
      <c r="AN295" s="39"/>
      <c r="AQ295" s="39"/>
      <c r="AS295" s="39"/>
    </row>
    <row r="296" spans="1:45" customFormat="1" ht="15" hidden="1" outlineLevel="1" x14ac:dyDescent="0.25">
      <c r="A296" s="52"/>
      <c r="B296" s="51"/>
      <c r="C296" s="129" t="s">
        <v>71</v>
      </c>
      <c r="D296" s="129"/>
      <c r="E296" s="129"/>
      <c r="F296" s="63"/>
      <c r="G296" s="64"/>
      <c r="H296" s="64"/>
      <c r="I296" s="64"/>
      <c r="J296" s="65">
        <v>54.39</v>
      </c>
      <c r="K296" s="64"/>
      <c r="L296" s="65">
        <v>12.24</v>
      </c>
      <c r="M296" s="64"/>
      <c r="N296" s="100">
        <v>511.87</v>
      </c>
      <c r="R296" s="117"/>
      <c r="S296" s="117"/>
      <c r="AF296" s="38"/>
      <c r="AG296" s="39"/>
      <c r="AH296" s="39"/>
      <c r="AM296" s="3" t="s">
        <v>71</v>
      </c>
      <c r="AN296" s="39"/>
      <c r="AQ296" s="39"/>
      <c r="AS296" s="39"/>
    </row>
    <row r="297" spans="1:45" customFormat="1" ht="15" hidden="1" outlineLevel="1" x14ac:dyDescent="0.25">
      <c r="A297" s="58"/>
      <c r="B297" s="51"/>
      <c r="C297" s="125" t="s">
        <v>72</v>
      </c>
      <c r="D297" s="125"/>
      <c r="E297" s="125"/>
      <c r="F297" s="53"/>
      <c r="G297" s="54"/>
      <c r="H297" s="54"/>
      <c r="I297" s="54"/>
      <c r="J297" s="61"/>
      <c r="K297" s="54"/>
      <c r="L297" s="55">
        <v>11.29</v>
      </c>
      <c r="M297" s="54"/>
      <c r="N297" s="97">
        <v>505.45</v>
      </c>
      <c r="R297" s="117"/>
      <c r="S297" s="117"/>
      <c r="AF297" s="38"/>
      <c r="AG297" s="39"/>
      <c r="AH297" s="39"/>
      <c r="AL297" s="3" t="s">
        <v>72</v>
      </c>
      <c r="AN297" s="39"/>
      <c r="AQ297" s="39"/>
      <c r="AS297" s="39"/>
    </row>
    <row r="298" spans="1:45" customFormat="1" ht="23.25" hidden="1" outlineLevel="1" x14ac:dyDescent="0.25">
      <c r="A298" s="58"/>
      <c r="B298" s="51" t="s">
        <v>140</v>
      </c>
      <c r="C298" s="125" t="s">
        <v>141</v>
      </c>
      <c r="D298" s="125"/>
      <c r="E298" s="125"/>
      <c r="F298" s="53" t="s">
        <v>75</v>
      </c>
      <c r="G298" s="59">
        <v>97</v>
      </c>
      <c r="H298" s="54"/>
      <c r="I298" s="59">
        <v>97</v>
      </c>
      <c r="J298" s="61"/>
      <c r="K298" s="54"/>
      <c r="L298" s="55">
        <v>10.95</v>
      </c>
      <c r="M298" s="54"/>
      <c r="N298" s="97">
        <v>490.29</v>
      </c>
      <c r="R298" s="117"/>
      <c r="S298" s="117"/>
      <c r="AF298" s="38"/>
      <c r="AG298" s="39"/>
      <c r="AH298" s="39"/>
      <c r="AL298" s="3" t="s">
        <v>141</v>
      </c>
      <c r="AN298" s="39"/>
      <c r="AQ298" s="39"/>
      <c r="AS298" s="39"/>
    </row>
    <row r="299" spans="1:45" customFormat="1" ht="23.25" hidden="1" outlineLevel="1" x14ac:dyDescent="0.25">
      <c r="A299" s="58"/>
      <c r="B299" s="51" t="s">
        <v>142</v>
      </c>
      <c r="C299" s="125" t="s">
        <v>143</v>
      </c>
      <c r="D299" s="125"/>
      <c r="E299" s="125"/>
      <c r="F299" s="53" t="s">
        <v>75</v>
      </c>
      <c r="G299" s="59">
        <v>51</v>
      </c>
      <c r="H299" s="54"/>
      <c r="I299" s="59">
        <v>51</v>
      </c>
      <c r="J299" s="61"/>
      <c r="K299" s="54"/>
      <c r="L299" s="55">
        <v>5.76</v>
      </c>
      <c r="M299" s="54"/>
      <c r="N299" s="97">
        <v>257.77999999999997</v>
      </c>
      <c r="R299" s="117"/>
      <c r="S299" s="117"/>
      <c r="AF299" s="38"/>
      <c r="AG299" s="39"/>
      <c r="AH299" s="39"/>
      <c r="AL299" s="3" t="s">
        <v>143</v>
      </c>
      <c r="AN299" s="39"/>
      <c r="AQ299" s="39"/>
      <c r="AS299" s="39"/>
    </row>
    <row r="300" spans="1:45" customFormat="1" ht="15" hidden="1" outlineLevel="1" x14ac:dyDescent="0.25">
      <c r="A300" s="67"/>
      <c r="B300" s="68"/>
      <c r="C300" s="127" t="s">
        <v>78</v>
      </c>
      <c r="D300" s="127"/>
      <c r="E300" s="127"/>
      <c r="F300" s="42"/>
      <c r="G300" s="43"/>
      <c r="H300" s="43"/>
      <c r="I300" s="43"/>
      <c r="J300" s="46"/>
      <c r="K300" s="43"/>
      <c r="L300" s="73">
        <v>28.95</v>
      </c>
      <c r="M300" s="64"/>
      <c r="N300" s="70">
        <v>1259.94</v>
      </c>
      <c r="R300" s="117"/>
      <c r="S300" s="117"/>
      <c r="AF300" s="38"/>
      <c r="AG300" s="39"/>
      <c r="AH300" s="39"/>
      <c r="AN300" s="39" t="s">
        <v>78</v>
      </c>
      <c r="AQ300" s="39"/>
      <c r="AS300" s="39"/>
    </row>
    <row r="301" spans="1:45" customFormat="1" ht="23.25" hidden="1" outlineLevel="1" x14ac:dyDescent="0.25">
      <c r="A301" s="40" t="s">
        <v>204</v>
      </c>
      <c r="B301" s="41" t="s">
        <v>155</v>
      </c>
      <c r="C301" s="127" t="s">
        <v>156</v>
      </c>
      <c r="D301" s="127"/>
      <c r="E301" s="127"/>
      <c r="F301" s="42" t="s">
        <v>131</v>
      </c>
      <c r="G301" s="43">
        <v>0.22500000000000001</v>
      </c>
      <c r="H301" s="44">
        <v>1</v>
      </c>
      <c r="I301" s="45">
        <v>0.22500000000000001</v>
      </c>
      <c r="J301" s="46"/>
      <c r="K301" s="43"/>
      <c r="L301" s="46"/>
      <c r="M301" s="43"/>
      <c r="N301" s="47"/>
      <c r="R301" s="117"/>
      <c r="S301" s="117"/>
      <c r="AF301" s="38"/>
      <c r="AG301" s="39"/>
      <c r="AH301" s="39" t="s">
        <v>156</v>
      </c>
      <c r="AN301" s="39"/>
      <c r="AQ301" s="39"/>
      <c r="AS301" s="39"/>
    </row>
    <row r="302" spans="1:45" customFormat="1" ht="15" hidden="1" outlineLevel="1" x14ac:dyDescent="0.25">
      <c r="A302" s="48"/>
      <c r="B302" s="49"/>
      <c r="C302" s="125" t="s">
        <v>203</v>
      </c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8"/>
      <c r="R302" s="117"/>
      <c r="S302" s="117"/>
      <c r="AF302" s="38"/>
      <c r="AG302" s="39"/>
      <c r="AH302" s="39"/>
      <c r="AI302" s="3" t="s">
        <v>203</v>
      </c>
      <c r="AN302" s="39"/>
      <c r="AQ302" s="39"/>
      <c r="AS302" s="39"/>
    </row>
    <row r="303" spans="1:45" customFormat="1" ht="15" hidden="1" outlineLevel="1" x14ac:dyDescent="0.25">
      <c r="A303" s="52"/>
      <c r="B303" s="51" t="s">
        <v>67</v>
      </c>
      <c r="C303" s="125" t="s">
        <v>68</v>
      </c>
      <c r="D303" s="125"/>
      <c r="E303" s="125"/>
      <c r="F303" s="53"/>
      <c r="G303" s="54"/>
      <c r="H303" s="54"/>
      <c r="I303" s="54"/>
      <c r="J303" s="55">
        <v>35.06</v>
      </c>
      <c r="K303" s="54"/>
      <c r="L303" s="55">
        <v>7.89</v>
      </c>
      <c r="M303" s="56">
        <v>44.77</v>
      </c>
      <c r="N303" s="97">
        <v>353.24</v>
      </c>
      <c r="R303" s="117"/>
      <c r="S303" s="117"/>
      <c r="AF303" s="38"/>
      <c r="AG303" s="39"/>
      <c r="AH303" s="39"/>
      <c r="AK303" s="3" t="s">
        <v>68</v>
      </c>
      <c r="AN303" s="39"/>
      <c r="AQ303" s="39"/>
      <c r="AS303" s="39"/>
    </row>
    <row r="304" spans="1:45" customFormat="1" ht="15" hidden="1" outlineLevel="1" x14ac:dyDescent="0.25">
      <c r="A304" s="52"/>
      <c r="B304" s="51" t="s">
        <v>133</v>
      </c>
      <c r="C304" s="125" t="s">
        <v>134</v>
      </c>
      <c r="D304" s="125"/>
      <c r="E304" s="125"/>
      <c r="F304" s="53"/>
      <c r="G304" s="54"/>
      <c r="H304" s="54"/>
      <c r="I304" s="54"/>
      <c r="J304" s="55">
        <v>3.94</v>
      </c>
      <c r="K304" s="54"/>
      <c r="L304" s="55">
        <v>0.89</v>
      </c>
      <c r="M304" s="56">
        <v>13.24</v>
      </c>
      <c r="N304" s="97">
        <v>11.78</v>
      </c>
      <c r="R304" s="117"/>
      <c r="S304" s="117"/>
      <c r="AF304" s="38"/>
      <c r="AG304" s="39"/>
      <c r="AH304" s="39"/>
      <c r="AK304" s="3" t="s">
        <v>134</v>
      </c>
      <c r="AN304" s="39"/>
      <c r="AQ304" s="39"/>
      <c r="AS304" s="39"/>
    </row>
    <row r="305" spans="1:45" customFormat="1" ht="15" hidden="1" outlineLevel="1" x14ac:dyDescent="0.25">
      <c r="A305" s="52"/>
      <c r="B305" s="51" t="s">
        <v>135</v>
      </c>
      <c r="C305" s="125" t="s">
        <v>136</v>
      </c>
      <c r="D305" s="125"/>
      <c r="E305" s="125"/>
      <c r="F305" s="53"/>
      <c r="G305" s="54"/>
      <c r="H305" s="54"/>
      <c r="I305" s="54"/>
      <c r="J305" s="55">
        <v>0.7</v>
      </c>
      <c r="K305" s="54"/>
      <c r="L305" s="55">
        <v>0.16</v>
      </c>
      <c r="M305" s="56">
        <v>44.77</v>
      </c>
      <c r="N305" s="97">
        <v>7.16</v>
      </c>
      <c r="R305" s="117"/>
      <c r="S305" s="117"/>
      <c r="AF305" s="38"/>
      <c r="AG305" s="39"/>
      <c r="AH305" s="39"/>
      <c r="AK305" s="3" t="s">
        <v>136</v>
      </c>
      <c r="AN305" s="39"/>
      <c r="AQ305" s="39"/>
      <c r="AS305" s="39"/>
    </row>
    <row r="306" spans="1:45" customFormat="1" ht="15" hidden="1" outlineLevel="1" x14ac:dyDescent="0.25">
      <c r="A306" s="52"/>
      <c r="B306" s="51" t="s">
        <v>137</v>
      </c>
      <c r="C306" s="125" t="s">
        <v>138</v>
      </c>
      <c r="D306" s="125"/>
      <c r="E306" s="125"/>
      <c r="F306" s="53"/>
      <c r="G306" s="54"/>
      <c r="H306" s="54"/>
      <c r="I306" s="54"/>
      <c r="J306" s="55">
        <v>0.7</v>
      </c>
      <c r="K306" s="54"/>
      <c r="L306" s="55">
        <v>0.16</v>
      </c>
      <c r="M306" s="56">
        <v>8.16</v>
      </c>
      <c r="N306" s="97">
        <v>1.31</v>
      </c>
      <c r="R306" s="117"/>
      <c r="S306" s="117"/>
      <c r="AF306" s="38"/>
      <c r="AG306" s="39"/>
      <c r="AH306" s="39"/>
      <c r="AK306" s="3" t="s">
        <v>138</v>
      </c>
      <c r="AN306" s="39"/>
      <c r="AQ306" s="39"/>
      <c r="AS306" s="39"/>
    </row>
    <row r="307" spans="1:45" customFormat="1" ht="15" hidden="1" outlineLevel="1" x14ac:dyDescent="0.25">
      <c r="A307" s="58"/>
      <c r="B307" s="51"/>
      <c r="C307" s="125" t="s">
        <v>69</v>
      </c>
      <c r="D307" s="125"/>
      <c r="E307" s="125"/>
      <c r="F307" s="53" t="s">
        <v>70</v>
      </c>
      <c r="G307" s="56">
        <v>4.53</v>
      </c>
      <c r="H307" s="54"/>
      <c r="I307" s="78">
        <v>1.01925</v>
      </c>
      <c r="J307" s="61"/>
      <c r="K307" s="54"/>
      <c r="L307" s="61"/>
      <c r="M307" s="54"/>
      <c r="N307" s="62"/>
      <c r="R307" s="117"/>
      <c r="S307" s="117"/>
      <c r="AF307" s="38"/>
      <c r="AG307" s="39"/>
      <c r="AH307" s="39"/>
      <c r="AL307" s="3" t="s">
        <v>69</v>
      </c>
      <c r="AN307" s="39"/>
      <c r="AQ307" s="39"/>
      <c r="AS307" s="39"/>
    </row>
    <row r="308" spans="1:45" customFormat="1" ht="15" hidden="1" outlineLevel="1" x14ac:dyDescent="0.25">
      <c r="A308" s="58"/>
      <c r="B308" s="51"/>
      <c r="C308" s="125" t="s">
        <v>139</v>
      </c>
      <c r="D308" s="125"/>
      <c r="E308" s="125"/>
      <c r="F308" s="53" t="s">
        <v>70</v>
      </c>
      <c r="G308" s="56">
        <v>0.06</v>
      </c>
      <c r="H308" s="54"/>
      <c r="I308" s="60">
        <v>1.35E-2</v>
      </c>
      <c r="J308" s="61"/>
      <c r="K308" s="54"/>
      <c r="L308" s="61"/>
      <c r="M308" s="54"/>
      <c r="N308" s="62"/>
      <c r="R308" s="117"/>
      <c r="S308" s="117"/>
      <c r="AF308" s="38"/>
      <c r="AG308" s="39"/>
      <c r="AH308" s="39"/>
      <c r="AL308" s="3" t="s">
        <v>139</v>
      </c>
      <c r="AN308" s="39"/>
      <c r="AQ308" s="39"/>
      <c r="AS308" s="39"/>
    </row>
    <row r="309" spans="1:45" customFormat="1" ht="15" hidden="1" outlineLevel="1" x14ac:dyDescent="0.25">
      <c r="A309" s="52"/>
      <c r="B309" s="51"/>
      <c r="C309" s="129" t="s">
        <v>71</v>
      </c>
      <c r="D309" s="129"/>
      <c r="E309" s="129"/>
      <c r="F309" s="63"/>
      <c r="G309" s="64"/>
      <c r="H309" s="64"/>
      <c r="I309" s="64"/>
      <c r="J309" s="65">
        <v>39.700000000000003</v>
      </c>
      <c r="K309" s="64"/>
      <c r="L309" s="65">
        <v>8.94</v>
      </c>
      <c r="M309" s="64"/>
      <c r="N309" s="100">
        <v>366.33</v>
      </c>
      <c r="R309" s="117"/>
      <c r="S309" s="117"/>
      <c r="AF309" s="38"/>
      <c r="AG309" s="39"/>
      <c r="AH309" s="39"/>
      <c r="AM309" s="3" t="s">
        <v>71</v>
      </c>
      <c r="AN309" s="39"/>
      <c r="AQ309" s="39"/>
      <c r="AS309" s="39"/>
    </row>
    <row r="310" spans="1:45" customFormat="1" ht="15" hidden="1" outlineLevel="1" x14ac:dyDescent="0.25">
      <c r="A310" s="58"/>
      <c r="B310" s="51"/>
      <c r="C310" s="125" t="s">
        <v>72</v>
      </c>
      <c r="D310" s="125"/>
      <c r="E310" s="125"/>
      <c r="F310" s="53"/>
      <c r="G310" s="54"/>
      <c r="H310" s="54"/>
      <c r="I310" s="54"/>
      <c r="J310" s="61"/>
      <c r="K310" s="54"/>
      <c r="L310" s="55">
        <v>8.0500000000000007</v>
      </c>
      <c r="M310" s="54"/>
      <c r="N310" s="97">
        <v>360.4</v>
      </c>
      <c r="R310" s="117"/>
      <c r="S310" s="117"/>
      <c r="AF310" s="38"/>
      <c r="AG310" s="39"/>
      <c r="AH310" s="39"/>
      <c r="AL310" s="3" t="s">
        <v>72</v>
      </c>
      <c r="AN310" s="39"/>
      <c r="AQ310" s="39"/>
      <c r="AS310" s="39"/>
    </row>
    <row r="311" spans="1:45" customFormat="1" ht="23.25" hidden="1" outlineLevel="1" x14ac:dyDescent="0.25">
      <c r="A311" s="58"/>
      <c r="B311" s="51" t="s">
        <v>140</v>
      </c>
      <c r="C311" s="125" t="s">
        <v>141</v>
      </c>
      <c r="D311" s="125"/>
      <c r="E311" s="125"/>
      <c r="F311" s="53" t="s">
        <v>75</v>
      </c>
      <c r="G311" s="59">
        <v>97</v>
      </c>
      <c r="H311" s="54"/>
      <c r="I311" s="59">
        <v>97</v>
      </c>
      <c r="J311" s="61"/>
      <c r="K311" s="54"/>
      <c r="L311" s="55">
        <v>7.81</v>
      </c>
      <c r="M311" s="54"/>
      <c r="N311" s="97">
        <v>349.59</v>
      </c>
      <c r="R311" s="117"/>
      <c r="S311" s="117"/>
      <c r="AF311" s="38"/>
      <c r="AG311" s="39"/>
      <c r="AH311" s="39"/>
      <c r="AL311" s="3" t="s">
        <v>141</v>
      </c>
      <c r="AN311" s="39"/>
      <c r="AQ311" s="39"/>
      <c r="AS311" s="39"/>
    </row>
    <row r="312" spans="1:45" customFormat="1" ht="23.25" hidden="1" outlineLevel="1" x14ac:dyDescent="0.25">
      <c r="A312" s="58"/>
      <c r="B312" s="51" t="s">
        <v>142</v>
      </c>
      <c r="C312" s="125" t="s">
        <v>143</v>
      </c>
      <c r="D312" s="125"/>
      <c r="E312" s="125"/>
      <c r="F312" s="53" t="s">
        <v>75</v>
      </c>
      <c r="G312" s="59">
        <v>51</v>
      </c>
      <c r="H312" s="54"/>
      <c r="I312" s="59">
        <v>51</v>
      </c>
      <c r="J312" s="61"/>
      <c r="K312" s="54"/>
      <c r="L312" s="55">
        <v>4.1100000000000003</v>
      </c>
      <c r="M312" s="54"/>
      <c r="N312" s="97">
        <v>183.8</v>
      </c>
      <c r="R312" s="117"/>
      <c r="S312" s="117"/>
      <c r="AF312" s="38"/>
      <c r="AG312" s="39"/>
      <c r="AH312" s="39"/>
      <c r="AL312" s="3" t="s">
        <v>143</v>
      </c>
      <c r="AN312" s="39"/>
      <c r="AQ312" s="39"/>
      <c r="AS312" s="39"/>
    </row>
    <row r="313" spans="1:45" customFormat="1" ht="15" hidden="1" outlineLevel="1" x14ac:dyDescent="0.25">
      <c r="A313" s="67"/>
      <c r="B313" s="68"/>
      <c r="C313" s="127" t="s">
        <v>78</v>
      </c>
      <c r="D313" s="127"/>
      <c r="E313" s="127"/>
      <c r="F313" s="42"/>
      <c r="G313" s="43"/>
      <c r="H313" s="43"/>
      <c r="I313" s="43"/>
      <c r="J313" s="46"/>
      <c r="K313" s="43"/>
      <c r="L313" s="73">
        <v>20.86</v>
      </c>
      <c r="M313" s="64"/>
      <c r="N313" s="101">
        <v>899.72</v>
      </c>
      <c r="R313" s="117"/>
      <c r="S313" s="117"/>
      <c r="AF313" s="38"/>
      <c r="AG313" s="39"/>
      <c r="AH313" s="39"/>
      <c r="AN313" s="39" t="s">
        <v>78</v>
      </c>
      <c r="AQ313" s="39"/>
      <c r="AS313" s="39"/>
    </row>
    <row r="314" spans="1:45" customFormat="1" ht="34.5" hidden="1" outlineLevel="1" x14ac:dyDescent="0.25">
      <c r="A314" s="40" t="s">
        <v>205</v>
      </c>
      <c r="B314" s="41" t="s">
        <v>159</v>
      </c>
      <c r="C314" s="127" t="s">
        <v>160</v>
      </c>
      <c r="D314" s="127"/>
      <c r="E314" s="127"/>
      <c r="F314" s="42" t="s">
        <v>161</v>
      </c>
      <c r="G314" s="43">
        <v>45</v>
      </c>
      <c r="H314" s="44">
        <v>1</v>
      </c>
      <c r="I314" s="44">
        <v>45</v>
      </c>
      <c r="J314" s="73">
        <v>41.58</v>
      </c>
      <c r="K314" s="43"/>
      <c r="L314" s="69">
        <v>1871.1</v>
      </c>
      <c r="M314" s="74">
        <v>8.16</v>
      </c>
      <c r="N314" s="70">
        <v>15268.18</v>
      </c>
      <c r="R314" s="117"/>
      <c r="S314" s="117"/>
      <c r="AF314" s="38"/>
      <c r="AG314" s="39"/>
      <c r="AH314" s="39" t="s">
        <v>160</v>
      </c>
      <c r="AN314" s="39"/>
      <c r="AQ314" s="39"/>
      <c r="AS314" s="39"/>
    </row>
    <row r="315" spans="1:45" customFormat="1" ht="15" hidden="1" outlineLevel="1" x14ac:dyDescent="0.25">
      <c r="A315" s="67"/>
      <c r="B315" s="68"/>
      <c r="C315" s="125" t="s">
        <v>162</v>
      </c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8"/>
      <c r="R315" s="117"/>
      <c r="S315" s="117"/>
      <c r="AF315" s="38"/>
      <c r="AG315" s="39"/>
      <c r="AH315" s="39"/>
      <c r="AN315" s="39"/>
      <c r="AO315" s="3" t="s">
        <v>162</v>
      </c>
      <c r="AQ315" s="39"/>
      <c r="AS315" s="39"/>
    </row>
    <row r="316" spans="1:45" customFormat="1" ht="15" hidden="1" outlineLevel="1" x14ac:dyDescent="0.25">
      <c r="A316" s="67"/>
      <c r="B316" s="68"/>
      <c r="C316" s="127" t="s">
        <v>78</v>
      </c>
      <c r="D316" s="127"/>
      <c r="E316" s="127"/>
      <c r="F316" s="42"/>
      <c r="G316" s="43"/>
      <c r="H316" s="43"/>
      <c r="I316" s="43"/>
      <c r="J316" s="46"/>
      <c r="K316" s="43"/>
      <c r="L316" s="69">
        <v>1871.1</v>
      </c>
      <c r="M316" s="64"/>
      <c r="N316" s="70">
        <v>15268.18</v>
      </c>
      <c r="R316" s="117"/>
      <c r="S316" s="117"/>
      <c r="AF316" s="38"/>
      <c r="AG316" s="39"/>
      <c r="AH316" s="39"/>
      <c r="AN316" s="39" t="s">
        <v>78</v>
      </c>
      <c r="AQ316" s="39"/>
      <c r="AS316" s="39"/>
    </row>
    <row r="317" spans="1:45" customFormat="1" ht="23.25" hidden="1" outlineLevel="1" x14ac:dyDescent="0.25">
      <c r="A317" s="40" t="s">
        <v>206</v>
      </c>
      <c r="B317" s="41" t="s">
        <v>164</v>
      </c>
      <c r="C317" s="127" t="s">
        <v>165</v>
      </c>
      <c r="D317" s="127"/>
      <c r="E317" s="127"/>
      <c r="F317" s="42" t="s">
        <v>166</v>
      </c>
      <c r="G317" s="43">
        <v>7</v>
      </c>
      <c r="H317" s="44">
        <v>1</v>
      </c>
      <c r="I317" s="44">
        <v>7</v>
      </c>
      <c r="J317" s="73">
        <v>5.93</v>
      </c>
      <c r="K317" s="43"/>
      <c r="L317" s="73">
        <v>41.51</v>
      </c>
      <c r="M317" s="74">
        <v>8.16</v>
      </c>
      <c r="N317" s="101">
        <v>338.72</v>
      </c>
      <c r="R317" s="117"/>
      <c r="S317" s="117"/>
      <c r="AF317" s="38"/>
      <c r="AG317" s="39"/>
      <c r="AH317" s="39" t="s">
        <v>165</v>
      </c>
      <c r="AN317" s="39"/>
      <c r="AQ317" s="39"/>
      <c r="AS317" s="39"/>
    </row>
    <row r="318" spans="1:45" customFormat="1" ht="15" hidden="1" outlineLevel="1" x14ac:dyDescent="0.25">
      <c r="A318" s="67"/>
      <c r="B318" s="68"/>
      <c r="C318" s="125" t="s">
        <v>162</v>
      </c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8"/>
      <c r="R318" s="117"/>
      <c r="S318" s="117"/>
      <c r="AF318" s="38"/>
      <c r="AG318" s="39"/>
      <c r="AH318" s="39"/>
      <c r="AN318" s="39"/>
      <c r="AO318" s="3" t="s">
        <v>162</v>
      </c>
      <c r="AQ318" s="39"/>
      <c r="AS318" s="39"/>
    </row>
    <row r="319" spans="1:45" customFormat="1" ht="15" hidden="1" outlineLevel="1" x14ac:dyDescent="0.25">
      <c r="A319" s="67"/>
      <c r="B319" s="68"/>
      <c r="C319" s="127" t="s">
        <v>78</v>
      </c>
      <c r="D319" s="127"/>
      <c r="E319" s="127"/>
      <c r="F319" s="42"/>
      <c r="G319" s="43"/>
      <c r="H319" s="43"/>
      <c r="I319" s="43"/>
      <c r="J319" s="46"/>
      <c r="K319" s="43"/>
      <c r="L319" s="73">
        <v>41.51</v>
      </c>
      <c r="M319" s="64"/>
      <c r="N319" s="101">
        <v>338.72</v>
      </c>
      <c r="R319" s="117"/>
      <c r="S319" s="117"/>
      <c r="AF319" s="38"/>
      <c r="AG319" s="39"/>
      <c r="AH319" s="39"/>
      <c r="AN319" s="39" t="s">
        <v>78</v>
      </c>
      <c r="AQ319" s="39"/>
      <c r="AS319" s="39"/>
    </row>
    <row r="320" spans="1:45" customFormat="1" ht="15" hidden="1" outlineLevel="1" x14ac:dyDescent="0.25">
      <c r="A320" s="40" t="s">
        <v>207</v>
      </c>
      <c r="B320" s="41" t="s">
        <v>168</v>
      </c>
      <c r="C320" s="127" t="s">
        <v>169</v>
      </c>
      <c r="D320" s="127"/>
      <c r="E320" s="127"/>
      <c r="F320" s="42" t="s">
        <v>170</v>
      </c>
      <c r="G320" s="43">
        <v>0.42</v>
      </c>
      <c r="H320" s="44">
        <v>1</v>
      </c>
      <c r="I320" s="74">
        <v>0.42</v>
      </c>
      <c r="J320" s="73">
        <v>334.11</v>
      </c>
      <c r="K320" s="43"/>
      <c r="L320" s="73">
        <v>140.33000000000001</v>
      </c>
      <c r="M320" s="74">
        <v>8.16</v>
      </c>
      <c r="N320" s="70">
        <v>1145.0899999999999</v>
      </c>
      <c r="R320" s="117"/>
      <c r="S320" s="117"/>
      <c r="AF320" s="38"/>
      <c r="AG320" s="39"/>
      <c r="AH320" s="39" t="s">
        <v>169</v>
      </c>
      <c r="AN320" s="39"/>
      <c r="AQ320" s="39"/>
      <c r="AS320" s="39"/>
    </row>
    <row r="321" spans="1:45" customFormat="1" ht="15" hidden="1" outlineLevel="1" x14ac:dyDescent="0.25">
      <c r="A321" s="67"/>
      <c r="B321" s="68"/>
      <c r="C321" s="125" t="s">
        <v>171</v>
      </c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8"/>
      <c r="R321" s="117"/>
      <c r="S321" s="117"/>
      <c r="AF321" s="38"/>
      <c r="AG321" s="39"/>
      <c r="AH321" s="39"/>
      <c r="AN321" s="39"/>
      <c r="AO321" s="3" t="s">
        <v>171</v>
      </c>
      <c r="AQ321" s="39"/>
      <c r="AS321" s="39"/>
    </row>
    <row r="322" spans="1:45" customFormat="1" ht="15" hidden="1" outlineLevel="1" x14ac:dyDescent="0.25">
      <c r="A322" s="48"/>
      <c r="B322" s="49"/>
      <c r="C322" s="125" t="s">
        <v>208</v>
      </c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8"/>
      <c r="R322" s="117"/>
      <c r="S322" s="117"/>
      <c r="AF322" s="38"/>
      <c r="AG322" s="39"/>
      <c r="AH322" s="39"/>
      <c r="AI322" s="3" t="s">
        <v>208</v>
      </c>
      <c r="AN322" s="39"/>
      <c r="AQ322" s="39"/>
      <c r="AS322" s="39"/>
    </row>
    <row r="323" spans="1:45" customFormat="1" ht="15" hidden="1" outlineLevel="1" x14ac:dyDescent="0.25">
      <c r="A323" s="67"/>
      <c r="B323" s="68"/>
      <c r="C323" s="127" t="s">
        <v>78</v>
      </c>
      <c r="D323" s="127"/>
      <c r="E323" s="127"/>
      <c r="F323" s="42"/>
      <c r="G323" s="43"/>
      <c r="H323" s="43"/>
      <c r="I323" s="43"/>
      <c r="J323" s="46"/>
      <c r="K323" s="43"/>
      <c r="L323" s="73">
        <v>140.33000000000001</v>
      </c>
      <c r="M323" s="64"/>
      <c r="N323" s="70">
        <v>1145.0899999999999</v>
      </c>
      <c r="R323" s="117"/>
      <c r="S323" s="117"/>
      <c r="AF323" s="38"/>
      <c r="AG323" s="39"/>
      <c r="AH323" s="39"/>
      <c r="AN323" s="39" t="s">
        <v>78</v>
      </c>
      <c r="AQ323" s="39"/>
      <c r="AS323" s="39"/>
    </row>
    <row r="324" spans="1:45" customFormat="1" ht="23.25" hidden="1" outlineLevel="1" x14ac:dyDescent="0.25">
      <c r="A324" s="40" t="s">
        <v>209</v>
      </c>
      <c r="B324" s="41" t="s">
        <v>174</v>
      </c>
      <c r="C324" s="127" t="s">
        <v>175</v>
      </c>
      <c r="D324" s="127"/>
      <c r="E324" s="127"/>
      <c r="F324" s="42" t="s">
        <v>131</v>
      </c>
      <c r="G324" s="43">
        <v>0.47</v>
      </c>
      <c r="H324" s="44">
        <v>1</v>
      </c>
      <c r="I324" s="74">
        <v>0.47</v>
      </c>
      <c r="J324" s="46"/>
      <c r="K324" s="43"/>
      <c r="L324" s="46"/>
      <c r="M324" s="43"/>
      <c r="N324" s="47"/>
      <c r="R324" s="117"/>
      <c r="S324" s="117"/>
      <c r="AF324" s="38"/>
      <c r="AG324" s="39"/>
      <c r="AH324" s="39" t="s">
        <v>175</v>
      </c>
      <c r="AN324" s="39"/>
      <c r="AQ324" s="39"/>
      <c r="AS324" s="39"/>
    </row>
    <row r="325" spans="1:45" customFormat="1" ht="15" hidden="1" outlineLevel="1" x14ac:dyDescent="0.25">
      <c r="A325" s="48"/>
      <c r="B325" s="49"/>
      <c r="C325" s="125" t="s">
        <v>210</v>
      </c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8"/>
      <c r="R325" s="117"/>
      <c r="S325" s="117"/>
      <c r="AF325" s="38"/>
      <c r="AG325" s="39"/>
      <c r="AH325" s="39"/>
      <c r="AI325" s="3" t="s">
        <v>210</v>
      </c>
      <c r="AN325" s="39"/>
      <c r="AQ325" s="39"/>
      <c r="AS325" s="39"/>
    </row>
    <row r="326" spans="1:45" customFormat="1" ht="15" hidden="1" outlineLevel="1" x14ac:dyDescent="0.25">
      <c r="A326" s="52"/>
      <c r="B326" s="51" t="s">
        <v>67</v>
      </c>
      <c r="C326" s="125" t="s">
        <v>68</v>
      </c>
      <c r="D326" s="125"/>
      <c r="E326" s="125"/>
      <c r="F326" s="53"/>
      <c r="G326" s="54"/>
      <c r="H326" s="54"/>
      <c r="I326" s="54"/>
      <c r="J326" s="55">
        <v>216.58</v>
      </c>
      <c r="K326" s="54"/>
      <c r="L326" s="55">
        <v>101.79</v>
      </c>
      <c r="M326" s="56">
        <v>44.77</v>
      </c>
      <c r="N326" s="57">
        <v>4557.1400000000003</v>
      </c>
      <c r="R326" s="117"/>
      <c r="S326" s="117"/>
      <c r="AF326" s="38"/>
      <c r="AG326" s="39"/>
      <c r="AH326" s="39"/>
      <c r="AK326" s="3" t="s">
        <v>68</v>
      </c>
      <c r="AN326" s="39"/>
      <c r="AQ326" s="39"/>
      <c r="AS326" s="39"/>
    </row>
    <row r="327" spans="1:45" customFormat="1" ht="15" hidden="1" outlineLevel="1" x14ac:dyDescent="0.25">
      <c r="A327" s="52"/>
      <c r="B327" s="51" t="s">
        <v>133</v>
      </c>
      <c r="C327" s="125" t="s">
        <v>134</v>
      </c>
      <c r="D327" s="125"/>
      <c r="E327" s="125"/>
      <c r="F327" s="53"/>
      <c r="G327" s="54"/>
      <c r="H327" s="54"/>
      <c r="I327" s="54"/>
      <c r="J327" s="55">
        <v>76.319999999999993</v>
      </c>
      <c r="K327" s="54"/>
      <c r="L327" s="55">
        <v>35.869999999999997</v>
      </c>
      <c r="M327" s="56">
        <v>13.24</v>
      </c>
      <c r="N327" s="97">
        <v>474.92</v>
      </c>
      <c r="R327" s="117"/>
      <c r="S327" s="117"/>
      <c r="AF327" s="38"/>
      <c r="AG327" s="39"/>
      <c r="AH327" s="39"/>
      <c r="AK327" s="3" t="s">
        <v>134</v>
      </c>
      <c r="AN327" s="39"/>
      <c r="AQ327" s="39"/>
      <c r="AS327" s="39"/>
    </row>
    <row r="328" spans="1:45" customFormat="1" ht="15" hidden="1" outlineLevel="1" x14ac:dyDescent="0.25">
      <c r="A328" s="52"/>
      <c r="B328" s="51" t="s">
        <v>135</v>
      </c>
      <c r="C328" s="125" t="s">
        <v>136</v>
      </c>
      <c r="D328" s="125"/>
      <c r="E328" s="125"/>
      <c r="F328" s="53"/>
      <c r="G328" s="54"/>
      <c r="H328" s="54"/>
      <c r="I328" s="54"/>
      <c r="J328" s="55">
        <v>5.0199999999999996</v>
      </c>
      <c r="K328" s="54"/>
      <c r="L328" s="55">
        <v>2.36</v>
      </c>
      <c r="M328" s="56">
        <v>44.77</v>
      </c>
      <c r="N328" s="97">
        <v>105.66</v>
      </c>
      <c r="R328" s="117"/>
      <c r="S328" s="117"/>
      <c r="AF328" s="38"/>
      <c r="AG328" s="39"/>
      <c r="AH328" s="39"/>
      <c r="AK328" s="3" t="s">
        <v>136</v>
      </c>
      <c r="AN328" s="39"/>
      <c r="AQ328" s="39"/>
      <c r="AS328" s="39"/>
    </row>
    <row r="329" spans="1:45" customFormat="1" ht="15" hidden="1" outlineLevel="1" x14ac:dyDescent="0.25">
      <c r="A329" s="52"/>
      <c r="B329" s="51" t="s">
        <v>137</v>
      </c>
      <c r="C329" s="125" t="s">
        <v>138</v>
      </c>
      <c r="D329" s="125"/>
      <c r="E329" s="125"/>
      <c r="F329" s="53"/>
      <c r="G329" s="54"/>
      <c r="H329" s="54"/>
      <c r="I329" s="54"/>
      <c r="J329" s="55">
        <v>39.49</v>
      </c>
      <c r="K329" s="54"/>
      <c r="L329" s="55">
        <v>18.559999999999999</v>
      </c>
      <c r="M329" s="56">
        <v>8.16</v>
      </c>
      <c r="N329" s="97">
        <v>151.44999999999999</v>
      </c>
      <c r="R329" s="117"/>
      <c r="S329" s="117"/>
      <c r="AF329" s="38"/>
      <c r="AG329" s="39"/>
      <c r="AH329" s="39"/>
      <c r="AK329" s="3" t="s">
        <v>138</v>
      </c>
      <c r="AN329" s="39"/>
      <c r="AQ329" s="39"/>
      <c r="AS329" s="39"/>
    </row>
    <row r="330" spans="1:45" customFormat="1" ht="15" hidden="1" outlineLevel="1" x14ac:dyDescent="0.25">
      <c r="A330" s="58"/>
      <c r="B330" s="51"/>
      <c r="C330" s="125" t="s">
        <v>69</v>
      </c>
      <c r="D330" s="125"/>
      <c r="E330" s="125"/>
      <c r="F330" s="53" t="s">
        <v>70</v>
      </c>
      <c r="G330" s="56">
        <v>23.04</v>
      </c>
      <c r="H330" s="54"/>
      <c r="I330" s="60">
        <v>10.828799999999999</v>
      </c>
      <c r="J330" s="61"/>
      <c r="K330" s="54"/>
      <c r="L330" s="61"/>
      <c r="M330" s="54"/>
      <c r="N330" s="62"/>
      <c r="R330" s="117"/>
      <c r="S330" s="117"/>
      <c r="AF330" s="38"/>
      <c r="AG330" s="39"/>
      <c r="AH330" s="39"/>
      <c r="AL330" s="3" t="s">
        <v>69</v>
      </c>
      <c r="AN330" s="39"/>
      <c r="AQ330" s="39"/>
      <c r="AS330" s="39"/>
    </row>
    <row r="331" spans="1:45" customFormat="1" ht="15" hidden="1" outlineLevel="1" x14ac:dyDescent="0.25">
      <c r="A331" s="58"/>
      <c r="B331" s="51"/>
      <c r="C331" s="125" t="s">
        <v>139</v>
      </c>
      <c r="D331" s="125"/>
      <c r="E331" s="125"/>
      <c r="F331" s="53" t="s">
        <v>70</v>
      </c>
      <c r="G331" s="71">
        <v>0.4</v>
      </c>
      <c r="H331" s="54"/>
      <c r="I331" s="98">
        <v>0.188</v>
      </c>
      <c r="J331" s="61"/>
      <c r="K331" s="54"/>
      <c r="L331" s="61"/>
      <c r="M331" s="54"/>
      <c r="N331" s="62"/>
      <c r="R331" s="117"/>
      <c r="S331" s="117"/>
      <c r="AF331" s="38"/>
      <c r="AG331" s="39"/>
      <c r="AH331" s="39"/>
      <c r="AL331" s="3" t="s">
        <v>139</v>
      </c>
      <c r="AN331" s="39"/>
      <c r="AQ331" s="39"/>
      <c r="AS331" s="39"/>
    </row>
    <row r="332" spans="1:45" customFormat="1" ht="15" hidden="1" outlineLevel="1" x14ac:dyDescent="0.25">
      <c r="A332" s="52"/>
      <c r="B332" s="51"/>
      <c r="C332" s="129" t="s">
        <v>71</v>
      </c>
      <c r="D332" s="129"/>
      <c r="E332" s="129"/>
      <c r="F332" s="63"/>
      <c r="G332" s="64"/>
      <c r="H332" s="64"/>
      <c r="I332" s="64"/>
      <c r="J332" s="65">
        <v>332.39</v>
      </c>
      <c r="K332" s="64"/>
      <c r="L332" s="65">
        <v>156.22</v>
      </c>
      <c r="M332" s="64"/>
      <c r="N332" s="66">
        <v>5183.51</v>
      </c>
      <c r="R332" s="117"/>
      <c r="S332" s="117"/>
      <c r="AF332" s="38"/>
      <c r="AG332" s="39"/>
      <c r="AH332" s="39"/>
      <c r="AM332" s="3" t="s">
        <v>71</v>
      </c>
      <c r="AN332" s="39"/>
      <c r="AQ332" s="39"/>
      <c r="AS332" s="39"/>
    </row>
    <row r="333" spans="1:45" customFormat="1" ht="15" hidden="1" outlineLevel="1" x14ac:dyDescent="0.25">
      <c r="A333" s="58"/>
      <c r="B333" s="51"/>
      <c r="C333" s="125" t="s">
        <v>72</v>
      </c>
      <c r="D333" s="125"/>
      <c r="E333" s="125"/>
      <c r="F333" s="53"/>
      <c r="G333" s="54"/>
      <c r="H333" s="54"/>
      <c r="I333" s="54"/>
      <c r="J333" s="61"/>
      <c r="K333" s="54"/>
      <c r="L333" s="55">
        <v>104.15</v>
      </c>
      <c r="M333" s="54"/>
      <c r="N333" s="57">
        <v>4662.8</v>
      </c>
      <c r="R333" s="117"/>
      <c r="S333" s="117"/>
      <c r="AF333" s="38"/>
      <c r="AG333" s="39"/>
      <c r="AH333" s="39"/>
      <c r="AL333" s="3" t="s">
        <v>72</v>
      </c>
      <c r="AN333" s="39"/>
      <c r="AQ333" s="39"/>
      <c r="AS333" s="39"/>
    </row>
    <row r="334" spans="1:45" customFormat="1" ht="23.25" hidden="1" outlineLevel="1" x14ac:dyDescent="0.25">
      <c r="A334" s="58"/>
      <c r="B334" s="51" t="s">
        <v>140</v>
      </c>
      <c r="C334" s="125" t="s">
        <v>141</v>
      </c>
      <c r="D334" s="125"/>
      <c r="E334" s="125"/>
      <c r="F334" s="53" t="s">
        <v>75</v>
      </c>
      <c r="G334" s="59">
        <v>97</v>
      </c>
      <c r="H334" s="54"/>
      <c r="I334" s="59">
        <v>97</v>
      </c>
      <c r="J334" s="61"/>
      <c r="K334" s="54"/>
      <c r="L334" s="55">
        <v>101.03</v>
      </c>
      <c r="M334" s="54"/>
      <c r="N334" s="57">
        <v>4522.92</v>
      </c>
      <c r="R334" s="117"/>
      <c r="S334" s="117"/>
      <c r="AF334" s="38"/>
      <c r="AG334" s="39"/>
      <c r="AH334" s="39"/>
      <c r="AL334" s="3" t="s">
        <v>141</v>
      </c>
      <c r="AN334" s="39"/>
      <c r="AQ334" s="39"/>
      <c r="AS334" s="39"/>
    </row>
    <row r="335" spans="1:45" customFormat="1" ht="23.25" hidden="1" outlineLevel="1" x14ac:dyDescent="0.25">
      <c r="A335" s="58"/>
      <c r="B335" s="51" t="s">
        <v>142</v>
      </c>
      <c r="C335" s="125" t="s">
        <v>143</v>
      </c>
      <c r="D335" s="125"/>
      <c r="E335" s="125"/>
      <c r="F335" s="53" t="s">
        <v>75</v>
      </c>
      <c r="G335" s="59">
        <v>51</v>
      </c>
      <c r="H335" s="54"/>
      <c r="I335" s="59">
        <v>51</v>
      </c>
      <c r="J335" s="61"/>
      <c r="K335" s="54"/>
      <c r="L335" s="55">
        <v>53.12</v>
      </c>
      <c r="M335" s="54"/>
      <c r="N335" s="57">
        <v>2378.0300000000002</v>
      </c>
      <c r="R335" s="117"/>
      <c r="S335" s="117"/>
      <c r="AF335" s="38"/>
      <c r="AG335" s="39"/>
      <c r="AH335" s="39"/>
      <c r="AL335" s="3" t="s">
        <v>143</v>
      </c>
      <c r="AN335" s="39"/>
      <c r="AQ335" s="39"/>
      <c r="AS335" s="39"/>
    </row>
    <row r="336" spans="1:45" customFormat="1" ht="15" hidden="1" outlineLevel="1" x14ac:dyDescent="0.25">
      <c r="A336" s="67"/>
      <c r="B336" s="68"/>
      <c r="C336" s="127" t="s">
        <v>78</v>
      </c>
      <c r="D336" s="127"/>
      <c r="E336" s="127"/>
      <c r="F336" s="42"/>
      <c r="G336" s="43"/>
      <c r="H336" s="43"/>
      <c r="I336" s="43"/>
      <c r="J336" s="46"/>
      <c r="K336" s="43"/>
      <c r="L336" s="73">
        <v>310.37</v>
      </c>
      <c r="M336" s="64"/>
      <c r="N336" s="70">
        <v>12084.46</v>
      </c>
      <c r="R336" s="117"/>
      <c r="S336" s="117"/>
      <c r="AF336" s="38"/>
      <c r="AG336" s="39"/>
      <c r="AH336" s="39"/>
      <c r="AN336" s="39" t="s">
        <v>78</v>
      </c>
      <c r="AQ336" s="39"/>
      <c r="AS336" s="39"/>
    </row>
    <row r="337" spans="1:45" customFormat="1" ht="23.25" hidden="1" outlineLevel="1" x14ac:dyDescent="0.25">
      <c r="A337" s="40" t="s">
        <v>211</v>
      </c>
      <c r="B337" s="41" t="s">
        <v>212</v>
      </c>
      <c r="C337" s="127" t="s">
        <v>213</v>
      </c>
      <c r="D337" s="127"/>
      <c r="E337" s="127"/>
      <c r="F337" s="42" t="s">
        <v>180</v>
      </c>
      <c r="G337" s="43">
        <v>4.7940000000000003E-2</v>
      </c>
      <c r="H337" s="44">
        <v>1</v>
      </c>
      <c r="I337" s="99">
        <v>4.7940000000000003E-2</v>
      </c>
      <c r="J337" s="69">
        <v>97568.23</v>
      </c>
      <c r="K337" s="43"/>
      <c r="L337" s="69">
        <v>4677.42</v>
      </c>
      <c r="M337" s="74">
        <v>8.16</v>
      </c>
      <c r="N337" s="70">
        <v>38167.75</v>
      </c>
      <c r="R337" s="117"/>
      <c r="S337" s="117"/>
      <c r="AF337" s="38"/>
      <c r="AG337" s="39"/>
      <c r="AH337" s="39" t="s">
        <v>213</v>
      </c>
      <c r="AN337" s="39"/>
      <c r="AQ337" s="39"/>
      <c r="AS337" s="39"/>
    </row>
    <row r="338" spans="1:45" customFormat="1" ht="15" hidden="1" outlineLevel="1" x14ac:dyDescent="0.25">
      <c r="A338" s="67"/>
      <c r="B338" s="68"/>
      <c r="C338" s="125" t="s">
        <v>181</v>
      </c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8"/>
      <c r="R338" s="117"/>
      <c r="S338" s="117"/>
      <c r="AF338" s="38"/>
      <c r="AG338" s="39"/>
      <c r="AH338" s="39"/>
      <c r="AN338" s="39"/>
      <c r="AO338" s="3" t="s">
        <v>181</v>
      </c>
      <c r="AQ338" s="39"/>
      <c r="AS338" s="39"/>
    </row>
    <row r="339" spans="1:45" customFormat="1" ht="15" hidden="1" outlineLevel="1" x14ac:dyDescent="0.25">
      <c r="A339" s="48"/>
      <c r="B339" s="49"/>
      <c r="C339" s="125" t="s">
        <v>214</v>
      </c>
      <c r="D339" s="125"/>
      <c r="E339" s="125"/>
      <c r="F339" s="125"/>
      <c r="G339" s="125"/>
      <c r="H339" s="125"/>
      <c r="I339" s="125"/>
      <c r="J339" s="125"/>
      <c r="K339" s="125"/>
      <c r="L339" s="125"/>
      <c r="M339" s="125"/>
      <c r="N339" s="128"/>
      <c r="R339" s="117"/>
      <c r="S339" s="117"/>
      <c r="AF339" s="38"/>
      <c r="AG339" s="39"/>
      <c r="AH339" s="39"/>
      <c r="AI339" s="3" t="s">
        <v>214</v>
      </c>
      <c r="AN339" s="39"/>
      <c r="AQ339" s="39"/>
      <c r="AS339" s="39"/>
    </row>
    <row r="340" spans="1:45" customFormat="1" ht="15" hidden="1" outlineLevel="1" x14ac:dyDescent="0.25">
      <c r="A340" s="67"/>
      <c r="B340" s="68"/>
      <c r="C340" s="127" t="s">
        <v>78</v>
      </c>
      <c r="D340" s="127"/>
      <c r="E340" s="127"/>
      <c r="F340" s="42"/>
      <c r="G340" s="43"/>
      <c r="H340" s="43"/>
      <c r="I340" s="43"/>
      <c r="J340" s="46"/>
      <c r="K340" s="43"/>
      <c r="L340" s="69">
        <v>4677.42</v>
      </c>
      <c r="M340" s="64"/>
      <c r="N340" s="70">
        <v>38167.75</v>
      </c>
      <c r="R340" s="117"/>
      <c r="S340" s="117"/>
      <c r="AF340" s="38"/>
      <c r="AG340" s="39"/>
      <c r="AH340" s="39"/>
      <c r="AN340" s="39" t="s">
        <v>78</v>
      </c>
      <c r="AQ340" s="39"/>
      <c r="AS340" s="39"/>
    </row>
    <row r="341" spans="1:45" customFormat="1" ht="34.5" hidden="1" outlineLevel="1" x14ac:dyDescent="0.25">
      <c r="A341" s="40" t="s">
        <v>215</v>
      </c>
      <c r="B341" s="41" t="s">
        <v>184</v>
      </c>
      <c r="C341" s="127" t="s">
        <v>185</v>
      </c>
      <c r="D341" s="127"/>
      <c r="E341" s="127"/>
      <c r="F341" s="42" t="s">
        <v>166</v>
      </c>
      <c r="G341" s="43">
        <v>4</v>
      </c>
      <c r="H341" s="44">
        <v>1</v>
      </c>
      <c r="I341" s="44">
        <v>4</v>
      </c>
      <c r="J341" s="46"/>
      <c r="K341" s="43"/>
      <c r="L341" s="46"/>
      <c r="M341" s="43"/>
      <c r="N341" s="47"/>
      <c r="R341" s="117"/>
      <c r="S341" s="117"/>
      <c r="AF341" s="38"/>
      <c r="AG341" s="39"/>
      <c r="AH341" s="39" t="s">
        <v>185</v>
      </c>
      <c r="AN341" s="39"/>
      <c r="AQ341" s="39"/>
      <c r="AS341" s="39"/>
    </row>
    <row r="342" spans="1:45" customFormat="1" ht="15" hidden="1" outlineLevel="1" x14ac:dyDescent="0.25">
      <c r="A342" s="52"/>
      <c r="B342" s="51" t="s">
        <v>67</v>
      </c>
      <c r="C342" s="125" t="s">
        <v>68</v>
      </c>
      <c r="D342" s="125"/>
      <c r="E342" s="125"/>
      <c r="F342" s="53"/>
      <c r="G342" s="54"/>
      <c r="H342" s="54"/>
      <c r="I342" s="54"/>
      <c r="J342" s="55">
        <v>61.48</v>
      </c>
      <c r="K342" s="54"/>
      <c r="L342" s="55">
        <v>245.92</v>
      </c>
      <c r="M342" s="56">
        <v>44.77</v>
      </c>
      <c r="N342" s="57">
        <v>11009.84</v>
      </c>
      <c r="R342" s="117"/>
      <c r="S342" s="117"/>
      <c r="AF342" s="38"/>
      <c r="AG342" s="39"/>
      <c r="AH342" s="39"/>
      <c r="AK342" s="3" t="s">
        <v>68</v>
      </c>
      <c r="AN342" s="39"/>
      <c r="AQ342" s="39"/>
      <c r="AS342" s="39"/>
    </row>
    <row r="343" spans="1:45" customFormat="1" ht="15" hidden="1" outlineLevel="1" x14ac:dyDescent="0.25">
      <c r="A343" s="52"/>
      <c r="B343" s="51" t="s">
        <v>133</v>
      </c>
      <c r="C343" s="125" t="s">
        <v>134</v>
      </c>
      <c r="D343" s="125"/>
      <c r="E343" s="125"/>
      <c r="F343" s="53"/>
      <c r="G343" s="54"/>
      <c r="H343" s="54"/>
      <c r="I343" s="54"/>
      <c r="J343" s="55">
        <v>1.81</v>
      </c>
      <c r="K343" s="54"/>
      <c r="L343" s="55">
        <v>7.24</v>
      </c>
      <c r="M343" s="56">
        <v>13.24</v>
      </c>
      <c r="N343" s="97">
        <v>95.86</v>
      </c>
      <c r="R343" s="117"/>
      <c r="S343" s="117"/>
      <c r="AF343" s="38"/>
      <c r="AG343" s="39"/>
      <c r="AH343" s="39"/>
      <c r="AK343" s="3" t="s">
        <v>134</v>
      </c>
      <c r="AN343" s="39"/>
      <c r="AQ343" s="39"/>
      <c r="AS343" s="39"/>
    </row>
    <row r="344" spans="1:45" customFormat="1" ht="15" hidden="1" outlineLevel="1" x14ac:dyDescent="0.25">
      <c r="A344" s="52"/>
      <c r="B344" s="51" t="s">
        <v>135</v>
      </c>
      <c r="C344" s="125" t="s">
        <v>136</v>
      </c>
      <c r="D344" s="125"/>
      <c r="E344" s="125"/>
      <c r="F344" s="53"/>
      <c r="G344" s="54"/>
      <c r="H344" s="54"/>
      <c r="I344" s="54"/>
      <c r="J344" s="55">
        <v>0.26</v>
      </c>
      <c r="K344" s="54"/>
      <c r="L344" s="55">
        <v>1.04</v>
      </c>
      <c r="M344" s="56">
        <v>44.77</v>
      </c>
      <c r="N344" s="97">
        <v>46.56</v>
      </c>
      <c r="R344" s="117"/>
      <c r="S344" s="117"/>
      <c r="AF344" s="38"/>
      <c r="AG344" s="39"/>
      <c r="AH344" s="39"/>
      <c r="AK344" s="3" t="s">
        <v>136</v>
      </c>
      <c r="AN344" s="39"/>
      <c r="AQ344" s="39"/>
      <c r="AS344" s="39"/>
    </row>
    <row r="345" spans="1:45" customFormat="1" ht="15" hidden="1" outlineLevel="1" x14ac:dyDescent="0.25">
      <c r="A345" s="52"/>
      <c r="B345" s="51" t="s">
        <v>137</v>
      </c>
      <c r="C345" s="125" t="s">
        <v>138</v>
      </c>
      <c r="D345" s="125"/>
      <c r="E345" s="125"/>
      <c r="F345" s="53"/>
      <c r="G345" s="54"/>
      <c r="H345" s="54"/>
      <c r="I345" s="54"/>
      <c r="J345" s="55">
        <v>20.37</v>
      </c>
      <c r="K345" s="54"/>
      <c r="L345" s="55">
        <v>81.48</v>
      </c>
      <c r="M345" s="56">
        <v>8.16</v>
      </c>
      <c r="N345" s="97">
        <v>664.88</v>
      </c>
      <c r="R345" s="117"/>
      <c r="S345" s="117"/>
      <c r="AF345" s="38"/>
      <c r="AG345" s="39"/>
      <c r="AH345" s="39"/>
      <c r="AK345" s="3" t="s">
        <v>138</v>
      </c>
      <c r="AN345" s="39"/>
      <c r="AQ345" s="39"/>
      <c r="AS345" s="39"/>
    </row>
    <row r="346" spans="1:45" customFormat="1" ht="15" hidden="1" outlineLevel="1" x14ac:dyDescent="0.25">
      <c r="A346" s="58"/>
      <c r="B346" s="51"/>
      <c r="C346" s="125" t="s">
        <v>69</v>
      </c>
      <c r="D346" s="125"/>
      <c r="E346" s="125"/>
      <c r="F346" s="53" t="s">
        <v>70</v>
      </c>
      <c r="G346" s="56">
        <v>6.54</v>
      </c>
      <c r="H346" s="54"/>
      <c r="I346" s="56">
        <v>26.16</v>
      </c>
      <c r="J346" s="61"/>
      <c r="K346" s="54"/>
      <c r="L346" s="61"/>
      <c r="M346" s="54"/>
      <c r="N346" s="62"/>
      <c r="R346" s="117"/>
      <c r="S346" s="117"/>
      <c r="AF346" s="38"/>
      <c r="AG346" s="39"/>
      <c r="AH346" s="39"/>
      <c r="AL346" s="3" t="s">
        <v>69</v>
      </c>
      <c r="AN346" s="39"/>
      <c r="AQ346" s="39"/>
      <c r="AS346" s="39"/>
    </row>
    <row r="347" spans="1:45" customFormat="1" ht="15" hidden="1" outlineLevel="1" x14ac:dyDescent="0.25">
      <c r="A347" s="58"/>
      <c r="B347" s="51"/>
      <c r="C347" s="125" t="s">
        <v>139</v>
      </c>
      <c r="D347" s="125"/>
      <c r="E347" s="125"/>
      <c r="F347" s="53" t="s">
        <v>70</v>
      </c>
      <c r="G347" s="56">
        <v>0.02</v>
      </c>
      <c r="H347" s="54"/>
      <c r="I347" s="56">
        <v>0.08</v>
      </c>
      <c r="J347" s="61"/>
      <c r="K347" s="54"/>
      <c r="L347" s="61"/>
      <c r="M347" s="54"/>
      <c r="N347" s="62"/>
      <c r="R347" s="117"/>
      <c r="S347" s="117"/>
      <c r="AF347" s="38"/>
      <c r="AG347" s="39"/>
      <c r="AH347" s="39"/>
      <c r="AL347" s="3" t="s">
        <v>139</v>
      </c>
      <c r="AN347" s="39"/>
      <c r="AQ347" s="39"/>
      <c r="AS347" s="39"/>
    </row>
    <row r="348" spans="1:45" customFormat="1" ht="15" hidden="1" outlineLevel="1" x14ac:dyDescent="0.25">
      <c r="A348" s="52"/>
      <c r="B348" s="51"/>
      <c r="C348" s="129" t="s">
        <v>71</v>
      </c>
      <c r="D348" s="129"/>
      <c r="E348" s="129"/>
      <c r="F348" s="63"/>
      <c r="G348" s="64"/>
      <c r="H348" s="64"/>
      <c r="I348" s="64"/>
      <c r="J348" s="65">
        <v>83.66</v>
      </c>
      <c r="K348" s="64"/>
      <c r="L348" s="65">
        <v>334.64</v>
      </c>
      <c r="M348" s="64"/>
      <c r="N348" s="66">
        <v>11770.58</v>
      </c>
      <c r="R348" s="117"/>
      <c r="S348" s="117"/>
      <c r="AF348" s="38"/>
      <c r="AG348" s="39"/>
      <c r="AH348" s="39"/>
      <c r="AM348" s="3" t="s">
        <v>71</v>
      </c>
      <c r="AN348" s="39"/>
      <c r="AQ348" s="39"/>
      <c r="AS348" s="39"/>
    </row>
    <row r="349" spans="1:45" customFormat="1" ht="15" hidden="1" outlineLevel="1" x14ac:dyDescent="0.25">
      <c r="A349" s="58"/>
      <c r="B349" s="51"/>
      <c r="C349" s="125" t="s">
        <v>72</v>
      </c>
      <c r="D349" s="125"/>
      <c r="E349" s="125"/>
      <c r="F349" s="53"/>
      <c r="G349" s="54"/>
      <c r="H349" s="54"/>
      <c r="I349" s="54"/>
      <c r="J349" s="61"/>
      <c r="K349" s="54"/>
      <c r="L349" s="55">
        <v>246.96</v>
      </c>
      <c r="M349" s="54"/>
      <c r="N349" s="57">
        <v>11056.4</v>
      </c>
      <c r="R349" s="117"/>
      <c r="S349" s="117"/>
      <c r="AF349" s="38"/>
      <c r="AG349" s="39"/>
      <c r="AH349" s="39"/>
      <c r="AL349" s="3" t="s">
        <v>72</v>
      </c>
      <c r="AN349" s="39"/>
      <c r="AQ349" s="39"/>
      <c r="AS349" s="39"/>
    </row>
    <row r="350" spans="1:45" customFormat="1" ht="23.25" hidden="1" outlineLevel="1" x14ac:dyDescent="0.25">
      <c r="A350" s="58"/>
      <c r="B350" s="51" t="s">
        <v>140</v>
      </c>
      <c r="C350" s="125" t="s">
        <v>141</v>
      </c>
      <c r="D350" s="125"/>
      <c r="E350" s="125"/>
      <c r="F350" s="53" t="s">
        <v>75</v>
      </c>
      <c r="G350" s="59">
        <v>97</v>
      </c>
      <c r="H350" s="54"/>
      <c r="I350" s="59">
        <v>97</v>
      </c>
      <c r="J350" s="61"/>
      <c r="K350" s="54"/>
      <c r="L350" s="55">
        <v>239.55</v>
      </c>
      <c r="M350" s="54"/>
      <c r="N350" s="57">
        <v>10724.71</v>
      </c>
      <c r="R350" s="117"/>
      <c r="S350" s="117"/>
      <c r="AF350" s="38"/>
      <c r="AG350" s="39"/>
      <c r="AH350" s="39"/>
      <c r="AL350" s="3" t="s">
        <v>141</v>
      </c>
      <c r="AN350" s="39"/>
      <c r="AQ350" s="39"/>
      <c r="AS350" s="39"/>
    </row>
    <row r="351" spans="1:45" customFormat="1" ht="23.25" hidden="1" outlineLevel="1" x14ac:dyDescent="0.25">
      <c r="A351" s="58"/>
      <c r="B351" s="51" t="s">
        <v>142</v>
      </c>
      <c r="C351" s="125" t="s">
        <v>143</v>
      </c>
      <c r="D351" s="125"/>
      <c r="E351" s="125"/>
      <c r="F351" s="53" t="s">
        <v>75</v>
      </c>
      <c r="G351" s="59">
        <v>51</v>
      </c>
      <c r="H351" s="54"/>
      <c r="I351" s="59">
        <v>51</v>
      </c>
      <c r="J351" s="61"/>
      <c r="K351" s="54"/>
      <c r="L351" s="55">
        <v>125.95</v>
      </c>
      <c r="M351" s="54"/>
      <c r="N351" s="57">
        <v>5638.76</v>
      </c>
      <c r="R351" s="117"/>
      <c r="S351" s="117"/>
      <c r="AF351" s="38"/>
      <c r="AG351" s="39"/>
      <c r="AH351" s="39"/>
      <c r="AL351" s="3" t="s">
        <v>143</v>
      </c>
      <c r="AN351" s="39"/>
      <c r="AQ351" s="39"/>
      <c r="AS351" s="39"/>
    </row>
    <row r="352" spans="1:45" customFormat="1" ht="15" hidden="1" outlineLevel="1" x14ac:dyDescent="0.25">
      <c r="A352" s="67"/>
      <c r="B352" s="68"/>
      <c r="C352" s="127" t="s">
        <v>78</v>
      </c>
      <c r="D352" s="127"/>
      <c r="E352" s="127"/>
      <c r="F352" s="42"/>
      <c r="G352" s="43"/>
      <c r="H352" s="43"/>
      <c r="I352" s="43"/>
      <c r="J352" s="46"/>
      <c r="K352" s="43"/>
      <c r="L352" s="73">
        <v>700.14</v>
      </c>
      <c r="M352" s="64"/>
      <c r="N352" s="70">
        <v>28134.05</v>
      </c>
      <c r="R352" s="117"/>
      <c r="S352" s="117"/>
      <c r="AF352" s="38"/>
      <c r="AG352" s="39"/>
      <c r="AH352" s="39"/>
      <c r="AN352" s="39" t="s">
        <v>78</v>
      </c>
      <c r="AQ352" s="39"/>
      <c r="AS352" s="39"/>
    </row>
    <row r="353" spans="1:45" customFormat="1" ht="23.25" hidden="1" outlineLevel="1" x14ac:dyDescent="0.25">
      <c r="A353" s="40" t="s">
        <v>216</v>
      </c>
      <c r="B353" s="41" t="s">
        <v>187</v>
      </c>
      <c r="C353" s="127" t="s">
        <v>217</v>
      </c>
      <c r="D353" s="127"/>
      <c r="E353" s="127"/>
      <c r="F353" s="42" t="s">
        <v>166</v>
      </c>
      <c r="G353" s="43">
        <v>4</v>
      </c>
      <c r="H353" s="44">
        <v>1</v>
      </c>
      <c r="I353" s="44">
        <v>4</v>
      </c>
      <c r="J353" s="73">
        <v>977.69</v>
      </c>
      <c r="K353" s="43"/>
      <c r="L353" s="69">
        <v>3910.76</v>
      </c>
      <c r="M353" s="74">
        <v>8.16</v>
      </c>
      <c r="N353" s="70">
        <v>31911.8</v>
      </c>
      <c r="R353" s="117"/>
      <c r="S353" s="117"/>
      <c r="AF353" s="38"/>
      <c r="AG353" s="39"/>
      <c r="AH353" s="39" t="s">
        <v>217</v>
      </c>
      <c r="AN353" s="39"/>
      <c r="AQ353" s="39"/>
      <c r="AS353" s="39"/>
    </row>
    <row r="354" spans="1:45" customFormat="1" ht="15" hidden="1" outlineLevel="1" x14ac:dyDescent="0.25">
      <c r="A354" s="67"/>
      <c r="B354" s="68"/>
      <c r="C354" s="125" t="s">
        <v>181</v>
      </c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28"/>
      <c r="R354" s="117"/>
      <c r="S354" s="117"/>
      <c r="AF354" s="38"/>
      <c r="AG354" s="39"/>
      <c r="AH354" s="39"/>
      <c r="AN354" s="39"/>
      <c r="AO354" s="3" t="s">
        <v>181</v>
      </c>
      <c r="AQ354" s="39"/>
      <c r="AS354" s="39"/>
    </row>
    <row r="355" spans="1:45" customFormat="1" ht="15" hidden="1" outlineLevel="1" x14ac:dyDescent="0.25">
      <c r="A355" s="48"/>
      <c r="B355" s="49"/>
      <c r="C355" s="125" t="s">
        <v>218</v>
      </c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8"/>
      <c r="R355" s="117"/>
      <c r="S355" s="117"/>
      <c r="AF355" s="38"/>
      <c r="AG355" s="39"/>
      <c r="AH355" s="39"/>
      <c r="AN355" s="39"/>
      <c r="AP355" s="3" t="s">
        <v>218</v>
      </c>
      <c r="AQ355" s="39"/>
      <c r="AS355" s="39"/>
    </row>
    <row r="356" spans="1:45" customFormat="1" ht="15" hidden="1" outlineLevel="1" x14ac:dyDescent="0.25">
      <c r="A356" s="67"/>
      <c r="B356" s="68"/>
      <c r="C356" s="127" t="s">
        <v>78</v>
      </c>
      <c r="D356" s="127"/>
      <c r="E356" s="127"/>
      <c r="F356" s="42"/>
      <c r="G356" s="43"/>
      <c r="H356" s="43"/>
      <c r="I356" s="43"/>
      <c r="J356" s="46"/>
      <c r="K356" s="43"/>
      <c r="L356" s="69">
        <v>3910.76</v>
      </c>
      <c r="M356" s="64"/>
      <c r="N356" s="70">
        <v>31911.8</v>
      </c>
      <c r="R356" s="117"/>
      <c r="S356" s="117"/>
      <c r="AF356" s="38"/>
      <c r="AG356" s="39"/>
      <c r="AH356" s="39"/>
      <c r="AN356" s="39" t="s">
        <v>78</v>
      </c>
      <c r="AQ356" s="39"/>
      <c r="AS356" s="39"/>
    </row>
    <row r="357" spans="1:45" customFormat="1" ht="34.5" hidden="1" outlineLevel="1" x14ac:dyDescent="0.25">
      <c r="A357" s="40" t="s">
        <v>219</v>
      </c>
      <c r="B357" s="41" t="s">
        <v>191</v>
      </c>
      <c r="C357" s="127" t="s">
        <v>192</v>
      </c>
      <c r="D357" s="127"/>
      <c r="E357" s="127"/>
      <c r="F357" s="42" t="s">
        <v>166</v>
      </c>
      <c r="G357" s="43">
        <v>4</v>
      </c>
      <c r="H357" s="44">
        <v>1</v>
      </c>
      <c r="I357" s="44">
        <v>4</v>
      </c>
      <c r="J357" s="46"/>
      <c r="K357" s="43"/>
      <c r="L357" s="46"/>
      <c r="M357" s="43"/>
      <c r="N357" s="47"/>
      <c r="R357" s="117"/>
      <c r="S357" s="117"/>
      <c r="AF357" s="38"/>
      <c r="AG357" s="39"/>
      <c r="AH357" s="39" t="s">
        <v>192</v>
      </c>
      <c r="AN357" s="39"/>
      <c r="AQ357" s="39"/>
      <c r="AS357" s="39"/>
    </row>
    <row r="358" spans="1:45" customFormat="1" ht="15" hidden="1" outlineLevel="1" x14ac:dyDescent="0.25">
      <c r="A358" s="52"/>
      <c r="B358" s="51" t="s">
        <v>67</v>
      </c>
      <c r="C358" s="125" t="s">
        <v>68</v>
      </c>
      <c r="D358" s="125"/>
      <c r="E358" s="125"/>
      <c r="F358" s="53"/>
      <c r="G358" s="54"/>
      <c r="H358" s="54"/>
      <c r="I358" s="54"/>
      <c r="J358" s="55">
        <v>3.57</v>
      </c>
      <c r="K358" s="54"/>
      <c r="L358" s="55">
        <v>14.28</v>
      </c>
      <c r="M358" s="56">
        <v>44.77</v>
      </c>
      <c r="N358" s="97">
        <v>639.32000000000005</v>
      </c>
      <c r="R358" s="117"/>
      <c r="S358" s="117"/>
      <c r="AF358" s="38"/>
      <c r="AG358" s="39"/>
      <c r="AH358" s="39"/>
      <c r="AK358" s="3" t="s">
        <v>68</v>
      </c>
      <c r="AN358" s="39"/>
      <c r="AQ358" s="39"/>
      <c r="AS358" s="39"/>
    </row>
    <row r="359" spans="1:45" customFormat="1" ht="15" hidden="1" outlineLevel="1" x14ac:dyDescent="0.25">
      <c r="A359" s="52"/>
      <c r="B359" s="51" t="s">
        <v>137</v>
      </c>
      <c r="C359" s="125" t="s">
        <v>138</v>
      </c>
      <c r="D359" s="125"/>
      <c r="E359" s="125"/>
      <c r="F359" s="53"/>
      <c r="G359" s="54"/>
      <c r="H359" s="54"/>
      <c r="I359" s="54"/>
      <c r="J359" s="55">
        <v>15.07</v>
      </c>
      <c r="K359" s="54"/>
      <c r="L359" s="55">
        <v>60.28</v>
      </c>
      <c r="M359" s="56">
        <v>8.16</v>
      </c>
      <c r="N359" s="97">
        <v>491.88</v>
      </c>
      <c r="R359" s="117"/>
      <c r="S359" s="117"/>
      <c r="AF359" s="38"/>
      <c r="AG359" s="39"/>
      <c r="AH359" s="39"/>
      <c r="AK359" s="3" t="s">
        <v>138</v>
      </c>
      <c r="AN359" s="39"/>
      <c r="AQ359" s="39"/>
      <c r="AS359" s="39"/>
    </row>
    <row r="360" spans="1:45" customFormat="1" ht="15" hidden="1" outlineLevel="1" x14ac:dyDescent="0.25">
      <c r="A360" s="58"/>
      <c r="B360" s="51"/>
      <c r="C360" s="125" t="s">
        <v>69</v>
      </c>
      <c r="D360" s="125"/>
      <c r="E360" s="125"/>
      <c r="F360" s="53" t="s">
        <v>70</v>
      </c>
      <c r="G360" s="56">
        <v>0.38</v>
      </c>
      <c r="H360" s="54"/>
      <c r="I360" s="56">
        <v>1.52</v>
      </c>
      <c r="J360" s="61"/>
      <c r="K360" s="54"/>
      <c r="L360" s="61"/>
      <c r="M360" s="54"/>
      <c r="N360" s="62"/>
      <c r="R360" s="117"/>
      <c r="S360" s="117"/>
      <c r="AF360" s="38"/>
      <c r="AG360" s="39"/>
      <c r="AH360" s="39"/>
      <c r="AL360" s="3" t="s">
        <v>69</v>
      </c>
      <c r="AN360" s="39"/>
      <c r="AQ360" s="39"/>
      <c r="AS360" s="39"/>
    </row>
    <row r="361" spans="1:45" customFormat="1" ht="15" hidden="1" outlineLevel="1" x14ac:dyDescent="0.25">
      <c r="A361" s="52"/>
      <c r="B361" s="51"/>
      <c r="C361" s="129" t="s">
        <v>71</v>
      </c>
      <c r="D361" s="129"/>
      <c r="E361" s="129"/>
      <c r="F361" s="63"/>
      <c r="G361" s="64"/>
      <c r="H361" s="64"/>
      <c r="I361" s="64"/>
      <c r="J361" s="65">
        <v>18.64</v>
      </c>
      <c r="K361" s="64"/>
      <c r="L361" s="65">
        <v>74.56</v>
      </c>
      <c r="M361" s="64"/>
      <c r="N361" s="66">
        <v>1131.2</v>
      </c>
      <c r="R361" s="117"/>
      <c r="S361" s="117"/>
      <c r="AF361" s="38"/>
      <c r="AG361" s="39"/>
      <c r="AH361" s="39"/>
      <c r="AM361" s="3" t="s">
        <v>71</v>
      </c>
      <c r="AN361" s="39"/>
      <c r="AQ361" s="39"/>
      <c r="AS361" s="39"/>
    </row>
    <row r="362" spans="1:45" customFormat="1" ht="15" hidden="1" outlineLevel="1" x14ac:dyDescent="0.25">
      <c r="A362" s="58"/>
      <c r="B362" s="51"/>
      <c r="C362" s="125" t="s">
        <v>72</v>
      </c>
      <c r="D362" s="125"/>
      <c r="E362" s="125"/>
      <c r="F362" s="53"/>
      <c r="G362" s="54"/>
      <c r="H362" s="54"/>
      <c r="I362" s="54"/>
      <c r="J362" s="61"/>
      <c r="K362" s="54"/>
      <c r="L362" s="55">
        <v>14.28</v>
      </c>
      <c r="M362" s="54"/>
      <c r="N362" s="97">
        <v>639.32000000000005</v>
      </c>
      <c r="R362" s="117"/>
      <c r="S362" s="117"/>
      <c r="AF362" s="38"/>
      <c r="AG362" s="39"/>
      <c r="AH362" s="39"/>
      <c r="AL362" s="3" t="s">
        <v>72</v>
      </c>
      <c r="AN362" s="39"/>
      <c r="AQ362" s="39"/>
      <c r="AS362" s="39"/>
    </row>
    <row r="363" spans="1:45" customFormat="1" ht="23.25" hidden="1" outlineLevel="1" x14ac:dyDescent="0.25">
      <c r="A363" s="58"/>
      <c r="B363" s="51" t="s">
        <v>140</v>
      </c>
      <c r="C363" s="125" t="s">
        <v>141</v>
      </c>
      <c r="D363" s="125"/>
      <c r="E363" s="125"/>
      <c r="F363" s="53" t="s">
        <v>75</v>
      </c>
      <c r="G363" s="59">
        <v>97</v>
      </c>
      <c r="H363" s="54"/>
      <c r="I363" s="59">
        <v>97</v>
      </c>
      <c r="J363" s="61"/>
      <c r="K363" s="54"/>
      <c r="L363" s="55">
        <v>13.85</v>
      </c>
      <c r="M363" s="54"/>
      <c r="N363" s="97">
        <v>620.14</v>
      </c>
      <c r="R363" s="117"/>
      <c r="S363" s="117"/>
      <c r="AF363" s="38"/>
      <c r="AG363" s="39"/>
      <c r="AH363" s="39"/>
      <c r="AL363" s="3" t="s">
        <v>141</v>
      </c>
      <c r="AN363" s="39"/>
      <c r="AQ363" s="39"/>
      <c r="AS363" s="39"/>
    </row>
    <row r="364" spans="1:45" customFormat="1" ht="23.25" hidden="1" outlineLevel="1" x14ac:dyDescent="0.25">
      <c r="A364" s="58"/>
      <c r="B364" s="51" t="s">
        <v>142</v>
      </c>
      <c r="C364" s="125" t="s">
        <v>143</v>
      </c>
      <c r="D364" s="125"/>
      <c r="E364" s="125"/>
      <c r="F364" s="53" t="s">
        <v>75</v>
      </c>
      <c r="G364" s="59">
        <v>51</v>
      </c>
      <c r="H364" s="54"/>
      <c r="I364" s="59">
        <v>51</v>
      </c>
      <c r="J364" s="61"/>
      <c r="K364" s="54"/>
      <c r="L364" s="55">
        <v>7.28</v>
      </c>
      <c r="M364" s="54"/>
      <c r="N364" s="97">
        <v>326.05</v>
      </c>
      <c r="R364" s="117"/>
      <c r="S364" s="117"/>
      <c r="AF364" s="38"/>
      <c r="AG364" s="39"/>
      <c r="AH364" s="39"/>
      <c r="AL364" s="3" t="s">
        <v>143</v>
      </c>
      <c r="AN364" s="39"/>
      <c r="AQ364" s="39"/>
      <c r="AS364" s="39"/>
    </row>
    <row r="365" spans="1:45" customFormat="1" ht="15" hidden="1" outlineLevel="1" x14ac:dyDescent="0.25">
      <c r="A365" s="67"/>
      <c r="B365" s="68"/>
      <c r="C365" s="127" t="s">
        <v>78</v>
      </c>
      <c r="D365" s="127"/>
      <c r="E365" s="127"/>
      <c r="F365" s="42"/>
      <c r="G365" s="43"/>
      <c r="H365" s="43"/>
      <c r="I365" s="43"/>
      <c r="J365" s="46"/>
      <c r="K365" s="43"/>
      <c r="L365" s="73">
        <v>95.69</v>
      </c>
      <c r="M365" s="64"/>
      <c r="N365" s="70">
        <v>2077.39</v>
      </c>
      <c r="R365" s="117"/>
      <c r="S365" s="117"/>
      <c r="AF365" s="38"/>
      <c r="AG365" s="39"/>
      <c r="AH365" s="39"/>
      <c r="AN365" s="39" t="s">
        <v>78</v>
      </c>
      <c r="AQ365" s="39"/>
      <c r="AS365" s="39"/>
    </row>
    <row r="366" spans="1:45" customFormat="1" ht="23.25" hidden="1" outlineLevel="1" x14ac:dyDescent="0.25">
      <c r="A366" s="40" t="s">
        <v>220</v>
      </c>
      <c r="B366" s="41" t="s">
        <v>194</v>
      </c>
      <c r="C366" s="127" t="s">
        <v>195</v>
      </c>
      <c r="D366" s="127"/>
      <c r="E366" s="127"/>
      <c r="F366" s="42" t="s">
        <v>166</v>
      </c>
      <c r="G366" s="43">
        <v>1</v>
      </c>
      <c r="H366" s="44">
        <v>1</v>
      </c>
      <c r="I366" s="44">
        <v>1</v>
      </c>
      <c r="J366" s="73">
        <v>357.6</v>
      </c>
      <c r="K366" s="43"/>
      <c r="L366" s="73">
        <v>357.6</v>
      </c>
      <c r="M366" s="74">
        <v>8.16</v>
      </c>
      <c r="N366" s="70">
        <v>2918.02</v>
      </c>
      <c r="R366" s="117"/>
      <c r="S366" s="117"/>
      <c r="AF366" s="38"/>
      <c r="AG366" s="39"/>
      <c r="AH366" s="39" t="s">
        <v>195</v>
      </c>
      <c r="AN366" s="39"/>
      <c r="AQ366" s="39"/>
      <c r="AS366" s="39"/>
    </row>
    <row r="367" spans="1:45" customFormat="1" ht="15" hidden="1" outlineLevel="1" x14ac:dyDescent="0.25">
      <c r="A367" s="67"/>
      <c r="B367" s="68"/>
      <c r="C367" s="125" t="s">
        <v>181</v>
      </c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28"/>
      <c r="R367" s="117"/>
      <c r="S367" s="117"/>
      <c r="AF367" s="38"/>
      <c r="AG367" s="39"/>
      <c r="AH367" s="39"/>
      <c r="AN367" s="39"/>
      <c r="AO367" s="3" t="s">
        <v>181</v>
      </c>
      <c r="AQ367" s="39"/>
      <c r="AS367" s="39"/>
    </row>
    <row r="368" spans="1:45" customFormat="1" ht="15" hidden="1" outlineLevel="1" x14ac:dyDescent="0.25">
      <c r="A368" s="67"/>
      <c r="B368" s="68"/>
      <c r="C368" s="127" t="s">
        <v>78</v>
      </c>
      <c r="D368" s="127"/>
      <c r="E368" s="127"/>
      <c r="F368" s="42"/>
      <c r="G368" s="43"/>
      <c r="H368" s="43"/>
      <c r="I368" s="43"/>
      <c r="J368" s="46"/>
      <c r="K368" s="43"/>
      <c r="L368" s="73">
        <v>357.6</v>
      </c>
      <c r="M368" s="64"/>
      <c r="N368" s="70">
        <v>2918.02</v>
      </c>
      <c r="R368" s="117"/>
      <c r="S368" s="117"/>
      <c r="AF368" s="38"/>
      <c r="AG368" s="39"/>
      <c r="AH368" s="39"/>
      <c r="AN368" s="39" t="s">
        <v>78</v>
      </c>
      <c r="AQ368" s="39"/>
      <c r="AS368" s="39"/>
    </row>
    <row r="369" spans="1:45" customFormat="1" ht="15" collapsed="1" x14ac:dyDescent="0.25">
      <c r="A369" s="131" t="s">
        <v>221</v>
      </c>
      <c r="B369" s="132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3"/>
      <c r="R369" s="117"/>
      <c r="S369" s="117"/>
      <c r="AF369" s="38"/>
      <c r="AG369" s="39" t="s">
        <v>221</v>
      </c>
      <c r="AH369" s="39"/>
      <c r="AN369" s="39"/>
      <c r="AQ369" s="39"/>
      <c r="AS369" s="39"/>
    </row>
    <row r="370" spans="1:45" customFormat="1" ht="23.25" outlineLevel="1" x14ac:dyDescent="0.25">
      <c r="A370" s="40" t="s">
        <v>222</v>
      </c>
      <c r="B370" s="41" t="s">
        <v>129</v>
      </c>
      <c r="C370" s="127" t="s">
        <v>130</v>
      </c>
      <c r="D370" s="127"/>
      <c r="E370" s="127"/>
      <c r="F370" s="42" t="s">
        <v>131</v>
      </c>
      <c r="G370" s="43">
        <v>0.64</v>
      </c>
      <c r="H370" s="44">
        <v>1</v>
      </c>
      <c r="I370" s="74">
        <v>0.64</v>
      </c>
      <c r="J370" s="46"/>
      <c r="K370" s="43"/>
      <c r="L370" s="46"/>
      <c r="M370" s="43"/>
      <c r="N370" s="47"/>
      <c r="R370" s="117"/>
      <c r="S370" s="117"/>
      <c r="AF370" s="38"/>
      <c r="AG370" s="39"/>
      <c r="AH370" s="39" t="s">
        <v>130</v>
      </c>
      <c r="AN370" s="39"/>
      <c r="AQ370" s="39"/>
      <c r="AS370" s="39"/>
    </row>
    <row r="371" spans="1:45" customFormat="1" ht="15" outlineLevel="1" x14ac:dyDescent="0.25">
      <c r="A371" s="48"/>
      <c r="B371" s="49"/>
      <c r="C371" s="125" t="s">
        <v>223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8"/>
      <c r="R371" s="117"/>
      <c r="S371" s="117"/>
      <c r="AF371" s="38"/>
      <c r="AG371" s="39"/>
      <c r="AH371" s="39"/>
      <c r="AI371" s="3" t="s">
        <v>223</v>
      </c>
      <c r="AN371" s="39"/>
      <c r="AQ371" s="39"/>
      <c r="AS371" s="39"/>
    </row>
    <row r="372" spans="1:45" customFormat="1" ht="15" outlineLevel="1" x14ac:dyDescent="0.25">
      <c r="A372" s="52"/>
      <c r="B372" s="51" t="s">
        <v>67</v>
      </c>
      <c r="C372" s="125" t="s">
        <v>68</v>
      </c>
      <c r="D372" s="125"/>
      <c r="E372" s="125"/>
      <c r="F372" s="53"/>
      <c r="G372" s="54"/>
      <c r="H372" s="54"/>
      <c r="I372" s="54"/>
      <c r="J372" s="55">
        <v>49.82</v>
      </c>
      <c r="K372" s="54"/>
      <c r="L372" s="55">
        <v>31.88</v>
      </c>
      <c r="M372" s="56">
        <v>44.77</v>
      </c>
      <c r="N372" s="57">
        <v>1427.27</v>
      </c>
      <c r="R372" s="117"/>
      <c r="S372" s="117"/>
      <c r="AF372" s="38"/>
      <c r="AG372" s="39"/>
      <c r="AH372" s="39"/>
      <c r="AK372" s="3" t="s">
        <v>68</v>
      </c>
      <c r="AN372" s="39"/>
      <c r="AQ372" s="39"/>
      <c r="AS372" s="39"/>
    </row>
    <row r="373" spans="1:45" customFormat="1" ht="15" outlineLevel="1" x14ac:dyDescent="0.25">
      <c r="A373" s="52"/>
      <c r="B373" s="51" t="s">
        <v>133</v>
      </c>
      <c r="C373" s="125" t="s">
        <v>134</v>
      </c>
      <c r="D373" s="125"/>
      <c r="E373" s="125"/>
      <c r="F373" s="53"/>
      <c r="G373" s="54"/>
      <c r="H373" s="54"/>
      <c r="I373" s="54"/>
      <c r="J373" s="55">
        <v>256.27</v>
      </c>
      <c r="K373" s="54"/>
      <c r="L373" s="55">
        <v>164.01</v>
      </c>
      <c r="M373" s="56">
        <v>13.24</v>
      </c>
      <c r="N373" s="57">
        <v>2171.4899999999998</v>
      </c>
      <c r="R373" s="117"/>
      <c r="S373" s="117"/>
      <c r="AF373" s="38"/>
      <c r="AG373" s="39"/>
      <c r="AH373" s="39"/>
      <c r="AK373" s="3" t="s">
        <v>134</v>
      </c>
      <c r="AN373" s="39"/>
      <c r="AQ373" s="39"/>
      <c r="AS373" s="39"/>
    </row>
    <row r="374" spans="1:45" customFormat="1" ht="15" outlineLevel="1" x14ac:dyDescent="0.25">
      <c r="A374" s="52"/>
      <c r="B374" s="51" t="s">
        <v>135</v>
      </c>
      <c r="C374" s="125" t="s">
        <v>136</v>
      </c>
      <c r="D374" s="125"/>
      <c r="E374" s="125"/>
      <c r="F374" s="53"/>
      <c r="G374" s="54"/>
      <c r="H374" s="54"/>
      <c r="I374" s="54"/>
      <c r="J374" s="55">
        <v>45.24</v>
      </c>
      <c r="K374" s="54"/>
      <c r="L374" s="55">
        <v>28.95</v>
      </c>
      <c r="M374" s="56">
        <v>44.77</v>
      </c>
      <c r="N374" s="57">
        <v>1296.0899999999999</v>
      </c>
      <c r="R374" s="117"/>
      <c r="S374" s="117"/>
      <c r="AF374" s="38"/>
      <c r="AG374" s="39"/>
      <c r="AH374" s="39"/>
      <c r="AK374" s="3" t="s">
        <v>136</v>
      </c>
      <c r="AN374" s="39"/>
      <c r="AQ374" s="39"/>
      <c r="AS374" s="39"/>
    </row>
    <row r="375" spans="1:45" customFormat="1" ht="15" outlineLevel="1" x14ac:dyDescent="0.25">
      <c r="A375" s="52"/>
      <c r="B375" s="51" t="s">
        <v>137</v>
      </c>
      <c r="C375" s="125" t="s">
        <v>138</v>
      </c>
      <c r="D375" s="125"/>
      <c r="E375" s="125"/>
      <c r="F375" s="53"/>
      <c r="G375" s="54"/>
      <c r="H375" s="54"/>
      <c r="I375" s="54"/>
      <c r="J375" s="55">
        <v>1</v>
      </c>
      <c r="K375" s="54"/>
      <c r="L375" s="55">
        <v>0.64</v>
      </c>
      <c r="M375" s="56">
        <v>8.16</v>
      </c>
      <c r="N375" s="97">
        <v>5.22</v>
      </c>
      <c r="R375" s="117"/>
      <c r="S375" s="117"/>
      <c r="AF375" s="38"/>
      <c r="AG375" s="39"/>
      <c r="AH375" s="39"/>
      <c r="AK375" s="3" t="s">
        <v>138</v>
      </c>
      <c r="AN375" s="39"/>
      <c r="AQ375" s="39"/>
      <c r="AS375" s="39"/>
    </row>
    <row r="376" spans="1:45" customFormat="1" ht="15" outlineLevel="1" x14ac:dyDescent="0.25">
      <c r="A376" s="58"/>
      <c r="B376" s="51"/>
      <c r="C376" s="125" t="s">
        <v>69</v>
      </c>
      <c r="D376" s="125"/>
      <c r="E376" s="125"/>
      <c r="F376" s="53" t="s">
        <v>70</v>
      </c>
      <c r="G376" s="71">
        <v>5.3</v>
      </c>
      <c r="H376" s="54"/>
      <c r="I376" s="98">
        <v>3.3919999999999999</v>
      </c>
      <c r="J376" s="61"/>
      <c r="K376" s="54"/>
      <c r="L376" s="61"/>
      <c r="M376" s="54"/>
      <c r="N376" s="62"/>
      <c r="R376" s="117"/>
      <c r="S376" s="117"/>
      <c r="AF376" s="38"/>
      <c r="AG376" s="39"/>
      <c r="AH376" s="39"/>
      <c r="AL376" s="3" t="s">
        <v>69</v>
      </c>
      <c r="AN376" s="39"/>
      <c r="AQ376" s="39"/>
      <c r="AS376" s="39"/>
    </row>
    <row r="377" spans="1:45" customFormat="1" ht="15" outlineLevel="1" x14ac:dyDescent="0.25">
      <c r="A377" s="58"/>
      <c r="B377" s="51"/>
      <c r="C377" s="125" t="s">
        <v>139</v>
      </c>
      <c r="D377" s="125"/>
      <c r="E377" s="125"/>
      <c r="F377" s="53" t="s">
        <v>70</v>
      </c>
      <c r="G377" s="71">
        <v>3.9</v>
      </c>
      <c r="H377" s="54"/>
      <c r="I377" s="98">
        <v>2.496</v>
      </c>
      <c r="J377" s="61"/>
      <c r="K377" s="54"/>
      <c r="L377" s="61"/>
      <c r="M377" s="54"/>
      <c r="N377" s="62"/>
      <c r="R377" s="117"/>
      <c r="S377" s="117"/>
      <c r="AF377" s="38"/>
      <c r="AG377" s="39"/>
      <c r="AH377" s="39"/>
      <c r="AL377" s="3" t="s">
        <v>139</v>
      </c>
      <c r="AN377" s="39"/>
      <c r="AQ377" s="39"/>
      <c r="AS377" s="39"/>
    </row>
    <row r="378" spans="1:45" customFormat="1" ht="15" outlineLevel="1" x14ac:dyDescent="0.25">
      <c r="A378" s="52"/>
      <c r="B378" s="51"/>
      <c r="C378" s="129" t="s">
        <v>71</v>
      </c>
      <c r="D378" s="129"/>
      <c r="E378" s="129"/>
      <c r="F378" s="63"/>
      <c r="G378" s="64"/>
      <c r="H378" s="64"/>
      <c r="I378" s="64"/>
      <c r="J378" s="65">
        <v>307.08999999999997</v>
      </c>
      <c r="K378" s="64"/>
      <c r="L378" s="65">
        <v>196.53</v>
      </c>
      <c r="M378" s="64"/>
      <c r="N378" s="66">
        <v>3603.98</v>
      </c>
      <c r="R378" s="117"/>
      <c r="S378" s="117"/>
      <c r="AF378" s="38"/>
      <c r="AG378" s="39"/>
      <c r="AH378" s="39"/>
      <c r="AM378" s="3" t="s">
        <v>71</v>
      </c>
      <c r="AN378" s="39"/>
      <c r="AQ378" s="39"/>
      <c r="AS378" s="39"/>
    </row>
    <row r="379" spans="1:45" customFormat="1" ht="15" outlineLevel="1" x14ac:dyDescent="0.25">
      <c r="A379" s="58"/>
      <c r="B379" s="51"/>
      <c r="C379" s="125" t="s">
        <v>72</v>
      </c>
      <c r="D379" s="125"/>
      <c r="E379" s="125"/>
      <c r="F379" s="53"/>
      <c r="G379" s="54"/>
      <c r="H379" s="54"/>
      <c r="I379" s="54"/>
      <c r="J379" s="61"/>
      <c r="K379" s="54"/>
      <c r="L379" s="55">
        <v>60.83</v>
      </c>
      <c r="M379" s="54"/>
      <c r="N379" s="57">
        <v>2723.36</v>
      </c>
      <c r="R379" s="117"/>
      <c r="S379" s="117"/>
      <c r="AF379" s="38"/>
      <c r="AG379" s="39"/>
      <c r="AH379" s="39"/>
      <c r="AL379" s="3" t="s">
        <v>72</v>
      </c>
      <c r="AN379" s="39"/>
      <c r="AQ379" s="39"/>
      <c r="AS379" s="39"/>
    </row>
    <row r="380" spans="1:45" customFormat="1" ht="23.25" outlineLevel="1" x14ac:dyDescent="0.25">
      <c r="A380" s="58"/>
      <c r="B380" s="51" t="s">
        <v>140</v>
      </c>
      <c r="C380" s="125" t="s">
        <v>141</v>
      </c>
      <c r="D380" s="125"/>
      <c r="E380" s="125"/>
      <c r="F380" s="53" t="s">
        <v>75</v>
      </c>
      <c r="G380" s="59">
        <v>97</v>
      </c>
      <c r="H380" s="54"/>
      <c r="I380" s="59">
        <v>97</v>
      </c>
      <c r="J380" s="61"/>
      <c r="K380" s="54"/>
      <c r="L380" s="55">
        <v>59.01</v>
      </c>
      <c r="M380" s="54"/>
      <c r="N380" s="57">
        <v>2641.66</v>
      </c>
      <c r="R380" s="117"/>
      <c r="S380" s="117"/>
      <c r="AF380" s="38"/>
      <c r="AG380" s="39"/>
      <c r="AH380" s="39"/>
      <c r="AL380" s="3" t="s">
        <v>141</v>
      </c>
      <c r="AN380" s="39"/>
      <c r="AQ380" s="39"/>
      <c r="AS380" s="39"/>
    </row>
    <row r="381" spans="1:45" customFormat="1" ht="23.25" outlineLevel="1" x14ac:dyDescent="0.25">
      <c r="A381" s="58"/>
      <c r="B381" s="51" t="s">
        <v>142</v>
      </c>
      <c r="C381" s="125" t="s">
        <v>143</v>
      </c>
      <c r="D381" s="125"/>
      <c r="E381" s="125"/>
      <c r="F381" s="53" t="s">
        <v>75</v>
      </c>
      <c r="G381" s="59">
        <v>51</v>
      </c>
      <c r="H381" s="54"/>
      <c r="I381" s="59">
        <v>51</v>
      </c>
      <c r="J381" s="61"/>
      <c r="K381" s="54"/>
      <c r="L381" s="55">
        <v>31.02</v>
      </c>
      <c r="M381" s="54"/>
      <c r="N381" s="57">
        <v>1388.91</v>
      </c>
      <c r="R381" s="117"/>
      <c r="S381" s="117"/>
      <c r="AF381" s="38"/>
      <c r="AG381" s="39"/>
      <c r="AH381" s="39"/>
      <c r="AL381" s="3" t="s">
        <v>143</v>
      </c>
      <c r="AN381" s="39"/>
      <c r="AQ381" s="39"/>
      <c r="AS381" s="39"/>
    </row>
    <row r="382" spans="1:45" customFormat="1" ht="15" outlineLevel="1" x14ac:dyDescent="0.25">
      <c r="A382" s="67"/>
      <c r="B382" s="68"/>
      <c r="C382" s="127" t="s">
        <v>78</v>
      </c>
      <c r="D382" s="127"/>
      <c r="E382" s="127"/>
      <c r="F382" s="42"/>
      <c r="G382" s="43"/>
      <c r="H382" s="43"/>
      <c r="I382" s="43"/>
      <c r="J382" s="46"/>
      <c r="K382" s="43"/>
      <c r="L382" s="73">
        <v>286.56</v>
      </c>
      <c r="M382" s="64"/>
      <c r="N382" s="70">
        <v>7634.55</v>
      </c>
      <c r="R382" s="118">
        <v>1</v>
      </c>
      <c r="S382" s="117">
        <f>N382*R382</f>
        <v>7634.55</v>
      </c>
      <c r="AF382" s="38"/>
      <c r="AG382" s="39"/>
      <c r="AH382" s="39"/>
      <c r="AN382" s="39" t="s">
        <v>78</v>
      </c>
      <c r="AQ382" s="39"/>
      <c r="AS382" s="39"/>
    </row>
    <row r="383" spans="1:45" customFormat="1" ht="23.25" outlineLevel="1" x14ac:dyDescent="0.25">
      <c r="A383" s="40" t="s">
        <v>224</v>
      </c>
      <c r="B383" s="41" t="s">
        <v>145</v>
      </c>
      <c r="C383" s="127" t="s">
        <v>146</v>
      </c>
      <c r="D383" s="127"/>
      <c r="E383" s="127"/>
      <c r="F383" s="42" t="s">
        <v>131</v>
      </c>
      <c r="G383" s="43">
        <v>0.65</v>
      </c>
      <c r="H383" s="44">
        <v>1</v>
      </c>
      <c r="I383" s="74">
        <v>0.65</v>
      </c>
      <c r="J383" s="46"/>
      <c r="K383" s="43"/>
      <c r="L383" s="46"/>
      <c r="M383" s="43"/>
      <c r="N383" s="47"/>
      <c r="R383" s="117"/>
      <c r="S383" s="117"/>
      <c r="AF383" s="38"/>
      <c r="AG383" s="39"/>
      <c r="AH383" s="39" t="s">
        <v>146</v>
      </c>
      <c r="AN383" s="39"/>
      <c r="AQ383" s="39"/>
      <c r="AS383" s="39"/>
    </row>
    <row r="384" spans="1:45" customFormat="1" ht="15" outlineLevel="1" x14ac:dyDescent="0.25">
      <c r="A384" s="48"/>
      <c r="B384" s="49"/>
      <c r="C384" s="125" t="s">
        <v>225</v>
      </c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8"/>
      <c r="R384" s="117"/>
      <c r="S384" s="117"/>
      <c r="AF384" s="38"/>
      <c r="AG384" s="39"/>
      <c r="AH384" s="39"/>
      <c r="AI384" s="3" t="s">
        <v>225</v>
      </c>
      <c r="AN384" s="39"/>
      <c r="AQ384" s="39"/>
      <c r="AS384" s="39"/>
    </row>
    <row r="385" spans="1:45" customFormat="1" ht="15" outlineLevel="1" x14ac:dyDescent="0.25">
      <c r="A385" s="52"/>
      <c r="B385" s="51" t="s">
        <v>67</v>
      </c>
      <c r="C385" s="125" t="s">
        <v>68</v>
      </c>
      <c r="D385" s="125"/>
      <c r="E385" s="125"/>
      <c r="F385" s="53"/>
      <c r="G385" s="54"/>
      <c r="H385" s="54"/>
      <c r="I385" s="54"/>
      <c r="J385" s="55">
        <v>18.71</v>
      </c>
      <c r="K385" s="54"/>
      <c r="L385" s="55">
        <v>12.16</v>
      </c>
      <c r="M385" s="56">
        <v>44.77</v>
      </c>
      <c r="N385" s="97">
        <v>544.4</v>
      </c>
      <c r="R385" s="117"/>
      <c r="S385" s="117"/>
      <c r="AF385" s="38"/>
      <c r="AG385" s="39"/>
      <c r="AH385" s="39"/>
      <c r="AK385" s="3" t="s">
        <v>68</v>
      </c>
      <c r="AN385" s="39"/>
      <c r="AQ385" s="39"/>
      <c r="AS385" s="39"/>
    </row>
    <row r="386" spans="1:45" customFormat="1" ht="15" outlineLevel="1" x14ac:dyDescent="0.25">
      <c r="A386" s="52"/>
      <c r="B386" s="51" t="s">
        <v>133</v>
      </c>
      <c r="C386" s="125" t="s">
        <v>134</v>
      </c>
      <c r="D386" s="125"/>
      <c r="E386" s="125"/>
      <c r="F386" s="53"/>
      <c r="G386" s="54"/>
      <c r="H386" s="54"/>
      <c r="I386" s="54"/>
      <c r="J386" s="55">
        <v>5.26</v>
      </c>
      <c r="K386" s="54"/>
      <c r="L386" s="55">
        <v>3.42</v>
      </c>
      <c r="M386" s="56">
        <v>13.24</v>
      </c>
      <c r="N386" s="97">
        <v>45.28</v>
      </c>
      <c r="R386" s="117"/>
      <c r="S386" s="117"/>
      <c r="AF386" s="38"/>
      <c r="AG386" s="39"/>
      <c r="AH386" s="39"/>
      <c r="AK386" s="3" t="s">
        <v>134</v>
      </c>
      <c r="AN386" s="39"/>
      <c r="AQ386" s="39"/>
      <c r="AS386" s="39"/>
    </row>
    <row r="387" spans="1:45" customFormat="1" ht="15" outlineLevel="1" x14ac:dyDescent="0.25">
      <c r="A387" s="52"/>
      <c r="B387" s="51" t="s">
        <v>135</v>
      </c>
      <c r="C387" s="125" t="s">
        <v>136</v>
      </c>
      <c r="D387" s="125"/>
      <c r="E387" s="125"/>
      <c r="F387" s="53"/>
      <c r="G387" s="54"/>
      <c r="H387" s="54"/>
      <c r="I387" s="54"/>
      <c r="J387" s="55">
        <v>0.93</v>
      </c>
      <c r="K387" s="54"/>
      <c r="L387" s="55">
        <v>0.6</v>
      </c>
      <c r="M387" s="56">
        <v>44.77</v>
      </c>
      <c r="N387" s="97">
        <v>26.86</v>
      </c>
      <c r="R387" s="117"/>
      <c r="S387" s="117"/>
      <c r="AF387" s="38"/>
      <c r="AG387" s="39"/>
      <c r="AH387" s="39"/>
      <c r="AK387" s="3" t="s">
        <v>136</v>
      </c>
      <c r="AN387" s="39"/>
      <c r="AQ387" s="39"/>
      <c r="AS387" s="39"/>
    </row>
    <row r="388" spans="1:45" customFormat="1" ht="15" outlineLevel="1" x14ac:dyDescent="0.25">
      <c r="A388" s="52"/>
      <c r="B388" s="51" t="s">
        <v>137</v>
      </c>
      <c r="C388" s="125" t="s">
        <v>138</v>
      </c>
      <c r="D388" s="125"/>
      <c r="E388" s="125"/>
      <c r="F388" s="53"/>
      <c r="G388" s="54"/>
      <c r="H388" s="54"/>
      <c r="I388" s="54"/>
      <c r="J388" s="55">
        <v>0.37</v>
      </c>
      <c r="K388" s="54"/>
      <c r="L388" s="55">
        <v>0.24</v>
      </c>
      <c r="M388" s="56">
        <v>8.16</v>
      </c>
      <c r="N388" s="97">
        <v>1.96</v>
      </c>
      <c r="R388" s="117"/>
      <c r="S388" s="117"/>
      <c r="AF388" s="38"/>
      <c r="AG388" s="39"/>
      <c r="AH388" s="39"/>
      <c r="AK388" s="3" t="s">
        <v>138</v>
      </c>
      <c r="AN388" s="39"/>
      <c r="AQ388" s="39"/>
      <c r="AS388" s="39"/>
    </row>
    <row r="389" spans="1:45" customFormat="1" ht="15" outlineLevel="1" x14ac:dyDescent="0.25">
      <c r="A389" s="58"/>
      <c r="B389" s="51"/>
      <c r="C389" s="125" t="s">
        <v>69</v>
      </c>
      <c r="D389" s="125"/>
      <c r="E389" s="125"/>
      <c r="F389" s="53" t="s">
        <v>70</v>
      </c>
      <c r="G389" s="56">
        <v>1.99</v>
      </c>
      <c r="H389" s="54"/>
      <c r="I389" s="60">
        <v>1.2935000000000001</v>
      </c>
      <c r="J389" s="61"/>
      <c r="K389" s="54"/>
      <c r="L389" s="61"/>
      <c r="M389" s="54"/>
      <c r="N389" s="62"/>
      <c r="R389" s="117"/>
      <c r="S389" s="117"/>
      <c r="AF389" s="38"/>
      <c r="AG389" s="39"/>
      <c r="AH389" s="39"/>
      <c r="AL389" s="3" t="s">
        <v>69</v>
      </c>
      <c r="AN389" s="39"/>
      <c r="AQ389" s="39"/>
      <c r="AS389" s="39"/>
    </row>
    <row r="390" spans="1:45" customFormat="1" ht="15" outlineLevel="1" x14ac:dyDescent="0.25">
      <c r="A390" s="58"/>
      <c r="B390" s="51"/>
      <c r="C390" s="125" t="s">
        <v>139</v>
      </c>
      <c r="D390" s="125"/>
      <c r="E390" s="125"/>
      <c r="F390" s="53" t="s">
        <v>70</v>
      </c>
      <c r="G390" s="56">
        <v>0.08</v>
      </c>
      <c r="H390" s="54"/>
      <c r="I390" s="98">
        <v>5.1999999999999998E-2</v>
      </c>
      <c r="J390" s="61"/>
      <c r="K390" s="54"/>
      <c r="L390" s="61"/>
      <c r="M390" s="54"/>
      <c r="N390" s="62"/>
      <c r="R390" s="117"/>
      <c r="S390" s="117"/>
      <c r="AF390" s="38"/>
      <c r="AG390" s="39"/>
      <c r="AH390" s="39"/>
      <c r="AL390" s="3" t="s">
        <v>139</v>
      </c>
      <c r="AN390" s="39"/>
      <c r="AQ390" s="39"/>
      <c r="AS390" s="39"/>
    </row>
    <row r="391" spans="1:45" customFormat="1" ht="15" outlineLevel="1" x14ac:dyDescent="0.25">
      <c r="A391" s="52"/>
      <c r="B391" s="51"/>
      <c r="C391" s="129" t="s">
        <v>71</v>
      </c>
      <c r="D391" s="129"/>
      <c r="E391" s="129"/>
      <c r="F391" s="63"/>
      <c r="G391" s="64"/>
      <c r="H391" s="64"/>
      <c r="I391" s="64"/>
      <c r="J391" s="65">
        <v>24.34</v>
      </c>
      <c r="K391" s="64"/>
      <c r="L391" s="65">
        <v>15.82</v>
      </c>
      <c r="M391" s="64"/>
      <c r="N391" s="100">
        <v>591.64</v>
      </c>
      <c r="R391" s="117"/>
      <c r="S391" s="117"/>
      <c r="AF391" s="38"/>
      <c r="AG391" s="39"/>
      <c r="AH391" s="39"/>
      <c r="AM391" s="3" t="s">
        <v>71</v>
      </c>
      <c r="AN391" s="39"/>
      <c r="AQ391" s="39"/>
      <c r="AS391" s="39"/>
    </row>
    <row r="392" spans="1:45" customFormat="1" ht="15" outlineLevel="1" x14ac:dyDescent="0.25">
      <c r="A392" s="58"/>
      <c r="B392" s="51"/>
      <c r="C392" s="125" t="s">
        <v>72</v>
      </c>
      <c r="D392" s="125"/>
      <c r="E392" s="125"/>
      <c r="F392" s="53"/>
      <c r="G392" s="54"/>
      <c r="H392" s="54"/>
      <c r="I392" s="54"/>
      <c r="J392" s="61"/>
      <c r="K392" s="54"/>
      <c r="L392" s="55">
        <v>12.76</v>
      </c>
      <c r="M392" s="54"/>
      <c r="N392" s="97">
        <v>571.26</v>
      </c>
      <c r="R392" s="117"/>
      <c r="S392" s="117"/>
      <c r="AF392" s="38"/>
      <c r="AG392" s="39"/>
      <c r="AH392" s="39"/>
      <c r="AL392" s="3" t="s">
        <v>72</v>
      </c>
      <c r="AN392" s="39"/>
      <c r="AQ392" s="39"/>
      <c r="AS392" s="39"/>
    </row>
    <row r="393" spans="1:45" customFormat="1" ht="23.25" outlineLevel="1" x14ac:dyDescent="0.25">
      <c r="A393" s="58"/>
      <c r="B393" s="51" t="s">
        <v>140</v>
      </c>
      <c r="C393" s="125" t="s">
        <v>141</v>
      </c>
      <c r="D393" s="125"/>
      <c r="E393" s="125"/>
      <c r="F393" s="53" t="s">
        <v>75</v>
      </c>
      <c r="G393" s="59">
        <v>97</v>
      </c>
      <c r="H393" s="54"/>
      <c r="I393" s="59">
        <v>97</v>
      </c>
      <c r="J393" s="61"/>
      <c r="K393" s="54"/>
      <c r="L393" s="55">
        <v>12.38</v>
      </c>
      <c r="M393" s="54"/>
      <c r="N393" s="97">
        <v>554.12</v>
      </c>
      <c r="R393" s="117"/>
      <c r="S393" s="117"/>
      <c r="AF393" s="38"/>
      <c r="AG393" s="39"/>
      <c r="AH393" s="39"/>
      <c r="AL393" s="3" t="s">
        <v>141</v>
      </c>
      <c r="AN393" s="39"/>
      <c r="AQ393" s="39"/>
      <c r="AS393" s="39"/>
    </row>
    <row r="394" spans="1:45" customFormat="1" ht="23.25" outlineLevel="1" x14ac:dyDescent="0.25">
      <c r="A394" s="58"/>
      <c r="B394" s="51" t="s">
        <v>142</v>
      </c>
      <c r="C394" s="125" t="s">
        <v>143</v>
      </c>
      <c r="D394" s="125"/>
      <c r="E394" s="125"/>
      <c r="F394" s="53" t="s">
        <v>75</v>
      </c>
      <c r="G394" s="59">
        <v>51</v>
      </c>
      <c r="H394" s="54"/>
      <c r="I394" s="59">
        <v>51</v>
      </c>
      <c r="J394" s="61"/>
      <c r="K394" s="54"/>
      <c r="L394" s="55">
        <v>6.51</v>
      </c>
      <c r="M394" s="54"/>
      <c r="N394" s="97">
        <v>291.33999999999997</v>
      </c>
      <c r="R394" s="117"/>
      <c r="S394" s="117"/>
      <c r="AF394" s="38"/>
      <c r="AG394" s="39"/>
      <c r="AH394" s="39"/>
      <c r="AL394" s="3" t="s">
        <v>143</v>
      </c>
      <c r="AN394" s="39"/>
      <c r="AQ394" s="39"/>
      <c r="AS394" s="39"/>
    </row>
    <row r="395" spans="1:45" customFormat="1" ht="15" outlineLevel="1" x14ac:dyDescent="0.25">
      <c r="A395" s="67"/>
      <c r="B395" s="68"/>
      <c r="C395" s="127" t="s">
        <v>78</v>
      </c>
      <c r="D395" s="127"/>
      <c r="E395" s="127"/>
      <c r="F395" s="42"/>
      <c r="G395" s="43"/>
      <c r="H395" s="43"/>
      <c r="I395" s="43"/>
      <c r="J395" s="46"/>
      <c r="K395" s="43"/>
      <c r="L395" s="73">
        <v>34.71</v>
      </c>
      <c r="M395" s="64"/>
      <c r="N395" s="70">
        <v>1437.1</v>
      </c>
      <c r="R395" s="118">
        <v>1</v>
      </c>
      <c r="S395" s="117">
        <f>N395*R395</f>
        <v>1437.1</v>
      </c>
      <c r="AF395" s="38"/>
      <c r="AG395" s="39"/>
      <c r="AH395" s="39"/>
      <c r="AN395" s="39" t="s">
        <v>78</v>
      </c>
      <c r="AQ395" s="39"/>
      <c r="AS395" s="39"/>
    </row>
    <row r="396" spans="1:45" customFormat="1" ht="22.5" outlineLevel="1" x14ac:dyDescent="0.25">
      <c r="A396" s="40" t="s">
        <v>226</v>
      </c>
      <c r="B396" s="41" t="s">
        <v>84</v>
      </c>
      <c r="C396" s="127" t="s">
        <v>85</v>
      </c>
      <c r="D396" s="127"/>
      <c r="E396" s="127"/>
      <c r="F396" s="42" t="s">
        <v>86</v>
      </c>
      <c r="G396" s="43">
        <v>6.16</v>
      </c>
      <c r="H396" s="44">
        <v>1</v>
      </c>
      <c r="I396" s="74">
        <v>6.16</v>
      </c>
      <c r="J396" s="73">
        <v>141.59</v>
      </c>
      <c r="K396" s="45">
        <v>1.012</v>
      </c>
      <c r="L396" s="73">
        <v>882.66</v>
      </c>
      <c r="M396" s="74">
        <v>8.16</v>
      </c>
      <c r="N396" s="70">
        <v>7202.51</v>
      </c>
      <c r="R396" s="117"/>
      <c r="S396" s="117"/>
      <c r="AF396" s="38"/>
      <c r="AG396" s="39"/>
      <c r="AH396" s="39" t="s">
        <v>85</v>
      </c>
      <c r="AN396" s="39"/>
      <c r="AQ396" s="39"/>
      <c r="AS396" s="39"/>
    </row>
    <row r="397" spans="1:45" customFormat="1" ht="15" outlineLevel="1" x14ac:dyDescent="0.25">
      <c r="A397" s="67"/>
      <c r="B397" s="68"/>
      <c r="C397" s="125" t="s">
        <v>87</v>
      </c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8"/>
      <c r="R397" s="117"/>
      <c r="S397" s="117"/>
      <c r="AF397" s="38"/>
      <c r="AG397" s="39"/>
      <c r="AH397" s="39"/>
      <c r="AN397" s="39"/>
      <c r="AO397" s="3" t="s">
        <v>87</v>
      </c>
      <c r="AQ397" s="39"/>
      <c r="AS397" s="39"/>
    </row>
    <row r="398" spans="1:45" customFormat="1" ht="15" outlineLevel="1" x14ac:dyDescent="0.25">
      <c r="A398" s="48"/>
      <c r="B398" s="49"/>
      <c r="C398" s="125" t="s">
        <v>227</v>
      </c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8"/>
      <c r="R398" s="117"/>
      <c r="S398" s="117"/>
      <c r="AF398" s="38"/>
      <c r="AG398" s="39"/>
      <c r="AH398" s="39"/>
      <c r="AI398" s="3" t="s">
        <v>227</v>
      </c>
      <c r="AN398" s="39"/>
      <c r="AQ398" s="39"/>
      <c r="AS398" s="39"/>
    </row>
    <row r="399" spans="1:45" customFormat="1" ht="15" outlineLevel="1" x14ac:dyDescent="0.25">
      <c r="A399" s="48"/>
      <c r="B399" s="49"/>
      <c r="C399" s="125" t="s">
        <v>107</v>
      </c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8"/>
      <c r="R399" s="117"/>
      <c r="S399" s="117"/>
      <c r="AF399" s="38"/>
      <c r="AG399" s="39"/>
      <c r="AH399" s="39"/>
      <c r="AN399" s="39"/>
      <c r="AP399" s="3" t="s">
        <v>107</v>
      </c>
      <c r="AQ399" s="39"/>
      <c r="AS399" s="39"/>
    </row>
    <row r="400" spans="1:45" customFormat="1" ht="15" outlineLevel="1" x14ac:dyDescent="0.25">
      <c r="A400" s="50"/>
      <c r="B400" s="51"/>
      <c r="C400" s="121" t="s">
        <v>90</v>
      </c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30"/>
      <c r="R400" s="117"/>
      <c r="S400" s="117"/>
      <c r="AF400" s="38"/>
      <c r="AG400" s="39"/>
      <c r="AH400" s="39"/>
      <c r="AJ400" s="3" t="s">
        <v>90</v>
      </c>
      <c r="AN400" s="39"/>
      <c r="AQ400" s="39"/>
      <c r="AS400" s="39"/>
    </row>
    <row r="401" spans="1:45" customFormat="1" ht="15" outlineLevel="1" x14ac:dyDescent="0.25">
      <c r="A401" s="67"/>
      <c r="B401" s="68"/>
      <c r="C401" s="127" t="s">
        <v>78</v>
      </c>
      <c r="D401" s="127"/>
      <c r="E401" s="127"/>
      <c r="F401" s="42"/>
      <c r="G401" s="43"/>
      <c r="H401" s="43"/>
      <c r="I401" s="43"/>
      <c r="J401" s="46"/>
      <c r="K401" s="43"/>
      <c r="L401" s="73">
        <v>882.66</v>
      </c>
      <c r="M401" s="64"/>
      <c r="N401" s="70">
        <v>7202.51</v>
      </c>
      <c r="R401" s="118">
        <v>1</v>
      </c>
      <c r="S401" s="117">
        <f>N401*R401</f>
        <v>7202.51</v>
      </c>
      <c r="AF401" s="38"/>
      <c r="AG401" s="39"/>
      <c r="AH401" s="39"/>
      <c r="AN401" s="39" t="s">
        <v>78</v>
      </c>
      <c r="AQ401" s="39"/>
      <c r="AS401" s="39"/>
    </row>
    <row r="402" spans="1:45" customFormat="1" ht="23.25" outlineLevel="1" x14ac:dyDescent="0.25">
      <c r="A402" s="40" t="s">
        <v>228</v>
      </c>
      <c r="B402" s="41" t="s">
        <v>151</v>
      </c>
      <c r="C402" s="127" t="s">
        <v>152</v>
      </c>
      <c r="D402" s="127"/>
      <c r="E402" s="127"/>
      <c r="F402" s="42" t="s">
        <v>131</v>
      </c>
      <c r="G402" s="43">
        <v>0.6</v>
      </c>
      <c r="H402" s="44">
        <v>1</v>
      </c>
      <c r="I402" s="75">
        <v>0.6</v>
      </c>
      <c r="J402" s="46"/>
      <c r="K402" s="43"/>
      <c r="L402" s="46"/>
      <c r="M402" s="43"/>
      <c r="N402" s="47"/>
      <c r="R402" s="117"/>
      <c r="S402" s="117"/>
      <c r="AF402" s="38"/>
      <c r="AG402" s="39"/>
      <c r="AH402" s="39" t="s">
        <v>152</v>
      </c>
      <c r="AN402" s="39"/>
      <c r="AQ402" s="39"/>
      <c r="AS402" s="39"/>
    </row>
    <row r="403" spans="1:45" customFormat="1" ht="15" outlineLevel="1" x14ac:dyDescent="0.25">
      <c r="A403" s="48"/>
      <c r="B403" s="49"/>
      <c r="C403" s="125" t="s">
        <v>229</v>
      </c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8"/>
      <c r="R403" s="117"/>
      <c r="S403" s="117"/>
      <c r="AF403" s="38"/>
      <c r="AG403" s="39"/>
      <c r="AH403" s="39"/>
      <c r="AI403" s="3" t="s">
        <v>229</v>
      </c>
      <c r="AN403" s="39"/>
      <c r="AQ403" s="39"/>
      <c r="AS403" s="39"/>
    </row>
    <row r="404" spans="1:45" customFormat="1" ht="15" outlineLevel="1" x14ac:dyDescent="0.25">
      <c r="A404" s="52"/>
      <c r="B404" s="51" t="s">
        <v>67</v>
      </c>
      <c r="C404" s="125" t="s">
        <v>68</v>
      </c>
      <c r="D404" s="125"/>
      <c r="E404" s="125"/>
      <c r="F404" s="53"/>
      <c r="G404" s="54"/>
      <c r="H404" s="54"/>
      <c r="I404" s="54"/>
      <c r="J404" s="55">
        <v>49.46</v>
      </c>
      <c r="K404" s="54"/>
      <c r="L404" s="55">
        <v>29.68</v>
      </c>
      <c r="M404" s="56">
        <v>44.77</v>
      </c>
      <c r="N404" s="57">
        <v>1328.77</v>
      </c>
      <c r="R404" s="117"/>
      <c r="S404" s="117"/>
      <c r="AF404" s="38"/>
      <c r="AG404" s="39"/>
      <c r="AH404" s="39"/>
      <c r="AK404" s="3" t="s">
        <v>68</v>
      </c>
      <c r="AN404" s="39"/>
      <c r="AQ404" s="39"/>
      <c r="AS404" s="39"/>
    </row>
    <row r="405" spans="1:45" customFormat="1" ht="15" outlineLevel="1" x14ac:dyDescent="0.25">
      <c r="A405" s="52"/>
      <c r="B405" s="51" t="s">
        <v>133</v>
      </c>
      <c r="C405" s="125" t="s">
        <v>134</v>
      </c>
      <c r="D405" s="125"/>
      <c r="E405" s="125"/>
      <c r="F405" s="53"/>
      <c r="G405" s="54"/>
      <c r="H405" s="54"/>
      <c r="I405" s="54"/>
      <c r="J405" s="55">
        <v>3.94</v>
      </c>
      <c r="K405" s="54"/>
      <c r="L405" s="55">
        <v>2.36</v>
      </c>
      <c r="M405" s="56">
        <v>13.24</v>
      </c>
      <c r="N405" s="97">
        <v>31.25</v>
      </c>
      <c r="R405" s="117"/>
      <c r="S405" s="117"/>
      <c r="AF405" s="38"/>
      <c r="AG405" s="39"/>
      <c r="AH405" s="39"/>
      <c r="AK405" s="3" t="s">
        <v>134</v>
      </c>
      <c r="AN405" s="39"/>
      <c r="AQ405" s="39"/>
      <c r="AS405" s="39"/>
    </row>
    <row r="406" spans="1:45" customFormat="1" ht="15" outlineLevel="1" x14ac:dyDescent="0.25">
      <c r="A406" s="52"/>
      <c r="B406" s="51" t="s">
        <v>135</v>
      </c>
      <c r="C406" s="125" t="s">
        <v>136</v>
      </c>
      <c r="D406" s="125"/>
      <c r="E406" s="125"/>
      <c r="F406" s="53"/>
      <c r="G406" s="54"/>
      <c r="H406" s="54"/>
      <c r="I406" s="54"/>
      <c r="J406" s="55">
        <v>0.7</v>
      </c>
      <c r="K406" s="54"/>
      <c r="L406" s="55">
        <v>0.42</v>
      </c>
      <c r="M406" s="56">
        <v>44.77</v>
      </c>
      <c r="N406" s="97">
        <v>18.8</v>
      </c>
      <c r="R406" s="117"/>
      <c r="S406" s="117"/>
      <c r="AF406" s="38"/>
      <c r="AG406" s="39"/>
      <c r="AH406" s="39"/>
      <c r="AK406" s="3" t="s">
        <v>136</v>
      </c>
      <c r="AN406" s="39"/>
      <c r="AQ406" s="39"/>
      <c r="AS406" s="39"/>
    </row>
    <row r="407" spans="1:45" customFormat="1" ht="15" outlineLevel="1" x14ac:dyDescent="0.25">
      <c r="A407" s="52"/>
      <c r="B407" s="51" t="s">
        <v>137</v>
      </c>
      <c r="C407" s="125" t="s">
        <v>138</v>
      </c>
      <c r="D407" s="125"/>
      <c r="E407" s="125"/>
      <c r="F407" s="53"/>
      <c r="G407" s="54"/>
      <c r="H407" s="54"/>
      <c r="I407" s="54"/>
      <c r="J407" s="55">
        <v>0.99</v>
      </c>
      <c r="K407" s="54"/>
      <c r="L407" s="55">
        <v>0.59</v>
      </c>
      <c r="M407" s="56">
        <v>8.16</v>
      </c>
      <c r="N407" s="97">
        <v>4.8099999999999996</v>
      </c>
      <c r="R407" s="117"/>
      <c r="S407" s="117"/>
      <c r="AF407" s="38"/>
      <c r="AG407" s="39"/>
      <c r="AH407" s="39"/>
      <c r="AK407" s="3" t="s">
        <v>138</v>
      </c>
      <c r="AN407" s="39"/>
      <c r="AQ407" s="39"/>
      <c r="AS407" s="39"/>
    </row>
    <row r="408" spans="1:45" customFormat="1" ht="15" outlineLevel="1" x14ac:dyDescent="0.25">
      <c r="A408" s="58"/>
      <c r="B408" s="51"/>
      <c r="C408" s="125" t="s">
        <v>69</v>
      </c>
      <c r="D408" s="125"/>
      <c r="E408" s="125"/>
      <c r="F408" s="53" t="s">
        <v>70</v>
      </c>
      <c r="G408" s="56">
        <v>6.44</v>
      </c>
      <c r="H408" s="54"/>
      <c r="I408" s="98">
        <v>3.8639999999999999</v>
      </c>
      <c r="J408" s="61"/>
      <c r="K408" s="54"/>
      <c r="L408" s="61"/>
      <c r="M408" s="54"/>
      <c r="N408" s="62"/>
      <c r="R408" s="117"/>
      <c r="S408" s="117"/>
      <c r="AF408" s="38"/>
      <c r="AG408" s="39"/>
      <c r="AH408" s="39"/>
      <c r="AL408" s="3" t="s">
        <v>69</v>
      </c>
      <c r="AN408" s="39"/>
      <c r="AQ408" s="39"/>
      <c r="AS408" s="39"/>
    </row>
    <row r="409" spans="1:45" customFormat="1" ht="15" outlineLevel="1" x14ac:dyDescent="0.25">
      <c r="A409" s="58"/>
      <c r="B409" s="51"/>
      <c r="C409" s="125" t="s">
        <v>139</v>
      </c>
      <c r="D409" s="125"/>
      <c r="E409" s="125"/>
      <c r="F409" s="53" t="s">
        <v>70</v>
      </c>
      <c r="G409" s="56">
        <v>0.06</v>
      </c>
      <c r="H409" s="54"/>
      <c r="I409" s="98">
        <v>3.5999999999999997E-2</v>
      </c>
      <c r="J409" s="61"/>
      <c r="K409" s="54"/>
      <c r="L409" s="61"/>
      <c r="M409" s="54"/>
      <c r="N409" s="62"/>
      <c r="R409" s="117"/>
      <c r="S409" s="117"/>
      <c r="AF409" s="38"/>
      <c r="AG409" s="39"/>
      <c r="AH409" s="39"/>
      <c r="AL409" s="3" t="s">
        <v>139</v>
      </c>
      <c r="AN409" s="39"/>
      <c r="AQ409" s="39"/>
      <c r="AS409" s="39"/>
    </row>
    <row r="410" spans="1:45" customFormat="1" ht="15" outlineLevel="1" x14ac:dyDescent="0.25">
      <c r="A410" s="52"/>
      <c r="B410" s="51"/>
      <c r="C410" s="129" t="s">
        <v>71</v>
      </c>
      <c r="D410" s="129"/>
      <c r="E410" s="129"/>
      <c r="F410" s="63"/>
      <c r="G410" s="64"/>
      <c r="H410" s="64"/>
      <c r="I410" s="64"/>
      <c r="J410" s="65">
        <v>54.39</v>
      </c>
      <c r="K410" s="64"/>
      <c r="L410" s="65">
        <v>32.630000000000003</v>
      </c>
      <c r="M410" s="64"/>
      <c r="N410" s="66">
        <v>1364.83</v>
      </c>
      <c r="R410" s="117"/>
      <c r="S410" s="117"/>
      <c r="AF410" s="38"/>
      <c r="AG410" s="39"/>
      <c r="AH410" s="39"/>
      <c r="AM410" s="3" t="s">
        <v>71</v>
      </c>
      <c r="AN410" s="39"/>
      <c r="AQ410" s="39"/>
      <c r="AS410" s="39"/>
    </row>
    <row r="411" spans="1:45" customFormat="1" ht="15" outlineLevel="1" x14ac:dyDescent="0.25">
      <c r="A411" s="58"/>
      <c r="B411" s="51"/>
      <c r="C411" s="125" t="s">
        <v>72</v>
      </c>
      <c r="D411" s="125"/>
      <c r="E411" s="125"/>
      <c r="F411" s="53"/>
      <c r="G411" s="54"/>
      <c r="H411" s="54"/>
      <c r="I411" s="54"/>
      <c r="J411" s="61"/>
      <c r="K411" s="54"/>
      <c r="L411" s="55">
        <v>30.1</v>
      </c>
      <c r="M411" s="54"/>
      <c r="N411" s="57">
        <v>1347.57</v>
      </c>
      <c r="R411" s="117"/>
      <c r="S411" s="117"/>
      <c r="AF411" s="38"/>
      <c r="AG411" s="39"/>
      <c r="AH411" s="39"/>
      <c r="AL411" s="3" t="s">
        <v>72</v>
      </c>
      <c r="AN411" s="39"/>
      <c r="AQ411" s="39"/>
      <c r="AS411" s="39"/>
    </row>
    <row r="412" spans="1:45" customFormat="1" ht="23.25" outlineLevel="1" x14ac:dyDescent="0.25">
      <c r="A412" s="58"/>
      <c r="B412" s="51" t="s">
        <v>140</v>
      </c>
      <c r="C412" s="125" t="s">
        <v>141</v>
      </c>
      <c r="D412" s="125"/>
      <c r="E412" s="125"/>
      <c r="F412" s="53" t="s">
        <v>75</v>
      </c>
      <c r="G412" s="59">
        <v>97</v>
      </c>
      <c r="H412" s="54"/>
      <c r="I412" s="59">
        <v>97</v>
      </c>
      <c r="J412" s="61"/>
      <c r="K412" s="54"/>
      <c r="L412" s="55">
        <v>29.2</v>
      </c>
      <c r="M412" s="54"/>
      <c r="N412" s="57">
        <v>1307.1400000000001</v>
      </c>
      <c r="R412" s="117"/>
      <c r="S412" s="117"/>
      <c r="AF412" s="38"/>
      <c r="AG412" s="39"/>
      <c r="AH412" s="39"/>
      <c r="AL412" s="3" t="s">
        <v>141</v>
      </c>
      <c r="AN412" s="39"/>
      <c r="AQ412" s="39"/>
      <c r="AS412" s="39"/>
    </row>
    <row r="413" spans="1:45" customFormat="1" ht="23.25" outlineLevel="1" x14ac:dyDescent="0.25">
      <c r="A413" s="58"/>
      <c r="B413" s="51" t="s">
        <v>142</v>
      </c>
      <c r="C413" s="125" t="s">
        <v>143</v>
      </c>
      <c r="D413" s="125"/>
      <c r="E413" s="125"/>
      <c r="F413" s="53" t="s">
        <v>75</v>
      </c>
      <c r="G413" s="59">
        <v>51</v>
      </c>
      <c r="H413" s="54"/>
      <c r="I413" s="59">
        <v>51</v>
      </c>
      <c r="J413" s="61"/>
      <c r="K413" s="54"/>
      <c r="L413" s="55">
        <v>15.35</v>
      </c>
      <c r="M413" s="54"/>
      <c r="N413" s="97">
        <v>687.26</v>
      </c>
      <c r="R413" s="117"/>
      <c r="S413" s="117"/>
      <c r="AF413" s="38"/>
      <c r="AG413" s="39"/>
      <c r="AH413" s="39"/>
      <c r="AL413" s="3" t="s">
        <v>143</v>
      </c>
      <c r="AN413" s="39"/>
      <c r="AQ413" s="39"/>
      <c r="AS413" s="39"/>
    </row>
    <row r="414" spans="1:45" customFormat="1" ht="15" outlineLevel="1" x14ac:dyDescent="0.25">
      <c r="A414" s="67"/>
      <c r="B414" s="68"/>
      <c r="C414" s="127" t="s">
        <v>78</v>
      </c>
      <c r="D414" s="127"/>
      <c r="E414" s="127"/>
      <c r="F414" s="42"/>
      <c r="G414" s="43"/>
      <c r="H414" s="43"/>
      <c r="I414" s="43"/>
      <c r="J414" s="46"/>
      <c r="K414" s="43"/>
      <c r="L414" s="73">
        <v>77.180000000000007</v>
      </c>
      <c r="M414" s="64"/>
      <c r="N414" s="70">
        <v>3359.23</v>
      </c>
      <c r="R414" s="118">
        <v>1</v>
      </c>
      <c r="S414" s="117">
        <f>N414*R414</f>
        <v>3359.23</v>
      </c>
      <c r="AF414" s="38"/>
      <c r="AG414" s="39"/>
      <c r="AH414" s="39"/>
      <c r="AN414" s="39" t="s">
        <v>78</v>
      </c>
      <c r="AQ414" s="39"/>
      <c r="AS414" s="39"/>
    </row>
    <row r="415" spans="1:45" customFormat="1" ht="23.25" outlineLevel="1" x14ac:dyDescent="0.25">
      <c r="A415" s="40" t="s">
        <v>230</v>
      </c>
      <c r="B415" s="41" t="s">
        <v>155</v>
      </c>
      <c r="C415" s="127" t="s">
        <v>156</v>
      </c>
      <c r="D415" s="127"/>
      <c r="E415" s="127"/>
      <c r="F415" s="42" t="s">
        <v>131</v>
      </c>
      <c r="G415" s="43">
        <v>0.6</v>
      </c>
      <c r="H415" s="44">
        <v>1</v>
      </c>
      <c r="I415" s="75">
        <v>0.6</v>
      </c>
      <c r="J415" s="46"/>
      <c r="K415" s="43"/>
      <c r="L415" s="46"/>
      <c r="M415" s="43"/>
      <c r="N415" s="47"/>
      <c r="R415" s="117"/>
      <c r="S415" s="117"/>
      <c r="AF415" s="38"/>
      <c r="AG415" s="39"/>
      <c r="AH415" s="39" t="s">
        <v>156</v>
      </c>
      <c r="AN415" s="39"/>
      <c r="AQ415" s="39"/>
      <c r="AS415" s="39"/>
    </row>
    <row r="416" spans="1:45" customFormat="1" ht="15" outlineLevel="1" x14ac:dyDescent="0.25">
      <c r="A416" s="48"/>
      <c r="B416" s="49"/>
      <c r="C416" s="125" t="s">
        <v>229</v>
      </c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8"/>
      <c r="R416" s="117"/>
      <c r="S416" s="117"/>
      <c r="AF416" s="38"/>
      <c r="AG416" s="39"/>
      <c r="AH416" s="39"/>
      <c r="AI416" s="3" t="s">
        <v>229</v>
      </c>
      <c r="AN416" s="39"/>
      <c r="AQ416" s="39"/>
      <c r="AS416" s="39"/>
    </row>
    <row r="417" spans="1:45" customFormat="1" ht="15" outlineLevel="1" x14ac:dyDescent="0.25">
      <c r="A417" s="52"/>
      <c r="B417" s="51" t="s">
        <v>67</v>
      </c>
      <c r="C417" s="125" t="s">
        <v>68</v>
      </c>
      <c r="D417" s="125"/>
      <c r="E417" s="125"/>
      <c r="F417" s="53"/>
      <c r="G417" s="54"/>
      <c r="H417" s="54"/>
      <c r="I417" s="54"/>
      <c r="J417" s="55">
        <v>35.06</v>
      </c>
      <c r="K417" s="54"/>
      <c r="L417" s="55">
        <v>21.04</v>
      </c>
      <c r="M417" s="56">
        <v>44.77</v>
      </c>
      <c r="N417" s="97">
        <v>941.96</v>
      </c>
      <c r="R417" s="117"/>
      <c r="S417" s="117"/>
      <c r="AF417" s="38"/>
      <c r="AG417" s="39"/>
      <c r="AH417" s="39"/>
      <c r="AK417" s="3" t="s">
        <v>68</v>
      </c>
      <c r="AN417" s="39"/>
      <c r="AQ417" s="39"/>
      <c r="AS417" s="39"/>
    </row>
    <row r="418" spans="1:45" customFormat="1" ht="15" outlineLevel="1" x14ac:dyDescent="0.25">
      <c r="A418" s="52"/>
      <c r="B418" s="51" t="s">
        <v>133</v>
      </c>
      <c r="C418" s="125" t="s">
        <v>134</v>
      </c>
      <c r="D418" s="125"/>
      <c r="E418" s="125"/>
      <c r="F418" s="53"/>
      <c r="G418" s="54"/>
      <c r="H418" s="54"/>
      <c r="I418" s="54"/>
      <c r="J418" s="55">
        <v>3.94</v>
      </c>
      <c r="K418" s="54"/>
      <c r="L418" s="55">
        <v>2.36</v>
      </c>
      <c r="M418" s="56">
        <v>13.24</v>
      </c>
      <c r="N418" s="97">
        <v>31.25</v>
      </c>
      <c r="R418" s="117"/>
      <c r="S418" s="117"/>
      <c r="AF418" s="38"/>
      <c r="AG418" s="39"/>
      <c r="AH418" s="39"/>
      <c r="AK418" s="3" t="s">
        <v>134</v>
      </c>
      <c r="AN418" s="39"/>
      <c r="AQ418" s="39"/>
      <c r="AS418" s="39"/>
    </row>
    <row r="419" spans="1:45" customFormat="1" ht="15" outlineLevel="1" x14ac:dyDescent="0.25">
      <c r="A419" s="52"/>
      <c r="B419" s="51" t="s">
        <v>135</v>
      </c>
      <c r="C419" s="125" t="s">
        <v>136</v>
      </c>
      <c r="D419" s="125"/>
      <c r="E419" s="125"/>
      <c r="F419" s="53"/>
      <c r="G419" s="54"/>
      <c r="H419" s="54"/>
      <c r="I419" s="54"/>
      <c r="J419" s="55">
        <v>0.7</v>
      </c>
      <c r="K419" s="54"/>
      <c r="L419" s="55">
        <v>0.42</v>
      </c>
      <c r="M419" s="56">
        <v>44.77</v>
      </c>
      <c r="N419" s="97">
        <v>18.8</v>
      </c>
      <c r="R419" s="117"/>
      <c r="S419" s="117"/>
      <c r="AF419" s="38"/>
      <c r="AG419" s="39"/>
      <c r="AH419" s="39"/>
      <c r="AK419" s="3" t="s">
        <v>136</v>
      </c>
      <c r="AN419" s="39"/>
      <c r="AQ419" s="39"/>
      <c r="AS419" s="39"/>
    </row>
    <row r="420" spans="1:45" customFormat="1" ht="15" outlineLevel="1" x14ac:dyDescent="0.25">
      <c r="A420" s="52"/>
      <c r="B420" s="51" t="s">
        <v>137</v>
      </c>
      <c r="C420" s="125" t="s">
        <v>138</v>
      </c>
      <c r="D420" s="125"/>
      <c r="E420" s="125"/>
      <c r="F420" s="53"/>
      <c r="G420" s="54"/>
      <c r="H420" s="54"/>
      <c r="I420" s="54"/>
      <c r="J420" s="55">
        <v>0.7</v>
      </c>
      <c r="K420" s="54"/>
      <c r="L420" s="55">
        <v>0.42</v>
      </c>
      <c r="M420" s="56">
        <v>8.16</v>
      </c>
      <c r="N420" s="97">
        <v>3.43</v>
      </c>
      <c r="R420" s="117"/>
      <c r="S420" s="117"/>
      <c r="AF420" s="38"/>
      <c r="AG420" s="39"/>
      <c r="AH420" s="39"/>
      <c r="AK420" s="3" t="s">
        <v>138</v>
      </c>
      <c r="AN420" s="39"/>
      <c r="AQ420" s="39"/>
      <c r="AS420" s="39"/>
    </row>
    <row r="421" spans="1:45" customFormat="1" ht="15" outlineLevel="1" x14ac:dyDescent="0.25">
      <c r="A421" s="58"/>
      <c r="B421" s="51"/>
      <c r="C421" s="125" t="s">
        <v>69</v>
      </c>
      <c r="D421" s="125"/>
      <c r="E421" s="125"/>
      <c r="F421" s="53" t="s">
        <v>70</v>
      </c>
      <c r="G421" s="56">
        <v>4.53</v>
      </c>
      <c r="H421" s="54"/>
      <c r="I421" s="98">
        <v>2.718</v>
      </c>
      <c r="J421" s="61"/>
      <c r="K421" s="54"/>
      <c r="L421" s="61"/>
      <c r="M421" s="54"/>
      <c r="N421" s="62"/>
      <c r="R421" s="117"/>
      <c r="S421" s="117"/>
      <c r="AF421" s="38"/>
      <c r="AG421" s="39"/>
      <c r="AH421" s="39"/>
      <c r="AL421" s="3" t="s">
        <v>69</v>
      </c>
      <c r="AN421" s="39"/>
      <c r="AQ421" s="39"/>
      <c r="AS421" s="39"/>
    </row>
    <row r="422" spans="1:45" customFormat="1" ht="15" outlineLevel="1" x14ac:dyDescent="0.25">
      <c r="A422" s="58"/>
      <c r="B422" s="51"/>
      <c r="C422" s="125" t="s">
        <v>139</v>
      </c>
      <c r="D422" s="125"/>
      <c r="E422" s="125"/>
      <c r="F422" s="53" t="s">
        <v>70</v>
      </c>
      <c r="G422" s="56">
        <v>0.06</v>
      </c>
      <c r="H422" s="54"/>
      <c r="I422" s="98">
        <v>3.5999999999999997E-2</v>
      </c>
      <c r="J422" s="61"/>
      <c r="K422" s="54"/>
      <c r="L422" s="61"/>
      <c r="M422" s="54"/>
      <c r="N422" s="62"/>
      <c r="R422" s="117"/>
      <c r="S422" s="117"/>
      <c r="AF422" s="38"/>
      <c r="AG422" s="39"/>
      <c r="AH422" s="39"/>
      <c r="AL422" s="3" t="s">
        <v>139</v>
      </c>
      <c r="AN422" s="39"/>
      <c r="AQ422" s="39"/>
      <c r="AS422" s="39"/>
    </row>
    <row r="423" spans="1:45" customFormat="1" ht="15" outlineLevel="1" x14ac:dyDescent="0.25">
      <c r="A423" s="52"/>
      <c r="B423" s="51"/>
      <c r="C423" s="129" t="s">
        <v>71</v>
      </c>
      <c r="D423" s="129"/>
      <c r="E423" s="129"/>
      <c r="F423" s="63"/>
      <c r="G423" s="64"/>
      <c r="H423" s="64"/>
      <c r="I423" s="64"/>
      <c r="J423" s="65">
        <v>39.700000000000003</v>
      </c>
      <c r="K423" s="64"/>
      <c r="L423" s="65">
        <v>23.82</v>
      </c>
      <c r="M423" s="64"/>
      <c r="N423" s="100">
        <v>976.64</v>
      </c>
      <c r="R423" s="117"/>
      <c r="S423" s="117"/>
      <c r="AF423" s="38"/>
      <c r="AG423" s="39"/>
      <c r="AH423" s="39"/>
      <c r="AM423" s="3" t="s">
        <v>71</v>
      </c>
      <c r="AN423" s="39"/>
      <c r="AQ423" s="39"/>
      <c r="AS423" s="39"/>
    </row>
    <row r="424" spans="1:45" customFormat="1" ht="15" outlineLevel="1" x14ac:dyDescent="0.25">
      <c r="A424" s="58"/>
      <c r="B424" s="51"/>
      <c r="C424" s="125" t="s">
        <v>72</v>
      </c>
      <c r="D424" s="125"/>
      <c r="E424" s="125"/>
      <c r="F424" s="53"/>
      <c r="G424" s="54"/>
      <c r="H424" s="54"/>
      <c r="I424" s="54"/>
      <c r="J424" s="61"/>
      <c r="K424" s="54"/>
      <c r="L424" s="55">
        <v>21.46</v>
      </c>
      <c r="M424" s="54"/>
      <c r="N424" s="97">
        <v>960.76</v>
      </c>
      <c r="R424" s="117"/>
      <c r="S424" s="117"/>
      <c r="AF424" s="38"/>
      <c r="AG424" s="39"/>
      <c r="AH424" s="39"/>
      <c r="AL424" s="3" t="s">
        <v>72</v>
      </c>
      <c r="AN424" s="39"/>
      <c r="AQ424" s="39"/>
      <c r="AS424" s="39"/>
    </row>
    <row r="425" spans="1:45" customFormat="1" ht="23.25" outlineLevel="1" x14ac:dyDescent="0.25">
      <c r="A425" s="58"/>
      <c r="B425" s="51" t="s">
        <v>140</v>
      </c>
      <c r="C425" s="125" t="s">
        <v>141</v>
      </c>
      <c r="D425" s="125"/>
      <c r="E425" s="125"/>
      <c r="F425" s="53" t="s">
        <v>75</v>
      </c>
      <c r="G425" s="59">
        <v>97</v>
      </c>
      <c r="H425" s="54"/>
      <c r="I425" s="59">
        <v>97</v>
      </c>
      <c r="J425" s="61"/>
      <c r="K425" s="54"/>
      <c r="L425" s="55">
        <v>20.82</v>
      </c>
      <c r="M425" s="54"/>
      <c r="N425" s="97">
        <v>931.94</v>
      </c>
      <c r="R425" s="117"/>
      <c r="S425" s="117"/>
      <c r="AF425" s="38"/>
      <c r="AG425" s="39"/>
      <c r="AH425" s="39"/>
      <c r="AL425" s="3" t="s">
        <v>141</v>
      </c>
      <c r="AN425" s="39"/>
      <c r="AQ425" s="39"/>
      <c r="AS425" s="39"/>
    </row>
    <row r="426" spans="1:45" customFormat="1" ht="23.25" outlineLevel="1" x14ac:dyDescent="0.25">
      <c r="A426" s="58"/>
      <c r="B426" s="51" t="s">
        <v>142</v>
      </c>
      <c r="C426" s="125" t="s">
        <v>143</v>
      </c>
      <c r="D426" s="125"/>
      <c r="E426" s="125"/>
      <c r="F426" s="53" t="s">
        <v>75</v>
      </c>
      <c r="G426" s="59">
        <v>51</v>
      </c>
      <c r="H426" s="54"/>
      <c r="I426" s="59">
        <v>51</v>
      </c>
      <c r="J426" s="61"/>
      <c r="K426" s="54"/>
      <c r="L426" s="55">
        <v>10.94</v>
      </c>
      <c r="M426" s="54"/>
      <c r="N426" s="97">
        <v>489.99</v>
      </c>
      <c r="R426" s="117"/>
      <c r="S426" s="117"/>
      <c r="AF426" s="38"/>
      <c r="AG426" s="39"/>
      <c r="AH426" s="39"/>
      <c r="AL426" s="3" t="s">
        <v>143</v>
      </c>
      <c r="AN426" s="39"/>
      <c r="AQ426" s="39"/>
      <c r="AS426" s="39"/>
    </row>
    <row r="427" spans="1:45" customFormat="1" ht="15" outlineLevel="1" x14ac:dyDescent="0.25">
      <c r="A427" s="67"/>
      <c r="B427" s="68"/>
      <c r="C427" s="127" t="s">
        <v>78</v>
      </c>
      <c r="D427" s="127"/>
      <c r="E427" s="127"/>
      <c r="F427" s="42"/>
      <c r="G427" s="43"/>
      <c r="H427" s="43"/>
      <c r="I427" s="43"/>
      <c r="J427" s="46"/>
      <c r="K427" s="43"/>
      <c r="L427" s="73">
        <v>55.58</v>
      </c>
      <c r="M427" s="64"/>
      <c r="N427" s="70">
        <v>2398.5700000000002</v>
      </c>
      <c r="R427" s="118">
        <v>1</v>
      </c>
      <c r="S427" s="117">
        <f>N427*R427</f>
        <v>2398.5700000000002</v>
      </c>
      <c r="AF427" s="38"/>
      <c r="AG427" s="39"/>
      <c r="AH427" s="39"/>
      <c r="AN427" s="39" t="s">
        <v>78</v>
      </c>
      <c r="AQ427" s="39"/>
      <c r="AS427" s="39"/>
    </row>
    <row r="428" spans="1:45" customFormat="1" ht="34.5" outlineLevel="1" x14ac:dyDescent="0.25">
      <c r="A428" s="40" t="s">
        <v>231</v>
      </c>
      <c r="B428" s="41" t="s">
        <v>159</v>
      </c>
      <c r="C428" s="127" t="s">
        <v>160</v>
      </c>
      <c r="D428" s="127"/>
      <c r="E428" s="127"/>
      <c r="F428" s="42" t="s">
        <v>161</v>
      </c>
      <c r="G428" s="43">
        <v>120</v>
      </c>
      <c r="H428" s="44">
        <v>1</v>
      </c>
      <c r="I428" s="44">
        <v>120</v>
      </c>
      <c r="J428" s="73">
        <v>41.58</v>
      </c>
      <c r="K428" s="43"/>
      <c r="L428" s="69">
        <v>4989.6000000000004</v>
      </c>
      <c r="M428" s="74">
        <v>8.16</v>
      </c>
      <c r="N428" s="70">
        <v>40715.14</v>
      </c>
      <c r="R428" s="117"/>
      <c r="S428" s="117"/>
      <c r="AF428" s="38"/>
      <c r="AG428" s="39"/>
      <c r="AH428" s="39" t="s">
        <v>160</v>
      </c>
      <c r="AN428" s="39"/>
      <c r="AQ428" s="39"/>
      <c r="AS428" s="39"/>
    </row>
    <row r="429" spans="1:45" customFormat="1" ht="15" outlineLevel="1" x14ac:dyDescent="0.25">
      <c r="A429" s="67"/>
      <c r="B429" s="68"/>
      <c r="C429" s="125" t="s">
        <v>162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8"/>
      <c r="R429" s="117"/>
      <c r="S429" s="117"/>
      <c r="AF429" s="38"/>
      <c r="AG429" s="39"/>
      <c r="AH429" s="39"/>
      <c r="AN429" s="39"/>
      <c r="AO429" s="3" t="s">
        <v>162</v>
      </c>
      <c r="AQ429" s="39"/>
      <c r="AS429" s="39"/>
    </row>
    <row r="430" spans="1:45" customFormat="1" ht="15" outlineLevel="1" x14ac:dyDescent="0.25">
      <c r="A430" s="67"/>
      <c r="B430" s="68"/>
      <c r="C430" s="127" t="s">
        <v>78</v>
      </c>
      <c r="D430" s="127"/>
      <c r="E430" s="127"/>
      <c r="F430" s="42"/>
      <c r="G430" s="43"/>
      <c r="H430" s="43"/>
      <c r="I430" s="43"/>
      <c r="J430" s="46"/>
      <c r="K430" s="43"/>
      <c r="L430" s="69">
        <v>4989.6000000000004</v>
      </c>
      <c r="M430" s="64"/>
      <c r="N430" s="70">
        <v>40715.14</v>
      </c>
      <c r="R430" s="118">
        <v>1</v>
      </c>
      <c r="S430" s="117">
        <f>N430*R430</f>
        <v>40715.14</v>
      </c>
      <c r="AF430" s="38"/>
      <c r="AG430" s="39"/>
      <c r="AH430" s="39"/>
      <c r="AN430" s="39" t="s">
        <v>78</v>
      </c>
      <c r="AQ430" s="39"/>
      <c r="AS430" s="39"/>
    </row>
    <row r="431" spans="1:45" customFormat="1" ht="23.25" outlineLevel="1" x14ac:dyDescent="0.25">
      <c r="A431" s="40" t="s">
        <v>232</v>
      </c>
      <c r="B431" s="41" t="s">
        <v>164</v>
      </c>
      <c r="C431" s="127" t="s">
        <v>165</v>
      </c>
      <c r="D431" s="127"/>
      <c r="E431" s="127"/>
      <c r="F431" s="42" t="s">
        <v>166</v>
      </c>
      <c r="G431" s="43">
        <v>16</v>
      </c>
      <c r="H431" s="44">
        <v>1</v>
      </c>
      <c r="I431" s="44">
        <v>16</v>
      </c>
      <c r="J431" s="73">
        <v>5.93</v>
      </c>
      <c r="K431" s="43"/>
      <c r="L431" s="73">
        <v>94.88</v>
      </c>
      <c r="M431" s="74">
        <v>8.16</v>
      </c>
      <c r="N431" s="101">
        <v>774.22</v>
      </c>
      <c r="R431" s="117"/>
      <c r="S431" s="117"/>
      <c r="AF431" s="38"/>
      <c r="AG431" s="39"/>
      <c r="AH431" s="39" t="s">
        <v>165</v>
      </c>
      <c r="AN431" s="39"/>
      <c r="AQ431" s="39"/>
      <c r="AS431" s="39"/>
    </row>
    <row r="432" spans="1:45" customFormat="1" ht="15" outlineLevel="1" x14ac:dyDescent="0.25">
      <c r="A432" s="67"/>
      <c r="B432" s="68"/>
      <c r="C432" s="125" t="s">
        <v>162</v>
      </c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8"/>
      <c r="R432" s="117"/>
      <c r="S432" s="117"/>
      <c r="AF432" s="38"/>
      <c r="AG432" s="39"/>
      <c r="AH432" s="39"/>
      <c r="AN432" s="39"/>
      <c r="AO432" s="3" t="s">
        <v>162</v>
      </c>
      <c r="AQ432" s="39"/>
      <c r="AS432" s="39"/>
    </row>
    <row r="433" spans="1:45" customFormat="1" ht="15" outlineLevel="1" x14ac:dyDescent="0.25">
      <c r="A433" s="67"/>
      <c r="B433" s="68"/>
      <c r="C433" s="127" t="s">
        <v>78</v>
      </c>
      <c r="D433" s="127"/>
      <c r="E433" s="127"/>
      <c r="F433" s="42"/>
      <c r="G433" s="43"/>
      <c r="H433" s="43"/>
      <c r="I433" s="43"/>
      <c r="J433" s="46"/>
      <c r="K433" s="43"/>
      <c r="L433" s="73">
        <v>94.88</v>
      </c>
      <c r="M433" s="64"/>
      <c r="N433" s="101">
        <v>774.22</v>
      </c>
      <c r="R433" s="118">
        <v>1</v>
      </c>
      <c r="S433" s="117">
        <f>N433*R433</f>
        <v>774.22</v>
      </c>
      <c r="AF433" s="38"/>
      <c r="AG433" s="39"/>
      <c r="AH433" s="39"/>
      <c r="AN433" s="39" t="s">
        <v>78</v>
      </c>
      <c r="AQ433" s="39"/>
      <c r="AS433" s="39"/>
    </row>
    <row r="434" spans="1:45" customFormat="1" ht="15" outlineLevel="1" x14ac:dyDescent="0.25">
      <c r="A434" s="40" t="s">
        <v>233</v>
      </c>
      <c r="B434" s="41" t="s">
        <v>168</v>
      </c>
      <c r="C434" s="127" t="s">
        <v>169</v>
      </c>
      <c r="D434" s="127"/>
      <c r="E434" s="127"/>
      <c r="F434" s="42" t="s">
        <v>170</v>
      </c>
      <c r="G434" s="43">
        <v>1.1200000000000001</v>
      </c>
      <c r="H434" s="44">
        <v>1</v>
      </c>
      <c r="I434" s="74">
        <v>1.1200000000000001</v>
      </c>
      <c r="J434" s="73">
        <v>334.11</v>
      </c>
      <c r="K434" s="43"/>
      <c r="L434" s="73">
        <v>374.2</v>
      </c>
      <c r="M434" s="74">
        <v>8.16</v>
      </c>
      <c r="N434" s="70">
        <v>3053.47</v>
      </c>
      <c r="R434" s="117"/>
      <c r="S434" s="117"/>
      <c r="AF434" s="38"/>
      <c r="AG434" s="39"/>
      <c r="AH434" s="39" t="s">
        <v>169</v>
      </c>
      <c r="AN434" s="39"/>
      <c r="AQ434" s="39"/>
      <c r="AS434" s="39"/>
    </row>
    <row r="435" spans="1:45" customFormat="1" ht="15" outlineLevel="1" x14ac:dyDescent="0.25">
      <c r="A435" s="67"/>
      <c r="B435" s="68"/>
      <c r="C435" s="125" t="s">
        <v>171</v>
      </c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8"/>
      <c r="R435" s="117"/>
      <c r="S435" s="117"/>
      <c r="AF435" s="38"/>
      <c r="AG435" s="39"/>
      <c r="AH435" s="39"/>
      <c r="AN435" s="39"/>
      <c r="AO435" s="3" t="s">
        <v>171</v>
      </c>
      <c r="AQ435" s="39"/>
      <c r="AS435" s="39"/>
    </row>
    <row r="436" spans="1:45" customFormat="1" ht="15" outlineLevel="1" x14ac:dyDescent="0.25">
      <c r="A436" s="48"/>
      <c r="B436" s="49"/>
      <c r="C436" s="125" t="s">
        <v>234</v>
      </c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8"/>
      <c r="R436" s="117"/>
      <c r="S436" s="117"/>
      <c r="AF436" s="38"/>
      <c r="AG436" s="39"/>
      <c r="AH436" s="39"/>
      <c r="AI436" s="3" t="s">
        <v>234</v>
      </c>
      <c r="AN436" s="39"/>
      <c r="AQ436" s="39"/>
      <c r="AS436" s="39"/>
    </row>
    <row r="437" spans="1:45" customFormat="1" ht="15" outlineLevel="1" x14ac:dyDescent="0.25">
      <c r="A437" s="67"/>
      <c r="B437" s="68"/>
      <c r="C437" s="127" t="s">
        <v>78</v>
      </c>
      <c r="D437" s="127"/>
      <c r="E437" s="127"/>
      <c r="F437" s="42"/>
      <c r="G437" s="43"/>
      <c r="H437" s="43"/>
      <c r="I437" s="43"/>
      <c r="J437" s="46"/>
      <c r="K437" s="43"/>
      <c r="L437" s="73">
        <v>374.2</v>
      </c>
      <c r="M437" s="64"/>
      <c r="N437" s="70">
        <v>3053.47</v>
      </c>
      <c r="R437" s="118">
        <v>1</v>
      </c>
      <c r="S437" s="117">
        <f>N437*R437</f>
        <v>3053.47</v>
      </c>
      <c r="AF437" s="38"/>
      <c r="AG437" s="39"/>
      <c r="AH437" s="39"/>
      <c r="AN437" s="39" t="s">
        <v>78</v>
      </c>
      <c r="AQ437" s="39"/>
      <c r="AS437" s="39"/>
    </row>
    <row r="438" spans="1:45" customFormat="1" ht="23.25" outlineLevel="1" x14ac:dyDescent="0.25">
      <c r="A438" s="40" t="s">
        <v>235</v>
      </c>
      <c r="B438" s="41" t="s">
        <v>174</v>
      </c>
      <c r="C438" s="127" t="s">
        <v>175</v>
      </c>
      <c r="D438" s="127"/>
      <c r="E438" s="127"/>
      <c r="F438" s="42" t="s">
        <v>131</v>
      </c>
      <c r="G438" s="43">
        <v>1.29</v>
      </c>
      <c r="H438" s="44">
        <v>1</v>
      </c>
      <c r="I438" s="74">
        <v>1.29</v>
      </c>
      <c r="J438" s="46"/>
      <c r="K438" s="43"/>
      <c r="L438" s="46"/>
      <c r="M438" s="43"/>
      <c r="N438" s="47"/>
      <c r="R438" s="117"/>
      <c r="S438" s="117"/>
      <c r="AF438" s="38"/>
      <c r="AG438" s="39"/>
      <c r="AH438" s="39" t="s">
        <v>175</v>
      </c>
      <c r="AN438" s="39"/>
      <c r="AQ438" s="39"/>
      <c r="AS438" s="39"/>
    </row>
    <row r="439" spans="1:45" customFormat="1" ht="15" outlineLevel="1" x14ac:dyDescent="0.25">
      <c r="A439" s="48"/>
      <c r="B439" s="49"/>
      <c r="C439" s="125" t="s">
        <v>236</v>
      </c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8"/>
      <c r="R439" s="117"/>
      <c r="S439" s="117"/>
      <c r="AF439" s="38"/>
      <c r="AG439" s="39"/>
      <c r="AH439" s="39"/>
      <c r="AI439" s="3" t="s">
        <v>236</v>
      </c>
      <c r="AN439" s="39"/>
      <c r="AQ439" s="39"/>
      <c r="AS439" s="39"/>
    </row>
    <row r="440" spans="1:45" customFormat="1" ht="15" outlineLevel="1" x14ac:dyDescent="0.25">
      <c r="A440" s="52"/>
      <c r="B440" s="51" t="s">
        <v>67</v>
      </c>
      <c r="C440" s="125" t="s">
        <v>68</v>
      </c>
      <c r="D440" s="125"/>
      <c r="E440" s="125"/>
      <c r="F440" s="53"/>
      <c r="G440" s="54"/>
      <c r="H440" s="54"/>
      <c r="I440" s="54"/>
      <c r="J440" s="55">
        <v>216.58</v>
      </c>
      <c r="K440" s="54"/>
      <c r="L440" s="55">
        <v>279.39</v>
      </c>
      <c r="M440" s="56">
        <v>44.77</v>
      </c>
      <c r="N440" s="57">
        <v>12508.29</v>
      </c>
      <c r="R440" s="117"/>
      <c r="S440" s="117"/>
      <c r="AF440" s="38"/>
      <c r="AG440" s="39"/>
      <c r="AH440" s="39"/>
      <c r="AK440" s="3" t="s">
        <v>68</v>
      </c>
      <c r="AN440" s="39"/>
      <c r="AQ440" s="39"/>
      <c r="AS440" s="39"/>
    </row>
    <row r="441" spans="1:45" customFormat="1" ht="15" outlineLevel="1" x14ac:dyDescent="0.25">
      <c r="A441" s="52"/>
      <c r="B441" s="51" t="s">
        <v>133</v>
      </c>
      <c r="C441" s="125" t="s">
        <v>134</v>
      </c>
      <c r="D441" s="125"/>
      <c r="E441" s="125"/>
      <c r="F441" s="53"/>
      <c r="G441" s="54"/>
      <c r="H441" s="54"/>
      <c r="I441" s="54"/>
      <c r="J441" s="55">
        <v>76.319999999999993</v>
      </c>
      <c r="K441" s="54"/>
      <c r="L441" s="55">
        <v>98.45</v>
      </c>
      <c r="M441" s="56">
        <v>13.24</v>
      </c>
      <c r="N441" s="57">
        <v>1303.48</v>
      </c>
      <c r="R441" s="117"/>
      <c r="S441" s="117"/>
      <c r="AF441" s="38"/>
      <c r="AG441" s="39"/>
      <c r="AH441" s="39"/>
      <c r="AK441" s="3" t="s">
        <v>134</v>
      </c>
      <c r="AN441" s="39"/>
      <c r="AQ441" s="39"/>
      <c r="AS441" s="39"/>
    </row>
    <row r="442" spans="1:45" customFormat="1" ht="15" outlineLevel="1" x14ac:dyDescent="0.25">
      <c r="A442" s="52"/>
      <c r="B442" s="51" t="s">
        <v>135</v>
      </c>
      <c r="C442" s="125" t="s">
        <v>136</v>
      </c>
      <c r="D442" s="125"/>
      <c r="E442" s="125"/>
      <c r="F442" s="53"/>
      <c r="G442" s="54"/>
      <c r="H442" s="54"/>
      <c r="I442" s="54"/>
      <c r="J442" s="55">
        <v>5.0199999999999996</v>
      </c>
      <c r="K442" s="54"/>
      <c r="L442" s="55">
        <v>6.48</v>
      </c>
      <c r="M442" s="56">
        <v>44.77</v>
      </c>
      <c r="N442" s="97">
        <v>290.11</v>
      </c>
      <c r="R442" s="117"/>
      <c r="S442" s="117"/>
      <c r="AF442" s="38"/>
      <c r="AG442" s="39"/>
      <c r="AH442" s="39"/>
      <c r="AK442" s="3" t="s">
        <v>136</v>
      </c>
      <c r="AN442" s="39"/>
      <c r="AQ442" s="39"/>
      <c r="AS442" s="39"/>
    </row>
    <row r="443" spans="1:45" customFormat="1" ht="15" outlineLevel="1" x14ac:dyDescent="0.25">
      <c r="A443" s="52"/>
      <c r="B443" s="51" t="s">
        <v>137</v>
      </c>
      <c r="C443" s="125" t="s">
        <v>138</v>
      </c>
      <c r="D443" s="125"/>
      <c r="E443" s="125"/>
      <c r="F443" s="53"/>
      <c r="G443" s="54"/>
      <c r="H443" s="54"/>
      <c r="I443" s="54"/>
      <c r="J443" s="55">
        <v>39.49</v>
      </c>
      <c r="K443" s="54"/>
      <c r="L443" s="55">
        <v>50.94</v>
      </c>
      <c r="M443" s="56">
        <v>8.16</v>
      </c>
      <c r="N443" s="97">
        <v>415.67</v>
      </c>
      <c r="R443" s="117"/>
      <c r="S443" s="117"/>
      <c r="AF443" s="38"/>
      <c r="AG443" s="39"/>
      <c r="AH443" s="39"/>
      <c r="AK443" s="3" t="s">
        <v>138</v>
      </c>
      <c r="AN443" s="39"/>
      <c r="AQ443" s="39"/>
      <c r="AS443" s="39"/>
    </row>
    <row r="444" spans="1:45" customFormat="1" ht="15" outlineLevel="1" x14ac:dyDescent="0.25">
      <c r="A444" s="58"/>
      <c r="B444" s="51"/>
      <c r="C444" s="125" t="s">
        <v>69</v>
      </c>
      <c r="D444" s="125"/>
      <c r="E444" s="125"/>
      <c r="F444" s="53" t="s">
        <v>70</v>
      </c>
      <c r="G444" s="56">
        <v>23.04</v>
      </c>
      <c r="H444" s="54"/>
      <c r="I444" s="60">
        <v>29.721599999999999</v>
      </c>
      <c r="J444" s="61"/>
      <c r="K444" s="54"/>
      <c r="L444" s="61"/>
      <c r="M444" s="54"/>
      <c r="N444" s="62"/>
      <c r="R444" s="117"/>
      <c r="S444" s="117"/>
      <c r="AF444" s="38"/>
      <c r="AG444" s="39"/>
      <c r="AH444" s="39"/>
      <c r="AL444" s="3" t="s">
        <v>69</v>
      </c>
      <c r="AN444" s="39"/>
      <c r="AQ444" s="39"/>
      <c r="AS444" s="39"/>
    </row>
    <row r="445" spans="1:45" customFormat="1" ht="15" outlineLevel="1" x14ac:dyDescent="0.25">
      <c r="A445" s="58"/>
      <c r="B445" s="51"/>
      <c r="C445" s="125" t="s">
        <v>139</v>
      </c>
      <c r="D445" s="125"/>
      <c r="E445" s="125"/>
      <c r="F445" s="53" t="s">
        <v>70</v>
      </c>
      <c r="G445" s="71">
        <v>0.4</v>
      </c>
      <c r="H445" s="54"/>
      <c r="I445" s="98">
        <v>0.51600000000000001</v>
      </c>
      <c r="J445" s="61"/>
      <c r="K445" s="54"/>
      <c r="L445" s="61"/>
      <c r="M445" s="54"/>
      <c r="N445" s="62"/>
      <c r="R445" s="117"/>
      <c r="S445" s="117"/>
      <c r="AF445" s="38"/>
      <c r="AG445" s="39"/>
      <c r="AH445" s="39"/>
      <c r="AL445" s="3" t="s">
        <v>139</v>
      </c>
      <c r="AN445" s="39"/>
      <c r="AQ445" s="39"/>
      <c r="AS445" s="39"/>
    </row>
    <row r="446" spans="1:45" customFormat="1" ht="15" outlineLevel="1" x14ac:dyDescent="0.25">
      <c r="A446" s="52"/>
      <c r="B446" s="51"/>
      <c r="C446" s="129" t="s">
        <v>71</v>
      </c>
      <c r="D446" s="129"/>
      <c r="E446" s="129"/>
      <c r="F446" s="63"/>
      <c r="G446" s="64"/>
      <c r="H446" s="64"/>
      <c r="I446" s="64"/>
      <c r="J446" s="65">
        <v>332.39</v>
      </c>
      <c r="K446" s="64"/>
      <c r="L446" s="65">
        <v>428.78</v>
      </c>
      <c r="M446" s="64"/>
      <c r="N446" s="66">
        <v>14227.44</v>
      </c>
      <c r="R446" s="117"/>
      <c r="S446" s="117"/>
      <c r="AF446" s="38"/>
      <c r="AG446" s="39"/>
      <c r="AH446" s="39"/>
      <c r="AM446" s="3" t="s">
        <v>71</v>
      </c>
      <c r="AN446" s="39"/>
      <c r="AQ446" s="39"/>
      <c r="AS446" s="39"/>
    </row>
    <row r="447" spans="1:45" customFormat="1" ht="15" outlineLevel="1" x14ac:dyDescent="0.25">
      <c r="A447" s="58"/>
      <c r="B447" s="51"/>
      <c r="C447" s="125" t="s">
        <v>72</v>
      </c>
      <c r="D447" s="125"/>
      <c r="E447" s="125"/>
      <c r="F447" s="53"/>
      <c r="G447" s="54"/>
      <c r="H447" s="54"/>
      <c r="I447" s="54"/>
      <c r="J447" s="61"/>
      <c r="K447" s="54"/>
      <c r="L447" s="55">
        <v>285.87</v>
      </c>
      <c r="M447" s="54"/>
      <c r="N447" s="57">
        <v>12798.4</v>
      </c>
      <c r="R447" s="117"/>
      <c r="S447" s="117"/>
      <c r="AF447" s="38"/>
      <c r="AG447" s="39"/>
      <c r="AH447" s="39"/>
      <c r="AL447" s="3" t="s">
        <v>72</v>
      </c>
      <c r="AN447" s="39"/>
      <c r="AQ447" s="39"/>
      <c r="AS447" s="39"/>
    </row>
    <row r="448" spans="1:45" customFormat="1" ht="23.25" outlineLevel="1" x14ac:dyDescent="0.25">
      <c r="A448" s="58"/>
      <c r="B448" s="51" t="s">
        <v>140</v>
      </c>
      <c r="C448" s="125" t="s">
        <v>141</v>
      </c>
      <c r="D448" s="125"/>
      <c r="E448" s="125"/>
      <c r="F448" s="53" t="s">
        <v>75</v>
      </c>
      <c r="G448" s="59">
        <v>97</v>
      </c>
      <c r="H448" s="54"/>
      <c r="I448" s="59">
        <v>97</v>
      </c>
      <c r="J448" s="61"/>
      <c r="K448" s="54"/>
      <c r="L448" s="55">
        <v>277.29000000000002</v>
      </c>
      <c r="M448" s="54"/>
      <c r="N448" s="57">
        <v>12414.45</v>
      </c>
      <c r="R448" s="117"/>
      <c r="S448" s="117"/>
      <c r="AF448" s="38"/>
      <c r="AG448" s="39"/>
      <c r="AH448" s="39"/>
      <c r="AL448" s="3" t="s">
        <v>141</v>
      </c>
      <c r="AN448" s="39"/>
      <c r="AQ448" s="39"/>
      <c r="AS448" s="39"/>
    </row>
    <row r="449" spans="1:45" customFormat="1" ht="23.25" outlineLevel="1" x14ac:dyDescent="0.25">
      <c r="A449" s="58"/>
      <c r="B449" s="51" t="s">
        <v>142</v>
      </c>
      <c r="C449" s="125" t="s">
        <v>143</v>
      </c>
      <c r="D449" s="125"/>
      <c r="E449" s="125"/>
      <c r="F449" s="53" t="s">
        <v>75</v>
      </c>
      <c r="G449" s="59">
        <v>51</v>
      </c>
      <c r="H449" s="54"/>
      <c r="I449" s="59">
        <v>51</v>
      </c>
      <c r="J449" s="61"/>
      <c r="K449" s="54"/>
      <c r="L449" s="55">
        <v>145.79</v>
      </c>
      <c r="M449" s="54"/>
      <c r="N449" s="57">
        <v>6527.18</v>
      </c>
      <c r="R449" s="117"/>
      <c r="S449" s="117"/>
      <c r="AF449" s="38"/>
      <c r="AG449" s="39"/>
      <c r="AH449" s="39"/>
      <c r="AL449" s="3" t="s">
        <v>143</v>
      </c>
      <c r="AN449" s="39"/>
      <c r="AQ449" s="39"/>
      <c r="AS449" s="39"/>
    </row>
    <row r="450" spans="1:45" customFormat="1" ht="15" outlineLevel="1" x14ac:dyDescent="0.25">
      <c r="A450" s="67"/>
      <c r="B450" s="68"/>
      <c r="C450" s="127" t="s">
        <v>78</v>
      </c>
      <c r="D450" s="127"/>
      <c r="E450" s="127"/>
      <c r="F450" s="42"/>
      <c r="G450" s="43"/>
      <c r="H450" s="43"/>
      <c r="I450" s="43"/>
      <c r="J450" s="46"/>
      <c r="K450" s="43"/>
      <c r="L450" s="73">
        <v>851.86</v>
      </c>
      <c r="M450" s="64"/>
      <c r="N450" s="70">
        <v>33169.07</v>
      </c>
      <c r="R450" s="118">
        <v>1</v>
      </c>
      <c r="S450" s="117">
        <f>N450*R450</f>
        <v>33169.07</v>
      </c>
      <c r="AF450" s="38"/>
      <c r="AG450" s="39"/>
      <c r="AH450" s="39"/>
      <c r="AN450" s="39" t="s">
        <v>78</v>
      </c>
      <c r="AQ450" s="39"/>
      <c r="AS450" s="39"/>
    </row>
    <row r="451" spans="1:45" customFormat="1" ht="22.5" outlineLevel="1" x14ac:dyDescent="0.25">
      <c r="A451" s="40" t="s">
        <v>237</v>
      </c>
      <c r="B451" s="41" t="s">
        <v>238</v>
      </c>
      <c r="C451" s="127" t="s">
        <v>239</v>
      </c>
      <c r="D451" s="127"/>
      <c r="E451" s="127"/>
      <c r="F451" s="42" t="s">
        <v>161</v>
      </c>
      <c r="G451" s="43">
        <v>131.58000000000001</v>
      </c>
      <c r="H451" s="44">
        <v>1</v>
      </c>
      <c r="I451" s="74">
        <v>131.58000000000001</v>
      </c>
      <c r="J451" s="73">
        <v>81.92</v>
      </c>
      <c r="K451" s="43"/>
      <c r="L451" s="69">
        <v>10779.03</v>
      </c>
      <c r="M451" s="74">
        <v>8.16</v>
      </c>
      <c r="N451" s="70">
        <v>87956.88</v>
      </c>
      <c r="R451" s="117"/>
      <c r="S451" s="117"/>
      <c r="AF451" s="38"/>
      <c r="AG451" s="39"/>
      <c r="AH451" s="39" t="s">
        <v>239</v>
      </c>
      <c r="AN451" s="39"/>
      <c r="AQ451" s="39"/>
      <c r="AS451" s="39"/>
    </row>
    <row r="452" spans="1:45" customFormat="1" ht="15" outlineLevel="1" x14ac:dyDescent="0.25">
      <c r="A452" s="67"/>
      <c r="B452" s="68"/>
      <c r="C452" s="125" t="s">
        <v>181</v>
      </c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8"/>
      <c r="R452" s="117"/>
      <c r="S452" s="117"/>
      <c r="AF452" s="38"/>
      <c r="AG452" s="39"/>
      <c r="AH452" s="39"/>
      <c r="AN452" s="39"/>
      <c r="AO452" s="3" t="s">
        <v>181</v>
      </c>
      <c r="AQ452" s="39"/>
      <c r="AS452" s="39"/>
    </row>
    <row r="453" spans="1:45" customFormat="1" ht="15" outlineLevel="1" x14ac:dyDescent="0.25">
      <c r="A453" s="48"/>
      <c r="B453" s="49"/>
      <c r="C453" s="125" t="s">
        <v>240</v>
      </c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8"/>
      <c r="R453" s="117"/>
      <c r="S453" s="117"/>
      <c r="AF453" s="38"/>
      <c r="AG453" s="39"/>
      <c r="AH453" s="39"/>
      <c r="AI453" s="3" t="s">
        <v>240</v>
      </c>
      <c r="AN453" s="39"/>
      <c r="AQ453" s="39"/>
      <c r="AS453" s="39"/>
    </row>
    <row r="454" spans="1:45" customFormat="1" ht="15" outlineLevel="1" x14ac:dyDescent="0.25">
      <c r="A454" s="48"/>
      <c r="B454" s="49"/>
      <c r="C454" s="125" t="s">
        <v>241</v>
      </c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8"/>
      <c r="R454" s="117"/>
      <c r="S454" s="117"/>
      <c r="AF454" s="38"/>
      <c r="AG454" s="39"/>
      <c r="AH454" s="39"/>
      <c r="AN454" s="39"/>
      <c r="AP454" s="3" t="s">
        <v>241</v>
      </c>
      <c r="AQ454" s="39"/>
      <c r="AS454" s="39"/>
    </row>
    <row r="455" spans="1:45" customFormat="1" ht="15" outlineLevel="1" x14ac:dyDescent="0.25">
      <c r="A455" s="67"/>
      <c r="B455" s="68"/>
      <c r="C455" s="127" t="s">
        <v>78</v>
      </c>
      <c r="D455" s="127"/>
      <c r="E455" s="127"/>
      <c r="F455" s="42"/>
      <c r="G455" s="43"/>
      <c r="H455" s="43"/>
      <c r="I455" s="43"/>
      <c r="J455" s="46"/>
      <c r="K455" s="43"/>
      <c r="L455" s="69">
        <v>10779.03</v>
      </c>
      <c r="M455" s="64"/>
      <c r="N455" s="70">
        <v>87956.88</v>
      </c>
      <c r="R455" s="118">
        <v>1</v>
      </c>
      <c r="S455" s="117">
        <f>N455*R455</f>
        <v>87956.88</v>
      </c>
      <c r="AF455" s="38"/>
      <c r="AG455" s="39"/>
      <c r="AH455" s="39"/>
      <c r="AN455" s="39" t="s">
        <v>78</v>
      </c>
      <c r="AQ455" s="39"/>
      <c r="AS455" s="39"/>
    </row>
    <row r="456" spans="1:45" customFormat="1" ht="34.5" outlineLevel="1" x14ac:dyDescent="0.25">
      <c r="A456" s="40" t="s">
        <v>242</v>
      </c>
      <c r="B456" s="41" t="s">
        <v>184</v>
      </c>
      <c r="C456" s="127" t="s">
        <v>185</v>
      </c>
      <c r="D456" s="127"/>
      <c r="E456" s="127"/>
      <c r="F456" s="42" t="s">
        <v>166</v>
      </c>
      <c r="G456" s="43">
        <v>16</v>
      </c>
      <c r="H456" s="44">
        <v>1</v>
      </c>
      <c r="I456" s="44">
        <v>16</v>
      </c>
      <c r="J456" s="46"/>
      <c r="K456" s="43"/>
      <c r="L456" s="46"/>
      <c r="M456" s="43"/>
      <c r="N456" s="47"/>
      <c r="R456" s="117"/>
      <c r="S456" s="117"/>
      <c r="AF456" s="38"/>
      <c r="AG456" s="39"/>
      <c r="AH456" s="39" t="s">
        <v>185</v>
      </c>
      <c r="AN456" s="39"/>
      <c r="AQ456" s="39"/>
      <c r="AS456" s="39"/>
    </row>
    <row r="457" spans="1:45" customFormat="1" ht="15" outlineLevel="1" x14ac:dyDescent="0.25">
      <c r="A457" s="52"/>
      <c r="B457" s="51" t="s">
        <v>67</v>
      </c>
      <c r="C457" s="125" t="s">
        <v>68</v>
      </c>
      <c r="D457" s="125"/>
      <c r="E457" s="125"/>
      <c r="F457" s="53"/>
      <c r="G457" s="54"/>
      <c r="H457" s="54"/>
      <c r="I457" s="54"/>
      <c r="J457" s="55">
        <v>61.48</v>
      </c>
      <c r="K457" s="54"/>
      <c r="L457" s="55">
        <v>983.68</v>
      </c>
      <c r="M457" s="56">
        <v>44.77</v>
      </c>
      <c r="N457" s="57">
        <v>44039.35</v>
      </c>
      <c r="R457" s="117"/>
      <c r="S457" s="117"/>
      <c r="AF457" s="38"/>
      <c r="AG457" s="39"/>
      <c r="AH457" s="39"/>
      <c r="AK457" s="3" t="s">
        <v>68</v>
      </c>
      <c r="AN457" s="39"/>
      <c r="AQ457" s="39"/>
      <c r="AS457" s="39"/>
    </row>
    <row r="458" spans="1:45" customFormat="1" ht="15" outlineLevel="1" x14ac:dyDescent="0.25">
      <c r="A458" s="52"/>
      <c r="B458" s="51" t="s">
        <v>133</v>
      </c>
      <c r="C458" s="125" t="s">
        <v>134</v>
      </c>
      <c r="D458" s="125"/>
      <c r="E458" s="125"/>
      <c r="F458" s="53"/>
      <c r="G458" s="54"/>
      <c r="H458" s="54"/>
      <c r="I458" s="54"/>
      <c r="J458" s="55">
        <v>1.81</v>
      </c>
      <c r="K458" s="54"/>
      <c r="L458" s="55">
        <v>28.96</v>
      </c>
      <c r="M458" s="56">
        <v>13.24</v>
      </c>
      <c r="N458" s="97">
        <v>383.43</v>
      </c>
      <c r="R458" s="117"/>
      <c r="S458" s="117"/>
      <c r="AF458" s="38"/>
      <c r="AG458" s="39"/>
      <c r="AH458" s="39"/>
      <c r="AK458" s="3" t="s">
        <v>134</v>
      </c>
      <c r="AN458" s="39"/>
      <c r="AQ458" s="39"/>
      <c r="AS458" s="39"/>
    </row>
    <row r="459" spans="1:45" customFormat="1" ht="15" outlineLevel="1" x14ac:dyDescent="0.25">
      <c r="A459" s="52"/>
      <c r="B459" s="51" t="s">
        <v>135</v>
      </c>
      <c r="C459" s="125" t="s">
        <v>136</v>
      </c>
      <c r="D459" s="125"/>
      <c r="E459" s="125"/>
      <c r="F459" s="53"/>
      <c r="G459" s="54"/>
      <c r="H459" s="54"/>
      <c r="I459" s="54"/>
      <c r="J459" s="55">
        <v>0.26</v>
      </c>
      <c r="K459" s="54"/>
      <c r="L459" s="55">
        <v>4.16</v>
      </c>
      <c r="M459" s="56">
        <v>44.77</v>
      </c>
      <c r="N459" s="97">
        <v>186.24</v>
      </c>
      <c r="R459" s="117"/>
      <c r="S459" s="117"/>
      <c r="AF459" s="38"/>
      <c r="AG459" s="39"/>
      <c r="AH459" s="39"/>
      <c r="AK459" s="3" t="s">
        <v>136</v>
      </c>
      <c r="AN459" s="39"/>
      <c r="AQ459" s="39"/>
      <c r="AS459" s="39"/>
    </row>
    <row r="460" spans="1:45" customFormat="1" ht="15" outlineLevel="1" x14ac:dyDescent="0.25">
      <c r="A460" s="52"/>
      <c r="B460" s="51" t="s">
        <v>137</v>
      </c>
      <c r="C460" s="125" t="s">
        <v>138</v>
      </c>
      <c r="D460" s="125"/>
      <c r="E460" s="125"/>
      <c r="F460" s="53"/>
      <c r="G460" s="54"/>
      <c r="H460" s="54"/>
      <c r="I460" s="54"/>
      <c r="J460" s="55">
        <v>20.37</v>
      </c>
      <c r="K460" s="54"/>
      <c r="L460" s="55">
        <v>325.92</v>
      </c>
      <c r="M460" s="56">
        <v>8.16</v>
      </c>
      <c r="N460" s="57">
        <v>2659.51</v>
      </c>
      <c r="R460" s="117"/>
      <c r="S460" s="117"/>
      <c r="AF460" s="38"/>
      <c r="AG460" s="39"/>
      <c r="AH460" s="39"/>
      <c r="AK460" s="3" t="s">
        <v>138</v>
      </c>
      <c r="AN460" s="39"/>
      <c r="AQ460" s="39"/>
      <c r="AS460" s="39"/>
    </row>
    <row r="461" spans="1:45" customFormat="1" ht="15" outlineLevel="1" x14ac:dyDescent="0.25">
      <c r="A461" s="58"/>
      <c r="B461" s="51"/>
      <c r="C461" s="125" t="s">
        <v>69</v>
      </c>
      <c r="D461" s="125"/>
      <c r="E461" s="125"/>
      <c r="F461" s="53" t="s">
        <v>70</v>
      </c>
      <c r="G461" s="56">
        <v>6.54</v>
      </c>
      <c r="H461" s="54"/>
      <c r="I461" s="56">
        <v>104.64</v>
      </c>
      <c r="J461" s="61"/>
      <c r="K461" s="54"/>
      <c r="L461" s="61"/>
      <c r="M461" s="54"/>
      <c r="N461" s="62"/>
      <c r="R461" s="117"/>
      <c r="S461" s="117"/>
      <c r="AF461" s="38"/>
      <c r="AG461" s="39"/>
      <c r="AH461" s="39"/>
      <c r="AL461" s="3" t="s">
        <v>69</v>
      </c>
      <c r="AN461" s="39"/>
      <c r="AQ461" s="39"/>
      <c r="AS461" s="39"/>
    </row>
    <row r="462" spans="1:45" customFormat="1" ht="15" outlineLevel="1" x14ac:dyDescent="0.25">
      <c r="A462" s="58"/>
      <c r="B462" s="51"/>
      <c r="C462" s="125" t="s">
        <v>139</v>
      </c>
      <c r="D462" s="125"/>
      <c r="E462" s="125"/>
      <c r="F462" s="53" t="s">
        <v>70</v>
      </c>
      <c r="G462" s="56">
        <v>0.02</v>
      </c>
      <c r="H462" s="54"/>
      <c r="I462" s="56">
        <v>0.32</v>
      </c>
      <c r="J462" s="61"/>
      <c r="K462" s="54"/>
      <c r="L462" s="61"/>
      <c r="M462" s="54"/>
      <c r="N462" s="62"/>
      <c r="R462" s="117"/>
      <c r="S462" s="117"/>
      <c r="AF462" s="38"/>
      <c r="AG462" s="39"/>
      <c r="AH462" s="39"/>
      <c r="AL462" s="3" t="s">
        <v>139</v>
      </c>
      <c r="AN462" s="39"/>
      <c r="AQ462" s="39"/>
      <c r="AS462" s="39"/>
    </row>
    <row r="463" spans="1:45" customFormat="1" ht="15" outlineLevel="1" x14ac:dyDescent="0.25">
      <c r="A463" s="52"/>
      <c r="B463" s="51"/>
      <c r="C463" s="129" t="s">
        <v>71</v>
      </c>
      <c r="D463" s="129"/>
      <c r="E463" s="129"/>
      <c r="F463" s="63"/>
      <c r="G463" s="64"/>
      <c r="H463" s="64"/>
      <c r="I463" s="64"/>
      <c r="J463" s="65">
        <v>83.66</v>
      </c>
      <c r="K463" s="64"/>
      <c r="L463" s="77">
        <v>1338.56</v>
      </c>
      <c r="M463" s="64"/>
      <c r="N463" s="66">
        <v>47082.29</v>
      </c>
      <c r="R463" s="117"/>
      <c r="S463" s="117"/>
      <c r="AF463" s="38"/>
      <c r="AG463" s="39"/>
      <c r="AH463" s="39"/>
      <c r="AM463" s="3" t="s">
        <v>71</v>
      </c>
      <c r="AN463" s="39"/>
      <c r="AQ463" s="39"/>
      <c r="AS463" s="39"/>
    </row>
    <row r="464" spans="1:45" customFormat="1" ht="15" outlineLevel="1" x14ac:dyDescent="0.25">
      <c r="A464" s="58"/>
      <c r="B464" s="51"/>
      <c r="C464" s="125" t="s">
        <v>72</v>
      </c>
      <c r="D464" s="125"/>
      <c r="E464" s="125"/>
      <c r="F464" s="53"/>
      <c r="G464" s="54"/>
      <c r="H464" s="54"/>
      <c r="I464" s="54"/>
      <c r="J464" s="61"/>
      <c r="K464" s="54"/>
      <c r="L464" s="55">
        <v>987.84</v>
      </c>
      <c r="M464" s="54"/>
      <c r="N464" s="57">
        <v>44225.59</v>
      </c>
      <c r="R464" s="117"/>
      <c r="S464" s="117"/>
      <c r="AF464" s="38"/>
      <c r="AG464" s="39"/>
      <c r="AH464" s="39"/>
      <c r="AL464" s="3" t="s">
        <v>72</v>
      </c>
      <c r="AN464" s="39"/>
      <c r="AQ464" s="39"/>
      <c r="AS464" s="39"/>
    </row>
    <row r="465" spans="1:45" customFormat="1" ht="23.25" outlineLevel="1" x14ac:dyDescent="0.25">
      <c r="A465" s="58"/>
      <c r="B465" s="51" t="s">
        <v>140</v>
      </c>
      <c r="C465" s="125" t="s">
        <v>141</v>
      </c>
      <c r="D465" s="125"/>
      <c r="E465" s="125"/>
      <c r="F465" s="53" t="s">
        <v>75</v>
      </c>
      <c r="G465" s="59">
        <v>97</v>
      </c>
      <c r="H465" s="54"/>
      <c r="I465" s="59">
        <v>97</v>
      </c>
      <c r="J465" s="61"/>
      <c r="K465" s="54"/>
      <c r="L465" s="55">
        <v>958.2</v>
      </c>
      <c r="M465" s="54"/>
      <c r="N465" s="57">
        <v>42898.82</v>
      </c>
      <c r="R465" s="117"/>
      <c r="S465" s="117"/>
      <c r="AF465" s="38"/>
      <c r="AG465" s="39"/>
      <c r="AH465" s="39"/>
      <c r="AL465" s="3" t="s">
        <v>141</v>
      </c>
      <c r="AN465" s="39"/>
      <c r="AQ465" s="39"/>
      <c r="AS465" s="39"/>
    </row>
    <row r="466" spans="1:45" customFormat="1" ht="23.25" outlineLevel="1" x14ac:dyDescent="0.25">
      <c r="A466" s="58"/>
      <c r="B466" s="51" t="s">
        <v>142</v>
      </c>
      <c r="C466" s="125" t="s">
        <v>143</v>
      </c>
      <c r="D466" s="125"/>
      <c r="E466" s="125"/>
      <c r="F466" s="53" t="s">
        <v>75</v>
      </c>
      <c r="G466" s="59">
        <v>51</v>
      </c>
      <c r="H466" s="54"/>
      <c r="I466" s="59">
        <v>51</v>
      </c>
      <c r="J466" s="61"/>
      <c r="K466" s="54"/>
      <c r="L466" s="55">
        <v>503.8</v>
      </c>
      <c r="M466" s="54"/>
      <c r="N466" s="57">
        <v>22555.05</v>
      </c>
      <c r="R466" s="117"/>
      <c r="S466" s="117"/>
      <c r="AF466" s="38"/>
      <c r="AG466" s="39"/>
      <c r="AH466" s="39"/>
      <c r="AL466" s="3" t="s">
        <v>143</v>
      </c>
      <c r="AN466" s="39"/>
      <c r="AQ466" s="39"/>
      <c r="AS466" s="39"/>
    </row>
    <row r="467" spans="1:45" customFormat="1" ht="15" outlineLevel="1" x14ac:dyDescent="0.25">
      <c r="A467" s="67"/>
      <c r="B467" s="68"/>
      <c r="C467" s="127" t="s">
        <v>78</v>
      </c>
      <c r="D467" s="127"/>
      <c r="E467" s="127"/>
      <c r="F467" s="42"/>
      <c r="G467" s="43"/>
      <c r="H467" s="43"/>
      <c r="I467" s="43"/>
      <c r="J467" s="46"/>
      <c r="K467" s="43"/>
      <c r="L467" s="69">
        <v>2800.56</v>
      </c>
      <c r="M467" s="64"/>
      <c r="N467" s="70">
        <v>112536.16</v>
      </c>
      <c r="R467" s="118">
        <v>1</v>
      </c>
      <c r="S467" s="117">
        <f>N467*R467</f>
        <v>112536.16</v>
      </c>
      <c r="AF467" s="38"/>
      <c r="AG467" s="39"/>
      <c r="AH467" s="39"/>
      <c r="AN467" s="39" t="s">
        <v>78</v>
      </c>
      <c r="AQ467" s="39"/>
      <c r="AS467" s="39"/>
    </row>
    <row r="468" spans="1:45" customFormat="1" ht="23.25" outlineLevel="1" x14ac:dyDescent="0.25">
      <c r="A468" s="40" t="s">
        <v>243</v>
      </c>
      <c r="B468" s="41" t="s">
        <v>187</v>
      </c>
      <c r="C468" s="127" t="s">
        <v>217</v>
      </c>
      <c r="D468" s="127"/>
      <c r="E468" s="127"/>
      <c r="F468" s="42" t="s">
        <v>166</v>
      </c>
      <c r="G468" s="43">
        <v>16</v>
      </c>
      <c r="H468" s="44">
        <v>1</v>
      </c>
      <c r="I468" s="44">
        <v>16</v>
      </c>
      <c r="J468" s="73">
        <v>977.69</v>
      </c>
      <c r="K468" s="43"/>
      <c r="L468" s="69">
        <v>15643.04</v>
      </c>
      <c r="M468" s="74">
        <v>8.16</v>
      </c>
      <c r="N468" s="70">
        <v>127647.21</v>
      </c>
      <c r="R468" s="117"/>
      <c r="S468" s="117"/>
      <c r="AF468" s="38"/>
      <c r="AG468" s="39"/>
      <c r="AH468" s="39" t="s">
        <v>217</v>
      </c>
      <c r="AN468" s="39"/>
      <c r="AQ468" s="39"/>
      <c r="AS468" s="39"/>
    </row>
    <row r="469" spans="1:45" customFormat="1" ht="15" outlineLevel="1" x14ac:dyDescent="0.25">
      <c r="A469" s="67"/>
      <c r="B469" s="68"/>
      <c r="C469" s="125" t="s">
        <v>181</v>
      </c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8"/>
      <c r="R469" s="117"/>
      <c r="S469" s="117"/>
      <c r="AF469" s="38"/>
      <c r="AG469" s="39"/>
      <c r="AH469" s="39"/>
      <c r="AN469" s="39"/>
      <c r="AO469" s="3" t="s">
        <v>181</v>
      </c>
      <c r="AQ469" s="39"/>
      <c r="AS469" s="39"/>
    </row>
    <row r="470" spans="1:45" customFormat="1" ht="15" outlineLevel="1" x14ac:dyDescent="0.25">
      <c r="A470" s="48"/>
      <c r="B470" s="49"/>
      <c r="C470" s="125" t="s">
        <v>218</v>
      </c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8"/>
      <c r="R470" s="117"/>
      <c r="S470" s="117"/>
      <c r="AF470" s="38"/>
      <c r="AG470" s="39"/>
      <c r="AH470" s="39"/>
      <c r="AN470" s="39"/>
      <c r="AP470" s="3" t="s">
        <v>218</v>
      </c>
      <c r="AQ470" s="39"/>
      <c r="AS470" s="39"/>
    </row>
    <row r="471" spans="1:45" customFormat="1" ht="15" outlineLevel="1" x14ac:dyDescent="0.25">
      <c r="A471" s="67"/>
      <c r="B471" s="68"/>
      <c r="C471" s="127" t="s">
        <v>78</v>
      </c>
      <c r="D471" s="127"/>
      <c r="E471" s="127"/>
      <c r="F471" s="42"/>
      <c r="G471" s="43"/>
      <c r="H471" s="43"/>
      <c r="I471" s="43"/>
      <c r="J471" s="46"/>
      <c r="K471" s="43"/>
      <c r="L471" s="69">
        <v>15643.04</v>
      </c>
      <c r="M471" s="64"/>
      <c r="N471" s="70">
        <v>127647.21</v>
      </c>
      <c r="R471" s="118">
        <v>1</v>
      </c>
      <c r="S471" s="117">
        <f>N471*R471</f>
        <v>127647.21</v>
      </c>
      <c r="AF471" s="38"/>
      <c r="AG471" s="39"/>
      <c r="AH471" s="39"/>
      <c r="AN471" s="39" t="s">
        <v>78</v>
      </c>
      <c r="AQ471" s="39"/>
      <c r="AS471" s="39"/>
    </row>
    <row r="472" spans="1:45" customFormat="1" ht="34.5" outlineLevel="1" x14ac:dyDescent="0.25">
      <c r="A472" s="40" t="s">
        <v>244</v>
      </c>
      <c r="B472" s="41" t="s">
        <v>191</v>
      </c>
      <c r="C472" s="127" t="s">
        <v>192</v>
      </c>
      <c r="D472" s="127"/>
      <c r="E472" s="127"/>
      <c r="F472" s="42" t="s">
        <v>166</v>
      </c>
      <c r="G472" s="43">
        <v>16</v>
      </c>
      <c r="H472" s="44">
        <v>1</v>
      </c>
      <c r="I472" s="44">
        <v>16</v>
      </c>
      <c r="J472" s="46"/>
      <c r="K472" s="43"/>
      <c r="L472" s="46"/>
      <c r="M472" s="43"/>
      <c r="N472" s="47"/>
      <c r="R472" s="117"/>
      <c r="S472" s="117"/>
      <c r="AF472" s="38"/>
      <c r="AG472" s="39"/>
      <c r="AH472" s="39" t="s">
        <v>192</v>
      </c>
      <c r="AN472" s="39"/>
      <c r="AQ472" s="39"/>
      <c r="AS472" s="39"/>
    </row>
    <row r="473" spans="1:45" customFormat="1" ht="15" outlineLevel="1" x14ac:dyDescent="0.25">
      <c r="A473" s="52"/>
      <c r="B473" s="51" t="s">
        <v>67</v>
      </c>
      <c r="C473" s="125" t="s">
        <v>68</v>
      </c>
      <c r="D473" s="125"/>
      <c r="E473" s="125"/>
      <c r="F473" s="53"/>
      <c r="G473" s="54"/>
      <c r="H473" s="54"/>
      <c r="I473" s="54"/>
      <c r="J473" s="55">
        <v>3.57</v>
      </c>
      <c r="K473" s="54"/>
      <c r="L473" s="55">
        <v>57.12</v>
      </c>
      <c r="M473" s="56">
        <v>44.77</v>
      </c>
      <c r="N473" s="57">
        <v>2557.2600000000002</v>
      </c>
      <c r="R473" s="117"/>
      <c r="S473" s="117"/>
      <c r="AF473" s="38"/>
      <c r="AG473" s="39"/>
      <c r="AH473" s="39"/>
      <c r="AK473" s="3" t="s">
        <v>68</v>
      </c>
      <c r="AN473" s="39"/>
      <c r="AQ473" s="39"/>
      <c r="AS473" s="39"/>
    </row>
    <row r="474" spans="1:45" customFormat="1" ht="15" outlineLevel="1" x14ac:dyDescent="0.25">
      <c r="A474" s="52"/>
      <c r="B474" s="51" t="s">
        <v>137</v>
      </c>
      <c r="C474" s="125" t="s">
        <v>138</v>
      </c>
      <c r="D474" s="125"/>
      <c r="E474" s="125"/>
      <c r="F474" s="53"/>
      <c r="G474" s="54"/>
      <c r="H474" s="54"/>
      <c r="I474" s="54"/>
      <c r="J474" s="55">
        <v>15.07</v>
      </c>
      <c r="K474" s="54"/>
      <c r="L474" s="55">
        <v>241.12</v>
      </c>
      <c r="M474" s="56">
        <v>8.16</v>
      </c>
      <c r="N474" s="57">
        <v>1967.54</v>
      </c>
      <c r="R474" s="117"/>
      <c r="S474" s="117"/>
      <c r="AF474" s="38"/>
      <c r="AG474" s="39"/>
      <c r="AH474" s="39"/>
      <c r="AK474" s="3" t="s">
        <v>138</v>
      </c>
      <c r="AN474" s="39"/>
      <c r="AQ474" s="39"/>
      <c r="AS474" s="39"/>
    </row>
    <row r="475" spans="1:45" customFormat="1" ht="15" outlineLevel="1" x14ac:dyDescent="0.25">
      <c r="A475" s="58"/>
      <c r="B475" s="51"/>
      <c r="C475" s="125" t="s">
        <v>69</v>
      </c>
      <c r="D475" s="125"/>
      <c r="E475" s="125"/>
      <c r="F475" s="53" t="s">
        <v>70</v>
      </c>
      <c r="G475" s="56">
        <v>0.38</v>
      </c>
      <c r="H475" s="54"/>
      <c r="I475" s="56">
        <v>6.08</v>
      </c>
      <c r="J475" s="61"/>
      <c r="K475" s="54"/>
      <c r="L475" s="61"/>
      <c r="M475" s="54"/>
      <c r="N475" s="62"/>
      <c r="R475" s="117"/>
      <c r="S475" s="117"/>
      <c r="AF475" s="38"/>
      <c r="AG475" s="39"/>
      <c r="AH475" s="39"/>
      <c r="AL475" s="3" t="s">
        <v>69</v>
      </c>
      <c r="AN475" s="39"/>
      <c r="AQ475" s="39"/>
      <c r="AS475" s="39"/>
    </row>
    <row r="476" spans="1:45" customFormat="1" ht="15" outlineLevel="1" x14ac:dyDescent="0.25">
      <c r="A476" s="52"/>
      <c r="B476" s="51"/>
      <c r="C476" s="129" t="s">
        <v>71</v>
      </c>
      <c r="D476" s="129"/>
      <c r="E476" s="129"/>
      <c r="F476" s="63"/>
      <c r="G476" s="64"/>
      <c r="H476" s="64"/>
      <c r="I476" s="64"/>
      <c r="J476" s="65">
        <v>18.64</v>
      </c>
      <c r="K476" s="64"/>
      <c r="L476" s="65">
        <v>298.24</v>
      </c>
      <c r="M476" s="64"/>
      <c r="N476" s="66">
        <v>4524.8</v>
      </c>
      <c r="R476" s="117"/>
      <c r="S476" s="117"/>
      <c r="AF476" s="38"/>
      <c r="AG476" s="39"/>
      <c r="AH476" s="39"/>
      <c r="AM476" s="3" t="s">
        <v>71</v>
      </c>
      <c r="AN476" s="39"/>
      <c r="AQ476" s="39"/>
      <c r="AS476" s="39"/>
    </row>
    <row r="477" spans="1:45" customFormat="1" ht="15" outlineLevel="1" x14ac:dyDescent="0.25">
      <c r="A477" s="58"/>
      <c r="B477" s="51"/>
      <c r="C477" s="125" t="s">
        <v>72</v>
      </c>
      <c r="D477" s="125"/>
      <c r="E477" s="125"/>
      <c r="F477" s="53"/>
      <c r="G477" s="54"/>
      <c r="H477" s="54"/>
      <c r="I477" s="54"/>
      <c r="J477" s="61"/>
      <c r="K477" s="54"/>
      <c r="L477" s="55">
        <v>57.12</v>
      </c>
      <c r="M477" s="54"/>
      <c r="N477" s="57">
        <v>2557.2600000000002</v>
      </c>
      <c r="R477" s="117"/>
      <c r="S477" s="117"/>
      <c r="AF477" s="38"/>
      <c r="AG477" s="39"/>
      <c r="AH477" s="39"/>
      <c r="AL477" s="3" t="s">
        <v>72</v>
      </c>
      <c r="AN477" s="39"/>
      <c r="AQ477" s="39"/>
      <c r="AS477" s="39"/>
    </row>
    <row r="478" spans="1:45" customFormat="1" ht="23.25" outlineLevel="1" x14ac:dyDescent="0.25">
      <c r="A478" s="58"/>
      <c r="B478" s="51" t="s">
        <v>140</v>
      </c>
      <c r="C478" s="125" t="s">
        <v>141</v>
      </c>
      <c r="D478" s="125"/>
      <c r="E478" s="125"/>
      <c r="F478" s="53" t="s">
        <v>75</v>
      </c>
      <c r="G478" s="59">
        <v>97</v>
      </c>
      <c r="H478" s="54"/>
      <c r="I478" s="59">
        <v>97</v>
      </c>
      <c r="J478" s="61"/>
      <c r="K478" s="54"/>
      <c r="L478" s="55">
        <v>55.41</v>
      </c>
      <c r="M478" s="54"/>
      <c r="N478" s="57">
        <v>2480.54</v>
      </c>
      <c r="R478" s="117"/>
      <c r="S478" s="117"/>
      <c r="AF478" s="38"/>
      <c r="AG478" s="39"/>
      <c r="AH478" s="39"/>
      <c r="AL478" s="3" t="s">
        <v>141</v>
      </c>
      <c r="AN478" s="39"/>
      <c r="AQ478" s="39"/>
      <c r="AS478" s="39"/>
    </row>
    <row r="479" spans="1:45" customFormat="1" ht="23.25" outlineLevel="1" x14ac:dyDescent="0.25">
      <c r="A479" s="58"/>
      <c r="B479" s="51" t="s">
        <v>142</v>
      </c>
      <c r="C479" s="125" t="s">
        <v>143</v>
      </c>
      <c r="D479" s="125"/>
      <c r="E479" s="125"/>
      <c r="F479" s="53" t="s">
        <v>75</v>
      </c>
      <c r="G479" s="59">
        <v>51</v>
      </c>
      <c r="H479" s="54"/>
      <c r="I479" s="59">
        <v>51</v>
      </c>
      <c r="J479" s="61"/>
      <c r="K479" s="54"/>
      <c r="L479" s="55">
        <v>29.13</v>
      </c>
      <c r="M479" s="54"/>
      <c r="N479" s="57">
        <v>1304.2</v>
      </c>
      <c r="R479" s="117"/>
      <c r="S479" s="117"/>
      <c r="AF479" s="38"/>
      <c r="AG479" s="39"/>
      <c r="AH479" s="39"/>
      <c r="AL479" s="3" t="s">
        <v>143</v>
      </c>
      <c r="AN479" s="39"/>
      <c r="AQ479" s="39"/>
      <c r="AS479" s="39"/>
    </row>
    <row r="480" spans="1:45" customFormat="1" ht="15" outlineLevel="1" x14ac:dyDescent="0.25">
      <c r="A480" s="67"/>
      <c r="B480" s="68"/>
      <c r="C480" s="127" t="s">
        <v>78</v>
      </c>
      <c r="D480" s="127"/>
      <c r="E480" s="127"/>
      <c r="F480" s="42"/>
      <c r="G480" s="43"/>
      <c r="H480" s="43"/>
      <c r="I480" s="43"/>
      <c r="J480" s="46"/>
      <c r="K480" s="43"/>
      <c r="L480" s="73">
        <v>382.78</v>
      </c>
      <c r="M480" s="64"/>
      <c r="N480" s="70">
        <v>8309.5400000000009</v>
      </c>
      <c r="R480" s="118">
        <v>1</v>
      </c>
      <c r="S480" s="117">
        <f>N480*R480</f>
        <v>8309.5400000000009</v>
      </c>
      <c r="AF480" s="38"/>
      <c r="AG480" s="39"/>
      <c r="AH480" s="39"/>
      <c r="AN480" s="39" t="s">
        <v>78</v>
      </c>
      <c r="AQ480" s="39"/>
      <c r="AS480" s="39"/>
    </row>
    <row r="481" spans="1:45" customFormat="1" ht="23.25" outlineLevel="1" x14ac:dyDescent="0.25">
      <c r="A481" s="40" t="s">
        <v>245</v>
      </c>
      <c r="B481" s="41" t="s">
        <v>194</v>
      </c>
      <c r="C481" s="127" t="s">
        <v>195</v>
      </c>
      <c r="D481" s="127"/>
      <c r="E481" s="127"/>
      <c r="F481" s="42" t="s">
        <v>166</v>
      </c>
      <c r="G481" s="43">
        <v>1</v>
      </c>
      <c r="H481" s="44">
        <v>1</v>
      </c>
      <c r="I481" s="44">
        <v>1</v>
      </c>
      <c r="J481" s="73">
        <v>357.6</v>
      </c>
      <c r="K481" s="43"/>
      <c r="L481" s="73">
        <v>357.6</v>
      </c>
      <c r="M481" s="74">
        <v>8.16</v>
      </c>
      <c r="N481" s="70">
        <v>2918.02</v>
      </c>
      <c r="R481" s="117"/>
      <c r="S481" s="117"/>
      <c r="AF481" s="38"/>
      <c r="AG481" s="39"/>
      <c r="AH481" s="39" t="s">
        <v>195</v>
      </c>
      <c r="AN481" s="39"/>
      <c r="AQ481" s="39"/>
      <c r="AS481" s="39"/>
    </row>
    <row r="482" spans="1:45" customFormat="1" ht="15" outlineLevel="1" x14ac:dyDescent="0.25">
      <c r="A482" s="67"/>
      <c r="B482" s="68"/>
      <c r="C482" s="125" t="s">
        <v>181</v>
      </c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8"/>
      <c r="R482" s="117"/>
      <c r="S482" s="117"/>
      <c r="AF482" s="38"/>
      <c r="AG482" s="39"/>
      <c r="AH482" s="39"/>
      <c r="AN482" s="39"/>
      <c r="AO482" s="3" t="s">
        <v>181</v>
      </c>
      <c r="AQ482" s="39"/>
      <c r="AS482" s="39"/>
    </row>
    <row r="483" spans="1:45" customFormat="1" ht="15" outlineLevel="1" x14ac:dyDescent="0.25">
      <c r="A483" s="67"/>
      <c r="B483" s="68"/>
      <c r="C483" s="127" t="s">
        <v>78</v>
      </c>
      <c r="D483" s="127"/>
      <c r="E483" s="127"/>
      <c r="F483" s="42"/>
      <c r="G483" s="43"/>
      <c r="H483" s="43"/>
      <c r="I483" s="43"/>
      <c r="J483" s="46"/>
      <c r="K483" s="43"/>
      <c r="L483" s="73">
        <v>357.6</v>
      </c>
      <c r="M483" s="64"/>
      <c r="N483" s="70">
        <v>2918.02</v>
      </c>
      <c r="R483" s="118">
        <v>1</v>
      </c>
      <c r="S483" s="117">
        <f>N483*R483</f>
        <v>2918.02</v>
      </c>
      <c r="AF483" s="38"/>
      <c r="AG483" s="39"/>
      <c r="AH483" s="39"/>
      <c r="AN483" s="39" t="s">
        <v>78</v>
      </c>
      <c r="AQ483" s="39"/>
      <c r="AS483" s="39"/>
    </row>
    <row r="484" spans="1:45" customFormat="1" ht="15" x14ac:dyDescent="0.25">
      <c r="A484" s="131" t="s">
        <v>246</v>
      </c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3"/>
      <c r="R484" s="117"/>
      <c r="S484" s="117"/>
      <c r="AF484" s="38"/>
      <c r="AG484" s="39" t="s">
        <v>246</v>
      </c>
      <c r="AH484" s="39"/>
      <c r="AN484" s="39"/>
      <c r="AQ484" s="39"/>
      <c r="AS484" s="39"/>
    </row>
    <row r="485" spans="1:45" customFormat="1" ht="23.25" outlineLevel="1" x14ac:dyDescent="0.25">
      <c r="A485" s="40" t="s">
        <v>247</v>
      </c>
      <c r="B485" s="41" t="s">
        <v>129</v>
      </c>
      <c r="C485" s="127" t="s">
        <v>130</v>
      </c>
      <c r="D485" s="127"/>
      <c r="E485" s="127"/>
      <c r="F485" s="42" t="s">
        <v>131</v>
      </c>
      <c r="G485" s="43">
        <v>1.25</v>
      </c>
      <c r="H485" s="44">
        <v>1</v>
      </c>
      <c r="I485" s="74">
        <v>1.25</v>
      </c>
      <c r="J485" s="46"/>
      <c r="K485" s="43"/>
      <c r="L485" s="46"/>
      <c r="M485" s="43"/>
      <c r="N485" s="47"/>
      <c r="R485" s="117"/>
      <c r="S485" s="117"/>
      <c r="AF485" s="38"/>
      <c r="AG485" s="39"/>
      <c r="AH485" s="39" t="s">
        <v>130</v>
      </c>
      <c r="AN485" s="39"/>
      <c r="AQ485" s="39"/>
      <c r="AS485" s="39"/>
    </row>
    <row r="486" spans="1:45" customFormat="1" ht="15" outlineLevel="1" x14ac:dyDescent="0.25">
      <c r="A486" s="48"/>
      <c r="B486" s="49"/>
      <c r="C486" s="125" t="s">
        <v>248</v>
      </c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8"/>
      <c r="R486" s="117"/>
      <c r="S486" s="117"/>
      <c r="AF486" s="38"/>
      <c r="AG486" s="39"/>
      <c r="AH486" s="39"/>
      <c r="AI486" s="3" t="s">
        <v>248</v>
      </c>
      <c r="AN486" s="39"/>
      <c r="AQ486" s="39"/>
      <c r="AS486" s="39"/>
    </row>
    <row r="487" spans="1:45" customFormat="1" ht="15" outlineLevel="1" x14ac:dyDescent="0.25">
      <c r="A487" s="52"/>
      <c r="B487" s="51" t="s">
        <v>67</v>
      </c>
      <c r="C487" s="125" t="s">
        <v>68</v>
      </c>
      <c r="D487" s="125"/>
      <c r="E487" s="125"/>
      <c r="F487" s="53"/>
      <c r="G487" s="54"/>
      <c r="H487" s="54"/>
      <c r="I487" s="54"/>
      <c r="J487" s="55">
        <v>49.82</v>
      </c>
      <c r="K487" s="54"/>
      <c r="L487" s="55">
        <v>62.28</v>
      </c>
      <c r="M487" s="56">
        <v>44.77</v>
      </c>
      <c r="N487" s="57">
        <v>2788.28</v>
      </c>
      <c r="R487" s="117"/>
      <c r="S487" s="117"/>
      <c r="AF487" s="38"/>
      <c r="AG487" s="39"/>
      <c r="AH487" s="39"/>
      <c r="AK487" s="3" t="s">
        <v>68</v>
      </c>
      <c r="AN487" s="39"/>
      <c r="AQ487" s="39"/>
      <c r="AS487" s="39"/>
    </row>
    <row r="488" spans="1:45" customFormat="1" ht="15" outlineLevel="1" x14ac:dyDescent="0.25">
      <c r="A488" s="52"/>
      <c r="B488" s="51" t="s">
        <v>133</v>
      </c>
      <c r="C488" s="125" t="s">
        <v>134</v>
      </c>
      <c r="D488" s="125"/>
      <c r="E488" s="125"/>
      <c r="F488" s="53"/>
      <c r="G488" s="54"/>
      <c r="H488" s="54"/>
      <c r="I488" s="54"/>
      <c r="J488" s="55">
        <v>256.27</v>
      </c>
      <c r="K488" s="54"/>
      <c r="L488" s="55">
        <v>320.33999999999997</v>
      </c>
      <c r="M488" s="56">
        <v>13.24</v>
      </c>
      <c r="N488" s="57">
        <v>4241.3</v>
      </c>
      <c r="R488" s="117"/>
      <c r="S488" s="117"/>
      <c r="AF488" s="38"/>
      <c r="AG488" s="39"/>
      <c r="AH488" s="39"/>
      <c r="AK488" s="3" t="s">
        <v>134</v>
      </c>
      <c r="AN488" s="39"/>
      <c r="AQ488" s="39"/>
      <c r="AS488" s="39"/>
    </row>
    <row r="489" spans="1:45" customFormat="1" ht="15" outlineLevel="1" x14ac:dyDescent="0.25">
      <c r="A489" s="52"/>
      <c r="B489" s="51" t="s">
        <v>135</v>
      </c>
      <c r="C489" s="125" t="s">
        <v>136</v>
      </c>
      <c r="D489" s="125"/>
      <c r="E489" s="125"/>
      <c r="F489" s="53"/>
      <c r="G489" s="54"/>
      <c r="H489" s="54"/>
      <c r="I489" s="54"/>
      <c r="J489" s="55">
        <v>45.24</v>
      </c>
      <c r="K489" s="54"/>
      <c r="L489" s="55">
        <v>56.55</v>
      </c>
      <c r="M489" s="56">
        <v>44.77</v>
      </c>
      <c r="N489" s="57">
        <v>2531.7399999999998</v>
      </c>
      <c r="R489" s="117"/>
      <c r="S489" s="117"/>
      <c r="AF489" s="38"/>
      <c r="AG489" s="39"/>
      <c r="AH489" s="39"/>
      <c r="AK489" s="3" t="s">
        <v>136</v>
      </c>
      <c r="AN489" s="39"/>
      <c r="AQ489" s="39"/>
      <c r="AS489" s="39"/>
    </row>
    <row r="490" spans="1:45" customFormat="1" ht="15" outlineLevel="1" x14ac:dyDescent="0.25">
      <c r="A490" s="52"/>
      <c r="B490" s="51" t="s">
        <v>137</v>
      </c>
      <c r="C490" s="125" t="s">
        <v>138</v>
      </c>
      <c r="D490" s="125"/>
      <c r="E490" s="125"/>
      <c r="F490" s="53"/>
      <c r="G490" s="54"/>
      <c r="H490" s="54"/>
      <c r="I490" s="54"/>
      <c r="J490" s="55">
        <v>1</v>
      </c>
      <c r="K490" s="54"/>
      <c r="L490" s="55">
        <v>1.25</v>
      </c>
      <c r="M490" s="56">
        <v>8.16</v>
      </c>
      <c r="N490" s="97">
        <v>10.199999999999999</v>
      </c>
      <c r="R490" s="117"/>
      <c r="S490" s="117"/>
      <c r="AF490" s="38"/>
      <c r="AG490" s="39"/>
      <c r="AH490" s="39"/>
      <c r="AK490" s="3" t="s">
        <v>138</v>
      </c>
      <c r="AN490" s="39"/>
      <c r="AQ490" s="39"/>
      <c r="AS490" s="39"/>
    </row>
    <row r="491" spans="1:45" customFormat="1" ht="15" outlineLevel="1" x14ac:dyDescent="0.25">
      <c r="A491" s="58"/>
      <c r="B491" s="51"/>
      <c r="C491" s="125" t="s">
        <v>69</v>
      </c>
      <c r="D491" s="125"/>
      <c r="E491" s="125"/>
      <c r="F491" s="53" t="s">
        <v>70</v>
      </c>
      <c r="G491" s="71">
        <v>5.3</v>
      </c>
      <c r="H491" s="54"/>
      <c r="I491" s="98">
        <v>6.625</v>
      </c>
      <c r="J491" s="61"/>
      <c r="K491" s="54"/>
      <c r="L491" s="61"/>
      <c r="M491" s="54"/>
      <c r="N491" s="62"/>
      <c r="R491" s="117"/>
      <c r="S491" s="117"/>
      <c r="AF491" s="38"/>
      <c r="AG491" s="39"/>
      <c r="AH491" s="39"/>
      <c r="AL491" s="3" t="s">
        <v>69</v>
      </c>
      <c r="AN491" s="39"/>
      <c r="AQ491" s="39"/>
      <c r="AS491" s="39"/>
    </row>
    <row r="492" spans="1:45" customFormat="1" ht="15" outlineLevel="1" x14ac:dyDescent="0.25">
      <c r="A492" s="58"/>
      <c r="B492" s="51"/>
      <c r="C492" s="125" t="s">
        <v>139</v>
      </c>
      <c r="D492" s="125"/>
      <c r="E492" s="125"/>
      <c r="F492" s="53" t="s">
        <v>70</v>
      </c>
      <c r="G492" s="71">
        <v>3.9</v>
      </c>
      <c r="H492" s="54"/>
      <c r="I492" s="98">
        <v>4.875</v>
      </c>
      <c r="J492" s="61"/>
      <c r="K492" s="54"/>
      <c r="L492" s="61"/>
      <c r="M492" s="54"/>
      <c r="N492" s="62"/>
      <c r="R492" s="117"/>
      <c r="S492" s="117"/>
      <c r="AF492" s="38"/>
      <c r="AG492" s="39"/>
      <c r="AH492" s="39"/>
      <c r="AL492" s="3" t="s">
        <v>139</v>
      </c>
      <c r="AN492" s="39"/>
      <c r="AQ492" s="39"/>
      <c r="AS492" s="39"/>
    </row>
    <row r="493" spans="1:45" customFormat="1" ht="15" outlineLevel="1" x14ac:dyDescent="0.25">
      <c r="A493" s="52"/>
      <c r="B493" s="51"/>
      <c r="C493" s="129" t="s">
        <v>71</v>
      </c>
      <c r="D493" s="129"/>
      <c r="E493" s="129"/>
      <c r="F493" s="63"/>
      <c r="G493" s="64"/>
      <c r="H493" s="64"/>
      <c r="I493" s="64"/>
      <c r="J493" s="65">
        <v>307.08999999999997</v>
      </c>
      <c r="K493" s="64"/>
      <c r="L493" s="65">
        <v>383.87</v>
      </c>
      <c r="M493" s="64"/>
      <c r="N493" s="66">
        <v>7039.78</v>
      </c>
      <c r="R493" s="117"/>
      <c r="S493" s="117"/>
      <c r="AF493" s="38"/>
      <c r="AG493" s="39"/>
      <c r="AH493" s="39"/>
      <c r="AM493" s="3" t="s">
        <v>71</v>
      </c>
      <c r="AN493" s="39"/>
      <c r="AQ493" s="39"/>
      <c r="AS493" s="39"/>
    </row>
    <row r="494" spans="1:45" customFormat="1" ht="15" outlineLevel="1" x14ac:dyDescent="0.25">
      <c r="A494" s="58"/>
      <c r="B494" s="51"/>
      <c r="C494" s="125" t="s">
        <v>72</v>
      </c>
      <c r="D494" s="125"/>
      <c r="E494" s="125"/>
      <c r="F494" s="53"/>
      <c r="G494" s="54"/>
      <c r="H494" s="54"/>
      <c r="I494" s="54"/>
      <c r="J494" s="61"/>
      <c r="K494" s="54"/>
      <c r="L494" s="55">
        <v>118.83</v>
      </c>
      <c r="M494" s="54"/>
      <c r="N494" s="57">
        <v>5320.02</v>
      </c>
      <c r="R494" s="117"/>
      <c r="S494" s="117"/>
      <c r="AF494" s="38"/>
      <c r="AG494" s="39"/>
      <c r="AH494" s="39"/>
      <c r="AL494" s="3" t="s">
        <v>72</v>
      </c>
      <c r="AN494" s="39"/>
      <c r="AQ494" s="39"/>
      <c r="AS494" s="39"/>
    </row>
    <row r="495" spans="1:45" customFormat="1" ht="23.25" outlineLevel="1" x14ac:dyDescent="0.25">
      <c r="A495" s="58"/>
      <c r="B495" s="51" t="s">
        <v>140</v>
      </c>
      <c r="C495" s="125" t="s">
        <v>141</v>
      </c>
      <c r="D495" s="125"/>
      <c r="E495" s="125"/>
      <c r="F495" s="53" t="s">
        <v>75</v>
      </c>
      <c r="G495" s="59">
        <v>97</v>
      </c>
      <c r="H495" s="54"/>
      <c r="I495" s="59">
        <v>97</v>
      </c>
      <c r="J495" s="61"/>
      <c r="K495" s="54"/>
      <c r="L495" s="55">
        <v>115.27</v>
      </c>
      <c r="M495" s="54"/>
      <c r="N495" s="57">
        <v>5160.42</v>
      </c>
      <c r="R495" s="117"/>
      <c r="S495" s="117"/>
      <c r="AF495" s="38"/>
      <c r="AG495" s="39"/>
      <c r="AH495" s="39"/>
      <c r="AL495" s="3" t="s">
        <v>141</v>
      </c>
      <c r="AN495" s="39"/>
      <c r="AQ495" s="39"/>
      <c r="AS495" s="39"/>
    </row>
    <row r="496" spans="1:45" customFormat="1" ht="23.25" outlineLevel="1" x14ac:dyDescent="0.25">
      <c r="A496" s="58"/>
      <c r="B496" s="51" t="s">
        <v>142</v>
      </c>
      <c r="C496" s="125" t="s">
        <v>143</v>
      </c>
      <c r="D496" s="125"/>
      <c r="E496" s="125"/>
      <c r="F496" s="53" t="s">
        <v>75</v>
      </c>
      <c r="G496" s="59">
        <v>51</v>
      </c>
      <c r="H496" s="54"/>
      <c r="I496" s="59">
        <v>51</v>
      </c>
      <c r="J496" s="61"/>
      <c r="K496" s="54"/>
      <c r="L496" s="55">
        <v>60.6</v>
      </c>
      <c r="M496" s="54"/>
      <c r="N496" s="57">
        <v>2713.21</v>
      </c>
      <c r="R496" s="117"/>
      <c r="S496" s="117"/>
      <c r="AF496" s="38"/>
      <c r="AG496" s="39"/>
      <c r="AH496" s="39"/>
      <c r="AL496" s="3" t="s">
        <v>143</v>
      </c>
      <c r="AN496" s="39"/>
      <c r="AQ496" s="39"/>
      <c r="AS496" s="39"/>
    </row>
    <row r="497" spans="1:45" customFormat="1" ht="15" outlineLevel="1" x14ac:dyDescent="0.25">
      <c r="A497" s="67"/>
      <c r="B497" s="68"/>
      <c r="C497" s="127" t="s">
        <v>78</v>
      </c>
      <c r="D497" s="127"/>
      <c r="E497" s="127"/>
      <c r="F497" s="42"/>
      <c r="G497" s="43"/>
      <c r="H497" s="43"/>
      <c r="I497" s="43"/>
      <c r="J497" s="46"/>
      <c r="K497" s="43"/>
      <c r="L497" s="73">
        <v>559.74</v>
      </c>
      <c r="M497" s="64"/>
      <c r="N497" s="70">
        <v>14913.41</v>
      </c>
      <c r="R497" s="118">
        <v>1</v>
      </c>
      <c r="S497" s="117">
        <f>N497*R497</f>
        <v>14913.41</v>
      </c>
      <c r="AF497" s="38"/>
      <c r="AG497" s="39"/>
      <c r="AH497" s="39"/>
      <c r="AN497" s="39" t="s">
        <v>78</v>
      </c>
      <c r="AQ497" s="39"/>
      <c r="AS497" s="39"/>
    </row>
    <row r="498" spans="1:45" customFormat="1" ht="23.25" outlineLevel="1" x14ac:dyDescent="0.25">
      <c r="A498" s="40" t="s">
        <v>249</v>
      </c>
      <c r="B498" s="41" t="s">
        <v>145</v>
      </c>
      <c r="C498" s="127" t="s">
        <v>146</v>
      </c>
      <c r="D498" s="127"/>
      <c r="E498" s="127"/>
      <c r="F498" s="42" t="s">
        <v>131</v>
      </c>
      <c r="G498" s="43">
        <v>1.25</v>
      </c>
      <c r="H498" s="44">
        <v>1</v>
      </c>
      <c r="I498" s="74">
        <v>1.25</v>
      </c>
      <c r="J498" s="46"/>
      <c r="K498" s="43"/>
      <c r="L498" s="46"/>
      <c r="M498" s="43"/>
      <c r="N498" s="47"/>
      <c r="R498" s="117"/>
      <c r="S498" s="117"/>
      <c r="AF498" s="38"/>
      <c r="AG498" s="39"/>
      <c r="AH498" s="39" t="s">
        <v>146</v>
      </c>
      <c r="AN498" s="39"/>
      <c r="AQ498" s="39"/>
      <c r="AS498" s="39"/>
    </row>
    <row r="499" spans="1:45" customFormat="1" ht="15" outlineLevel="1" x14ac:dyDescent="0.25">
      <c r="A499" s="48"/>
      <c r="B499" s="49"/>
      <c r="C499" s="125" t="s">
        <v>248</v>
      </c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8"/>
      <c r="R499" s="117"/>
      <c r="S499" s="117"/>
      <c r="AF499" s="38"/>
      <c r="AG499" s="39"/>
      <c r="AH499" s="39"/>
      <c r="AI499" s="3" t="s">
        <v>248</v>
      </c>
      <c r="AN499" s="39"/>
      <c r="AQ499" s="39"/>
      <c r="AS499" s="39"/>
    </row>
    <row r="500" spans="1:45" customFormat="1" ht="15" outlineLevel="1" x14ac:dyDescent="0.25">
      <c r="A500" s="52"/>
      <c r="B500" s="51" t="s">
        <v>67</v>
      </c>
      <c r="C500" s="125" t="s">
        <v>68</v>
      </c>
      <c r="D500" s="125"/>
      <c r="E500" s="125"/>
      <c r="F500" s="53"/>
      <c r="G500" s="54"/>
      <c r="H500" s="54"/>
      <c r="I500" s="54"/>
      <c r="J500" s="55">
        <v>18.71</v>
      </c>
      <c r="K500" s="54"/>
      <c r="L500" s="55">
        <v>23.39</v>
      </c>
      <c r="M500" s="56">
        <v>44.77</v>
      </c>
      <c r="N500" s="57">
        <v>1047.17</v>
      </c>
      <c r="R500" s="117"/>
      <c r="S500" s="117"/>
      <c r="AF500" s="38"/>
      <c r="AG500" s="39"/>
      <c r="AH500" s="39"/>
      <c r="AK500" s="3" t="s">
        <v>68</v>
      </c>
      <c r="AN500" s="39"/>
      <c r="AQ500" s="39"/>
      <c r="AS500" s="39"/>
    </row>
    <row r="501" spans="1:45" customFormat="1" ht="15" outlineLevel="1" x14ac:dyDescent="0.25">
      <c r="A501" s="52"/>
      <c r="B501" s="51" t="s">
        <v>133</v>
      </c>
      <c r="C501" s="125" t="s">
        <v>134</v>
      </c>
      <c r="D501" s="125"/>
      <c r="E501" s="125"/>
      <c r="F501" s="53"/>
      <c r="G501" s="54"/>
      <c r="H501" s="54"/>
      <c r="I501" s="54"/>
      <c r="J501" s="55">
        <v>5.26</v>
      </c>
      <c r="K501" s="54"/>
      <c r="L501" s="55">
        <v>6.58</v>
      </c>
      <c r="M501" s="56">
        <v>13.24</v>
      </c>
      <c r="N501" s="97">
        <v>87.12</v>
      </c>
      <c r="R501" s="117"/>
      <c r="S501" s="117"/>
      <c r="AF501" s="38"/>
      <c r="AG501" s="39"/>
      <c r="AH501" s="39"/>
      <c r="AK501" s="3" t="s">
        <v>134</v>
      </c>
      <c r="AN501" s="39"/>
      <c r="AQ501" s="39"/>
      <c r="AS501" s="39"/>
    </row>
    <row r="502" spans="1:45" customFormat="1" ht="15" outlineLevel="1" x14ac:dyDescent="0.25">
      <c r="A502" s="52"/>
      <c r="B502" s="51" t="s">
        <v>135</v>
      </c>
      <c r="C502" s="125" t="s">
        <v>136</v>
      </c>
      <c r="D502" s="125"/>
      <c r="E502" s="125"/>
      <c r="F502" s="53"/>
      <c r="G502" s="54"/>
      <c r="H502" s="54"/>
      <c r="I502" s="54"/>
      <c r="J502" s="55">
        <v>0.93</v>
      </c>
      <c r="K502" s="54"/>
      <c r="L502" s="55">
        <v>1.1599999999999999</v>
      </c>
      <c r="M502" s="56">
        <v>44.77</v>
      </c>
      <c r="N502" s="97">
        <v>51.93</v>
      </c>
      <c r="R502" s="117"/>
      <c r="S502" s="117"/>
      <c r="AF502" s="38"/>
      <c r="AG502" s="39"/>
      <c r="AH502" s="39"/>
      <c r="AK502" s="3" t="s">
        <v>136</v>
      </c>
      <c r="AN502" s="39"/>
      <c r="AQ502" s="39"/>
      <c r="AS502" s="39"/>
    </row>
    <row r="503" spans="1:45" customFormat="1" ht="15" outlineLevel="1" x14ac:dyDescent="0.25">
      <c r="A503" s="52"/>
      <c r="B503" s="51" t="s">
        <v>137</v>
      </c>
      <c r="C503" s="125" t="s">
        <v>138</v>
      </c>
      <c r="D503" s="125"/>
      <c r="E503" s="125"/>
      <c r="F503" s="53"/>
      <c r="G503" s="54"/>
      <c r="H503" s="54"/>
      <c r="I503" s="54"/>
      <c r="J503" s="55">
        <v>0.37</v>
      </c>
      <c r="K503" s="54"/>
      <c r="L503" s="55">
        <v>0.46</v>
      </c>
      <c r="M503" s="56">
        <v>8.16</v>
      </c>
      <c r="N503" s="97">
        <v>3.75</v>
      </c>
      <c r="R503" s="117"/>
      <c r="S503" s="117"/>
      <c r="AF503" s="38"/>
      <c r="AG503" s="39"/>
      <c r="AH503" s="39"/>
      <c r="AK503" s="3" t="s">
        <v>138</v>
      </c>
      <c r="AN503" s="39"/>
      <c r="AQ503" s="39"/>
      <c r="AS503" s="39"/>
    </row>
    <row r="504" spans="1:45" customFormat="1" ht="15" outlineLevel="1" x14ac:dyDescent="0.25">
      <c r="A504" s="58"/>
      <c r="B504" s="51"/>
      <c r="C504" s="125" t="s">
        <v>69</v>
      </c>
      <c r="D504" s="125"/>
      <c r="E504" s="125"/>
      <c r="F504" s="53" t="s">
        <v>70</v>
      </c>
      <c r="G504" s="56">
        <v>1.99</v>
      </c>
      <c r="H504" s="54"/>
      <c r="I504" s="60">
        <v>2.4874999999999998</v>
      </c>
      <c r="J504" s="61"/>
      <c r="K504" s="54"/>
      <c r="L504" s="61"/>
      <c r="M504" s="54"/>
      <c r="N504" s="62"/>
      <c r="R504" s="117"/>
      <c r="S504" s="117"/>
      <c r="AF504" s="38"/>
      <c r="AG504" s="39"/>
      <c r="AH504" s="39"/>
      <c r="AL504" s="3" t="s">
        <v>69</v>
      </c>
      <c r="AN504" s="39"/>
      <c r="AQ504" s="39"/>
      <c r="AS504" s="39"/>
    </row>
    <row r="505" spans="1:45" customFormat="1" ht="15" outlineLevel="1" x14ac:dyDescent="0.25">
      <c r="A505" s="58"/>
      <c r="B505" s="51"/>
      <c r="C505" s="125" t="s">
        <v>139</v>
      </c>
      <c r="D505" s="125"/>
      <c r="E505" s="125"/>
      <c r="F505" s="53" t="s">
        <v>70</v>
      </c>
      <c r="G505" s="56">
        <v>0.08</v>
      </c>
      <c r="H505" s="54"/>
      <c r="I505" s="71">
        <v>0.1</v>
      </c>
      <c r="J505" s="61"/>
      <c r="K505" s="54"/>
      <c r="L505" s="61"/>
      <c r="M505" s="54"/>
      <c r="N505" s="62"/>
      <c r="R505" s="117"/>
      <c r="S505" s="117"/>
      <c r="AF505" s="38"/>
      <c r="AG505" s="39"/>
      <c r="AH505" s="39"/>
      <c r="AL505" s="3" t="s">
        <v>139</v>
      </c>
      <c r="AN505" s="39"/>
      <c r="AQ505" s="39"/>
      <c r="AS505" s="39"/>
    </row>
    <row r="506" spans="1:45" customFormat="1" ht="15" outlineLevel="1" x14ac:dyDescent="0.25">
      <c r="A506" s="52"/>
      <c r="B506" s="51"/>
      <c r="C506" s="129" t="s">
        <v>71</v>
      </c>
      <c r="D506" s="129"/>
      <c r="E506" s="129"/>
      <c r="F506" s="63"/>
      <c r="G506" s="64"/>
      <c r="H506" s="64"/>
      <c r="I506" s="64"/>
      <c r="J506" s="65">
        <v>24.34</v>
      </c>
      <c r="K506" s="64"/>
      <c r="L506" s="65">
        <v>30.43</v>
      </c>
      <c r="M506" s="64"/>
      <c r="N506" s="66">
        <v>1138.04</v>
      </c>
      <c r="R506" s="117"/>
      <c r="S506" s="117"/>
      <c r="AF506" s="38"/>
      <c r="AG506" s="39"/>
      <c r="AH506" s="39"/>
      <c r="AM506" s="3" t="s">
        <v>71</v>
      </c>
      <c r="AN506" s="39"/>
      <c r="AQ506" s="39"/>
      <c r="AS506" s="39"/>
    </row>
    <row r="507" spans="1:45" customFormat="1" ht="15" outlineLevel="1" x14ac:dyDescent="0.25">
      <c r="A507" s="58"/>
      <c r="B507" s="51"/>
      <c r="C507" s="125" t="s">
        <v>72</v>
      </c>
      <c r="D507" s="125"/>
      <c r="E507" s="125"/>
      <c r="F507" s="53"/>
      <c r="G507" s="54"/>
      <c r="H507" s="54"/>
      <c r="I507" s="54"/>
      <c r="J507" s="61"/>
      <c r="K507" s="54"/>
      <c r="L507" s="55">
        <v>24.55</v>
      </c>
      <c r="M507" s="54"/>
      <c r="N507" s="57">
        <v>1099.0999999999999</v>
      </c>
      <c r="R507" s="117"/>
      <c r="S507" s="117"/>
      <c r="AF507" s="38"/>
      <c r="AG507" s="39"/>
      <c r="AH507" s="39"/>
      <c r="AL507" s="3" t="s">
        <v>72</v>
      </c>
      <c r="AN507" s="39"/>
      <c r="AQ507" s="39"/>
      <c r="AS507" s="39"/>
    </row>
    <row r="508" spans="1:45" customFormat="1" ht="23.25" outlineLevel="1" x14ac:dyDescent="0.25">
      <c r="A508" s="58"/>
      <c r="B508" s="51" t="s">
        <v>140</v>
      </c>
      <c r="C508" s="125" t="s">
        <v>141</v>
      </c>
      <c r="D508" s="125"/>
      <c r="E508" s="125"/>
      <c r="F508" s="53" t="s">
        <v>75</v>
      </c>
      <c r="G508" s="59">
        <v>97</v>
      </c>
      <c r="H508" s="54"/>
      <c r="I508" s="59">
        <v>97</v>
      </c>
      <c r="J508" s="61"/>
      <c r="K508" s="54"/>
      <c r="L508" s="55">
        <v>23.81</v>
      </c>
      <c r="M508" s="54"/>
      <c r="N508" s="57">
        <v>1066.1300000000001</v>
      </c>
      <c r="R508" s="117"/>
      <c r="S508" s="117"/>
      <c r="AF508" s="38"/>
      <c r="AG508" s="39"/>
      <c r="AH508" s="39"/>
      <c r="AL508" s="3" t="s">
        <v>141</v>
      </c>
      <c r="AN508" s="39"/>
      <c r="AQ508" s="39"/>
      <c r="AS508" s="39"/>
    </row>
    <row r="509" spans="1:45" customFormat="1" ht="23.25" outlineLevel="1" x14ac:dyDescent="0.25">
      <c r="A509" s="58"/>
      <c r="B509" s="51" t="s">
        <v>142</v>
      </c>
      <c r="C509" s="125" t="s">
        <v>143</v>
      </c>
      <c r="D509" s="125"/>
      <c r="E509" s="125"/>
      <c r="F509" s="53" t="s">
        <v>75</v>
      </c>
      <c r="G509" s="59">
        <v>51</v>
      </c>
      <c r="H509" s="54"/>
      <c r="I509" s="59">
        <v>51</v>
      </c>
      <c r="J509" s="61"/>
      <c r="K509" s="54"/>
      <c r="L509" s="55">
        <v>12.52</v>
      </c>
      <c r="M509" s="54"/>
      <c r="N509" s="97">
        <v>560.54</v>
      </c>
      <c r="R509" s="117"/>
      <c r="S509" s="117"/>
      <c r="AF509" s="38"/>
      <c r="AG509" s="39"/>
      <c r="AH509" s="39"/>
      <c r="AL509" s="3" t="s">
        <v>143</v>
      </c>
      <c r="AN509" s="39"/>
      <c r="AQ509" s="39"/>
      <c r="AS509" s="39"/>
    </row>
    <row r="510" spans="1:45" customFormat="1" ht="15" outlineLevel="1" x14ac:dyDescent="0.25">
      <c r="A510" s="67"/>
      <c r="B510" s="68"/>
      <c r="C510" s="127" t="s">
        <v>78</v>
      </c>
      <c r="D510" s="127"/>
      <c r="E510" s="127"/>
      <c r="F510" s="42"/>
      <c r="G510" s="43"/>
      <c r="H510" s="43"/>
      <c r="I510" s="43"/>
      <c r="J510" s="46"/>
      <c r="K510" s="43"/>
      <c r="L510" s="73">
        <v>66.760000000000005</v>
      </c>
      <c r="M510" s="64"/>
      <c r="N510" s="70">
        <v>2764.71</v>
      </c>
      <c r="R510" s="118">
        <v>1</v>
      </c>
      <c r="S510" s="117">
        <f>N510*R510</f>
        <v>2764.71</v>
      </c>
      <c r="AF510" s="38"/>
      <c r="AG510" s="39"/>
      <c r="AH510" s="39"/>
      <c r="AN510" s="39" t="s">
        <v>78</v>
      </c>
      <c r="AQ510" s="39"/>
      <c r="AS510" s="39"/>
    </row>
    <row r="511" spans="1:45" customFormat="1" ht="22.5" outlineLevel="1" x14ac:dyDescent="0.25">
      <c r="A511" s="40" t="s">
        <v>250</v>
      </c>
      <c r="B511" s="41" t="s">
        <v>84</v>
      </c>
      <c r="C511" s="127" t="s">
        <v>85</v>
      </c>
      <c r="D511" s="127"/>
      <c r="E511" s="127"/>
      <c r="F511" s="42" t="s">
        <v>86</v>
      </c>
      <c r="G511" s="43">
        <v>7.92</v>
      </c>
      <c r="H511" s="44">
        <v>1</v>
      </c>
      <c r="I511" s="74">
        <v>7.92</v>
      </c>
      <c r="J511" s="73">
        <v>141.59</v>
      </c>
      <c r="K511" s="45">
        <v>1.012</v>
      </c>
      <c r="L511" s="69">
        <v>1134.8499999999999</v>
      </c>
      <c r="M511" s="74">
        <v>8.16</v>
      </c>
      <c r="N511" s="70">
        <v>9260.3799999999992</v>
      </c>
      <c r="R511" s="117"/>
      <c r="S511" s="117"/>
      <c r="AF511" s="38"/>
      <c r="AG511" s="39"/>
      <c r="AH511" s="39" t="s">
        <v>85</v>
      </c>
      <c r="AN511" s="39"/>
      <c r="AQ511" s="39"/>
      <c r="AS511" s="39"/>
    </row>
    <row r="512" spans="1:45" customFormat="1" ht="15" outlineLevel="1" x14ac:dyDescent="0.25">
      <c r="A512" s="67"/>
      <c r="B512" s="68"/>
      <c r="C512" s="125" t="s">
        <v>87</v>
      </c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8"/>
      <c r="R512" s="117"/>
      <c r="S512" s="117"/>
      <c r="AF512" s="38"/>
      <c r="AG512" s="39"/>
      <c r="AH512" s="39"/>
      <c r="AN512" s="39"/>
      <c r="AO512" s="3" t="s">
        <v>87</v>
      </c>
      <c r="AQ512" s="39"/>
      <c r="AS512" s="39"/>
    </row>
    <row r="513" spans="1:45" customFormat="1" ht="15" outlineLevel="1" x14ac:dyDescent="0.25">
      <c r="A513" s="48"/>
      <c r="B513" s="49"/>
      <c r="C513" s="125" t="s">
        <v>251</v>
      </c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28"/>
      <c r="R513" s="117"/>
      <c r="S513" s="117"/>
      <c r="AF513" s="38"/>
      <c r="AG513" s="39"/>
      <c r="AH513" s="39"/>
      <c r="AI513" s="3" t="s">
        <v>251</v>
      </c>
      <c r="AN513" s="39"/>
      <c r="AQ513" s="39"/>
      <c r="AS513" s="39"/>
    </row>
    <row r="514" spans="1:45" customFormat="1" ht="15" outlineLevel="1" x14ac:dyDescent="0.25">
      <c r="A514" s="48"/>
      <c r="B514" s="49"/>
      <c r="C514" s="125" t="s">
        <v>107</v>
      </c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8"/>
      <c r="R514" s="117"/>
      <c r="S514" s="117"/>
      <c r="AF514" s="38"/>
      <c r="AG514" s="39"/>
      <c r="AH514" s="39"/>
      <c r="AN514" s="39"/>
      <c r="AP514" s="3" t="s">
        <v>107</v>
      </c>
      <c r="AQ514" s="39"/>
      <c r="AS514" s="39"/>
    </row>
    <row r="515" spans="1:45" customFormat="1" ht="15" outlineLevel="1" x14ac:dyDescent="0.25">
      <c r="A515" s="50"/>
      <c r="B515" s="51"/>
      <c r="C515" s="121" t="s">
        <v>90</v>
      </c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30"/>
      <c r="R515" s="117"/>
      <c r="S515" s="117"/>
      <c r="AF515" s="38"/>
      <c r="AG515" s="39"/>
      <c r="AH515" s="39"/>
      <c r="AJ515" s="3" t="s">
        <v>90</v>
      </c>
      <c r="AN515" s="39"/>
      <c r="AQ515" s="39"/>
      <c r="AS515" s="39"/>
    </row>
    <row r="516" spans="1:45" customFormat="1" ht="15" outlineLevel="1" x14ac:dyDescent="0.25">
      <c r="A516" s="67"/>
      <c r="B516" s="68"/>
      <c r="C516" s="127" t="s">
        <v>78</v>
      </c>
      <c r="D516" s="127"/>
      <c r="E516" s="127"/>
      <c r="F516" s="42"/>
      <c r="G516" s="43"/>
      <c r="H516" s="43"/>
      <c r="I516" s="43"/>
      <c r="J516" s="46"/>
      <c r="K516" s="43"/>
      <c r="L516" s="69">
        <v>1134.8499999999999</v>
      </c>
      <c r="M516" s="64"/>
      <c r="N516" s="70">
        <v>9260.3799999999992</v>
      </c>
      <c r="R516" s="118">
        <v>1</v>
      </c>
      <c r="S516" s="117">
        <f>N516*R516</f>
        <v>9260.3799999999992</v>
      </c>
      <c r="AF516" s="38"/>
      <c r="AG516" s="39"/>
      <c r="AH516" s="39"/>
      <c r="AN516" s="39" t="s">
        <v>78</v>
      </c>
      <c r="AQ516" s="39"/>
      <c r="AS516" s="39"/>
    </row>
    <row r="517" spans="1:45" customFormat="1" ht="23.25" outlineLevel="1" x14ac:dyDescent="0.25">
      <c r="A517" s="40" t="s">
        <v>252</v>
      </c>
      <c r="B517" s="41" t="s">
        <v>151</v>
      </c>
      <c r="C517" s="127" t="s">
        <v>152</v>
      </c>
      <c r="D517" s="127"/>
      <c r="E517" s="127"/>
      <c r="F517" s="42" t="s">
        <v>131</v>
      </c>
      <c r="G517" s="43">
        <v>0.25</v>
      </c>
      <c r="H517" s="44">
        <v>1</v>
      </c>
      <c r="I517" s="74">
        <v>0.25</v>
      </c>
      <c r="J517" s="46"/>
      <c r="K517" s="43"/>
      <c r="L517" s="46"/>
      <c r="M517" s="43"/>
      <c r="N517" s="47"/>
      <c r="R517" s="117"/>
      <c r="S517" s="117"/>
      <c r="AF517" s="38"/>
      <c r="AG517" s="39"/>
      <c r="AH517" s="39" t="s">
        <v>152</v>
      </c>
      <c r="AN517" s="39"/>
      <c r="AQ517" s="39"/>
      <c r="AS517" s="39"/>
    </row>
    <row r="518" spans="1:45" customFormat="1" ht="15" outlineLevel="1" x14ac:dyDescent="0.25">
      <c r="A518" s="48"/>
      <c r="B518" s="49"/>
      <c r="C518" s="125" t="s">
        <v>253</v>
      </c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8"/>
      <c r="R518" s="117"/>
      <c r="S518" s="117"/>
      <c r="AF518" s="38"/>
      <c r="AG518" s="39"/>
      <c r="AH518" s="39"/>
      <c r="AI518" s="3" t="s">
        <v>253</v>
      </c>
      <c r="AN518" s="39"/>
      <c r="AQ518" s="39"/>
      <c r="AS518" s="39"/>
    </row>
    <row r="519" spans="1:45" customFormat="1" ht="15" outlineLevel="1" x14ac:dyDescent="0.25">
      <c r="A519" s="52"/>
      <c r="B519" s="51" t="s">
        <v>67</v>
      </c>
      <c r="C519" s="125" t="s">
        <v>68</v>
      </c>
      <c r="D519" s="125"/>
      <c r="E519" s="125"/>
      <c r="F519" s="53"/>
      <c r="G519" s="54"/>
      <c r="H519" s="54"/>
      <c r="I519" s="54"/>
      <c r="J519" s="55">
        <v>49.46</v>
      </c>
      <c r="K519" s="54"/>
      <c r="L519" s="55">
        <v>12.37</v>
      </c>
      <c r="M519" s="56">
        <v>44.77</v>
      </c>
      <c r="N519" s="97">
        <v>553.79999999999995</v>
      </c>
      <c r="R519" s="117"/>
      <c r="S519" s="117"/>
      <c r="AF519" s="38"/>
      <c r="AG519" s="39"/>
      <c r="AH519" s="39"/>
      <c r="AK519" s="3" t="s">
        <v>68</v>
      </c>
      <c r="AN519" s="39"/>
      <c r="AQ519" s="39"/>
      <c r="AS519" s="39"/>
    </row>
    <row r="520" spans="1:45" customFormat="1" ht="15" outlineLevel="1" x14ac:dyDescent="0.25">
      <c r="A520" s="52"/>
      <c r="B520" s="51" t="s">
        <v>133</v>
      </c>
      <c r="C520" s="125" t="s">
        <v>134</v>
      </c>
      <c r="D520" s="125"/>
      <c r="E520" s="125"/>
      <c r="F520" s="53"/>
      <c r="G520" s="54"/>
      <c r="H520" s="54"/>
      <c r="I520" s="54"/>
      <c r="J520" s="55">
        <v>3.94</v>
      </c>
      <c r="K520" s="54"/>
      <c r="L520" s="55">
        <v>0.99</v>
      </c>
      <c r="M520" s="56">
        <v>13.24</v>
      </c>
      <c r="N520" s="97">
        <v>13.11</v>
      </c>
      <c r="R520" s="117"/>
      <c r="S520" s="117"/>
      <c r="AF520" s="38"/>
      <c r="AG520" s="39"/>
      <c r="AH520" s="39"/>
      <c r="AK520" s="3" t="s">
        <v>134</v>
      </c>
      <c r="AN520" s="39"/>
      <c r="AQ520" s="39"/>
      <c r="AS520" s="39"/>
    </row>
    <row r="521" spans="1:45" customFormat="1" ht="15" outlineLevel="1" x14ac:dyDescent="0.25">
      <c r="A521" s="52"/>
      <c r="B521" s="51" t="s">
        <v>135</v>
      </c>
      <c r="C521" s="125" t="s">
        <v>136</v>
      </c>
      <c r="D521" s="125"/>
      <c r="E521" s="125"/>
      <c r="F521" s="53"/>
      <c r="G521" s="54"/>
      <c r="H521" s="54"/>
      <c r="I521" s="54"/>
      <c r="J521" s="55">
        <v>0.7</v>
      </c>
      <c r="K521" s="54"/>
      <c r="L521" s="55">
        <v>0.18</v>
      </c>
      <c r="M521" s="56">
        <v>44.77</v>
      </c>
      <c r="N521" s="97">
        <v>8.06</v>
      </c>
      <c r="R521" s="117"/>
      <c r="S521" s="117"/>
      <c r="AF521" s="38"/>
      <c r="AG521" s="39"/>
      <c r="AH521" s="39"/>
      <c r="AK521" s="3" t="s">
        <v>136</v>
      </c>
      <c r="AN521" s="39"/>
      <c r="AQ521" s="39"/>
      <c r="AS521" s="39"/>
    </row>
    <row r="522" spans="1:45" customFormat="1" ht="15" outlineLevel="1" x14ac:dyDescent="0.25">
      <c r="A522" s="52"/>
      <c r="B522" s="51" t="s">
        <v>137</v>
      </c>
      <c r="C522" s="125" t="s">
        <v>138</v>
      </c>
      <c r="D522" s="125"/>
      <c r="E522" s="125"/>
      <c r="F522" s="53"/>
      <c r="G522" s="54"/>
      <c r="H522" s="54"/>
      <c r="I522" s="54"/>
      <c r="J522" s="55">
        <v>0.99</v>
      </c>
      <c r="K522" s="54"/>
      <c r="L522" s="55">
        <v>0.25</v>
      </c>
      <c r="M522" s="56">
        <v>8.16</v>
      </c>
      <c r="N522" s="97">
        <v>2.04</v>
      </c>
      <c r="R522" s="117"/>
      <c r="S522" s="117"/>
      <c r="AF522" s="38"/>
      <c r="AG522" s="39"/>
      <c r="AH522" s="39"/>
      <c r="AK522" s="3" t="s">
        <v>138</v>
      </c>
      <c r="AN522" s="39"/>
      <c r="AQ522" s="39"/>
      <c r="AS522" s="39"/>
    </row>
    <row r="523" spans="1:45" customFormat="1" ht="15" outlineLevel="1" x14ac:dyDescent="0.25">
      <c r="A523" s="58"/>
      <c r="B523" s="51"/>
      <c r="C523" s="125" t="s">
        <v>69</v>
      </c>
      <c r="D523" s="125"/>
      <c r="E523" s="125"/>
      <c r="F523" s="53" t="s">
        <v>70</v>
      </c>
      <c r="G523" s="56">
        <v>6.44</v>
      </c>
      <c r="H523" s="54"/>
      <c r="I523" s="56">
        <v>1.61</v>
      </c>
      <c r="J523" s="61"/>
      <c r="K523" s="54"/>
      <c r="L523" s="61"/>
      <c r="M523" s="54"/>
      <c r="N523" s="62"/>
      <c r="R523" s="117"/>
      <c r="S523" s="117"/>
      <c r="AF523" s="38"/>
      <c r="AG523" s="39"/>
      <c r="AH523" s="39"/>
      <c r="AL523" s="3" t="s">
        <v>69</v>
      </c>
      <c r="AN523" s="39"/>
      <c r="AQ523" s="39"/>
      <c r="AS523" s="39"/>
    </row>
    <row r="524" spans="1:45" customFormat="1" ht="15" outlineLevel="1" x14ac:dyDescent="0.25">
      <c r="A524" s="58"/>
      <c r="B524" s="51"/>
      <c r="C524" s="125" t="s">
        <v>139</v>
      </c>
      <c r="D524" s="125"/>
      <c r="E524" s="125"/>
      <c r="F524" s="53" t="s">
        <v>70</v>
      </c>
      <c r="G524" s="56">
        <v>0.06</v>
      </c>
      <c r="H524" s="54"/>
      <c r="I524" s="98">
        <v>1.4999999999999999E-2</v>
      </c>
      <c r="J524" s="61"/>
      <c r="K524" s="54"/>
      <c r="L524" s="61"/>
      <c r="M524" s="54"/>
      <c r="N524" s="62"/>
      <c r="R524" s="117"/>
      <c r="S524" s="117"/>
      <c r="AF524" s="38"/>
      <c r="AG524" s="39"/>
      <c r="AH524" s="39"/>
      <c r="AL524" s="3" t="s">
        <v>139</v>
      </c>
      <c r="AN524" s="39"/>
      <c r="AQ524" s="39"/>
      <c r="AS524" s="39"/>
    </row>
    <row r="525" spans="1:45" customFormat="1" ht="15" outlineLevel="1" x14ac:dyDescent="0.25">
      <c r="A525" s="52"/>
      <c r="B525" s="51"/>
      <c r="C525" s="129" t="s">
        <v>71</v>
      </c>
      <c r="D525" s="129"/>
      <c r="E525" s="129"/>
      <c r="F525" s="63"/>
      <c r="G525" s="64"/>
      <c r="H525" s="64"/>
      <c r="I525" s="64"/>
      <c r="J525" s="65">
        <v>54.39</v>
      </c>
      <c r="K525" s="64"/>
      <c r="L525" s="65">
        <v>13.61</v>
      </c>
      <c r="M525" s="64"/>
      <c r="N525" s="100">
        <v>568.95000000000005</v>
      </c>
      <c r="R525" s="117"/>
      <c r="S525" s="117"/>
      <c r="AF525" s="38"/>
      <c r="AG525" s="39"/>
      <c r="AH525" s="39"/>
      <c r="AM525" s="3" t="s">
        <v>71</v>
      </c>
      <c r="AN525" s="39"/>
      <c r="AQ525" s="39"/>
      <c r="AS525" s="39"/>
    </row>
    <row r="526" spans="1:45" customFormat="1" ht="15" outlineLevel="1" x14ac:dyDescent="0.25">
      <c r="A526" s="58"/>
      <c r="B526" s="51"/>
      <c r="C526" s="125" t="s">
        <v>72</v>
      </c>
      <c r="D526" s="125"/>
      <c r="E526" s="125"/>
      <c r="F526" s="53"/>
      <c r="G526" s="54"/>
      <c r="H526" s="54"/>
      <c r="I526" s="54"/>
      <c r="J526" s="61"/>
      <c r="K526" s="54"/>
      <c r="L526" s="55">
        <v>12.55</v>
      </c>
      <c r="M526" s="54"/>
      <c r="N526" s="97">
        <v>561.86</v>
      </c>
      <c r="R526" s="117"/>
      <c r="S526" s="117"/>
      <c r="AF526" s="38"/>
      <c r="AG526" s="39"/>
      <c r="AH526" s="39"/>
      <c r="AL526" s="3" t="s">
        <v>72</v>
      </c>
      <c r="AN526" s="39"/>
      <c r="AQ526" s="39"/>
      <c r="AS526" s="39"/>
    </row>
    <row r="527" spans="1:45" customFormat="1" ht="23.25" outlineLevel="1" x14ac:dyDescent="0.25">
      <c r="A527" s="58"/>
      <c r="B527" s="51" t="s">
        <v>140</v>
      </c>
      <c r="C527" s="125" t="s">
        <v>141</v>
      </c>
      <c r="D527" s="125"/>
      <c r="E527" s="125"/>
      <c r="F527" s="53" t="s">
        <v>75</v>
      </c>
      <c r="G527" s="59">
        <v>97</v>
      </c>
      <c r="H527" s="54"/>
      <c r="I527" s="59">
        <v>97</v>
      </c>
      <c r="J527" s="61"/>
      <c r="K527" s="54"/>
      <c r="L527" s="55">
        <v>12.17</v>
      </c>
      <c r="M527" s="54"/>
      <c r="N527" s="97">
        <v>545</v>
      </c>
      <c r="R527" s="117"/>
      <c r="S527" s="117"/>
      <c r="AF527" s="38"/>
      <c r="AG527" s="39"/>
      <c r="AH527" s="39"/>
      <c r="AL527" s="3" t="s">
        <v>141</v>
      </c>
      <c r="AN527" s="39"/>
      <c r="AQ527" s="39"/>
      <c r="AS527" s="39"/>
    </row>
    <row r="528" spans="1:45" customFormat="1" ht="23.25" outlineLevel="1" x14ac:dyDescent="0.25">
      <c r="A528" s="58"/>
      <c r="B528" s="51" t="s">
        <v>142</v>
      </c>
      <c r="C528" s="125" t="s">
        <v>143</v>
      </c>
      <c r="D528" s="125"/>
      <c r="E528" s="125"/>
      <c r="F528" s="53" t="s">
        <v>75</v>
      </c>
      <c r="G528" s="59">
        <v>51</v>
      </c>
      <c r="H528" s="54"/>
      <c r="I528" s="59">
        <v>51</v>
      </c>
      <c r="J528" s="61"/>
      <c r="K528" s="54"/>
      <c r="L528" s="55">
        <v>6.4</v>
      </c>
      <c r="M528" s="54"/>
      <c r="N528" s="97">
        <v>286.55</v>
      </c>
      <c r="R528" s="117"/>
      <c r="S528" s="117"/>
      <c r="AF528" s="38"/>
      <c r="AG528" s="39"/>
      <c r="AH528" s="39"/>
      <c r="AL528" s="3" t="s">
        <v>143</v>
      </c>
      <c r="AN528" s="39"/>
      <c r="AQ528" s="39"/>
      <c r="AS528" s="39"/>
    </row>
    <row r="529" spans="1:45" customFormat="1" ht="15" outlineLevel="1" x14ac:dyDescent="0.25">
      <c r="A529" s="67"/>
      <c r="B529" s="68"/>
      <c r="C529" s="127" t="s">
        <v>78</v>
      </c>
      <c r="D529" s="127"/>
      <c r="E529" s="127"/>
      <c r="F529" s="42"/>
      <c r="G529" s="43"/>
      <c r="H529" s="43"/>
      <c r="I529" s="43"/>
      <c r="J529" s="46"/>
      <c r="K529" s="43"/>
      <c r="L529" s="73">
        <v>32.18</v>
      </c>
      <c r="M529" s="64"/>
      <c r="N529" s="70">
        <v>1400.5</v>
      </c>
      <c r="R529" s="118">
        <v>1</v>
      </c>
      <c r="S529" s="117">
        <f>N529*R529</f>
        <v>1400.5</v>
      </c>
      <c r="AF529" s="38"/>
      <c r="AG529" s="39"/>
      <c r="AH529" s="39"/>
      <c r="AN529" s="39" t="s">
        <v>78</v>
      </c>
      <c r="AQ529" s="39"/>
      <c r="AS529" s="39"/>
    </row>
    <row r="530" spans="1:45" customFormat="1" ht="23.25" outlineLevel="1" x14ac:dyDescent="0.25">
      <c r="A530" s="40" t="s">
        <v>254</v>
      </c>
      <c r="B530" s="41" t="s">
        <v>155</v>
      </c>
      <c r="C530" s="127" t="s">
        <v>156</v>
      </c>
      <c r="D530" s="127"/>
      <c r="E530" s="127"/>
      <c r="F530" s="42" t="s">
        <v>131</v>
      </c>
      <c r="G530" s="43">
        <v>0.25</v>
      </c>
      <c r="H530" s="44">
        <v>1</v>
      </c>
      <c r="I530" s="74">
        <v>0.25</v>
      </c>
      <c r="J530" s="46"/>
      <c r="K530" s="43"/>
      <c r="L530" s="46"/>
      <c r="M530" s="43"/>
      <c r="N530" s="47"/>
      <c r="R530" s="117"/>
      <c r="S530" s="117"/>
      <c r="AF530" s="38"/>
      <c r="AG530" s="39"/>
      <c r="AH530" s="39" t="s">
        <v>156</v>
      </c>
      <c r="AN530" s="39"/>
      <c r="AQ530" s="39"/>
      <c r="AS530" s="39"/>
    </row>
    <row r="531" spans="1:45" customFormat="1" ht="15" outlineLevel="1" x14ac:dyDescent="0.25">
      <c r="A531" s="48"/>
      <c r="B531" s="49"/>
      <c r="C531" s="125" t="s">
        <v>253</v>
      </c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8"/>
      <c r="R531" s="117"/>
      <c r="S531" s="117"/>
      <c r="AF531" s="38"/>
      <c r="AG531" s="39"/>
      <c r="AH531" s="39"/>
      <c r="AI531" s="3" t="s">
        <v>253</v>
      </c>
      <c r="AN531" s="39"/>
      <c r="AQ531" s="39"/>
      <c r="AS531" s="39"/>
    </row>
    <row r="532" spans="1:45" customFormat="1" ht="15" outlineLevel="1" x14ac:dyDescent="0.25">
      <c r="A532" s="52"/>
      <c r="B532" s="51" t="s">
        <v>67</v>
      </c>
      <c r="C532" s="125" t="s">
        <v>68</v>
      </c>
      <c r="D532" s="125"/>
      <c r="E532" s="125"/>
      <c r="F532" s="53"/>
      <c r="G532" s="54"/>
      <c r="H532" s="54"/>
      <c r="I532" s="54"/>
      <c r="J532" s="55">
        <v>35.06</v>
      </c>
      <c r="K532" s="54"/>
      <c r="L532" s="55">
        <v>8.77</v>
      </c>
      <c r="M532" s="56">
        <v>44.77</v>
      </c>
      <c r="N532" s="97">
        <v>392.63</v>
      </c>
      <c r="R532" s="117"/>
      <c r="S532" s="117"/>
      <c r="AF532" s="38"/>
      <c r="AG532" s="39"/>
      <c r="AH532" s="39"/>
      <c r="AK532" s="3" t="s">
        <v>68</v>
      </c>
      <c r="AN532" s="39"/>
      <c r="AQ532" s="39"/>
      <c r="AS532" s="39"/>
    </row>
    <row r="533" spans="1:45" customFormat="1" ht="15" outlineLevel="1" x14ac:dyDescent="0.25">
      <c r="A533" s="52"/>
      <c r="B533" s="51" t="s">
        <v>133</v>
      </c>
      <c r="C533" s="125" t="s">
        <v>134</v>
      </c>
      <c r="D533" s="125"/>
      <c r="E533" s="125"/>
      <c r="F533" s="53"/>
      <c r="G533" s="54"/>
      <c r="H533" s="54"/>
      <c r="I533" s="54"/>
      <c r="J533" s="55">
        <v>3.94</v>
      </c>
      <c r="K533" s="54"/>
      <c r="L533" s="55">
        <v>0.99</v>
      </c>
      <c r="M533" s="56">
        <v>13.24</v>
      </c>
      <c r="N533" s="97">
        <v>13.11</v>
      </c>
      <c r="R533" s="117"/>
      <c r="S533" s="117"/>
      <c r="AF533" s="38"/>
      <c r="AG533" s="39"/>
      <c r="AH533" s="39"/>
      <c r="AK533" s="3" t="s">
        <v>134</v>
      </c>
      <c r="AN533" s="39"/>
      <c r="AQ533" s="39"/>
      <c r="AS533" s="39"/>
    </row>
    <row r="534" spans="1:45" customFormat="1" ht="15" outlineLevel="1" x14ac:dyDescent="0.25">
      <c r="A534" s="52"/>
      <c r="B534" s="51" t="s">
        <v>135</v>
      </c>
      <c r="C534" s="125" t="s">
        <v>136</v>
      </c>
      <c r="D534" s="125"/>
      <c r="E534" s="125"/>
      <c r="F534" s="53"/>
      <c r="G534" s="54"/>
      <c r="H534" s="54"/>
      <c r="I534" s="54"/>
      <c r="J534" s="55">
        <v>0.7</v>
      </c>
      <c r="K534" s="54"/>
      <c r="L534" s="55">
        <v>0.18</v>
      </c>
      <c r="M534" s="56">
        <v>44.77</v>
      </c>
      <c r="N534" s="97">
        <v>8.06</v>
      </c>
      <c r="R534" s="117"/>
      <c r="S534" s="117"/>
      <c r="AF534" s="38"/>
      <c r="AG534" s="39"/>
      <c r="AH534" s="39"/>
      <c r="AK534" s="3" t="s">
        <v>136</v>
      </c>
      <c r="AN534" s="39"/>
      <c r="AQ534" s="39"/>
      <c r="AS534" s="39"/>
    </row>
    <row r="535" spans="1:45" customFormat="1" ht="15" outlineLevel="1" x14ac:dyDescent="0.25">
      <c r="A535" s="52"/>
      <c r="B535" s="51" t="s">
        <v>137</v>
      </c>
      <c r="C535" s="125" t="s">
        <v>138</v>
      </c>
      <c r="D535" s="125"/>
      <c r="E535" s="125"/>
      <c r="F535" s="53"/>
      <c r="G535" s="54"/>
      <c r="H535" s="54"/>
      <c r="I535" s="54"/>
      <c r="J535" s="55">
        <v>0.7</v>
      </c>
      <c r="K535" s="54"/>
      <c r="L535" s="55">
        <v>0.18</v>
      </c>
      <c r="M535" s="56">
        <v>8.16</v>
      </c>
      <c r="N535" s="97">
        <v>1.47</v>
      </c>
      <c r="R535" s="117"/>
      <c r="S535" s="117"/>
      <c r="AF535" s="38"/>
      <c r="AG535" s="39"/>
      <c r="AH535" s="39"/>
      <c r="AK535" s="3" t="s">
        <v>138</v>
      </c>
      <c r="AN535" s="39"/>
      <c r="AQ535" s="39"/>
      <c r="AS535" s="39"/>
    </row>
    <row r="536" spans="1:45" customFormat="1" ht="15" outlineLevel="1" x14ac:dyDescent="0.25">
      <c r="A536" s="58"/>
      <c r="B536" s="51"/>
      <c r="C536" s="125" t="s">
        <v>69</v>
      </c>
      <c r="D536" s="125"/>
      <c r="E536" s="125"/>
      <c r="F536" s="53" t="s">
        <v>70</v>
      </c>
      <c r="G536" s="56">
        <v>4.53</v>
      </c>
      <c r="H536" s="54"/>
      <c r="I536" s="60">
        <v>1.1325000000000001</v>
      </c>
      <c r="J536" s="61"/>
      <c r="K536" s="54"/>
      <c r="L536" s="61"/>
      <c r="M536" s="54"/>
      <c r="N536" s="62"/>
      <c r="R536" s="117"/>
      <c r="S536" s="117"/>
      <c r="AF536" s="38"/>
      <c r="AG536" s="39"/>
      <c r="AH536" s="39"/>
      <c r="AL536" s="3" t="s">
        <v>69</v>
      </c>
      <c r="AN536" s="39"/>
      <c r="AQ536" s="39"/>
      <c r="AS536" s="39"/>
    </row>
    <row r="537" spans="1:45" customFormat="1" ht="15" outlineLevel="1" x14ac:dyDescent="0.25">
      <c r="A537" s="58"/>
      <c r="B537" s="51"/>
      <c r="C537" s="125" t="s">
        <v>139</v>
      </c>
      <c r="D537" s="125"/>
      <c r="E537" s="125"/>
      <c r="F537" s="53" t="s">
        <v>70</v>
      </c>
      <c r="G537" s="56">
        <v>0.06</v>
      </c>
      <c r="H537" s="54"/>
      <c r="I537" s="98">
        <v>1.4999999999999999E-2</v>
      </c>
      <c r="J537" s="61"/>
      <c r="K537" s="54"/>
      <c r="L537" s="61"/>
      <c r="M537" s="54"/>
      <c r="N537" s="62"/>
      <c r="R537" s="117"/>
      <c r="S537" s="117"/>
      <c r="AF537" s="38"/>
      <c r="AG537" s="39"/>
      <c r="AH537" s="39"/>
      <c r="AL537" s="3" t="s">
        <v>139</v>
      </c>
      <c r="AN537" s="39"/>
      <c r="AQ537" s="39"/>
      <c r="AS537" s="39"/>
    </row>
    <row r="538" spans="1:45" customFormat="1" ht="15" outlineLevel="1" x14ac:dyDescent="0.25">
      <c r="A538" s="52"/>
      <c r="B538" s="51"/>
      <c r="C538" s="129" t="s">
        <v>71</v>
      </c>
      <c r="D538" s="129"/>
      <c r="E538" s="129"/>
      <c r="F538" s="63"/>
      <c r="G538" s="64"/>
      <c r="H538" s="64"/>
      <c r="I538" s="64"/>
      <c r="J538" s="65">
        <v>39.700000000000003</v>
      </c>
      <c r="K538" s="64"/>
      <c r="L538" s="65">
        <v>9.94</v>
      </c>
      <c r="M538" s="64"/>
      <c r="N538" s="100">
        <v>407.21</v>
      </c>
      <c r="R538" s="117"/>
      <c r="S538" s="117"/>
      <c r="AF538" s="38"/>
      <c r="AG538" s="39"/>
      <c r="AH538" s="39"/>
      <c r="AM538" s="3" t="s">
        <v>71</v>
      </c>
      <c r="AN538" s="39"/>
      <c r="AQ538" s="39"/>
      <c r="AS538" s="39"/>
    </row>
    <row r="539" spans="1:45" customFormat="1" ht="15" outlineLevel="1" x14ac:dyDescent="0.25">
      <c r="A539" s="58"/>
      <c r="B539" s="51"/>
      <c r="C539" s="125" t="s">
        <v>72</v>
      </c>
      <c r="D539" s="125"/>
      <c r="E539" s="125"/>
      <c r="F539" s="53"/>
      <c r="G539" s="54"/>
      <c r="H539" s="54"/>
      <c r="I539" s="54"/>
      <c r="J539" s="61"/>
      <c r="K539" s="54"/>
      <c r="L539" s="55">
        <v>8.9499999999999993</v>
      </c>
      <c r="M539" s="54"/>
      <c r="N539" s="97">
        <v>400.69</v>
      </c>
      <c r="R539" s="117"/>
      <c r="S539" s="117"/>
      <c r="AF539" s="38"/>
      <c r="AG539" s="39"/>
      <c r="AH539" s="39"/>
      <c r="AL539" s="3" t="s">
        <v>72</v>
      </c>
      <c r="AN539" s="39"/>
      <c r="AQ539" s="39"/>
      <c r="AS539" s="39"/>
    </row>
    <row r="540" spans="1:45" customFormat="1" ht="23.25" outlineLevel="1" x14ac:dyDescent="0.25">
      <c r="A540" s="58"/>
      <c r="B540" s="51" t="s">
        <v>140</v>
      </c>
      <c r="C540" s="125" t="s">
        <v>141</v>
      </c>
      <c r="D540" s="125"/>
      <c r="E540" s="125"/>
      <c r="F540" s="53" t="s">
        <v>75</v>
      </c>
      <c r="G540" s="59">
        <v>97</v>
      </c>
      <c r="H540" s="54"/>
      <c r="I540" s="59">
        <v>97</v>
      </c>
      <c r="J540" s="61"/>
      <c r="K540" s="54"/>
      <c r="L540" s="55">
        <v>8.68</v>
      </c>
      <c r="M540" s="54"/>
      <c r="N540" s="97">
        <v>388.67</v>
      </c>
      <c r="R540" s="117"/>
      <c r="S540" s="117"/>
      <c r="AF540" s="38"/>
      <c r="AG540" s="39"/>
      <c r="AH540" s="39"/>
      <c r="AL540" s="3" t="s">
        <v>141</v>
      </c>
      <c r="AN540" s="39"/>
      <c r="AQ540" s="39"/>
      <c r="AS540" s="39"/>
    </row>
    <row r="541" spans="1:45" customFormat="1" ht="23.25" outlineLevel="1" x14ac:dyDescent="0.25">
      <c r="A541" s="58"/>
      <c r="B541" s="51" t="s">
        <v>142</v>
      </c>
      <c r="C541" s="125" t="s">
        <v>143</v>
      </c>
      <c r="D541" s="125"/>
      <c r="E541" s="125"/>
      <c r="F541" s="53" t="s">
        <v>75</v>
      </c>
      <c r="G541" s="59">
        <v>51</v>
      </c>
      <c r="H541" s="54"/>
      <c r="I541" s="59">
        <v>51</v>
      </c>
      <c r="J541" s="61"/>
      <c r="K541" s="54"/>
      <c r="L541" s="55">
        <v>4.5599999999999996</v>
      </c>
      <c r="M541" s="54"/>
      <c r="N541" s="97">
        <v>204.35</v>
      </c>
      <c r="R541" s="117"/>
      <c r="S541" s="117"/>
      <c r="AF541" s="38"/>
      <c r="AG541" s="39"/>
      <c r="AH541" s="39"/>
      <c r="AL541" s="3" t="s">
        <v>143</v>
      </c>
      <c r="AN541" s="39"/>
      <c r="AQ541" s="39"/>
      <c r="AS541" s="39"/>
    </row>
    <row r="542" spans="1:45" customFormat="1" ht="15" outlineLevel="1" x14ac:dyDescent="0.25">
      <c r="A542" s="67"/>
      <c r="B542" s="68"/>
      <c r="C542" s="127" t="s">
        <v>78</v>
      </c>
      <c r="D542" s="127"/>
      <c r="E542" s="127"/>
      <c r="F542" s="42"/>
      <c r="G542" s="43"/>
      <c r="H542" s="43"/>
      <c r="I542" s="43"/>
      <c r="J542" s="46"/>
      <c r="K542" s="43"/>
      <c r="L542" s="73">
        <v>23.18</v>
      </c>
      <c r="M542" s="64"/>
      <c r="N542" s="70">
        <v>1000.23</v>
      </c>
      <c r="R542" s="118">
        <v>1</v>
      </c>
      <c r="S542" s="117">
        <f>N542*R542</f>
        <v>1000.23</v>
      </c>
      <c r="AF542" s="38"/>
      <c r="AG542" s="39"/>
      <c r="AH542" s="39"/>
      <c r="AN542" s="39" t="s">
        <v>78</v>
      </c>
      <c r="AQ542" s="39"/>
      <c r="AS542" s="39"/>
    </row>
    <row r="543" spans="1:45" customFormat="1" ht="34.5" outlineLevel="1" x14ac:dyDescent="0.25">
      <c r="A543" s="40" t="s">
        <v>255</v>
      </c>
      <c r="B543" s="41" t="s">
        <v>159</v>
      </c>
      <c r="C543" s="127" t="s">
        <v>160</v>
      </c>
      <c r="D543" s="127"/>
      <c r="E543" s="127"/>
      <c r="F543" s="42" t="s">
        <v>161</v>
      </c>
      <c r="G543" s="43">
        <v>50</v>
      </c>
      <c r="H543" s="44">
        <v>1</v>
      </c>
      <c r="I543" s="44">
        <v>50</v>
      </c>
      <c r="J543" s="73">
        <v>41.58</v>
      </c>
      <c r="K543" s="43"/>
      <c r="L543" s="69">
        <v>2079</v>
      </c>
      <c r="M543" s="74">
        <v>8.16</v>
      </c>
      <c r="N543" s="70">
        <v>16964.64</v>
      </c>
      <c r="R543" s="117"/>
      <c r="S543" s="117"/>
      <c r="AF543" s="38"/>
      <c r="AG543" s="39"/>
      <c r="AH543" s="39" t="s">
        <v>160</v>
      </c>
      <c r="AN543" s="39"/>
      <c r="AQ543" s="39"/>
      <c r="AS543" s="39"/>
    </row>
    <row r="544" spans="1:45" customFormat="1" ht="15" outlineLevel="1" x14ac:dyDescent="0.25">
      <c r="A544" s="67"/>
      <c r="B544" s="68"/>
      <c r="C544" s="125" t="s">
        <v>162</v>
      </c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8"/>
      <c r="R544" s="117"/>
      <c r="S544" s="117"/>
      <c r="AF544" s="38"/>
      <c r="AG544" s="39"/>
      <c r="AH544" s="39"/>
      <c r="AN544" s="39"/>
      <c r="AO544" s="3" t="s">
        <v>162</v>
      </c>
      <c r="AQ544" s="39"/>
      <c r="AS544" s="39"/>
    </row>
    <row r="545" spans="1:45" customFormat="1" ht="15" outlineLevel="1" x14ac:dyDescent="0.25">
      <c r="A545" s="67"/>
      <c r="B545" s="68"/>
      <c r="C545" s="127" t="s">
        <v>78</v>
      </c>
      <c r="D545" s="127"/>
      <c r="E545" s="127"/>
      <c r="F545" s="42"/>
      <c r="G545" s="43"/>
      <c r="H545" s="43"/>
      <c r="I545" s="43"/>
      <c r="J545" s="46"/>
      <c r="K545" s="43"/>
      <c r="L545" s="69">
        <v>2079</v>
      </c>
      <c r="M545" s="64"/>
      <c r="N545" s="70">
        <v>16964.64</v>
      </c>
      <c r="R545" s="118">
        <v>1</v>
      </c>
      <c r="S545" s="117">
        <f>N545*R545</f>
        <v>16964.64</v>
      </c>
      <c r="AF545" s="38"/>
      <c r="AG545" s="39"/>
      <c r="AH545" s="39"/>
      <c r="AN545" s="39" t="s">
        <v>78</v>
      </c>
      <c r="AQ545" s="39"/>
      <c r="AS545" s="39"/>
    </row>
    <row r="546" spans="1:45" customFormat="1" ht="23.25" outlineLevel="1" x14ac:dyDescent="0.25">
      <c r="A546" s="40" t="s">
        <v>256</v>
      </c>
      <c r="B546" s="41" t="s">
        <v>164</v>
      </c>
      <c r="C546" s="127" t="s">
        <v>165</v>
      </c>
      <c r="D546" s="127"/>
      <c r="E546" s="127"/>
      <c r="F546" s="42" t="s">
        <v>166</v>
      </c>
      <c r="G546" s="43">
        <v>8</v>
      </c>
      <c r="H546" s="44">
        <v>1</v>
      </c>
      <c r="I546" s="44">
        <v>8</v>
      </c>
      <c r="J546" s="73">
        <v>5.93</v>
      </c>
      <c r="K546" s="43"/>
      <c r="L546" s="73">
        <v>47.44</v>
      </c>
      <c r="M546" s="74">
        <v>8.16</v>
      </c>
      <c r="N546" s="101">
        <v>387.11</v>
      </c>
      <c r="R546" s="117"/>
      <c r="S546" s="117"/>
      <c r="AF546" s="38"/>
      <c r="AG546" s="39"/>
      <c r="AH546" s="39" t="s">
        <v>165</v>
      </c>
      <c r="AN546" s="39"/>
      <c r="AQ546" s="39"/>
      <c r="AS546" s="39"/>
    </row>
    <row r="547" spans="1:45" customFormat="1" ht="15" outlineLevel="1" x14ac:dyDescent="0.25">
      <c r="A547" s="67"/>
      <c r="B547" s="68"/>
      <c r="C547" s="125" t="s">
        <v>162</v>
      </c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8"/>
      <c r="R547" s="117"/>
      <c r="S547" s="117"/>
      <c r="AF547" s="38"/>
      <c r="AG547" s="39"/>
      <c r="AH547" s="39"/>
      <c r="AN547" s="39"/>
      <c r="AO547" s="3" t="s">
        <v>162</v>
      </c>
      <c r="AQ547" s="39"/>
      <c r="AS547" s="39"/>
    </row>
    <row r="548" spans="1:45" customFormat="1" ht="15" outlineLevel="1" x14ac:dyDescent="0.25">
      <c r="A548" s="67"/>
      <c r="B548" s="68"/>
      <c r="C548" s="127" t="s">
        <v>78</v>
      </c>
      <c r="D548" s="127"/>
      <c r="E548" s="127"/>
      <c r="F548" s="42"/>
      <c r="G548" s="43"/>
      <c r="H548" s="43"/>
      <c r="I548" s="43"/>
      <c r="J548" s="46"/>
      <c r="K548" s="43"/>
      <c r="L548" s="73">
        <v>47.44</v>
      </c>
      <c r="M548" s="64"/>
      <c r="N548" s="101">
        <v>387.11</v>
      </c>
      <c r="R548" s="118">
        <v>1</v>
      </c>
      <c r="S548" s="117">
        <f>N548*R548</f>
        <v>387.11</v>
      </c>
      <c r="AF548" s="38"/>
      <c r="AG548" s="39"/>
      <c r="AH548" s="39"/>
      <c r="AN548" s="39" t="s">
        <v>78</v>
      </c>
      <c r="AQ548" s="39"/>
      <c r="AS548" s="39"/>
    </row>
    <row r="549" spans="1:45" customFormat="1" ht="15" outlineLevel="1" x14ac:dyDescent="0.25">
      <c r="A549" s="40" t="s">
        <v>257</v>
      </c>
      <c r="B549" s="41" t="s">
        <v>168</v>
      </c>
      <c r="C549" s="127" t="s">
        <v>169</v>
      </c>
      <c r="D549" s="127"/>
      <c r="E549" s="127"/>
      <c r="F549" s="42" t="s">
        <v>170</v>
      </c>
      <c r="G549" s="43">
        <v>0.48</v>
      </c>
      <c r="H549" s="44">
        <v>1</v>
      </c>
      <c r="I549" s="74">
        <v>0.48</v>
      </c>
      <c r="J549" s="73">
        <v>334.11</v>
      </c>
      <c r="K549" s="43"/>
      <c r="L549" s="73">
        <v>160.37</v>
      </c>
      <c r="M549" s="74">
        <v>8.16</v>
      </c>
      <c r="N549" s="70">
        <v>1308.6199999999999</v>
      </c>
      <c r="R549" s="117"/>
      <c r="S549" s="117"/>
      <c r="AF549" s="38"/>
      <c r="AG549" s="39"/>
      <c r="AH549" s="39" t="s">
        <v>169</v>
      </c>
      <c r="AN549" s="39"/>
      <c r="AQ549" s="39"/>
      <c r="AS549" s="39"/>
    </row>
    <row r="550" spans="1:45" customFormat="1" ht="15" outlineLevel="1" x14ac:dyDescent="0.25">
      <c r="A550" s="67"/>
      <c r="B550" s="68"/>
      <c r="C550" s="125" t="s">
        <v>171</v>
      </c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8"/>
      <c r="R550" s="117"/>
      <c r="S550" s="117"/>
      <c r="AF550" s="38"/>
      <c r="AG550" s="39"/>
      <c r="AH550" s="39"/>
      <c r="AN550" s="39"/>
      <c r="AO550" s="3" t="s">
        <v>171</v>
      </c>
      <c r="AQ550" s="39"/>
      <c r="AS550" s="39"/>
    </row>
    <row r="551" spans="1:45" customFormat="1" ht="15" outlineLevel="1" x14ac:dyDescent="0.25">
      <c r="A551" s="48"/>
      <c r="B551" s="49"/>
      <c r="C551" s="125" t="s">
        <v>258</v>
      </c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8"/>
      <c r="R551" s="117"/>
      <c r="S551" s="117"/>
      <c r="AF551" s="38"/>
      <c r="AG551" s="39"/>
      <c r="AH551" s="39"/>
      <c r="AI551" s="3" t="s">
        <v>258</v>
      </c>
      <c r="AN551" s="39"/>
      <c r="AQ551" s="39"/>
      <c r="AS551" s="39"/>
    </row>
    <row r="552" spans="1:45" customFormat="1" ht="15" outlineLevel="1" x14ac:dyDescent="0.25">
      <c r="A552" s="67"/>
      <c r="B552" s="68"/>
      <c r="C552" s="127" t="s">
        <v>78</v>
      </c>
      <c r="D552" s="127"/>
      <c r="E552" s="127"/>
      <c r="F552" s="42"/>
      <c r="G552" s="43"/>
      <c r="H552" s="43"/>
      <c r="I552" s="43"/>
      <c r="J552" s="46"/>
      <c r="K552" s="43"/>
      <c r="L552" s="73">
        <v>160.37</v>
      </c>
      <c r="M552" s="64"/>
      <c r="N552" s="70">
        <v>1308.6199999999999</v>
      </c>
      <c r="R552" s="118">
        <v>1</v>
      </c>
      <c r="S552" s="117">
        <f>N552*R552</f>
        <v>1308.6199999999999</v>
      </c>
      <c r="AF552" s="38"/>
      <c r="AG552" s="39"/>
      <c r="AH552" s="39"/>
      <c r="AN552" s="39" t="s">
        <v>78</v>
      </c>
      <c r="AQ552" s="39"/>
      <c r="AS552" s="39"/>
    </row>
    <row r="553" spans="1:45" customFormat="1" ht="23.25" outlineLevel="1" x14ac:dyDescent="0.25">
      <c r="A553" s="40" t="s">
        <v>259</v>
      </c>
      <c r="B553" s="41" t="s">
        <v>260</v>
      </c>
      <c r="C553" s="127" t="s">
        <v>261</v>
      </c>
      <c r="D553" s="127"/>
      <c r="E553" s="127"/>
      <c r="F553" s="42" t="s">
        <v>131</v>
      </c>
      <c r="G553" s="43">
        <v>2.0499999999999998</v>
      </c>
      <c r="H553" s="44">
        <v>1</v>
      </c>
      <c r="I553" s="74">
        <v>2.0499999999999998</v>
      </c>
      <c r="J553" s="46"/>
      <c r="K553" s="43"/>
      <c r="L553" s="46"/>
      <c r="M553" s="43"/>
      <c r="N553" s="47"/>
      <c r="R553" s="117"/>
      <c r="S553" s="117"/>
      <c r="AF553" s="38"/>
      <c r="AG553" s="39"/>
      <c r="AH553" s="39" t="s">
        <v>261</v>
      </c>
      <c r="AN553" s="39"/>
      <c r="AQ553" s="39"/>
      <c r="AS553" s="39"/>
    </row>
    <row r="554" spans="1:45" customFormat="1" ht="15" outlineLevel="1" x14ac:dyDescent="0.25">
      <c r="A554" s="48"/>
      <c r="B554" s="49"/>
      <c r="C554" s="125" t="s">
        <v>262</v>
      </c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8"/>
      <c r="R554" s="117"/>
      <c r="S554" s="117"/>
      <c r="AF554" s="38"/>
      <c r="AG554" s="39"/>
      <c r="AH554" s="39"/>
      <c r="AI554" s="3" t="s">
        <v>262</v>
      </c>
      <c r="AN554" s="39"/>
      <c r="AQ554" s="39"/>
      <c r="AS554" s="39"/>
    </row>
    <row r="555" spans="1:45" customFormat="1" ht="15" outlineLevel="1" x14ac:dyDescent="0.25">
      <c r="A555" s="52"/>
      <c r="B555" s="51" t="s">
        <v>67</v>
      </c>
      <c r="C555" s="125" t="s">
        <v>68</v>
      </c>
      <c r="D555" s="125"/>
      <c r="E555" s="125"/>
      <c r="F555" s="53"/>
      <c r="G555" s="54"/>
      <c r="H555" s="54"/>
      <c r="I555" s="54"/>
      <c r="J555" s="55">
        <v>163.94</v>
      </c>
      <c r="K555" s="54"/>
      <c r="L555" s="55">
        <v>336.08</v>
      </c>
      <c r="M555" s="56">
        <v>44.77</v>
      </c>
      <c r="N555" s="57">
        <v>15046.3</v>
      </c>
      <c r="R555" s="117"/>
      <c r="S555" s="117"/>
      <c r="AF555" s="38"/>
      <c r="AG555" s="39"/>
      <c r="AH555" s="39"/>
      <c r="AK555" s="3" t="s">
        <v>68</v>
      </c>
      <c r="AN555" s="39"/>
      <c r="AQ555" s="39"/>
      <c r="AS555" s="39"/>
    </row>
    <row r="556" spans="1:45" customFormat="1" ht="15" outlineLevel="1" x14ac:dyDescent="0.25">
      <c r="A556" s="52"/>
      <c r="B556" s="51" t="s">
        <v>133</v>
      </c>
      <c r="C556" s="125" t="s">
        <v>134</v>
      </c>
      <c r="D556" s="125"/>
      <c r="E556" s="125"/>
      <c r="F556" s="53"/>
      <c r="G556" s="54"/>
      <c r="H556" s="54"/>
      <c r="I556" s="54"/>
      <c r="J556" s="55">
        <v>270.02999999999997</v>
      </c>
      <c r="K556" s="54"/>
      <c r="L556" s="55">
        <v>553.55999999999995</v>
      </c>
      <c r="M556" s="56">
        <v>13.24</v>
      </c>
      <c r="N556" s="57">
        <v>7329.13</v>
      </c>
      <c r="R556" s="117"/>
      <c r="S556" s="117"/>
      <c r="AF556" s="38"/>
      <c r="AG556" s="39"/>
      <c r="AH556" s="39"/>
      <c r="AK556" s="3" t="s">
        <v>134</v>
      </c>
      <c r="AN556" s="39"/>
      <c r="AQ556" s="39"/>
      <c r="AS556" s="39"/>
    </row>
    <row r="557" spans="1:45" customFormat="1" ht="15" outlineLevel="1" x14ac:dyDescent="0.25">
      <c r="A557" s="52"/>
      <c r="B557" s="51" t="s">
        <v>135</v>
      </c>
      <c r="C557" s="125" t="s">
        <v>136</v>
      </c>
      <c r="D557" s="125"/>
      <c r="E557" s="125"/>
      <c r="F557" s="53"/>
      <c r="G557" s="54"/>
      <c r="H557" s="54"/>
      <c r="I557" s="54"/>
      <c r="J557" s="55">
        <v>33.130000000000003</v>
      </c>
      <c r="K557" s="54"/>
      <c r="L557" s="55">
        <v>67.92</v>
      </c>
      <c r="M557" s="56">
        <v>44.77</v>
      </c>
      <c r="N557" s="57">
        <v>3040.78</v>
      </c>
      <c r="R557" s="117"/>
      <c r="S557" s="117"/>
      <c r="AF557" s="38"/>
      <c r="AG557" s="39"/>
      <c r="AH557" s="39"/>
      <c r="AK557" s="3" t="s">
        <v>136</v>
      </c>
      <c r="AN557" s="39"/>
      <c r="AQ557" s="39"/>
      <c r="AS557" s="39"/>
    </row>
    <row r="558" spans="1:45" customFormat="1" ht="15" outlineLevel="1" x14ac:dyDescent="0.25">
      <c r="A558" s="52"/>
      <c r="B558" s="51" t="s">
        <v>137</v>
      </c>
      <c r="C558" s="125" t="s">
        <v>138</v>
      </c>
      <c r="D558" s="125"/>
      <c r="E558" s="125"/>
      <c r="F558" s="53"/>
      <c r="G558" s="54"/>
      <c r="H558" s="54"/>
      <c r="I558" s="54"/>
      <c r="J558" s="55">
        <v>74.19</v>
      </c>
      <c r="K558" s="54"/>
      <c r="L558" s="55">
        <v>152.09</v>
      </c>
      <c r="M558" s="56">
        <v>8.16</v>
      </c>
      <c r="N558" s="57">
        <v>1241.05</v>
      </c>
      <c r="R558" s="117"/>
      <c r="S558" s="117"/>
      <c r="AF558" s="38"/>
      <c r="AG558" s="39"/>
      <c r="AH558" s="39"/>
      <c r="AK558" s="3" t="s">
        <v>138</v>
      </c>
      <c r="AN558" s="39"/>
      <c r="AQ558" s="39"/>
      <c r="AS558" s="39"/>
    </row>
    <row r="559" spans="1:45" customFormat="1" ht="15" outlineLevel="1" x14ac:dyDescent="0.25">
      <c r="A559" s="58"/>
      <c r="B559" s="51"/>
      <c r="C559" s="125" t="s">
        <v>69</v>
      </c>
      <c r="D559" s="125"/>
      <c r="E559" s="125"/>
      <c r="F559" s="53" t="s">
        <v>70</v>
      </c>
      <c r="G559" s="56">
        <v>17.440000000000001</v>
      </c>
      <c r="H559" s="54"/>
      <c r="I559" s="98">
        <v>35.752000000000002</v>
      </c>
      <c r="J559" s="61"/>
      <c r="K559" s="54"/>
      <c r="L559" s="61"/>
      <c r="M559" s="54"/>
      <c r="N559" s="62"/>
      <c r="R559" s="117"/>
      <c r="S559" s="117"/>
      <c r="AF559" s="38"/>
      <c r="AG559" s="39"/>
      <c r="AH559" s="39"/>
      <c r="AL559" s="3" t="s">
        <v>69</v>
      </c>
      <c r="AN559" s="39"/>
      <c r="AQ559" s="39"/>
      <c r="AS559" s="39"/>
    </row>
    <row r="560" spans="1:45" customFormat="1" ht="15" outlineLevel="1" x14ac:dyDescent="0.25">
      <c r="A560" s="58"/>
      <c r="B560" s="51"/>
      <c r="C560" s="125" t="s">
        <v>139</v>
      </c>
      <c r="D560" s="125"/>
      <c r="E560" s="125"/>
      <c r="F560" s="53" t="s">
        <v>70</v>
      </c>
      <c r="G560" s="56">
        <v>2.64</v>
      </c>
      <c r="H560" s="54"/>
      <c r="I560" s="98">
        <v>5.4119999999999999</v>
      </c>
      <c r="J560" s="61"/>
      <c r="K560" s="54"/>
      <c r="L560" s="61"/>
      <c r="M560" s="54"/>
      <c r="N560" s="62"/>
      <c r="R560" s="117"/>
      <c r="S560" s="117"/>
      <c r="AF560" s="38"/>
      <c r="AG560" s="39"/>
      <c r="AH560" s="39"/>
      <c r="AL560" s="3" t="s">
        <v>139</v>
      </c>
      <c r="AN560" s="39"/>
      <c r="AQ560" s="39"/>
      <c r="AS560" s="39"/>
    </row>
    <row r="561" spans="1:45" customFormat="1" ht="15" outlineLevel="1" x14ac:dyDescent="0.25">
      <c r="A561" s="52"/>
      <c r="B561" s="51"/>
      <c r="C561" s="129" t="s">
        <v>71</v>
      </c>
      <c r="D561" s="129"/>
      <c r="E561" s="129"/>
      <c r="F561" s="63"/>
      <c r="G561" s="64"/>
      <c r="H561" s="64"/>
      <c r="I561" s="64"/>
      <c r="J561" s="65">
        <v>508.16</v>
      </c>
      <c r="K561" s="64"/>
      <c r="L561" s="77">
        <v>1041.73</v>
      </c>
      <c r="M561" s="64"/>
      <c r="N561" s="66">
        <v>23616.48</v>
      </c>
      <c r="R561" s="117"/>
      <c r="S561" s="117"/>
      <c r="AF561" s="38"/>
      <c r="AG561" s="39"/>
      <c r="AH561" s="39"/>
      <c r="AM561" s="3" t="s">
        <v>71</v>
      </c>
      <c r="AN561" s="39"/>
      <c r="AQ561" s="39"/>
      <c r="AS561" s="39"/>
    </row>
    <row r="562" spans="1:45" customFormat="1" ht="15" outlineLevel="1" x14ac:dyDescent="0.25">
      <c r="A562" s="58"/>
      <c r="B562" s="51"/>
      <c r="C562" s="125" t="s">
        <v>72</v>
      </c>
      <c r="D562" s="125"/>
      <c r="E562" s="125"/>
      <c r="F562" s="53"/>
      <c r="G562" s="54"/>
      <c r="H562" s="54"/>
      <c r="I562" s="54"/>
      <c r="J562" s="61"/>
      <c r="K562" s="54"/>
      <c r="L562" s="55">
        <v>404</v>
      </c>
      <c r="M562" s="54"/>
      <c r="N562" s="57">
        <v>18087.080000000002</v>
      </c>
      <c r="R562" s="117"/>
      <c r="S562" s="117"/>
      <c r="AF562" s="38"/>
      <c r="AG562" s="39"/>
      <c r="AH562" s="39"/>
      <c r="AL562" s="3" t="s">
        <v>72</v>
      </c>
      <c r="AN562" s="39"/>
      <c r="AQ562" s="39"/>
      <c r="AS562" s="39"/>
    </row>
    <row r="563" spans="1:45" customFormat="1" ht="23.25" outlineLevel="1" x14ac:dyDescent="0.25">
      <c r="A563" s="58"/>
      <c r="B563" s="51" t="s">
        <v>140</v>
      </c>
      <c r="C563" s="125" t="s">
        <v>141</v>
      </c>
      <c r="D563" s="125"/>
      <c r="E563" s="125"/>
      <c r="F563" s="53" t="s">
        <v>75</v>
      </c>
      <c r="G563" s="59">
        <v>97</v>
      </c>
      <c r="H563" s="54"/>
      <c r="I563" s="59">
        <v>97</v>
      </c>
      <c r="J563" s="61"/>
      <c r="K563" s="54"/>
      <c r="L563" s="55">
        <v>391.88</v>
      </c>
      <c r="M563" s="54"/>
      <c r="N563" s="57">
        <v>17544.47</v>
      </c>
      <c r="R563" s="117"/>
      <c r="S563" s="117"/>
      <c r="AF563" s="38"/>
      <c r="AG563" s="39"/>
      <c r="AH563" s="39"/>
      <c r="AL563" s="3" t="s">
        <v>141</v>
      </c>
      <c r="AN563" s="39"/>
      <c r="AQ563" s="39"/>
      <c r="AS563" s="39"/>
    </row>
    <row r="564" spans="1:45" customFormat="1" ht="23.25" outlineLevel="1" x14ac:dyDescent="0.25">
      <c r="A564" s="58"/>
      <c r="B564" s="51" t="s">
        <v>142</v>
      </c>
      <c r="C564" s="125" t="s">
        <v>143</v>
      </c>
      <c r="D564" s="125"/>
      <c r="E564" s="125"/>
      <c r="F564" s="53" t="s">
        <v>75</v>
      </c>
      <c r="G564" s="59">
        <v>51</v>
      </c>
      <c r="H564" s="54"/>
      <c r="I564" s="59">
        <v>51</v>
      </c>
      <c r="J564" s="61"/>
      <c r="K564" s="54"/>
      <c r="L564" s="55">
        <v>206.04</v>
      </c>
      <c r="M564" s="54"/>
      <c r="N564" s="57">
        <v>9224.41</v>
      </c>
      <c r="R564" s="117"/>
      <c r="S564" s="117"/>
      <c r="AF564" s="38"/>
      <c r="AG564" s="39"/>
      <c r="AH564" s="39"/>
      <c r="AL564" s="3" t="s">
        <v>143</v>
      </c>
      <c r="AN564" s="39"/>
      <c r="AQ564" s="39"/>
      <c r="AS564" s="39"/>
    </row>
    <row r="565" spans="1:45" customFormat="1" ht="15" outlineLevel="1" x14ac:dyDescent="0.25">
      <c r="A565" s="67"/>
      <c r="B565" s="68"/>
      <c r="C565" s="127" t="s">
        <v>78</v>
      </c>
      <c r="D565" s="127"/>
      <c r="E565" s="127"/>
      <c r="F565" s="42"/>
      <c r="G565" s="43"/>
      <c r="H565" s="43"/>
      <c r="I565" s="43"/>
      <c r="J565" s="46"/>
      <c r="K565" s="43"/>
      <c r="L565" s="69">
        <v>1639.65</v>
      </c>
      <c r="M565" s="64"/>
      <c r="N565" s="70">
        <v>50385.36</v>
      </c>
      <c r="R565" s="118">
        <v>1</v>
      </c>
      <c r="S565" s="117">
        <f>N565*R565</f>
        <v>50385.36</v>
      </c>
      <c r="AF565" s="38"/>
      <c r="AG565" s="39"/>
      <c r="AH565" s="39"/>
      <c r="AN565" s="39" t="s">
        <v>78</v>
      </c>
      <c r="AQ565" s="39"/>
      <c r="AS565" s="39"/>
    </row>
    <row r="566" spans="1:45" customFormat="1" ht="23.25" outlineLevel="1" x14ac:dyDescent="0.25">
      <c r="A566" s="40" t="s">
        <v>263</v>
      </c>
      <c r="B566" s="41" t="s">
        <v>174</v>
      </c>
      <c r="C566" s="127" t="s">
        <v>175</v>
      </c>
      <c r="D566" s="127"/>
      <c r="E566" s="127"/>
      <c r="F566" s="42" t="s">
        <v>131</v>
      </c>
      <c r="G566" s="43">
        <v>0.51</v>
      </c>
      <c r="H566" s="44">
        <v>1</v>
      </c>
      <c r="I566" s="74">
        <v>0.51</v>
      </c>
      <c r="J566" s="46"/>
      <c r="K566" s="43"/>
      <c r="L566" s="46"/>
      <c r="M566" s="43"/>
      <c r="N566" s="47"/>
      <c r="R566" s="117"/>
      <c r="S566" s="117"/>
      <c r="AF566" s="38"/>
      <c r="AG566" s="39"/>
      <c r="AH566" s="39" t="s">
        <v>175</v>
      </c>
      <c r="AN566" s="39"/>
      <c r="AQ566" s="39"/>
      <c r="AS566" s="39"/>
    </row>
    <row r="567" spans="1:45" customFormat="1" ht="15" outlineLevel="1" x14ac:dyDescent="0.25">
      <c r="A567" s="48"/>
      <c r="B567" s="49"/>
      <c r="C567" s="125" t="s">
        <v>264</v>
      </c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8"/>
      <c r="R567" s="117"/>
      <c r="S567" s="117"/>
      <c r="AF567" s="38"/>
      <c r="AG567" s="39"/>
      <c r="AH567" s="39"/>
      <c r="AI567" s="3" t="s">
        <v>264</v>
      </c>
      <c r="AN567" s="39"/>
      <c r="AQ567" s="39"/>
      <c r="AS567" s="39"/>
    </row>
    <row r="568" spans="1:45" customFormat="1" ht="15" outlineLevel="1" x14ac:dyDescent="0.25">
      <c r="A568" s="52"/>
      <c r="B568" s="51" t="s">
        <v>67</v>
      </c>
      <c r="C568" s="125" t="s">
        <v>68</v>
      </c>
      <c r="D568" s="125"/>
      <c r="E568" s="125"/>
      <c r="F568" s="53"/>
      <c r="G568" s="54"/>
      <c r="H568" s="54"/>
      <c r="I568" s="54"/>
      <c r="J568" s="55">
        <v>216.58</v>
      </c>
      <c r="K568" s="54"/>
      <c r="L568" s="55">
        <v>110.46</v>
      </c>
      <c r="M568" s="56">
        <v>44.77</v>
      </c>
      <c r="N568" s="57">
        <v>4945.29</v>
      </c>
      <c r="R568" s="117"/>
      <c r="S568" s="117"/>
      <c r="AF568" s="38"/>
      <c r="AG568" s="39"/>
      <c r="AH568" s="39"/>
      <c r="AK568" s="3" t="s">
        <v>68</v>
      </c>
      <c r="AN568" s="39"/>
      <c r="AQ568" s="39"/>
      <c r="AS568" s="39"/>
    </row>
    <row r="569" spans="1:45" customFormat="1" ht="15" outlineLevel="1" x14ac:dyDescent="0.25">
      <c r="A569" s="52"/>
      <c r="B569" s="51" t="s">
        <v>133</v>
      </c>
      <c r="C569" s="125" t="s">
        <v>134</v>
      </c>
      <c r="D569" s="125"/>
      <c r="E569" s="125"/>
      <c r="F569" s="53"/>
      <c r="G569" s="54"/>
      <c r="H569" s="54"/>
      <c r="I569" s="54"/>
      <c r="J569" s="55">
        <v>76.319999999999993</v>
      </c>
      <c r="K569" s="54"/>
      <c r="L569" s="55">
        <v>38.92</v>
      </c>
      <c r="M569" s="56">
        <v>13.24</v>
      </c>
      <c r="N569" s="97">
        <v>515.29999999999995</v>
      </c>
      <c r="R569" s="117"/>
      <c r="S569" s="117"/>
      <c r="AF569" s="38"/>
      <c r="AG569" s="39"/>
      <c r="AH569" s="39"/>
      <c r="AK569" s="3" t="s">
        <v>134</v>
      </c>
      <c r="AN569" s="39"/>
      <c r="AQ569" s="39"/>
      <c r="AS569" s="39"/>
    </row>
    <row r="570" spans="1:45" customFormat="1" ht="15" outlineLevel="1" x14ac:dyDescent="0.25">
      <c r="A570" s="52"/>
      <c r="B570" s="51" t="s">
        <v>135</v>
      </c>
      <c r="C570" s="125" t="s">
        <v>136</v>
      </c>
      <c r="D570" s="125"/>
      <c r="E570" s="125"/>
      <c r="F570" s="53"/>
      <c r="G570" s="54"/>
      <c r="H570" s="54"/>
      <c r="I570" s="54"/>
      <c r="J570" s="55">
        <v>5.0199999999999996</v>
      </c>
      <c r="K570" s="54"/>
      <c r="L570" s="55">
        <v>2.56</v>
      </c>
      <c r="M570" s="56">
        <v>44.77</v>
      </c>
      <c r="N570" s="97">
        <v>114.61</v>
      </c>
      <c r="R570" s="117"/>
      <c r="S570" s="117"/>
      <c r="AF570" s="38"/>
      <c r="AG570" s="39"/>
      <c r="AH570" s="39"/>
      <c r="AK570" s="3" t="s">
        <v>136</v>
      </c>
      <c r="AN570" s="39"/>
      <c r="AQ570" s="39"/>
      <c r="AS570" s="39"/>
    </row>
    <row r="571" spans="1:45" customFormat="1" ht="15" outlineLevel="1" x14ac:dyDescent="0.25">
      <c r="A571" s="52"/>
      <c r="B571" s="51" t="s">
        <v>137</v>
      </c>
      <c r="C571" s="125" t="s">
        <v>138</v>
      </c>
      <c r="D571" s="125"/>
      <c r="E571" s="125"/>
      <c r="F571" s="53"/>
      <c r="G571" s="54"/>
      <c r="H571" s="54"/>
      <c r="I571" s="54"/>
      <c r="J571" s="55">
        <v>39.49</v>
      </c>
      <c r="K571" s="54"/>
      <c r="L571" s="55">
        <v>20.14</v>
      </c>
      <c r="M571" s="56">
        <v>8.16</v>
      </c>
      <c r="N571" s="97">
        <v>164.34</v>
      </c>
      <c r="R571" s="117"/>
      <c r="S571" s="117"/>
      <c r="AF571" s="38"/>
      <c r="AG571" s="39"/>
      <c r="AH571" s="39"/>
      <c r="AK571" s="3" t="s">
        <v>138</v>
      </c>
      <c r="AN571" s="39"/>
      <c r="AQ571" s="39"/>
      <c r="AS571" s="39"/>
    </row>
    <row r="572" spans="1:45" customFormat="1" ht="15" outlineLevel="1" x14ac:dyDescent="0.25">
      <c r="A572" s="58"/>
      <c r="B572" s="51"/>
      <c r="C572" s="125" t="s">
        <v>69</v>
      </c>
      <c r="D572" s="125"/>
      <c r="E572" s="125"/>
      <c r="F572" s="53" t="s">
        <v>70</v>
      </c>
      <c r="G572" s="56">
        <v>23.04</v>
      </c>
      <c r="H572" s="54"/>
      <c r="I572" s="60">
        <v>11.750400000000001</v>
      </c>
      <c r="J572" s="61"/>
      <c r="K572" s="54"/>
      <c r="L572" s="61"/>
      <c r="M572" s="54"/>
      <c r="N572" s="62"/>
      <c r="R572" s="117"/>
      <c r="S572" s="117"/>
      <c r="AF572" s="38"/>
      <c r="AG572" s="39"/>
      <c r="AH572" s="39"/>
      <c r="AL572" s="3" t="s">
        <v>69</v>
      </c>
      <c r="AN572" s="39"/>
      <c r="AQ572" s="39"/>
      <c r="AS572" s="39"/>
    </row>
    <row r="573" spans="1:45" customFormat="1" ht="15" outlineLevel="1" x14ac:dyDescent="0.25">
      <c r="A573" s="58"/>
      <c r="B573" s="51"/>
      <c r="C573" s="125" t="s">
        <v>139</v>
      </c>
      <c r="D573" s="125"/>
      <c r="E573" s="125"/>
      <c r="F573" s="53" t="s">
        <v>70</v>
      </c>
      <c r="G573" s="71">
        <v>0.4</v>
      </c>
      <c r="H573" s="54"/>
      <c r="I573" s="98">
        <v>0.20399999999999999</v>
      </c>
      <c r="J573" s="61"/>
      <c r="K573" s="54"/>
      <c r="L573" s="61"/>
      <c r="M573" s="54"/>
      <c r="N573" s="62"/>
      <c r="R573" s="117"/>
      <c r="S573" s="117"/>
      <c r="AF573" s="38"/>
      <c r="AG573" s="39"/>
      <c r="AH573" s="39"/>
      <c r="AL573" s="3" t="s">
        <v>139</v>
      </c>
      <c r="AN573" s="39"/>
      <c r="AQ573" s="39"/>
      <c r="AS573" s="39"/>
    </row>
    <row r="574" spans="1:45" customFormat="1" ht="15" outlineLevel="1" x14ac:dyDescent="0.25">
      <c r="A574" s="52"/>
      <c r="B574" s="51"/>
      <c r="C574" s="129" t="s">
        <v>71</v>
      </c>
      <c r="D574" s="129"/>
      <c r="E574" s="129"/>
      <c r="F574" s="63"/>
      <c r="G574" s="64"/>
      <c r="H574" s="64"/>
      <c r="I574" s="64"/>
      <c r="J574" s="65">
        <v>332.39</v>
      </c>
      <c r="K574" s="64"/>
      <c r="L574" s="65">
        <v>169.52</v>
      </c>
      <c r="M574" s="64"/>
      <c r="N574" s="66">
        <v>5624.93</v>
      </c>
      <c r="R574" s="117"/>
      <c r="S574" s="117"/>
      <c r="AF574" s="38"/>
      <c r="AG574" s="39"/>
      <c r="AH574" s="39"/>
      <c r="AM574" s="3" t="s">
        <v>71</v>
      </c>
      <c r="AN574" s="39"/>
      <c r="AQ574" s="39"/>
      <c r="AS574" s="39"/>
    </row>
    <row r="575" spans="1:45" customFormat="1" ht="15" outlineLevel="1" x14ac:dyDescent="0.25">
      <c r="A575" s="58"/>
      <c r="B575" s="51"/>
      <c r="C575" s="125" t="s">
        <v>72</v>
      </c>
      <c r="D575" s="125"/>
      <c r="E575" s="125"/>
      <c r="F575" s="53"/>
      <c r="G575" s="54"/>
      <c r="H575" s="54"/>
      <c r="I575" s="54"/>
      <c r="J575" s="61"/>
      <c r="K575" s="54"/>
      <c r="L575" s="55">
        <v>113.02</v>
      </c>
      <c r="M575" s="54"/>
      <c r="N575" s="57">
        <v>5059.8999999999996</v>
      </c>
      <c r="R575" s="117"/>
      <c r="S575" s="117"/>
      <c r="AF575" s="38"/>
      <c r="AG575" s="39"/>
      <c r="AH575" s="39"/>
      <c r="AL575" s="3" t="s">
        <v>72</v>
      </c>
      <c r="AN575" s="39"/>
      <c r="AQ575" s="39"/>
      <c r="AS575" s="39"/>
    </row>
    <row r="576" spans="1:45" customFormat="1" ht="23.25" outlineLevel="1" x14ac:dyDescent="0.25">
      <c r="A576" s="58"/>
      <c r="B576" s="51" t="s">
        <v>140</v>
      </c>
      <c r="C576" s="125" t="s">
        <v>141</v>
      </c>
      <c r="D576" s="125"/>
      <c r="E576" s="125"/>
      <c r="F576" s="53" t="s">
        <v>75</v>
      </c>
      <c r="G576" s="59">
        <v>97</v>
      </c>
      <c r="H576" s="54"/>
      <c r="I576" s="59">
        <v>97</v>
      </c>
      <c r="J576" s="61"/>
      <c r="K576" s="54"/>
      <c r="L576" s="55">
        <v>109.63</v>
      </c>
      <c r="M576" s="54"/>
      <c r="N576" s="57">
        <v>4908.1000000000004</v>
      </c>
      <c r="R576" s="117"/>
      <c r="S576" s="117"/>
      <c r="AF576" s="38"/>
      <c r="AG576" s="39"/>
      <c r="AH576" s="39"/>
      <c r="AL576" s="3" t="s">
        <v>141</v>
      </c>
      <c r="AN576" s="39"/>
      <c r="AQ576" s="39"/>
      <c r="AS576" s="39"/>
    </row>
    <row r="577" spans="1:45" customFormat="1" ht="23.25" outlineLevel="1" x14ac:dyDescent="0.25">
      <c r="A577" s="58"/>
      <c r="B577" s="51" t="s">
        <v>142</v>
      </c>
      <c r="C577" s="125" t="s">
        <v>143</v>
      </c>
      <c r="D577" s="125"/>
      <c r="E577" s="125"/>
      <c r="F577" s="53" t="s">
        <v>75</v>
      </c>
      <c r="G577" s="59">
        <v>51</v>
      </c>
      <c r="H577" s="54"/>
      <c r="I577" s="59">
        <v>51</v>
      </c>
      <c r="J577" s="61"/>
      <c r="K577" s="54"/>
      <c r="L577" s="55">
        <v>57.64</v>
      </c>
      <c r="M577" s="54"/>
      <c r="N577" s="57">
        <v>2580.5500000000002</v>
      </c>
      <c r="R577" s="117"/>
      <c r="S577" s="117"/>
      <c r="AF577" s="38"/>
      <c r="AG577" s="39"/>
      <c r="AH577" s="39"/>
      <c r="AL577" s="3" t="s">
        <v>143</v>
      </c>
      <c r="AN577" s="39"/>
      <c r="AQ577" s="39"/>
      <c r="AS577" s="39"/>
    </row>
    <row r="578" spans="1:45" customFormat="1" ht="15" outlineLevel="1" x14ac:dyDescent="0.25">
      <c r="A578" s="67"/>
      <c r="B578" s="68"/>
      <c r="C578" s="127" t="s">
        <v>78</v>
      </c>
      <c r="D578" s="127"/>
      <c r="E578" s="127"/>
      <c r="F578" s="42"/>
      <c r="G578" s="43"/>
      <c r="H578" s="43"/>
      <c r="I578" s="43"/>
      <c r="J578" s="46"/>
      <c r="K578" s="43"/>
      <c r="L578" s="73">
        <v>336.79</v>
      </c>
      <c r="M578" s="64"/>
      <c r="N578" s="70">
        <v>13113.58</v>
      </c>
      <c r="R578" s="118">
        <v>1</v>
      </c>
      <c r="S578" s="117">
        <f>N578*R578</f>
        <v>13113.58</v>
      </c>
      <c r="AF578" s="38"/>
      <c r="AG578" s="39"/>
      <c r="AH578" s="39"/>
      <c r="AN578" s="39" t="s">
        <v>78</v>
      </c>
      <c r="AQ578" s="39"/>
      <c r="AS578" s="39"/>
    </row>
    <row r="579" spans="1:45" customFormat="1" ht="45.75" outlineLevel="1" x14ac:dyDescent="0.25">
      <c r="A579" s="40" t="s">
        <v>265</v>
      </c>
      <c r="B579" s="41" t="s">
        <v>266</v>
      </c>
      <c r="C579" s="127" t="s">
        <v>267</v>
      </c>
      <c r="D579" s="127"/>
      <c r="E579" s="127"/>
      <c r="F579" s="42" t="s">
        <v>131</v>
      </c>
      <c r="G579" s="43">
        <v>1.23</v>
      </c>
      <c r="H579" s="44">
        <v>1</v>
      </c>
      <c r="I579" s="74">
        <v>1.23</v>
      </c>
      <c r="J579" s="46"/>
      <c r="K579" s="43"/>
      <c r="L579" s="46"/>
      <c r="M579" s="43"/>
      <c r="N579" s="47"/>
      <c r="R579" s="117"/>
      <c r="S579" s="117"/>
      <c r="AF579" s="38"/>
      <c r="AG579" s="39"/>
      <c r="AH579" s="39" t="s">
        <v>267</v>
      </c>
      <c r="AN579" s="39"/>
      <c r="AQ579" s="39"/>
      <c r="AS579" s="39"/>
    </row>
    <row r="580" spans="1:45" customFormat="1" ht="15" outlineLevel="1" x14ac:dyDescent="0.25">
      <c r="A580" s="48"/>
      <c r="B580" s="49"/>
      <c r="C580" s="125" t="s">
        <v>268</v>
      </c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8"/>
      <c r="R580" s="117"/>
      <c r="S580" s="117"/>
      <c r="AF580" s="38"/>
      <c r="AG580" s="39"/>
      <c r="AH580" s="39"/>
      <c r="AI580" s="3" t="s">
        <v>268</v>
      </c>
      <c r="AN580" s="39"/>
      <c r="AQ580" s="39"/>
      <c r="AS580" s="39"/>
    </row>
    <row r="581" spans="1:45" customFormat="1" ht="15" outlineLevel="1" x14ac:dyDescent="0.25">
      <c r="A581" s="52"/>
      <c r="B581" s="51" t="s">
        <v>67</v>
      </c>
      <c r="C581" s="125" t="s">
        <v>68</v>
      </c>
      <c r="D581" s="125"/>
      <c r="E581" s="125"/>
      <c r="F581" s="53"/>
      <c r="G581" s="54"/>
      <c r="H581" s="54"/>
      <c r="I581" s="54"/>
      <c r="J581" s="55">
        <v>202.29</v>
      </c>
      <c r="K581" s="54"/>
      <c r="L581" s="55">
        <v>248.82</v>
      </c>
      <c r="M581" s="56">
        <v>44.77</v>
      </c>
      <c r="N581" s="57">
        <v>11139.67</v>
      </c>
      <c r="R581" s="117"/>
      <c r="S581" s="117"/>
      <c r="AF581" s="38"/>
      <c r="AG581" s="39"/>
      <c r="AH581" s="39"/>
      <c r="AK581" s="3" t="s">
        <v>68</v>
      </c>
      <c r="AN581" s="39"/>
      <c r="AQ581" s="39"/>
      <c r="AS581" s="39"/>
    </row>
    <row r="582" spans="1:45" customFormat="1" ht="15" outlineLevel="1" x14ac:dyDescent="0.25">
      <c r="A582" s="52"/>
      <c r="B582" s="51" t="s">
        <v>133</v>
      </c>
      <c r="C582" s="125" t="s">
        <v>134</v>
      </c>
      <c r="D582" s="125"/>
      <c r="E582" s="125"/>
      <c r="F582" s="53"/>
      <c r="G582" s="54"/>
      <c r="H582" s="54"/>
      <c r="I582" s="54"/>
      <c r="J582" s="55">
        <v>43.47</v>
      </c>
      <c r="K582" s="54"/>
      <c r="L582" s="55">
        <v>53.47</v>
      </c>
      <c r="M582" s="56">
        <v>13.24</v>
      </c>
      <c r="N582" s="97">
        <v>707.94</v>
      </c>
      <c r="R582" s="117"/>
      <c r="S582" s="117"/>
      <c r="AF582" s="38"/>
      <c r="AG582" s="39"/>
      <c r="AH582" s="39"/>
      <c r="AK582" s="3" t="s">
        <v>134</v>
      </c>
      <c r="AN582" s="39"/>
      <c r="AQ582" s="39"/>
      <c r="AS582" s="39"/>
    </row>
    <row r="583" spans="1:45" customFormat="1" ht="15" outlineLevel="1" x14ac:dyDescent="0.25">
      <c r="A583" s="52"/>
      <c r="B583" s="51" t="s">
        <v>135</v>
      </c>
      <c r="C583" s="125" t="s">
        <v>136</v>
      </c>
      <c r="D583" s="125"/>
      <c r="E583" s="125"/>
      <c r="F583" s="53"/>
      <c r="G583" s="54"/>
      <c r="H583" s="54"/>
      <c r="I583" s="54"/>
      <c r="J583" s="55">
        <v>6.02</v>
      </c>
      <c r="K583" s="54"/>
      <c r="L583" s="55">
        <v>7.4</v>
      </c>
      <c r="M583" s="56">
        <v>44.77</v>
      </c>
      <c r="N583" s="97">
        <v>331.3</v>
      </c>
      <c r="R583" s="117"/>
      <c r="S583" s="117"/>
      <c r="AF583" s="38"/>
      <c r="AG583" s="39"/>
      <c r="AH583" s="39"/>
      <c r="AK583" s="3" t="s">
        <v>136</v>
      </c>
      <c r="AN583" s="39"/>
      <c r="AQ583" s="39"/>
      <c r="AS583" s="39"/>
    </row>
    <row r="584" spans="1:45" customFormat="1" ht="15" outlineLevel="1" x14ac:dyDescent="0.25">
      <c r="A584" s="52"/>
      <c r="B584" s="51" t="s">
        <v>137</v>
      </c>
      <c r="C584" s="125" t="s">
        <v>138</v>
      </c>
      <c r="D584" s="125"/>
      <c r="E584" s="125"/>
      <c r="F584" s="53"/>
      <c r="G584" s="54"/>
      <c r="H584" s="54"/>
      <c r="I584" s="54"/>
      <c r="J584" s="55">
        <v>118.4</v>
      </c>
      <c r="K584" s="54"/>
      <c r="L584" s="55">
        <v>145.63</v>
      </c>
      <c r="M584" s="56">
        <v>8.16</v>
      </c>
      <c r="N584" s="57">
        <v>1188.3399999999999</v>
      </c>
      <c r="R584" s="117"/>
      <c r="S584" s="117"/>
      <c r="AF584" s="38"/>
      <c r="AG584" s="39"/>
      <c r="AH584" s="39"/>
      <c r="AK584" s="3" t="s">
        <v>138</v>
      </c>
      <c r="AN584" s="39"/>
      <c r="AQ584" s="39"/>
      <c r="AS584" s="39"/>
    </row>
    <row r="585" spans="1:45" customFormat="1" ht="15" outlineLevel="1" x14ac:dyDescent="0.25">
      <c r="A585" s="58"/>
      <c r="B585" s="51"/>
      <c r="C585" s="125" t="s">
        <v>69</v>
      </c>
      <c r="D585" s="125"/>
      <c r="E585" s="125"/>
      <c r="F585" s="53" t="s">
        <v>70</v>
      </c>
      <c r="G585" s="56">
        <v>21.52</v>
      </c>
      <c r="H585" s="54"/>
      <c r="I585" s="60">
        <v>26.4696</v>
      </c>
      <c r="J585" s="61"/>
      <c r="K585" s="54"/>
      <c r="L585" s="61"/>
      <c r="M585" s="54"/>
      <c r="N585" s="62"/>
      <c r="R585" s="117"/>
      <c r="S585" s="117"/>
      <c r="AF585" s="38"/>
      <c r="AG585" s="39"/>
      <c r="AH585" s="39"/>
      <c r="AL585" s="3" t="s">
        <v>69</v>
      </c>
      <c r="AN585" s="39"/>
      <c r="AQ585" s="39"/>
      <c r="AS585" s="39"/>
    </row>
    <row r="586" spans="1:45" customFormat="1" ht="15" outlineLevel="1" x14ac:dyDescent="0.25">
      <c r="A586" s="58"/>
      <c r="B586" s="51"/>
      <c r="C586" s="125" t="s">
        <v>139</v>
      </c>
      <c r="D586" s="125"/>
      <c r="E586" s="125"/>
      <c r="F586" s="53" t="s">
        <v>70</v>
      </c>
      <c r="G586" s="56">
        <v>0.48</v>
      </c>
      <c r="H586" s="54"/>
      <c r="I586" s="60">
        <v>0.59040000000000004</v>
      </c>
      <c r="J586" s="61"/>
      <c r="K586" s="54"/>
      <c r="L586" s="61"/>
      <c r="M586" s="54"/>
      <c r="N586" s="62"/>
      <c r="R586" s="117"/>
      <c r="S586" s="117"/>
      <c r="AF586" s="38"/>
      <c r="AG586" s="39"/>
      <c r="AH586" s="39"/>
      <c r="AL586" s="3" t="s">
        <v>139</v>
      </c>
      <c r="AN586" s="39"/>
      <c r="AQ586" s="39"/>
      <c r="AS586" s="39"/>
    </row>
    <row r="587" spans="1:45" customFormat="1" ht="15" outlineLevel="1" x14ac:dyDescent="0.25">
      <c r="A587" s="52"/>
      <c r="B587" s="51"/>
      <c r="C587" s="129" t="s">
        <v>71</v>
      </c>
      <c r="D587" s="129"/>
      <c r="E587" s="129"/>
      <c r="F587" s="63"/>
      <c r="G587" s="64"/>
      <c r="H587" s="64"/>
      <c r="I587" s="64"/>
      <c r="J587" s="65">
        <v>364.16</v>
      </c>
      <c r="K587" s="64"/>
      <c r="L587" s="65">
        <v>447.92</v>
      </c>
      <c r="M587" s="64"/>
      <c r="N587" s="66">
        <v>13035.95</v>
      </c>
      <c r="R587" s="117"/>
      <c r="S587" s="117"/>
      <c r="AF587" s="38"/>
      <c r="AG587" s="39"/>
      <c r="AH587" s="39"/>
      <c r="AM587" s="3" t="s">
        <v>71</v>
      </c>
      <c r="AN587" s="39"/>
      <c r="AQ587" s="39"/>
      <c r="AS587" s="39"/>
    </row>
    <row r="588" spans="1:45" customFormat="1" ht="15" outlineLevel="1" x14ac:dyDescent="0.25">
      <c r="A588" s="58"/>
      <c r="B588" s="51"/>
      <c r="C588" s="125" t="s">
        <v>72</v>
      </c>
      <c r="D588" s="125"/>
      <c r="E588" s="125"/>
      <c r="F588" s="53"/>
      <c r="G588" s="54"/>
      <c r="H588" s="54"/>
      <c r="I588" s="54"/>
      <c r="J588" s="61"/>
      <c r="K588" s="54"/>
      <c r="L588" s="55">
        <v>256.22000000000003</v>
      </c>
      <c r="M588" s="54"/>
      <c r="N588" s="57">
        <v>11470.97</v>
      </c>
      <c r="R588" s="117"/>
      <c r="S588" s="117"/>
      <c r="AF588" s="38"/>
      <c r="AG588" s="39"/>
      <c r="AH588" s="39"/>
      <c r="AL588" s="3" t="s">
        <v>72</v>
      </c>
      <c r="AN588" s="39"/>
      <c r="AQ588" s="39"/>
      <c r="AS588" s="39"/>
    </row>
    <row r="589" spans="1:45" customFormat="1" ht="23.25" outlineLevel="1" x14ac:dyDescent="0.25">
      <c r="A589" s="58"/>
      <c r="B589" s="51" t="s">
        <v>140</v>
      </c>
      <c r="C589" s="125" t="s">
        <v>141</v>
      </c>
      <c r="D589" s="125"/>
      <c r="E589" s="125"/>
      <c r="F589" s="53" t="s">
        <v>75</v>
      </c>
      <c r="G589" s="59">
        <v>97</v>
      </c>
      <c r="H589" s="54"/>
      <c r="I589" s="59">
        <v>97</v>
      </c>
      <c r="J589" s="61"/>
      <c r="K589" s="54"/>
      <c r="L589" s="55">
        <v>248.53</v>
      </c>
      <c r="M589" s="54"/>
      <c r="N589" s="57">
        <v>11126.84</v>
      </c>
      <c r="R589" s="117"/>
      <c r="S589" s="117"/>
      <c r="AF589" s="38"/>
      <c r="AG589" s="39"/>
      <c r="AH589" s="39"/>
      <c r="AL589" s="3" t="s">
        <v>141</v>
      </c>
      <c r="AN589" s="39"/>
      <c r="AQ589" s="39"/>
      <c r="AS589" s="39"/>
    </row>
    <row r="590" spans="1:45" customFormat="1" ht="23.25" outlineLevel="1" x14ac:dyDescent="0.25">
      <c r="A590" s="58"/>
      <c r="B590" s="51" t="s">
        <v>142</v>
      </c>
      <c r="C590" s="125" t="s">
        <v>143</v>
      </c>
      <c r="D590" s="125"/>
      <c r="E590" s="125"/>
      <c r="F590" s="53" t="s">
        <v>75</v>
      </c>
      <c r="G590" s="59">
        <v>51</v>
      </c>
      <c r="H590" s="54"/>
      <c r="I590" s="59">
        <v>51</v>
      </c>
      <c r="J590" s="61"/>
      <c r="K590" s="54"/>
      <c r="L590" s="55">
        <v>130.66999999999999</v>
      </c>
      <c r="M590" s="54"/>
      <c r="N590" s="57">
        <v>5850.19</v>
      </c>
      <c r="R590" s="117"/>
      <c r="S590" s="117"/>
      <c r="AF590" s="38"/>
      <c r="AG590" s="39"/>
      <c r="AH590" s="39"/>
      <c r="AL590" s="3" t="s">
        <v>143</v>
      </c>
      <c r="AN590" s="39"/>
      <c r="AQ590" s="39"/>
      <c r="AS590" s="39"/>
    </row>
    <row r="591" spans="1:45" customFormat="1" ht="15" outlineLevel="1" x14ac:dyDescent="0.25">
      <c r="A591" s="67"/>
      <c r="B591" s="68"/>
      <c r="C591" s="127" t="s">
        <v>78</v>
      </c>
      <c r="D591" s="127"/>
      <c r="E591" s="127"/>
      <c r="F591" s="42"/>
      <c r="G591" s="43"/>
      <c r="H591" s="43"/>
      <c r="I591" s="43"/>
      <c r="J591" s="46"/>
      <c r="K591" s="43"/>
      <c r="L591" s="73">
        <v>827.12</v>
      </c>
      <c r="M591" s="64"/>
      <c r="N591" s="70">
        <v>30012.98</v>
      </c>
      <c r="R591" s="118">
        <v>1</v>
      </c>
      <c r="S591" s="117">
        <f>N591*R591</f>
        <v>30012.98</v>
      </c>
      <c r="AF591" s="38"/>
      <c r="AG591" s="39"/>
      <c r="AH591" s="39"/>
      <c r="AN591" s="39" t="s">
        <v>78</v>
      </c>
      <c r="AQ591" s="39"/>
      <c r="AS591" s="39"/>
    </row>
    <row r="592" spans="1:45" customFormat="1" ht="23.25" outlineLevel="1" x14ac:dyDescent="0.25">
      <c r="A592" s="40" t="s">
        <v>269</v>
      </c>
      <c r="B592" s="41" t="s">
        <v>270</v>
      </c>
      <c r="C592" s="127" t="s">
        <v>271</v>
      </c>
      <c r="D592" s="127"/>
      <c r="E592" s="127"/>
      <c r="F592" s="42" t="s">
        <v>180</v>
      </c>
      <c r="G592" s="43">
        <v>0.38657999999999998</v>
      </c>
      <c r="H592" s="44">
        <v>1</v>
      </c>
      <c r="I592" s="99">
        <v>0.38657999999999998</v>
      </c>
      <c r="J592" s="69">
        <v>92242.8</v>
      </c>
      <c r="K592" s="43"/>
      <c r="L592" s="69">
        <v>35659.22</v>
      </c>
      <c r="M592" s="74">
        <v>8.16</v>
      </c>
      <c r="N592" s="70">
        <v>290979.24</v>
      </c>
      <c r="R592" s="117"/>
      <c r="S592" s="117"/>
      <c r="AF592" s="38"/>
      <c r="AG592" s="39"/>
      <c r="AH592" s="39" t="s">
        <v>271</v>
      </c>
      <c r="AN592" s="39"/>
      <c r="AQ592" s="39"/>
      <c r="AS592" s="39"/>
    </row>
    <row r="593" spans="1:45" customFormat="1" ht="15" outlineLevel="1" x14ac:dyDescent="0.25">
      <c r="A593" s="67"/>
      <c r="B593" s="68"/>
      <c r="C593" s="125" t="s">
        <v>181</v>
      </c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8"/>
      <c r="R593" s="117"/>
      <c r="S593" s="117"/>
      <c r="AF593" s="38"/>
      <c r="AG593" s="39"/>
      <c r="AH593" s="39"/>
      <c r="AN593" s="39"/>
      <c r="AO593" s="3" t="s">
        <v>181</v>
      </c>
      <c r="AQ593" s="39"/>
      <c r="AS593" s="39"/>
    </row>
    <row r="594" spans="1:45" customFormat="1" ht="15" outlineLevel="1" x14ac:dyDescent="0.25">
      <c r="A594" s="48"/>
      <c r="B594" s="49"/>
      <c r="C594" s="125" t="s">
        <v>272</v>
      </c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8"/>
      <c r="R594" s="117"/>
      <c r="S594" s="117"/>
      <c r="AF594" s="38"/>
      <c r="AG594" s="39"/>
      <c r="AH594" s="39"/>
      <c r="AI594" s="3" t="s">
        <v>272</v>
      </c>
      <c r="AN594" s="39"/>
      <c r="AQ594" s="39"/>
      <c r="AS594" s="39"/>
    </row>
    <row r="595" spans="1:45" customFormat="1" ht="15" outlineLevel="1" x14ac:dyDescent="0.25">
      <c r="A595" s="67"/>
      <c r="B595" s="68"/>
      <c r="C595" s="127" t="s">
        <v>78</v>
      </c>
      <c r="D595" s="127"/>
      <c r="E595" s="127"/>
      <c r="F595" s="42"/>
      <c r="G595" s="43"/>
      <c r="H595" s="43"/>
      <c r="I595" s="43"/>
      <c r="J595" s="46"/>
      <c r="K595" s="43"/>
      <c r="L595" s="69">
        <v>35659.22</v>
      </c>
      <c r="M595" s="64"/>
      <c r="N595" s="70">
        <v>290979.24</v>
      </c>
      <c r="R595" s="118">
        <v>1</v>
      </c>
      <c r="S595" s="117">
        <f>N595*R595</f>
        <v>290979.24</v>
      </c>
      <c r="AF595" s="38"/>
      <c r="AG595" s="39"/>
      <c r="AH595" s="39"/>
      <c r="AN595" s="39" t="s">
        <v>78</v>
      </c>
      <c r="AQ595" s="39"/>
      <c r="AS595" s="39"/>
    </row>
    <row r="596" spans="1:45" customFormat="1" ht="23.25" outlineLevel="1" x14ac:dyDescent="0.25">
      <c r="A596" s="40" t="s">
        <v>273</v>
      </c>
      <c r="B596" s="41" t="s">
        <v>274</v>
      </c>
      <c r="C596" s="127" t="s">
        <v>275</v>
      </c>
      <c r="D596" s="127"/>
      <c r="E596" s="127"/>
      <c r="F596" s="42" t="s">
        <v>131</v>
      </c>
      <c r="G596" s="43">
        <v>2</v>
      </c>
      <c r="H596" s="44">
        <v>1</v>
      </c>
      <c r="I596" s="44">
        <v>2</v>
      </c>
      <c r="J596" s="46"/>
      <c r="K596" s="43"/>
      <c r="L596" s="46"/>
      <c r="M596" s="43"/>
      <c r="N596" s="47"/>
      <c r="R596" s="117"/>
      <c r="S596" s="117"/>
      <c r="AF596" s="38"/>
      <c r="AG596" s="39"/>
      <c r="AH596" s="39" t="s">
        <v>275</v>
      </c>
      <c r="AN596" s="39"/>
      <c r="AQ596" s="39"/>
      <c r="AS596" s="39"/>
    </row>
    <row r="597" spans="1:45" customFormat="1" ht="15" outlineLevel="1" x14ac:dyDescent="0.25">
      <c r="A597" s="48"/>
      <c r="B597" s="49"/>
      <c r="C597" s="125" t="s">
        <v>276</v>
      </c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8"/>
      <c r="R597" s="117"/>
      <c r="S597" s="117"/>
      <c r="AF597" s="38"/>
      <c r="AG597" s="39"/>
      <c r="AH597" s="39"/>
      <c r="AI597" s="3" t="s">
        <v>276</v>
      </c>
      <c r="AN597" s="39"/>
      <c r="AQ597" s="39"/>
      <c r="AS597" s="39"/>
    </row>
    <row r="598" spans="1:45" customFormat="1" ht="15" outlineLevel="1" x14ac:dyDescent="0.25">
      <c r="A598" s="52"/>
      <c r="B598" s="51" t="s">
        <v>67</v>
      </c>
      <c r="C598" s="125" t="s">
        <v>68</v>
      </c>
      <c r="D598" s="125"/>
      <c r="E598" s="125"/>
      <c r="F598" s="53"/>
      <c r="G598" s="54"/>
      <c r="H598" s="54"/>
      <c r="I598" s="54"/>
      <c r="J598" s="55">
        <v>48.97</v>
      </c>
      <c r="K598" s="54"/>
      <c r="L598" s="55">
        <v>97.94</v>
      </c>
      <c r="M598" s="56">
        <v>44.77</v>
      </c>
      <c r="N598" s="57">
        <v>4384.7700000000004</v>
      </c>
      <c r="R598" s="117"/>
      <c r="S598" s="117"/>
      <c r="AF598" s="38"/>
      <c r="AG598" s="39"/>
      <c r="AH598" s="39"/>
      <c r="AK598" s="3" t="s">
        <v>68</v>
      </c>
      <c r="AN598" s="39"/>
      <c r="AQ598" s="39"/>
      <c r="AS598" s="39"/>
    </row>
    <row r="599" spans="1:45" customFormat="1" ht="15" outlineLevel="1" x14ac:dyDescent="0.25">
      <c r="A599" s="52"/>
      <c r="B599" s="51" t="s">
        <v>133</v>
      </c>
      <c r="C599" s="125" t="s">
        <v>134</v>
      </c>
      <c r="D599" s="125"/>
      <c r="E599" s="125"/>
      <c r="F599" s="53"/>
      <c r="G599" s="54"/>
      <c r="H599" s="54"/>
      <c r="I599" s="54"/>
      <c r="J599" s="55">
        <v>313.32</v>
      </c>
      <c r="K599" s="54"/>
      <c r="L599" s="55">
        <v>626.64</v>
      </c>
      <c r="M599" s="56">
        <v>13.24</v>
      </c>
      <c r="N599" s="57">
        <v>8296.7099999999991</v>
      </c>
      <c r="R599" s="117"/>
      <c r="S599" s="117"/>
      <c r="AF599" s="38"/>
      <c r="AG599" s="39"/>
      <c r="AH599" s="39"/>
      <c r="AK599" s="3" t="s">
        <v>134</v>
      </c>
      <c r="AN599" s="39"/>
      <c r="AQ599" s="39"/>
      <c r="AS599" s="39"/>
    </row>
    <row r="600" spans="1:45" customFormat="1" ht="15" outlineLevel="1" x14ac:dyDescent="0.25">
      <c r="A600" s="52"/>
      <c r="B600" s="51" t="s">
        <v>135</v>
      </c>
      <c r="C600" s="125" t="s">
        <v>136</v>
      </c>
      <c r="D600" s="125"/>
      <c r="E600" s="125"/>
      <c r="F600" s="53"/>
      <c r="G600" s="54"/>
      <c r="H600" s="54"/>
      <c r="I600" s="54"/>
      <c r="J600" s="55">
        <v>43.43</v>
      </c>
      <c r="K600" s="54"/>
      <c r="L600" s="55">
        <v>86.86</v>
      </c>
      <c r="M600" s="56">
        <v>44.77</v>
      </c>
      <c r="N600" s="57">
        <v>3888.72</v>
      </c>
      <c r="R600" s="117"/>
      <c r="S600" s="117"/>
      <c r="AF600" s="38"/>
      <c r="AG600" s="39"/>
      <c r="AH600" s="39"/>
      <c r="AK600" s="3" t="s">
        <v>136</v>
      </c>
      <c r="AN600" s="39"/>
      <c r="AQ600" s="39"/>
      <c r="AS600" s="39"/>
    </row>
    <row r="601" spans="1:45" customFormat="1" ht="15" outlineLevel="1" x14ac:dyDescent="0.25">
      <c r="A601" s="52"/>
      <c r="B601" s="51" t="s">
        <v>137</v>
      </c>
      <c r="C601" s="125" t="s">
        <v>138</v>
      </c>
      <c r="D601" s="125"/>
      <c r="E601" s="125"/>
      <c r="F601" s="53"/>
      <c r="G601" s="54"/>
      <c r="H601" s="54"/>
      <c r="I601" s="54"/>
      <c r="J601" s="55">
        <v>0.98</v>
      </c>
      <c r="K601" s="54"/>
      <c r="L601" s="55">
        <v>1.96</v>
      </c>
      <c r="M601" s="56">
        <v>8.16</v>
      </c>
      <c r="N601" s="97">
        <v>15.99</v>
      </c>
      <c r="R601" s="117"/>
      <c r="S601" s="117"/>
      <c r="AF601" s="38"/>
      <c r="AG601" s="39"/>
      <c r="AH601" s="39"/>
      <c r="AK601" s="3" t="s">
        <v>138</v>
      </c>
      <c r="AN601" s="39"/>
      <c r="AQ601" s="39"/>
      <c r="AS601" s="39"/>
    </row>
    <row r="602" spans="1:45" customFormat="1" ht="15" outlineLevel="1" x14ac:dyDescent="0.25">
      <c r="A602" s="58"/>
      <c r="B602" s="51"/>
      <c r="C602" s="125" t="s">
        <v>69</v>
      </c>
      <c r="D602" s="125"/>
      <c r="E602" s="125"/>
      <c r="F602" s="53" t="s">
        <v>70</v>
      </c>
      <c r="G602" s="56">
        <v>5.21</v>
      </c>
      <c r="H602" s="54"/>
      <c r="I602" s="56">
        <v>10.42</v>
      </c>
      <c r="J602" s="61"/>
      <c r="K602" s="54"/>
      <c r="L602" s="61"/>
      <c r="M602" s="54"/>
      <c r="N602" s="62"/>
      <c r="R602" s="117"/>
      <c r="S602" s="117"/>
      <c r="AF602" s="38"/>
      <c r="AG602" s="39"/>
      <c r="AH602" s="39"/>
      <c r="AL602" s="3" t="s">
        <v>69</v>
      </c>
      <c r="AN602" s="39"/>
      <c r="AQ602" s="39"/>
      <c r="AS602" s="39"/>
    </row>
    <row r="603" spans="1:45" customFormat="1" ht="15" outlineLevel="1" x14ac:dyDescent="0.25">
      <c r="A603" s="58"/>
      <c r="B603" s="51"/>
      <c r="C603" s="125" t="s">
        <v>139</v>
      </c>
      <c r="D603" s="125"/>
      <c r="E603" s="125"/>
      <c r="F603" s="53" t="s">
        <v>70</v>
      </c>
      <c r="G603" s="56">
        <v>3.46</v>
      </c>
      <c r="H603" s="54"/>
      <c r="I603" s="56">
        <v>6.92</v>
      </c>
      <c r="J603" s="61"/>
      <c r="K603" s="54"/>
      <c r="L603" s="61"/>
      <c r="M603" s="54"/>
      <c r="N603" s="62"/>
      <c r="R603" s="117"/>
      <c r="S603" s="117"/>
      <c r="AF603" s="38"/>
      <c r="AG603" s="39"/>
      <c r="AH603" s="39"/>
      <c r="AL603" s="3" t="s">
        <v>139</v>
      </c>
      <c r="AN603" s="39"/>
      <c r="AQ603" s="39"/>
      <c r="AS603" s="39"/>
    </row>
    <row r="604" spans="1:45" customFormat="1" ht="15" outlineLevel="1" x14ac:dyDescent="0.25">
      <c r="A604" s="52"/>
      <c r="B604" s="51"/>
      <c r="C604" s="129" t="s">
        <v>71</v>
      </c>
      <c r="D604" s="129"/>
      <c r="E604" s="129"/>
      <c r="F604" s="63"/>
      <c r="G604" s="64"/>
      <c r="H604" s="64"/>
      <c r="I604" s="64"/>
      <c r="J604" s="65">
        <v>363.27</v>
      </c>
      <c r="K604" s="64"/>
      <c r="L604" s="65">
        <v>726.54</v>
      </c>
      <c r="M604" s="64"/>
      <c r="N604" s="66">
        <v>12697.47</v>
      </c>
      <c r="R604" s="117"/>
      <c r="S604" s="117"/>
      <c r="AF604" s="38"/>
      <c r="AG604" s="39"/>
      <c r="AH604" s="39"/>
      <c r="AM604" s="3" t="s">
        <v>71</v>
      </c>
      <c r="AN604" s="39"/>
      <c r="AQ604" s="39"/>
      <c r="AS604" s="39"/>
    </row>
    <row r="605" spans="1:45" customFormat="1" ht="15" outlineLevel="1" x14ac:dyDescent="0.25">
      <c r="A605" s="58"/>
      <c r="B605" s="51"/>
      <c r="C605" s="125" t="s">
        <v>72</v>
      </c>
      <c r="D605" s="125"/>
      <c r="E605" s="125"/>
      <c r="F605" s="53"/>
      <c r="G605" s="54"/>
      <c r="H605" s="54"/>
      <c r="I605" s="54"/>
      <c r="J605" s="61"/>
      <c r="K605" s="54"/>
      <c r="L605" s="55">
        <v>184.8</v>
      </c>
      <c r="M605" s="54"/>
      <c r="N605" s="57">
        <v>8273.49</v>
      </c>
      <c r="R605" s="117"/>
      <c r="S605" s="117"/>
      <c r="AF605" s="38"/>
      <c r="AG605" s="39"/>
      <c r="AH605" s="39"/>
      <c r="AL605" s="3" t="s">
        <v>72</v>
      </c>
      <c r="AN605" s="39"/>
      <c r="AQ605" s="39"/>
      <c r="AS605" s="39"/>
    </row>
    <row r="606" spans="1:45" customFormat="1" ht="23.25" outlineLevel="1" x14ac:dyDescent="0.25">
      <c r="A606" s="58"/>
      <c r="B606" s="51" t="s">
        <v>140</v>
      </c>
      <c r="C606" s="125" t="s">
        <v>141</v>
      </c>
      <c r="D606" s="125"/>
      <c r="E606" s="125"/>
      <c r="F606" s="53" t="s">
        <v>75</v>
      </c>
      <c r="G606" s="59">
        <v>97</v>
      </c>
      <c r="H606" s="54"/>
      <c r="I606" s="59">
        <v>97</v>
      </c>
      <c r="J606" s="61"/>
      <c r="K606" s="54"/>
      <c r="L606" s="55">
        <v>179.26</v>
      </c>
      <c r="M606" s="54"/>
      <c r="N606" s="57">
        <v>8025.29</v>
      </c>
      <c r="R606" s="117"/>
      <c r="S606" s="117"/>
      <c r="AF606" s="38"/>
      <c r="AG606" s="39"/>
      <c r="AH606" s="39"/>
      <c r="AL606" s="3" t="s">
        <v>141</v>
      </c>
      <c r="AN606" s="39"/>
      <c r="AQ606" s="39"/>
      <c r="AS606" s="39"/>
    </row>
    <row r="607" spans="1:45" customFormat="1" ht="23.25" outlineLevel="1" x14ac:dyDescent="0.25">
      <c r="A607" s="58"/>
      <c r="B607" s="51" t="s">
        <v>142</v>
      </c>
      <c r="C607" s="125" t="s">
        <v>143</v>
      </c>
      <c r="D607" s="125"/>
      <c r="E607" s="125"/>
      <c r="F607" s="53" t="s">
        <v>75</v>
      </c>
      <c r="G607" s="59">
        <v>51</v>
      </c>
      <c r="H607" s="54"/>
      <c r="I607" s="59">
        <v>51</v>
      </c>
      <c r="J607" s="61"/>
      <c r="K607" s="54"/>
      <c r="L607" s="55">
        <v>94.25</v>
      </c>
      <c r="M607" s="54"/>
      <c r="N607" s="57">
        <v>4219.4799999999996</v>
      </c>
      <c r="R607" s="117"/>
      <c r="S607" s="117"/>
      <c r="AF607" s="38"/>
      <c r="AG607" s="39"/>
      <c r="AH607" s="39"/>
      <c r="AL607" s="3" t="s">
        <v>143</v>
      </c>
      <c r="AN607" s="39"/>
      <c r="AQ607" s="39"/>
      <c r="AS607" s="39"/>
    </row>
    <row r="608" spans="1:45" customFormat="1" ht="15" outlineLevel="1" x14ac:dyDescent="0.25">
      <c r="A608" s="67"/>
      <c r="B608" s="68"/>
      <c r="C608" s="127" t="s">
        <v>78</v>
      </c>
      <c r="D608" s="127"/>
      <c r="E608" s="127"/>
      <c r="F608" s="42"/>
      <c r="G608" s="43"/>
      <c r="H608" s="43"/>
      <c r="I608" s="43"/>
      <c r="J608" s="46"/>
      <c r="K608" s="43"/>
      <c r="L608" s="69">
        <v>1000.05</v>
      </c>
      <c r="M608" s="64"/>
      <c r="N608" s="70">
        <v>24942.240000000002</v>
      </c>
      <c r="R608" s="118">
        <v>1</v>
      </c>
      <c r="S608" s="117">
        <f>N608*R608</f>
        <v>24942.240000000002</v>
      </c>
      <c r="AF608" s="38"/>
      <c r="AG608" s="39"/>
      <c r="AH608" s="39"/>
      <c r="AN608" s="39" t="s">
        <v>78</v>
      </c>
      <c r="AQ608" s="39"/>
      <c r="AS608" s="39"/>
    </row>
    <row r="609" spans="1:45" customFormat="1" ht="23.25" outlineLevel="1" x14ac:dyDescent="0.25">
      <c r="A609" s="40" t="s">
        <v>277</v>
      </c>
      <c r="B609" s="41" t="s">
        <v>278</v>
      </c>
      <c r="C609" s="127" t="s">
        <v>279</v>
      </c>
      <c r="D609" s="127"/>
      <c r="E609" s="127"/>
      <c r="F609" s="42" t="s">
        <v>131</v>
      </c>
      <c r="G609" s="43">
        <v>2</v>
      </c>
      <c r="H609" s="44">
        <v>1</v>
      </c>
      <c r="I609" s="44">
        <v>2</v>
      </c>
      <c r="J609" s="46"/>
      <c r="K609" s="43"/>
      <c r="L609" s="46"/>
      <c r="M609" s="43"/>
      <c r="N609" s="47"/>
      <c r="R609" s="117"/>
      <c r="S609" s="117"/>
      <c r="AF609" s="38"/>
      <c r="AG609" s="39"/>
      <c r="AH609" s="39" t="s">
        <v>279</v>
      </c>
      <c r="AN609" s="39"/>
      <c r="AQ609" s="39"/>
      <c r="AS609" s="39"/>
    </row>
    <row r="610" spans="1:45" customFormat="1" ht="15" outlineLevel="1" x14ac:dyDescent="0.25">
      <c r="A610" s="48"/>
      <c r="B610" s="49"/>
      <c r="C610" s="125" t="s">
        <v>276</v>
      </c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8"/>
      <c r="R610" s="117"/>
      <c r="S610" s="117"/>
      <c r="AF610" s="38"/>
      <c r="AG610" s="39"/>
      <c r="AH610" s="39"/>
      <c r="AI610" s="3" t="s">
        <v>276</v>
      </c>
      <c r="AN610" s="39"/>
      <c r="AQ610" s="39"/>
      <c r="AS610" s="39"/>
    </row>
    <row r="611" spans="1:45" customFormat="1" ht="15" outlineLevel="1" x14ac:dyDescent="0.25">
      <c r="A611" s="52"/>
      <c r="B611" s="51" t="s">
        <v>67</v>
      </c>
      <c r="C611" s="125" t="s">
        <v>68</v>
      </c>
      <c r="D611" s="125"/>
      <c r="E611" s="125"/>
      <c r="F611" s="53"/>
      <c r="G611" s="54"/>
      <c r="H611" s="54"/>
      <c r="I611" s="54"/>
      <c r="J611" s="55">
        <v>25.57</v>
      </c>
      <c r="K611" s="54"/>
      <c r="L611" s="55">
        <v>51.14</v>
      </c>
      <c r="M611" s="56">
        <v>44.77</v>
      </c>
      <c r="N611" s="57">
        <v>2289.54</v>
      </c>
      <c r="R611" s="117"/>
      <c r="S611" s="117"/>
      <c r="AF611" s="38"/>
      <c r="AG611" s="39"/>
      <c r="AH611" s="39"/>
      <c r="AK611" s="3" t="s">
        <v>68</v>
      </c>
      <c r="AN611" s="39"/>
      <c r="AQ611" s="39"/>
      <c r="AS611" s="39"/>
    </row>
    <row r="612" spans="1:45" customFormat="1" ht="15" outlineLevel="1" x14ac:dyDescent="0.25">
      <c r="A612" s="52"/>
      <c r="B612" s="51" t="s">
        <v>133</v>
      </c>
      <c r="C612" s="125" t="s">
        <v>134</v>
      </c>
      <c r="D612" s="125"/>
      <c r="E612" s="125"/>
      <c r="F612" s="53"/>
      <c r="G612" s="54"/>
      <c r="H612" s="54"/>
      <c r="I612" s="54"/>
      <c r="J612" s="55">
        <v>164.81</v>
      </c>
      <c r="K612" s="54"/>
      <c r="L612" s="55">
        <v>329.62</v>
      </c>
      <c r="M612" s="56">
        <v>13.24</v>
      </c>
      <c r="N612" s="57">
        <v>4364.17</v>
      </c>
      <c r="R612" s="117"/>
      <c r="S612" s="117"/>
      <c r="AF612" s="38"/>
      <c r="AG612" s="39"/>
      <c r="AH612" s="39"/>
      <c r="AK612" s="3" t="s">
        <v>134</v>
      </c>
      <c r="AN612" s="39"/>
      <c r="AQ612" s="39"/>
      <c r="AS612" s="39"/>
    </row>
    <row r="613" spans="1:45" customFormat="1" ht="15" outlineLevel="1" x14ac:dyDescent="0.25">
      <c r="A613" s="52"/>
      <c r="B613" s="51" t="s">
        <v>135</v>
      </c>
      <c r="C613" s="125" t="s">
        <v>136</v>
      </c>
      <c r="D613" s="125"/>
      <c r="E613" s="125"/>
      <c r="F613" s="53"/>
      <c r="G613" s="54"/>
      <c r="H613" s="54"/>
      <c r="I613" s="54"/>
      <c r="J613" s="55">
        <v>22.85</v>
      </c>
      <c r="K613" s="54"/>
      <c r="L613" s="55">
        <v>45.7</v>
      </c>
      <c r="M613" s="56">
        <v>44.77</v>
      </c>
      <c r="N613" s="57">
        <v>2045.99</v>
      </c>
      <c r="R613" s="117"/>
      <c r="S613" s="117"/>
      <c r="AF613" s="38"/>
      <c r="AG613" s="39"/>
      <c r="AH613" s="39"/>
      <c r="AK613" s="3" t="s">
        <v>136</v>
      </c>
      <c r="AN613" s="39"/>
      <c r="AQ613" s="39"/>
      <c r="AS613" s="39"/>
    </row>
    <row r="614" spans="1:45" customFormat="1" ht="15" outlineLevel="1" x14ac:dyDescent="0.25">
      <c r="A614" s="52"/>
      <c r="B614" s="51" t="s">
        <v>137</v>
      </c>
      <c r="C614" s="125" t="s">
        <v>138</v>
      </c>
      <c r="D614" s="125"/>
      <c r="E614" s="125"/>
      <c r="F614" s="53"/>
      <c r="G614" s="54"/>
      <c r="H614" s="54"/>
      <c r="I614" s="54"/>
      <c r="J614" s="55">
        <v>0.51</v>
      </c>
      <c r="K614" s="54"/>
      <c r="L614" s="55">
        <v>1.02</v>
      </c>
      <c r="M614" s="56">
        <v>8.16</v>
      </c>
      <c r="N614" s="97">
        <v>8.32</v>
      </c>
      <c r="R614" s="117"/>
      <c r="S614" s="117"/>
      <c r="AF614" s="38"/>
      <c r="AG614" s="39"/>
      <c r="AH614" s="39"/>
      <c r="AK614" s="3" t="s">
        <v>138</v>
      </c>
      <c r="AN614" s="39"/>
      <c r="AQ614" s="39"/>
      <c r="AS614" s="39"/>
    </row>
    <row r="615" spans="1:45" customFormat="1" ht="15" outlineLevel="1" x14ac:dyDescent="0.25">
      <c r="A615" s="58"/>
      <c r="B615" s="51"/>
      <c r="C615" s="125" t="s">
        <v>69</v>
      </c>
      <c r="D615" s="125"/>
      <c r="E615" s="125"/>
      <c r="F615" s="53" t="s">
        <v>70</v>
      </c>
      <c r="G615" s="56">
        <v>2.72</v>
      </c>
      <c r="H615" s="54"/>
      <c r="I615" s="56">
        <v>5.44</v>
      </c>
      <c r="J615" s="61"/>
      <c r="K615" s="54"/>
      <c r="L615" s="61"/>
      <c r="M615" s="54"/>
      <c r="N615" s="62"/>
      <c r="R615" s="117"/>
      <c r="S615" s="117"/>
      <c r="AF615" s="38"/>
      <c r="AG615" s="39"/>
      <c r="AH615" s="39"/>
      <c r="AL615" s="3" t="s">
        <v>69</v>
      </c>
      <c r="AN615" s="39"/>
      <c r="AQ615" s="39"/>
      <c r="AS615" s="39"/>
    </row>
    <row r="616" spans="1:45" customFormat="1" ht="15" outlineLevel="1" x14ac:dyDescent="0.25">
      <c r="A616" s="58"/>
      <c r="B616" s="51"/>
      <c r="C616" s="125" t="s">
        <v>139</v>
      </c>
      <c r="D616" s="125"/>
      <c r="E616" s="125"/>
      <c r="F616" s="53" t="s">
        <v>70</v>
      </c>
      <c r="G616" s="56">
        <v>1.82</v>
      </c>
      <c r="H616" s="54"/>
      <c r="I616" s="56">
        <v>3.64</v>
      </c>
      <c r="J616" s="61"/>
      <c r="K616" s="54"/>
      <c r="L616" s="61"/>
      <c r="M616" s="54"/>
      <c r="N616" s="62"/>
      <c r="R616" s="117"/>
      <c r="S616" s="117"/>
      <c r="AF616" s="38"/>
      <c r="AG616" s="39"/>
      <c r="AH616" s="39"/>
      <c r="AL616" s="3" t="s">
        <v>139</v>
      </c>
      <c r="AN616" s="39"/>
      <c r="AQ616" s="39"/>
      <c r="AS616" s="39"/>
    </row>
    <row r="617" spans="1:45" customFormat="1" ht="15" outlineLevel="1" x14ac:dyDescent="0.25">
      <c r="A617" s="52"/>
      <c r="B617" s="51"/>
      <c r="C617" s="129" t="s">
        <v>71</v>
      </c>
      <c r="D617" s="129"/>
      <c r="E617" s="129"/>
      <c r="F617" s="63"/>
      <c r="G617" s="64"/>
      <c r="H617" s="64"/>
      <c r="I617" s="64"/>
      <c r="J617" s="65">
        <v>190.89</v>
      </c>
      <c r="K617" s="64"/>
      <c r="L617" s="65">
        <v>381.78</v>
      </c>
      <c r="M617" s="64"/>
      <c r="N617" s="66">
        <v>6662.03</v>
      </c>
      <c r="R617" s="117"/>
      <c r="S617" s="117"/>
      <c r="AF617" s="38"/>
      <c r="AG617" s="39"/>
      <c r="AH617" s="39"/>
      <c r="AM617" s="3" t="s">
        <v>71</v>
      </c>
      <c r="AN617" s="39"/>
      <c r="AQ617" s="39"/>
      <c r="AS617" s="39"/>
    </row>
    <row r="618" spans="1:45" customFormat="1" ht="15" outlineLevel="1" x14ac:dyDescent="0.25">
      <c r="A618" s="58"/>
      <c r="B618" s="51"/>
      <c r="C618" s="125" t="s">
        <v>72</v>
      </c>
      <c r="D618" s="125"/>
      <c r="E618" s="125"/>
      <c r="F618" s="53"/>
      <c r="G618" s="54"/>
      <c r="H618" s="54"/>
      <c r="I618" s="54"/>
      <c r="J618" s="61"/>
      <c r="K618" s="54"/>
      <c r="L618" s="55">
        <v>96.84</v>
      </c>
      <c r="M618" s="54"/>
      <c r="N618" s="57">
        <v>4335.53</v>
      </c>
      <c r="R618" s="117"/>
      <c r="S618" s="117"/>
      <c r="AF618" s="38"/>
      <c r="AG618" s="39"/>
      <c r="AH618" s="39"/>
      <c r="AL618" s="3" t="s">
        <v>72</v>
      </c>
      <c r="AN618" s="39"/>
      <c r="AQ618" s="39"/>
      <c r="AS618" s="39"/>
    </row>
    <row r="619" spans="1:45" customFormat="1" ht="23.25" outlineLevel="1" x14ac:dyDescent="0.25">
      <c r="A619" s="58"/>
      <c r="B619" s="51" t="s">
        <v>140</v>
      </c>
      <c r="C619" s="125" t="s">
        <v>141</v>
      </c>
      <c r="D619" s="125"/>
      <c r="E619" s="125"/>
      <c r="F619" s="53" t="s">
        <v>75</v>
      </c>
      <c r="G619" s="59">
        <v>97</v>
      </c>
      <c r="H619" s="54"/>
      <c r="I619" s="59">
        <v>97</v>
      </c>
      <c r="J619" s="61"/>
      <c r="K619" s="54"/>
      <c r="L619" s="55">
        <v>93.93</v>
      </c>
      <c r="M619" s="54"/>
      <c r="N619" s="57">
        <v>4205.46</v>
      </c>
      <c r="R619" s="117"/>
      <c r="S619" s="117"/>
      <c r="AF619" s="38"/>
      <c r="AG619" s="39"/>
      <c r="AH619" s="39"/>
      <c r="AL619" s="3" t="s">
        <v>141</v>
      </c>
      <c r="AN619" s="39"/>
      <c r="AQ619" s="39"/>
      <c r="AS619" s="39"/>
    </row>
    <row r="620" spans="1:45" customFormat="1" ht="23.25" outlineLevel="1" x14ac:dyDescent="0.25">
      <c r="A620" s="58"/>
      <c r="B620" s="51" t="s">
        <v>142</v>
      </c>
      <c r="C620" s="125" t="s">
        <v>143</v>
      </c>
      <c r="D620" s="125"/>
      <c r="E620" s="125"/>
      <c r="F620" s="53" t="s">
        <v>75</v>
      </c>
      <c r="G620" s="59">
        <v>51</v>
      </c>
      <c r="H620" s="54"/>
      <c r="I620" s="59">
        <v>51</v>
      </c>
      <c r="J620" s="61"/>
      <c r="K620" s="54"/>
      <c r="L620" s="55">
        <v>49.39</v>
      </c>
      <c r="M620" s="54"/>
      <c r="N620" s="57">
        <v>2211.12</v>
      </c>
      <c r="R620" s="117"/>
      <c r="S620" s="117"/>
      <c r="AF620" s="38"/>
      <c r="AG620" s="39"/>
      <c r="AH620" s="39"/>
      <c r="AL620" s="3" t="s">
        <v>143</v>
      </c>
      <c r="AN620" s="39"/>
      <c r="AQ620" s="39"/>
      <c r="AS620" s="39"/>
    </row>
    <row r="621" spans="1:45" customFormat="1" ht="15" outlineLevel="1" x14ac:dyDescent="0.25">
      <c r="A621" s="67"/>
      <c r="B621" s="68"/>
      <c r="C621" s="127" t="s">
        <v>78</v>
      </c>
      <c r="D621" s="127"/>
      <c r="E621" s="127"/>
      <c r="F621" s="42"/>
      <c r="G621" s="43"/>
      <c r="H621" s="43"/>
      <c r="I621" s="43"/>
      <c r="J621" s="46"/>
      <c r="K621" s="43"/>
      <c r="L621" s="73">
        <v>525.1</v>
      </c>
      <c r="M621" s="64"/>
      <c r="N621" s="70">
        <v>13078.61</v>
      </c>
      <c r="R621" s="118">
        <v>1</v>
      </c>
      <c r="S621" s="117">
        <f>N621*R621</f>
        <v>13078.61</v>
      </c>
      <c r="AF621" s="38"/>
      <c r="AG621" s="39"/>
      <c r="AH621" s="39"/>
      <c r="AN621" s="39" t="s">
        <v>78</v>
      </c>
      <c r="AQ621" s="39"/>
      <c r="AS621" s="39"/>
    </row>
    <row r="622" spans="1:45" customFormat="1" ht="23.25" outlineLevel="1" x14ac:dyDescent="0.25">
      <c r="A622" s="40" t="s">
        <v>280</v>
      </c>
      <c r="B622" s="41" t="s">
        <v>281</v>
      </c>
      <c r="C622" s="127" t="s">
        <v>282</v>
      </c>
      <c r="D622" s="127"/>
      <c r="E622" s="127"/>
      <c r="F622" s="42" t="s">
        <v>283</v>
      </c>
      <c r="G622" s="43">
        <v>0.83399999999999996</v>
      </c>
      <c r="H622" s="44">
        <v>1</v>
      </c>
      <c r="I622" s="45">
        <v>0.83399999999999996</v>
      </c>
      <c r="J622" s="69">
        <v>2027</v>
      </c>
      <c r="K622" s="43"/>
      <c r="L622" s="69">
        <v>1690.52</v>
      </c>
      <c r="M622" s="74">
        <v>8.16</v>
      </c>
      <c r="N622" s="70">
        <v>13794.64</v>
      </c>
      <c r="R622" s="117"/>
      <c r="S622" s="117"/>
      <c r="AF622" s="38"/>
      <c r="AG622" s="39"/>
      <c r="AH622" s="39" t="s">
        <v>282</v>
      </c>
      <c r="AN622" s="39"/>
      <c r="AQ622" s="39"/>
      <c r="AS622" s="39"/>
    </row>
    <row r="623" spans="1:45" customFormat="1" ht="15" outlineLevel="1" x14ac:dyDescent="0.25">
      <c r="A623" s="67"/>
      <c r="B623" s="68"/>
      <c r="C623" s="125" t="s">
        <v>171</v>
      </c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8"/>
      <c r="R623" s="117"/>
      <c r="S623" s="117"/>
      <c r="AF623" s="38"/>
      <c r="AG623" s="39"/>
      <c r="AH623" s="39"/>
      <c r="AN623" s="39"/>
      <c r="AO623" s="3" t="s">
        <v>171</v>
      </c>
      <c r="AQ623" s="39"/>
      <c r="AS623" s="39"/>
    </row>
    <row r="624" spans="1:45" customFormat="1" ht="15" outlineLevel="1" x14ac:dyDescent="0.25">
      <c r="A624" s="48"/>
      <c r="B624" s="49"/>
      <c r="C624" s="125" t="s">
        <v>284</v>
      </c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8"/>
      <c r="R624" s="117"/>
      <c r="S624" s="117"/>
      <c r="AF624" s="38"/>
      <c r="AG624" s="39"/>
      <c r="AH624" s="39"/>
      <c r="AI624" s="3" t="s">
        <v>284</v>
      </c>
      <c r="AN624" s="39"/>
      <c r="AQ624" s="39"/>
      <c r="AS624" s="39"/>
    </row>
    <row r="625" spans="1:45" customFormat="1" ht="15" outlineLevel="1" x14ac:dyDescent="0.25">
      <c r="A625" s="67"/>
      <c r="B625" s="68"/>
      <c r="C625" s="127" t="s">
        <v>78</v>
      </c>
      <c r="D625" s="127"/>
      <c r="E625" s="127"/>
      <c r="F625" s="42"/>
      <c r="G625" s="43"/>
      <c r="H625" s="43"/>
      <c r="I625" s="43"/>
      <c r="J625" s="46"/>
      <c r="K625" s="43"/>
      <c r="L625" s="69">
        <v>1690.52</v>
      </c>
      <c r="M625" s="64"/>
      <c r="N625" s="70">
        <v>13794.64</v>
      </c>
      <c r="R625" s="118">
        <v>1</v>
      </c>
      <c r="S625" s="117">
        <f>N625*R625</f>
        <v>13794.64</v>
      </c>
      <c r="AF625" s="38"/>
      <c r="AG625" s="39"/>
      <c r="AH625" s="39"/>
      <c r="AN625" s="39" t="s">
        <v>78</v>
      </c>
      <c r="AQ625" s="39"/>
      <c r="AS625" s="39"/>
    </row>
    <row r="626" spans="1:45" customFormat="1" ht="23.25" outlineLevel="1" x14ac:dyDescent="0.25">
      <c r="A626" s="40" t="s">
        <v>285</v>
      </c>
      <c r="B626" s="41" t="s">
        <v>286</v>
      </c>
      <c r="C626" s="127" t="s">
        <v>287</v>
      </c>
      <c r="D626" s="127"/>
      <c r="E626" s="127"/>
      <c r="F626" s="42" t="s">
        <v>131</v>
      </c>
      <c r="G626" s="43">
        <v>1.2</v>
      </c>
      <c r="H626" s="44">
        <v>1</v>
      </c>
      <c r="I626" s="75">
        <v>1.2</v>
      </c>
      <c r="J626" s="46"/>
      <c r="K626" s="43"/>
      <c r="L626" s="46"/>
      <c r="M626" s="43"/>
      <c r="N626" s="47"/>
      <c r="R626" s="117"/>
      <c r="S626" s="117"/>
      <c r="AF626" s="38"/>
      <c r="AG626" s="39"/>
      <c r="AH626" s="39" t="s">
        <v>287</v>
      </c>
      <c r="AN626" s="39"/>
      <c r="AQ626" s="39"/>
      <c r="AS626" s="39"/>
    </row>
    <row r="627" spans="1:45" customFormat="1" ht="15" outlineLevel="1" x14ac:dyDescent="0.25">
      <c r="A627" s="48"/>
      <c r="B627" s="49"/>
      <c r="C627" s="125" t="s">
        <v>288</v>
      </c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8"/>
      <c r="R627" s="117"/>
      <c r="S627" s="117"/>
      <c r="AF627" s="38"/>
      <c r="AG627" s="39"/>
      <c r="AH627" s="39"/>
      <c r="AI627" s="3" t="s">
        <v>288</v>
      </c>
      <c r="AN627" s="39"/>
      <c r="AQ627" s="39"/>
      <c r="AS627" s="39"/>
    </row>
    <row r="628" spans="1:45" customFormat="1" ht="15" outlineLevel="1" x14ac:dyDescent="0.25">
      <c r="A628" s="52"/>
      <c r="B628" s="51" t="s">
        <v>67</v>
      </c>
      <c r="C628" s="125" t="s">
        <v>68</v>
      </c>
      <c r="D628" s="125"/>
      <c r="E628" s="125"/>
      <c r="F628" s="53"/>
      <c r="G628" s="54"/>
      <c r="H628" s="54"/>
      <c r="I628" s="54"/>
      <c r="J628" s="55">
        <v>269.22000000000003</v>
      </c>
      <c r="K628" s="54"/>
      <c r="L628" s="55">
        <v>323.06</v>
      </c>
      <c r="M628" s="56">
        <v>44.77</v>
      </c>
      <c r="N628" s="57">
        <v>14463.4</v>
      </c>
      <c r="R628" s="117"/>
      <c r="S628" s="117"/>
      <c r="AF628" s="38"/>
      <c r="AG628" s="39"/>
      <c r="AH628" s="39"/>
      <c r="AK628" s="3" t="s">
        <v>68</v>
      </c>
      <c r="AN628" s="39"/>
      <c r="AQ628" s="39"/>
      <c r="AS628" s="39"/>
    </row>
    <row r="629" spans="1:45" customFormat="1" ht="15" outlineLevel="1" x14ac:dyDescent="0.25">
      <c r="A629" s="52"/>
      <c r="B629" s="51" t="s">
        <v>133</v>
      </c>
      <c r="C629" s="125" t="s">
        <v>134</v>
      </c>
      <c r="D629" s="125"/>
      <c r="E629" s="125"/>
      <c r="F629" s="53"/>
      <c r="G629" s="54"/>
      <c r="H629" s="54"/>
      <c r="I629" s="54"/>
      <c r="J629" s="55">
        <v>163.07</v>
      </c>
      <c r="K629" s="54"/>
      <c r="L629" s="55">
        <v>195.68</v>
      </c>
      <c r="M629" s="56">
        <v>13.24</v>
      </c>
      <c r="N629" s="57">
        <v>2590.8000000000002</v>
      </c>
      <c r="R629" s="117"/>
      <c r="S629" s="117"/>
      <c r="AF629" s="38"/>
      <c r="AG629" s="39"/>
      <c r="AH629" s="39"/>
      <c r="AK629" s="3" t="s">
        <v>134</v>
      </c>
      <c r="AN629" s="39"/>
      <c r="AQ629" s="39"/>
      <c r="AS629" s="39"/>
    </row>
    <row r="630" spans="1:45" customFormat="1" ht="15" outlineLevel="1" x14ac:dyDescent="0.25">
      <c r="A630" s="52"/>
      <c r="B630" s="51" t="s">
        <v>135</v>
      </c>
      <c r="C630" s="125" t="s">
        <v>136</v>
      </c>
      <c r="D630" s="125"/>
      <c r="E630" s="125"/>
      <c r="F630" s="53"/>
      <c r="G630" s="54"/>
      <c r="H630" s="54"/>
      <c r="I630" s="54"/>
      <c r="J630" s="55">
        <v>6.53</v>
      </c>
      <c r="K630" s="54"/>
      <c r="L630" s="55">
        <v>7.84</v>
      </c>
      <c r="M630" s="56">
        <v>44.77</v>
      </c>
      <c r="N630" s="97">
        <v>351</v>
      </c>
      <c r="R630" s="117"/>
      <c r="S630" s="117"/>
      <c r="AF630" s="38"/>
      <c r="AG630" s="39"/>
      <c r="AH630" s="39"/>
      <c r="AK630" s="3" t="s">
        <v>136</v>
      </c>
      <c r="AN630" s="39"/>
      <c r="AQ630" s="39"/>
      <c r="AS630" s="39"/>
    </row>
    <row r="631" spans="1:45" customFormat="1" ht="15" outlineLevel="1" x14ac:dyDescent="0.25">
      <c r="A631" s="52"/>
      <c r="B631" s="51" t="s">
        <v>137</v>
      </c>
      <c r="C631" s="125" t="s">
        <v>138</v>
      </c>
      <c r="D631" s="125"/>
      <c r="E631" s="125"/>
      <c r="F631" s="53"/>
      <c r="G631" s="54"/>
      <c r="H631" s="54"/>
      <c r="I631" s="54"/>
      <c r="J631" s="55">
        <v>600.78</v>
      </c>
      <c r="K631" s="54"/>
      <c r="L631" s="55">
        <v>720.94</v>
      </c>
      <c r="M631" s="56">
        <v>8.16</v>
      </c>
      <c r="N631" s="57">
        <v>5882.87</v>
      </c>
      <c r="R631" s="117"/>
      <c r="S631" s="117"/>
      <c r="AF631" s="38"/>
      <c r="AG631" s="39"/>
      <c r="AH631" s="39"/>
      <c r="AK631" s="3" t="s">
        <v>138</v>
      </c>
      <c r="AN631" s="39"/>
      <c r="AQ631" s="39"/>
      <c r="AS631" s="39"/>
    </row>
    <row r="632" spans="1:45" customFormat="1" ht="15" outlineLevel="1" x14ac:dyDescent="0.25">
      <c r="A632" s="58"/>
      <c r="B632" s="51"/>
      <c r="C632" s="125" t="s">
        <v>69</v>
      </c>
      <c r="D632" s="125"/>
      <c r="E632" s="125"/>
      <c r="F632" s="53" t="s">
        <v>70</v>
      </c>
      <c r="G632" s="56">
        <v>28.64</v>
      </c>
      <c r="H632" s="54"/>
      <c r="I632" s="98">
        <v>34.368000000000002</v>
      </c>
      <c r="J632" s="61"/>
      <c r="K632" s="54"/>
      <c r="L632" s="61"/>
      <c r="M632" s="54"/>
      <c r="N632" s="62"/>
      <c r="R632" s="117"/>
      <c r="S632" s="117"/>
      <c r="AF632" s="38"/>
      <c r="AG632" s="39"/>
      <c r="AH632" s="39"/>
      <c r="AL632" s="3" t="s">
        <v>69</v>
      </c>
      <c r="AN632" s="39"/>
      <c r="AQ632" s="39"/>
      <c r="AS632" s="39"/>
    </row>
    <row r="633" spans="1:45" customFormat="1" ht="15" outlineLevel="1" x14ac:dyDescent="0.25">
      <c r="A633" s="58"/>
      <c r="B633" s="51"/>
      <c r="C633" s="125" t="s">
        <v>139</v>
      </c>
      <c r="D633" s="125"/>
      <c r="E633" s="125"/>
      <c r="F633" s="53" t="s">
        <v>70</v>
      </c>
      <c r="G633" s="56">
        <v>0.52</v>
      </c>
      <c r="H633" s="54"/>
      <c r="I633" s="98">
        <v>0.624</v>
      </c>
      <c r="J633" s="61"/>
      <c r="K633" s="54"/>
      <c r="L633" s="61"/>
      <c r="M633" s="54"/>
      <c r="N633" s="62"/>
      <c r="R633" s="117"/>
      <c r="S633" s="117"/>
      <c r="AF633" s="38"/>
      <c r="AG633" s="39"/>
      <c r="AH633" s="39"/>
      <c r="AL633" s="3" t="s">
        <v>139</v>
      </c>
      <c r="AN633" s="39"/>
      <c r="AQ633" s="39"/>
      <c r="AS633" s="39"/>
    </row>
    <row r="634" spans="1:45" customFormat="1" ht="15" outlineLevel="1" x14ac:dyDescent="0.25">
      <c r="A634" s="52"/>
      <c r="B634" s="51"/>
      <c r="C634" s="129" t="s">
        <v>71</v>
      </c>
      <c r="D634" s="129"/>
      <c r="E634" s="129"/>
      <c r="F634" s="63"/>
      <c r="G634" s="64"/>
      <c r="H634" s="64"/>
      <c r="I634" s="64"/>
      <c r="J634" s="77">
        <v>1033.07</v>
      </c>
      <c r="K634" s="64"/>
      <c r="L634" s="77">
        <v>1239.68</v>
      </c>
      <c r="M634" s="64"/>
      <c r="N634" s="66">
        <v>22937.07</v>
      </c>
      <c r="R634" s="117"/>
      <c r="S634" s="117"/>
      <c r="AF634" s="38"/>
      <c r="AG634" s="39"/>
      <c r="AH634" s="39"/>
      <c r="AM634" s="3" t="s">
        <v>71</v>
      </c>
      <c r="AN634" s="39"/>
      <c r="AQ634" s="39"/>
      <c r="AS634" s="39"/>
    </row>
    <row r="635" spans="1:45" customFormat="1" ht="15" outlineLevel="1" x14ac:dyDescent="0.25">
      <c r="A635" s="58"/>
      <c r="B635" s="51"/>
      <c r="C635" s="125" t="s">
        <v>72</v>
      </c>
      <c r="D635" s="125"/>
      <c r="E635" s="125"/>
      <c r="F635" s="53"/>
      <c r="G635" s="54"/>
      <c r="H635" s="54"/>
      <c r="I635" s="54"/>
      <c r="J635" s="61"/>
      <c r="K635" s="54"/>
      <c r="L635" s="55">
        <v>330.9</v>
      </c>
      <c r="M635" s="54"/>
      <c r="N635" s="57">
        <v>14814.4</v>
      </c>
      <c r="R635" s="117"/>
      <c r="S635" s="117"/>
      <c r="AF635" s="38"/>
      <c r="AG635" s="39"/>
      <c r="AH635" s="39"/>
      <c r="AL635" s="3" t="s">
        <v>72</v>
      </c>
      <c r="AN635" s="39"/>
      <c r="AQ635" s="39"/>
      <c r="AS635" s="39"/>
    </row>
    <row r="636" spans="1:45" customFormat="1" ht="23.25" outlineLevel="1" x14ac:dyDescent="0.25">
      <c r="A636" s="58"/>
      <c r="B636" s="51" t="s">
        <v>140</v>
      </c>
      <c r="C636" s="125" t="s">
        <v>141</v>
      </c>
      <c r="D636" s="125"/>
      <c r="E636" s="125"/>
      <c r="F636" s="53" t="s">
        <v>75</v>
      </c>
      <c r="G636" s="59">
        <v>97</v>
      </c>
      <c r="H636" s="54"/>
      <c r="I636" s="59">
        <v>97</v>
      </c>
      <c r="J636" s="61"/>
      <c r="K636" s="54"/>
      <c r="L636" s="55">
        <v>320.97000000000003</v>
      </c>
      <c r="M636" s="54"/>
      <c r="N636" s="57">
        <v>14369.97</v>
      </c>
      <c r="R636" s="117"/>
      <c r="S636" s="117"/>
      <c r="AF636" s="38"/>
      <c r="AG636" s="39"/>
      <c r="AH636" s="39"/>
      <c r="AL636" s="3" t="s">
        <v>141</v>
      </c>
      <c r="AN636" s="39"/>
      <c r="AQ636" s="39"/>
      <c r="AS636" s="39"/>
    </row>
    <row r="637" spans="1:45" customFormat="1" ht="23.25" outlineLevel="1" x14ac:dyDescent="0.25">
      <c r="A637" s="58"/>
      <c r="B637" s="51" t="s">
        <v>142</v>
      </c>
      <c r="C637" s="125" t="s">
        <v>143</v>
      </c>
      <c r="D637" s="125"/>
      <c r="E637" s="125"/>
      <c r="F637" s="53" t="s">
        <v>75</v>
      </c>
      <c r="G637" s="59">
        <v>51</v>
      </c>
      <c r="H637" s="54"/>
      <c r="I637" s="59">
        <v>51</v>
      </c>
      <c r="J637" s="61"/>
      <c r="K637" s="54"/>
      <c r="L637" s="55">
        <v>168.76</v>
      </c>
      <c r="M637" s="54"/>
      <c r="N637" s="57">
        <v>7555.34</v>
      </c>
      <c r="R637" s="117"/>
      <c r="S637" s="117"/>
      <c r="AF637" s="38"/>
      <c r="AG637" s="39"/>
      <c r="AH637" s="39"/>
      <c r="AL637" s="3" t="s">
        <v>143</v>
      </c>
      <c r="AN637" s="39"/>
      <c r="AQ637" s="39"/>
      <c r="AS637" s="39"/>
    </row>
    <row r="638" spans="1:45" customFormat="1" ht="15" outlineLevel="1" x14ac:dyDescent="0.25">
      <c r="A638" s="67"/>
      <c r="B638" s="68"/>
      <c r="C638" s="127" t="s">
        <v>78</v>
      </c>
      <c r="D638" s="127"/>
      <c r="E638" s="127"/>
      <c r="F638" s="42"/>
      <c r="G638" s="43"/>
      <c r="H638" s="43"/>
      <c r="I638" s="43"/>
      <c r="J638" s="46"/>
      <c r="K638" s="43"/>
      <c r="L638" s="69">
        <v>1729.41</v>
      </c>
      <c r="M638" s="64"/>
      <c r="N638" s="70">
        <v>44862.38</v>
      </c>
      <c r="R638" s="118">
        <v>1</v>
      </c>
      <c r="S638" s="117">
        <f>N638*R638</f>
        <v>44862.38</v>
      </c>
      <c r="AF638" s="38"/>
      <c r="AG638" s="39"/>
      <c r="AH638" s="39"/>
      <c r="AN638" s="39" t="s">
        <v>78</v>
      </c>
      <c r="AQ638" s="39"/>
      <c r="AS638" s="39"/>
    </row>
    <row r="639" spans="1:45" customFormat="1" ht="15" outlineLevel="1" x14ac:dyDescent="0.25">
      <c r="A639" s="40" t="s">
        <v>289</v>
      </c>
      <c r="B639" s="41" t="s">
        <v>290</v>
      </c>
      <c r="C639" s="127" t="s">
        <v>291</v>
      </c>
      <c r="D639" s="127"/>
      <c r="E639" s="127"/>
      <c r="F639" s="42" t="s">
        <v>292</v>
      </c>
      <c r="G639" s="43">
        <v>-2.6159999999999998E-3</v>
      </c>
      <c r="H639" s="44">
        <v>1</v>
      </c>
      <c r="I639" s="102">
        <v>-2.6159999999999998E-3</v>
      </c>
      <c r="J639" s="69">
        <v>12430</v>
      </c>
      <c r="K639" s="43"/>
      <c r="L639" s="73">
        <v>-32.520000000000003</v>
      </c>
      <c r="M639" s="74">
        <v>8.16</v>
      </c>
      <c r="N639" s="101">
        <v>-265.36</v>
      </c>
      <c r="R639" s="117"/>
      <c r="S639" s="117"/>
      <c r="AF639" s="38"/>
      <c r="AG639" s="39"/>
      <c r="AH639" s="39" t="s">
        <v>291</v>
      </c>
      <c r="AN639" s="39"/>
      <c r="AQ639" s="39"/>
      <c r="AS639" s="39"/>
    </row>
    <row r="640" spans="1:45" customFormat="1" ht="15" outlineLevel="1" x14ac:dyDescent="0.25">
      <c r="A640" s="67"/>
      <c r="B640" s="68"/>
      <c r="C640" s="125" t="s">
        <v>171</v>
      </c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8"/>
      <c r="R640" s="117"/>
      <c r="S640" s="117"/>
      <c r="AF640" s="38"/>
      <c r="AG640" s="39"/>
      <c r="AH640" s="39"/>
      <c r="AN640" s="39"/>
      <c r="AO640" s="3" t="s">
        <v>171</v>
      </c>
      <c r="AQ640" s="39"/>
      <c r="AS640" s="39"/>
    </row>
    <row r="641" spans="1:45" customFormat="1" ht="15" outlineLevel="1" x14ac:dyDescent="0.25">
      <c r="A641" s="67"/>
      <c r="B641" s="68"/>
      <c r="C641" s="127" t="s">
        <v>78</v>
      </c>
      <c r="D641" s="127"/>
      <c r="E641" s="127"/>
      <c r="F641" s="42"/>
      <c r="G641" s="43"/>
      <c r="H641" s="43"/>
      <c r="I641" s="43"/>
      <c r="J641" s="46"/>
      <c r="K641" s="43"/>
      <c r="L641" s="73">
        <v>-32.520000000000003</v>
      </c>
      <c r="M641" s="64"/>
      <c r="N641" s="101">
        <v>-265.36</v>
      </c>
      <c r="R641" s="118">
        <v>1</v>
      </c>
      <c r="S641" s="117">
        <f>N641*R641</f>
        <v>-265.36</v>
      </c>
      <c r="AF641" s="38"/>
      <c r="AG641" s="39"/>
      <c r="AH641" s="39"/>
      <c r="AN641" s="39" t="s">
        <v>78</v>
      </c>
      <c r="AQ641" s="39"/>
      <c r="AS641" s="39"/>
    </row>
    <row r="642" spans="1:45" customFormat="1" ht="15" outlineLevel="1" x14ac:dyDescent="0.25">
      <c r="A642" s="40" t="s">
        <v>293</v>
      </c>
      <c r="B642" s="41" t="s">
        <v>294</v>
      </c>
      <c r="C642" s="127" t="s">
        <v>295</v>
      </c>
      <c r="D642" s="127"/>
      <c r="E642" s="127"/>
      <c r="F642" s="42" t="s">
        <v>161</v>
      </c>
      <c r="G642" s="43">
        <v>123.6</v>
      </c>
      <c r="H642" s="44">
        <v>1</v>
      </c>
      <c r="I642" s="75">
        <v>123.6</v>
      </c>
      <c r="J642" s="73">
        <v>15.54</v>
      </c>
      <c r="K642" s="43"/>
      <c r="L642" s="69">
        <v>1920.74</v>
      </c>
      <c r="M642" s="74">
        <v>8.16</v>
      </c>
      <c r="N642" s="70">
        <v>15673.24</v>
      </c>
      <c r="R642" s="117"/>
      <c r="S642" s="117"/>
      <c r="AF642" s="38"/>
      <c r="AG642" s="39"/>
      <c r="AH642" s="39" t="s">
        <v>295</v>
      </c>
      <c r="AN642" s="39"/>
      <c r="AQ642" s="39"/>
      <c r="AS642" s="39"/>
    </row>
    <row r="643" spans="1:45" customFormat="1" ht="15" outlineLevel="1" x14ac:dyDescent="0.25">
      <c r="A643" s="67"/>
      <c r="B643" s="68"/>
      <c r="C643" s="125" t="s">
        <v>181</v>
      </c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8"/>
      <c r="R643" s="117"/>
      <c r="S643" s="117"/>
      <c r="AF643" s="38"/>
      <c r="AG643" s="39"/>
      <c r="AH643" s="39"/>
      <c r="AN643" s="39"/>
      <c r="AO643" s="3" t="s">
        <v>181</v>
      </c>
      <c r="AQ643" s="39"/>
      <c r="AS643" s="39"/>
    </row>
    <row r="644" spans="1:45" customFormat="1" ht="15" outlineLevel="1" x14ac:dyDescent="0.25">
      <c r="A644" s="48"/>
      <c r="B644" s="49"/>
      <c r="C644" s="125" t="s">
        <v>296</v>
      </c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8"/>
      <c r="R644" s="117"/>
      <c r="S644" s="117"/>
      <c r="AF644" s="38"/>
      <c r="AG644" s="39"/>
      <c r="AH644" s="39"/>
      <c r="AI644" s="3" t="s">
        <v>296</v>
      </c>
      <c r="AN644" s="39"/>
      <c r="AQ644" s="39"/>
      <c r="AS644" s="39"/>
    </row>
    <row r="645" spans="1:45" customFormat="1" ht="15" outlineLevel="1" x14ac:dyDescent="0.25">
      <c r="A645" s="67"/>
      <c r="B645" s="68"/>
      <c r="C645" s="127" t="s">
        <v>78</v>
      </c>
      <c r="D645" s="127"/>
      <c r="E645" s="127"/>
      <c r="F645" s="42"/>
      <c r="G645" s="43"/>
      <c r="H645" s="43"/>
      <c r="I645" s="43"/>
      <c r="J645" s="46"/>
      <c r="K645" s="43"/>
      <c r="L645" s="69">
        <v>1920.74</v>
      </c>
      <c r="M645" s="64"/>
      <c r="N645" s="70">
        <v>15673.24</v>
      </c>
      <c r="R645" s="118">
        <v>1</v>
      </c>
      <c r="S645" s="117">
        <f>N645*R645</f>
        <v>15673.24</v>
      </c>
      <c r="AF645" s="38"/>
      <c r="AG645" s="39"/>
      <c r="AH645" s="39"/>
      <c r="AN645" s="39" t="s">
        <v>78</v>
      </c>
      <c r="AQ645" s="39"/>
      <c r="AS645" s="39"/>
    </row>
    <row r="646" spans="1:45" customFormat="1" ht="34.5" outlineLevel="1" x14ac:dyDescent="0.25">
      <c r="A646" s="40" t="s">
        <v>297</v>
      </c>
      <c r="B646" s="41" t="s">
        <v>298</v>
      </c>
      <c r="C646" s="127" t="s">
        <v>299</v>
      </c>
      <c r="D646" s="127"/>
      <c r="E646" s="127"/>
      <c r="F646" s="42" t="s">
        <v>300</v>
      </c>
      <c r="G646" s="43">
        <v>12</v>
      </c>
      <c r="H646" s="44">
        <v>1</v>
      </c>
      <c r="I646" s="44">
        <v>12</v>
      </c>
      <c r="J646" s="73">
        <v>111</v>
      </c>
      <c r="K646" s="43"/>
      <c r="L646" s="69">
        <v>1332</v>
      </c>
      <c r="M646" s="74">
        <v>8.16</v>
      </c>
      <c r="N646" s="70">
        <v>10869.12</v>
      </c>
      <c r="R646" s="117"/>
      <c r="S646" s="117"/>
      <c r="AF646" s="38"/>
      <c r="AG646" s="39"/>
      <c r="AH646" s="39" t="s">
        <v>299</v>
      </c>
      <c r="AN646" s="39"/>
      <c r="AQ646" s="39"/>
      <c r="AS646" s="39"/>
    </row>
    <row r="647" spans="1:45" customFormat="1" ht="15" outlineLevel="1" x14ac:dyDescent="0.25">
      <c r="A647" s="67"/>
      <c r="B647" s="68"/>
      <c r="C647" s="125" t="s">
        <v>181</v>
      </c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8"/>
      <c r="R647" s="117"/>
      <c r="S647" s="117"/>
      <c r="AF647" s="38"/>
      <c r="AG647" s="39"/>
      <c r="AH647" s="39"/>
      <c r="AN647" s="39"/>
      <c r="AO647" s="3" t="s">
        <v>181</v>
      </c>
      <c r="AQ647" s="39"/>
      <c r="AS647" s="39"/>
    </row>
    <row r="648" spans="1:45" customFormat="1" ht="15" outlineLevel="1" x14ac:dyDescent="0.25">
      <c r="A648" s="48"/>
      <c r="B648" s="49"/>
      <c r="C648" s="125" t="s">
        <v>301</v>
      </c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8"/>
      <c r="R648" s="117"/>
      <c r="S648" s="117"/>
      <c r="AF648" s="38"/>
      <c r="AG648" s="39"/>
      <c r="AH648" s="39"/>
      <c r="AI648" s="3" t="s">
        <v>301</v>
      </c>
      <c r="AN648" s="39"/>
      <c r="AQ648" s="39"/>
      <c r="AS648" s="39"/>
    </row>
    <row r="649" spans="1:45" customFormat="1" ht="15" outlineLevel="1" x14ac:dyDescent="0.25">
      <c r="A649" s="67"/>
      <c r="B649" s="68"/>
      <c r="C649" s="127" t="s">
        <v>78</v>
      </c>
      <c r="D649" s="127"/>
      <c r="E649" s="127"/>
      <c r="F649" s="42"/>
      <c r="G649" s="43"/>
      <c r="H649" s="43"/>
      <c r="I649" s="43"/>
      <c r="J649" s="46"/>
      <c r="K649" s="43"/>
      <c r="L649" s="69">
        <v>1332</v>
      </c>
      <c r="M649" s="64"/>
      <c r="N649" s="70">
        <v>10869.12</v>
      </c>
      <c r="R649" s="118">
        <v>1</v>
      </c>
      <c r="S649" s="117">
        <f>N649*R649</f>
        <v>10869.12</v>
      </c>
      <c r="AF649" s="38"/>
      <c r="AG649" s="39"/>
      <c r="AH649" s="39"/>
      <c r="AN649" s="39" t="s">
        <v>78</v>
      </c>
      <c r="AQ649" s="39"/>
      <c r="AS649" s="39"/>
    </row>
    <row r="650" spans="1:45" customFormat="1" ht="34.5" outlineLevel="1" x14ac:dyDescent="0.25">
      <c r="A650" s="40" t="s">
        <v>302</v>
      </c>
      <c r="B650" s="41" t="s">
        <v>184</v>
      </c>
      <c r="C650" s="127" t="s">
        <v>185</v>
      </c>
      <c r="D650" s="127"/>
      <c r="E650" s="127"/>
      <c r="F650" s="42" t="s">
        <v>166</v>
      </c>
      <c r="G650" s="43">
        <v>2</v>
      </c>
      <c r="H650" s="44">
        <v>1</v>
      </c>
      <c r="I650" s="44">
        <v>2</v>
      </c>
      <c r="J650" s="46"/>
      <c r="K650" s="43"/>
      <c r="L650" s="46"/>
      <c r="M650" s="43"/>
      <c r="N650" s="47"/>
      <c r="R650" s="117"/>
      <c r="S650" s="117"/>
      <c r="AF650" s="38"/>
      <c r="AG650" s="39"/>
      <c r="AH650" s="39" t="s">
        <v>185</v>
      </c>
      <c r="AN650" s="39"/>
      <c r="AQ650" s="39"/>
      <c r="AS650" s="39"/>
    </row>
    <row r="651" spans="1:45" customFormat="1" ht="15" outlineLevel="1" x14ac:dyDescent="0.25">
      <c r="A651" s="52"/>
      <c r="B651" s="51" t="s">
        <v>67</v>
      </c>
      <c r="C651" s="125" t="s">
        <v>68</v>
      </c>
      <c r="D651" s="125"/>
      <c r="E651" s="125"/>
      <c r="F651" s="53"/>
      <c r="G651" s="54"/>
      <c r="H651" s="54"/>
      <c r="I651" s="54"/>
      <c r="J651" s="55">
        <v>61.48</v>
      </c>
      <c r="K651" s="54"/>
      <c r="L651" s="55">
        <v>122.96</v>
      </c>
      <c r="M651" s="56">
        <v>44.77</v>
      </c>
      <c r="N651" s="57">
        <v>5504.92</v>
      </c>
      <c r="R651" s="117"/>
      <c r="S651" s="117"/>
      <c r="AF651" s="38"/>
      <c r="AG651" s="39"/>
      <c r="AH651" s="39"/>
      <c r="AK651" s="3" t="s">
        <v>68</v>
      </c>
      <c r="AN651" s="39"/>
      <c r="AQ651" s="39"/>
      <c r="AS651" s="39"/>
    </row>
    <row r="652" spans="1:45" customFormat="1" ht="15" outlineLevel="1" x14ac:dyDescent="0.25">
      <c r="A652" s="52"/>
      <c r="B652" s="51" t="s">
        <v>133</v>
      </c>
      <c r="C652" s="125" t="s">
        <v>134</v>
      </c>
      <c r="D652" s="125"/>
      <c r="E652" s="125"/>
      <c r="F652" s="53"/>
      <c r="G652" s="54"/>
      <c r="H652" s="54"/>
      <c r="I652" s="54"/>
      <c r="J652" s="55">
        <v>1.81</v>
      </c>
      <c r="K652" s="54"/>
      <c r="L652" s="55">
        <v>3.62</v>
      </c>
      <c r="M652" s="56">
        <v>13.24</v>
      </c>
      <c r="N652" s="97">
        <v>47.93</v>
      </c>
      <c r="R652" s="117"/>
      <c r="S652" s="117"/>
      <c r="AF652" s="38"/>
      <c r="AG652" s="39"/>
      <c r="AH652" s="39"/>
      <c r="AK652" s="3" t="s">
        <v>134</v>
      </c>
      <c r="AN652" s="39"/>
      <c r="AQ652" s="39"/>
      <c r="AS652" s="39"/>
    </row>
    <row r="653" spans="1:45" customFormat="1" ht="15" outlineLevel="1" x14ac:dyDescent="0.25">
      <c r="A653" s="52"/>
      <c r="B653" s="51" t="s">
        <v>135</v>
      </c>
      <c r="C653" s="125" t="s">
        <v>136</v>
      </c>
      <c r="D653" s="125"/>
      <c r="E653" s="125"/>
      <c r="F653" s="53"/>
      <c r="G653" s="54"/>
      <c r="H653" s="54"/>
      <c r="I653" s="54"/>
      <c r="J653" s="55">
        <v>0.26</v>
      </c>
      <c r="K653" s="54"/>
      <c r="L653" s="55">
        <v>0.52</v>
      </c>
      <c r="M653" s="56">
        <v>44.77</v>
      </c>
      <c r="N653" s="97">
        <v>23.28</v>
      </c>
      <c r="R653" s="117"/>
      <c r="S653" s="117"/>
      <c r="AF653" s="38"/>
      <c r="AG653" s="39"/>
      <c r="AH653" s="39"/>
      <c r="AK653" s="3" t="s">
        <v>136</v>
      </c>
      <c r="AN653" s="39"/>
      <c r="AQ653" s="39"/>
      <c r="AS653" s="39"/>
    </row>
    <row r="654" spans="1:45" customFormat="1" ht="15" outlineLevel="1" x14ac:dyDescent="0.25">
      <c r="A654" s="52"/>
      <c r="B654" s="51" t="s">
        <v>137</v>
      </c>
      <c r="C654" s="125" t="s">
        <v>138</v>
      </c>
      <c r="D654" s="125"/>
      <c r="E654" s="125"/>
      <c r="F654" s="53"/>
      <c r="G654" s="54"/>
      <c r="H654" s="54"/>
      <c r="I654" s="54"/>
      <c r="J654" s="55">
        <v>20.37</v>
      </c>
      <c r="K654" s="54"/>
      <c r="L654" s="55">
        <v>40.74</v>
      </c>
      <c r="M654" s="56">
        <v>8.16</v>
      </c>
      <c r="N654" s="97">
        <v>332.44</v>
      </c>
      <c r="R654" s="117"/>
      <c r="S654" s="117"/>
      <c r="AF654" s="38"/>
      <c r="AG654" s="39"/>
      <c r="AH654" s="39"/>
      <c r="AK654" s="3" t="s">
        <v>138</v>
      </c>
      <c r="AN654" s="39"/>
      <c r="AQ654" s="39"/>
      <c r="AS654" s="39"/>
    </row>
    <row r="655" spans="1:45" customFormat="1" ht="15" outlineLevel="1" x14ac:dyDescent="0.25">
      <c r="A655" s="58"/>
      <c r="B655" s="51"/>
      <c r="C655" s="125" t="s">
        <v>69</v>
      </c>
      <c r="D655" s="125"/>
      <c r="E655" s="125"/>
      <c r="F655" s="53" t="s">
        <v>70</v>
      </c>
      <c r="G655" s="56">
        <v>6.54</v>
      </c>
      <c r="H655" s="54"/>
      <c r="I655" s="56">
        <v>13.08</v>
      </c>
      <c r="J655" s="61"/>
      <c r="K655" s="54"/>
      <c r="L655" s="61"/>
      <c r="M655" s="54"/>
      <c r="N655" s="62"/>
      <c r="R655" s="117"/>
      <c r="S655" s="117"/>
      <c r="AF655" s="38"/>
      <c r="AG655" s="39"/>
      <c r="AH655" s="39"/>
      <c r="AL655" s="3" t="s">
        <v>69</v>
      </c>
      <c r="AN655" s="39"/>
      <c r="AQ655" s="39"/>
      <c r="AS655" s="39"/>
    </row>
    <row r="656" spans="1:45" customFormat="1" ht="15" outlineLevel="1" x14ac:dyDescent="0.25">
      <c r="A656" s="58"/>
      <c r="B656" s="51"/>
      <c r="C656" s="125" t="s">
        <v>139</v>
      </c>
      <c r="D656" s="125"/>
      <c r="E656" s="125"/>
      <c r="F656" s="53" t="s">
        <v>70</v>
      </c>
      <c r="G656" s="56">
        <v>0.02</v>
      </c>
      <c r="H656" s="54"/>
      <c r="I656" s="56">
        <v>0.04</v>
      </c>
      <c r="J656" s="61"/>
      <c r="K656" s="54"/>
      <c r="L656" s="61"/>
      <c r="M656" s="54"/>
      <c r="N656" s="62"/>
      <c r="R656" s="117"/>
      <c r="S656" s="117"/>
      <c r="AF656" s="38"/>
      <c r="AG656" s="39"/>
      <c r="AH656" s="39"/>
      <c r="AL656" s="3" t="s">
        <v>139</v>
      </c>
      <c r="AN656" s="39"/>
      <c r="AQ656" s="39"/>
      <c r="AS656" s="39"/>
    </row>
    <row r="657" spans="1:45" customFormat="1" ht="15" outlineLevel="1" x14ac:dyDescent="0.25">
      <c r="A657" s="52"/>
      <c r="B657" s="51"/>
      <c r="C657" s="129" t="s">
        <v>71</v>
      </c>
      <c r="D657" s="129"/>
      <c r="E657" s="129"/>
      <c r="F657" s="63"/>
      <c r="G657" s="64"/>
      <c r="H657" s="64"/>
      <c r="I657" s="64"/>
      <c r="J657" s="65">
        <v>83.66</v>
      </c>
      <c r="K657" s="64"/>
      <c r="L657" s="65">
        <v>167.32</v>
      </c>
      <c r="M657" s="64"/>
      <c r="N657" s="66">
        <v>5885.29</v>
      </c>
      <c r="R657" s="117"/>
      <c r="S657" s="117"/>
      <c r="AF657" s="38"/>
      <c r="AG657" s="39"/>
      <c r="AH657" s="39"/>
      <c r="AM657" s="3" t="s">
        <v>71</v>
      </c>
      <c r="AN657" s="39"/>
      <c r="AQ657" s="39"/>
      <c r="AS657" s="39"/>
    </row>
    <row r="658" spans="1:45" customFormat="1" ht="15" outlineLevel="1" x14ac:dyDescent="0.25">
      <c r="A658" s="58"/>
      <c r="B658" s="51"/>
      <c r="C658" s="125" t="s">
        <v>72</v>
      </c>
      <c r="D658" s="125"/>
      <c r="E658" s="125"/>
      <c r="F658" s="53"/>
      <c r="G658" s="54"/>
      <c r="H658" s="54"/>
      <c r="I658" s="54"/>
      <c r="J658" s="61"/>
      <c r="K658" s="54"/>
      <c r="L658" s="55">
        <v>123.48</v>
      </c>
      <c r="M658" s="54"/>
      <c r="N658" s="57">
        <v>5528.2</v>
      </c>
      <c r="R658" s="117"/>
      <c r="S658" s="117"/>
      <c r="AF658" s="38"/>
      <c r="AG658" s="39"/>
      <c r="AH658" s="39"/>
      <c r="AL658" s="3" t="s">
        <v>72</v>
      </c>
      <c r="AN658" s="39"/>
      <c r="AQ658" s="39"/>
      <c r="AS658" s="39"/>
    </row>
    <row r="659" spans="1:45" customFormat="1" ht="23.25" outlineLevel="1" x14ac:dyDescent="0.25">
      <c r="A659" s="58"/>
      <c r="B659" s="51" t="s">
        <v>140</v>
      </c>
      <c r="C659" s="125" t="s">
        <v>141</v>
      </c>
      <c r="D659" s="125"/>
      <c r="E659" s="125"/>
      <c r="F659" s="53" t="s">
        <v>75</v>
      </c>
      <c r="G659" s="59">
        <v>97</v>
      </c>
      <c r="H659" s="54"/>
      <c r="I659" s="59">
        <v>97</v>
      </c>
      <c r="J659" s="61"/>
      <c r="K659" s="54"/>
      <c r="L659" s="55">
        <v>119.78</v>
      </c>
      <c r="M659" s="54"/>
      <c r="N659" s="57">
        <v>5362.35</v>
      </c>
      <c r="R659" s="117"/>
      <c r="S659" s="117"/>
      <c r="AF659" s="38"/>
      <c r="AG659" s="39"/>
      <c r="AH659" s="39"/>
      <c r="AL659" s="3" t="s">
        <v>141</v>
      </c>
      <c r="AN659" s="39"/>
      <c r="AQ659" s="39"/>
      <c r="AS659" s="39"/>
    </row>
    <row r="660" spans="1:45" customFormat="1" ht="23.25" outlineLevel="1" x14ac:dyDescent="0.25">
      <c r="A660" s="58"/>
      <c r="B660" s="51" t="s">
        <v>142</v>
      </c>
      <c r="C660" s="125" t="s">
        <v>143</v>
      </c>
      <c r="D660" s="125"/>
      <c r="E660" s="125"/>
      <c r="F660" s="53" t="s">
        <v>75</v>
      </c>
      <c r="G660" s="59">
        <v>51</v>
      </c>
      <c r="H660" s="54"/>
      <c r="I660" s="59">
        <v>51</v>
      </c>
      <c r="J660" s="61"/>
      <c r="K660" s="54"/>
      <c r="L660" s="55">
        <v>62.97</v>
      </c>
      <c r="M660" s="54"/>
      <c r="N660" s="57">
        <v>2819.38</v>
      </c>
      <c r="R660" s="117"/>
      <c r="S660" s="117"/>
      <c r="AF660" s="38"/>
      <c r="AG660" s="39"/>
      <c r="AH660" s="39"/>
      <c r="AL660" s="3" t="s">
        <v>143</v>
      </c>
      <c r="AN660" s="39"/>
      <c r="AQ660" s="39"/>
      <c r="AS660" s="39"/>
    </row>
    <row r="661" spans="1:45" customFormat="1" ht="15" outlineLevel="1" x14ac:dyDescent="0.25">
      <c r="A661" s="67"/>
      <c r="B661" s="68"/>
      <c r="C661" s="127" t="s">
        <v>78</v>
      </c>
      <c r="D661" s="127"/>
      <c r="E661" s="127"/>
      <c r="F661" s="42"/>
      <c r="G661" s="43"/>
      <c r="H661" s="43"/>
      <c r="I661" s="43"/>
      <c r="J661" s="46"/>
      <c r="K661" s="43"/>
      <c r="L661" s="73">
        <v>350.07</v>
      </c>
      <c r="M661" s="64"/>
      <c r="N661" s="70">
        <v>14067.02</v>
      </c>
      <c r="R661" s="118">
        <v>1</v>
      </c>
      <c r="S661" s="117">
        <f>N661*R661</f>
        <v>14067.02</v>
      </c>
      <c r="AF661" s="38"/>
      <c r="AG661" s="39"/>
      <c r="AH661" s="39"/>
      <c r="AN661" s="39" t="s">
        <v>78</v>
      </c>
      <c r="AQ661" s="39"/>
      <c r="AS661" s="39"/>
    </row>
    <row r="662" spans="1:45" customFormat="1" ht="23.25" outlineLevel="1" x14ac:dyDescent="0.25">
      <c r="A662" s="40" t="s">
        <v>303</v>
      </c>
      <c r="B662" s="41" t="s">
        <v>187</v>
      </c>
      <c r="C662" s="127" t="s">
        <v>217</v>
      </c>
      <c r="D662" s="127"/>
      <c r="E662" s="127"/>
      <c r="F662" s="42" t="s">
        <v>166</v>
      </c>
      <c r="G662" s="43">
        <v>2</v>
      </c>
      <c r="H662" s="44">
        <v>1</v>
      </c>
      <c r="I662" s="44">
        <v>2</v>
      </c>
      <c r="J662" s="73">
        <v>977.69</v>
      </c>
      <c r="K662" s="43"/>
      <c r="L662" s="69">
        <v>1955.38</v>
      </c>
      <c r="M662" s="74">
        <v>8.16</v>
      </c>
      <c r="N662" s="70">
        <v>15955.9</v>
      </c>
      <c r="R662" s="117"/>
      <c r="S662" s="117"/>
      <c r="AF662" s="38"/>
      <c r="AG662" s="39"/>
      <c r="AH662" s="39" t="s">
        <v>217</v>
      </c>
      <c r="AN662" s="39"/>
      <c r="AQ662" s="39"/>
      <c r="AS662" s="39"/>
    </row>
    <row r="663" spans="1:45" customFormat="1" ht="15" outlineLevel="1" x14ac:dyDescent="0.25">
      <c r="A663" s="67"/>
      <c r="B663" s="68"/>
      <c r="C663" s="125" t="s">
        <v>181</v>
      </c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8"/>
      <c r="R663" s="117"/>
      <c r="S663" s="117"/>
      <c r="AF663" s="38"/>
      <c r="AG663" s="39"/>
      <c r="AH663" s="39"/>
      <c r="AN663" s="39"/>
      <c r="AO663" s="3" t="s">
        <v>181</v>
      </c>
      <c r="AQ663" s="39"/>
      <c r="AS663" s="39"/>
    </row>
    <row r="664" spans="1:45" customFormat="1" ht="15" outlineLevel="1" x14ac:dyDescent="0.25">
      <c r="A664" s="48"/>
      <c r="B664" s="49"/>
      <c r="C664" s="125" t="s">
        <v>218</v>
      </c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8"/>
      <c r="R664" s="117"/>
      <c r="S664" s="117"/>
      <c r="AF664" s="38"/>
      <c r="AG664" s="39"/>
      <c r="AH664" s="39"/>
      <c r="AN664" s="39"/>
      <c r="AP664" s="3" t="s">
        <v>218</v>
      </c>
      <c r="AQ664" s="39"/>
      <c r="AS664" s="39"/>
    </row>
    <row r="665" spans="1:45" customFormat="1" ht="15" outlineLevel="1" x14ac:dyDescent="0.25">
      <c r="A665" s="67"/>
      <c r="B665" s="68"/>
      <c r="C665" s="127" t="s">
        <v>78</v>
      </c>
      <c r="D665" s="127"/>
      <c r="E665" s="127"/>
      <c r="F665" s="42"/>
      <c r="G665" s="43"/>
      <c r="H665" s="43"/>
      <c r="I665" s="43"/>
      <c r="J665" s="46"/>
      <c r="K665" s="43"/>
      <c r="L665" s="69">
        <v>1955.38</v>
      </c>
      <c r="M665" s="64"/>
      <c r="N665" s="70">
        <v>15955.9</v>
      </c>
      <c r="R665" s="118">
        <v>1</v>
      </c>
      <c r="S665" s="117">
        <f>N665*R665</f>
        <v>15955.9</v>
      </c>
      <c r="AF665" s="38"/>
      <c r="AG665" s="39"/>
      <c r="AH665" s="39"/>
      <c r="AN665" s="39" t="s">
        <v>78</v>
      </c>
      <c r="AQ665" s="39"/>
      <c r="AS665" s="39"/>
    </row>
    <row r="666" spans="1:45" customFormat="1" ht="45.75" outlineLevel="1" x14ac:dyDescent="0.25">
      <c r="A666" s="40" t="s">
        <v>304</v>
      </c>
      <c r="B666" s="41" t="s">
        <v>305</v>
      </c>
      <c r="C666" s="127" t="s">
        <v>306</v>
      </c>
      <c r="D666" s="127"/>
      <c r="E666" s="127"/>
      <c r="F666" s="42" t="s">
        <v>166</v>
      </c>
      <c r="G666" s="43">
        <v>2</v>
      </c>
      <c r="H666" s="44">
        <v>1</v>
      </c>
      <c r="I666" s="44">
        <v>2</v>
      </c>
      <c r="J666" s="46"/>
      <c r="K666" s="43"/>
      <c r="L666" s="46"/>
      <c r="M666" s="43"/>
      <c r="N666" s="47"/>
      <c r="R666" s="117"/>
      <c r="S666" s="117"/>
      <c r="AF666" s="38"/>
      <c r="AG666" s="39"/>
      <c r="AH666" s="39" t="s">
        <v>306</v>
      </c>
      <c r="AN666" s="39"/>
      <c r="AQ666" s="39"/>
      <c r="AS666" s="39"/>
    </row>
    <row r="667" spans="1:45" customFormat="1" ht="15" outlineLevel="1" x14ac:dyDescent="0.25">
      <c r="A667" s="52"/>
      <c r="B667" s="51" t="s">
        <v>67</v>
      </c>
      <c r="C667" s="125" t="s">
        <v>68</v>
      </c>
      <c r="D667" s="125"/>
      <c r="E667" s="125"/>
      <c r="F667" s="53"/>
      <c r="G667" s="54"/>
      <c r="H667" s="54"/>
      <c r="I667" s="54"/>
      <c r="J667" s="55">
        <v>79.27</v>
      </c>
      <c r="K667" s="54"/>
      <c r="L667" s="55">
        <v>158.54</v>
      </c>
      <c r="M667" s="56">
        <v>44.77</v>
      </c>
      <c r="N667" s="57">
        <v>7097.84</v>
      </c>
      <c r="R667" s="117"/>
      <c r="S667" s="117"/>
      <c r="AF667" s="38"/>
      <c r="AG667" s="39"/>
      <c r="AH667" s="39"/>
      <c r="AK667" s="3" t="s">
        <v>68</v>
      </c>
      <c r="AN667" s="39"/>
      <c r="AQ667" s="39"/>
      <c r="AS667" s="39"/>
    </row>
    <row r="668" spans="1:45" customFormat="1" ht="15" outlineLevel="1" x14ac:dyDescent="0.25">
      <c r="A668" s="52"/>
      <c r="B668" s="51" t="s">
        <v>137</v>
      </c>
      <c r="C668" s="125" t="s">
        <v>138</v>
      </c>
      <c r="D668" s="125"/>
      <c r="E668" s="125"/>
      <c r="F668" s="53"/>
      <c r="G668" s="54"/>
      <c r="H668" s="54"/>
      <c r="I668" s="54"/>
      <c r="J668" s="55">
        <v>133.41</v>
      </c>
      <c r="K668" s="54"/>
      <c r="L668" s="55">
        <v>266.82</v>
      </c>
      <c r="M668" s="56">
        <v>8.16</v>
      </c>
      <c r="N668" s="57">
        <v>2177.25</v>
      </c>
      <c r="R668" s="117"/>
      <c r="S668" s="117"/>
      <c r="AF668" s="38"/>
      <c r="AG668" s="39"/>
      <c r="AH668" s="39"/>
      <c r="AK668" s="3" t="s">
        <v>138</v>
      </c>
      <c r="AN668" s="39"/>
      <c r="AQ668" s="39"/>
      <c r="AS668" s="39"/>
    </row>
    <row r="669" spans="1:45" customFormat="1" ht="15" outlineLevel="1" x14ac:dyDescent="0.25">
      <c r="A669" s="58"/>
      <c r="B669" s="51"/>
      <c r="C669" s="125" t="s">
        <v>69</v>
      </c>
      <c r="D669" s="125"/>
      <c r="E669" s="125"/>
      <c r="F669" s="53" t="s">
        <v>70</v>
      </c>
      <c r="G669" s="56">
        <v>8.24</v>
      </c>
      <c r="H669" s="54"/>
      <c r="I669" s="56">
        <v>16.48</v>
      </c>
      <c r="J669" s="61"/>
      <c r="K669" s="54"/>
      <c r="L669" s="61"/>
      <c r="M669" s="54"/>
      <c r="N669" s="62"/>
      <c r="R669" s="117"/>
      <c r="S669" s="117"/>
      <c r="AF669" s="38"/>
      <c r="AG669" s="39"/>
      <c r="AH669" s="39"/>
      <c r="AL669" s="3" t="s">
        <v>69</v>
      </c>
      <c r="AN669" s="39"/>
      <c r="AQ669" s="39"/>
      <c r="AS669" s="39"/>
    </row>
    <row r="670" spans="1:45" customFormat="1" ht="15" outlineLevel="1" x14ac:dyDescent="0.25">
      <c r="A670" s="52"/>
      <c r="B670" s="51"/>
      <c r="C670" s="129" t="s">
        <v>71</v>
      </c>
      <c r="D670" s="129"/>
      <c r="E670" s="129"/>
      <c r="F670" s="63"/>
      <c r="G670" s="64"/>
      <c r="H670" s="64"/>
      <c r="I670" s="64"/>
      <c r="J670" s="65">
        <v>212.68</v>
      </c>
      <c r="K670" s="64"/>
      <c r="L670" s="65">
        <v>425.36</v>
      </c>
      <c r="M670" s="64"/>
      <c r="N670" s="66">
        <v>9275.09</v>
      </c>
      <c r="R670" s="117"/>
      <c r="S670" s="117"/>
      <c r="AF670" s="38"/>
      <c r="AG670" s="39"/>
      <c r="AH670" s="39"/>
      <c r="AM670" s="3" t="s">
        <v>71</v>
      </c>
      <c r="AN670" s="39"/>
      <c r="AQ670" s="39"/>
      <c r="AS670" s="39"/>
    </row>
    <row r="671" spans="1:45" customFormat="1" ht="15" outlineLevel="1" x14ac:dyDescent="0.25">
      <c r="A671" s="58"/>
      <c r="B671" s="51"/>
      <c r="C671" s="125" t="s">
        <v>72</v>
      </c>
      <c r="D671" s="125"/>
      <c r="E671" s="125"/>
      <c r="F671" s="53"/>
      <c r="G671" s="54"/>
      <c r="H671" s="54"/>
      <c r="I671" s="54"/>
      <c r="J671" s="61"/>
      <c r="K671" s="54"/>
      <c r="L671" s="55">
        <v>158.54</v>
      </c>
      <c r="M671" s="54"/>
      <c r="N671" s="57">
        <v>7097.84</v>
      </c>
      <c r="R671" s="117"/>
      <c r="S671" s="117"/>
      <c r="AF671" s="38"/>
      <c r="AG671" s="39"/>
      <c r="AH671" s="39"/>
      <c r="AL671" s="3" t="s">
        <v>72</v>
      </c>
      <c r="AN671" s="39"/>
      <c r="AQ671" s="39"/>
      <c r="AS671" s="39"/>
    </row>
    <row r="672" spans="1:45" customFormat="1" ht="23.25" outlineLevel="1" x14ac:dyDescent="0.25">
      <c r="A672" s="58"/>
      <c r="B672" s="51" t="s">
        <v>307</v>
      </c>
      <c r="C672" s="125" t="s">
        <v>308</v>
      </c>
      <c r="D672" s="125"/>
      <c r="E672" s="125"/>
      <c r="F672" s="53" t="s">
        <v>75</v>
      </c>
      <c r="G672" s="59">
        <v>126</v>
      </c>
      <c r="H672" s="54"/>
      <c r="I672" s="59">
        <v>126</v>
      </c>
      <c r="J672" s="61"/>
      <c r="K672" s="54"/>
      <c r="L672" s="55">
        <v>199.76</v>
      </c>
      <c r="M672" s="54"/>
      <c r="N672" s="57">
        <v>8943.2800000000007</v>
      </c>
      <c r="R672" s="117"/>
      <c r="S672" s="117"/>
      <c r="AF672" s="38"/>
      <c r="AG672" s="39"/>
      <c r="AH672" s="39"/>
      <c r="AL672" s="3" t="s">
        <v>308</v>
      </c>
      <c r="AN672" s="39"/>
      <c r="AQ672" s="39"/>
      <c r="AS672" s="39"/>
    </row>
    <row r="673" spans="1:45" customFormat="1" ht="23.25" outlineLevel="1" x14ac:dyDescent="0.25">
      <c r="A673" s="58"/>
      <c r="B673" s="51" t="s">
        <v>309</v>
      </c>
      <c r="C673" s="125" t="s">
        <v>310</v>
      </c>
      <c r="D673" s="125"/>
      <c r="E673" s="125"/>
      <c r="F673" s="53" t="s">
        <v>75</v>
      </c>
      <c r="G673" s="59">
        <v>68</v>
      </c>
      <c r="H673" s="54"/>
      <c r="I673" s="59">
        <v>68</v>
      </c>
      <c r="J673" s="61"/>
      <c r="K673" s="54"/>
      <c r="L673" s="55">
        <v>107.81</v>
      </c>
      <c r="M673" s="54"/>
      <c r="N673" s="57">
        <v>4826.53</v>
      </c>
      <c r="R673" s="117"/>
      <c r="S673" s="117"/>
      <c r="AF673" s="38"/>
      <c r="AG673" s="39"/>
      <c r="AH673" s="39"/>
      <c r="AL673" s="3" t="s">
        <v>310</v>
      </c>
      <c r="AN673" s="39"/>
      <c r="AQ673" s="39"/>
      <c r="AS673" s="39"/>
    </row>
    <row r="674" spans="1:45" customFormat="1" ht="15" outlineLevel="1" x14ac:dyDescent="0.25">
      <c r="A674" s="67"/>
      <c r="B674" s="68"/>
      <c r="C674" s="127" t="s">
        <v>78</v>
      </c>
      <c r="D674" s="127"/>
      <c r="E674" s="127"/>
      <c r="F674" s="42"/>
      <c r="G674" s="43"/>
      <c r="H674" s="43"/>
      <c r="I674" s="43"/>
      <c r="J674" s="46"/>
      <c r="K674" s="43"/>
      <c r="L674" s="73">
        <v>732.93</v>
      </c>
      <c r="M674" s="64"/>
      <c r="N674" s="70">
        <v>23044.9</v>
      </c>
      <c r="R674" s="118">
        <v>1</v>
      </c>
      <c r="S674" s="117">
        <f>N674*R674</f>
        <v>23044.9</v>
      </c>
      <c r="AF674" s="38"/>
      <c r="AG674" s="39"/>
      <c r="AH674" s="39"/>
      <c r="AN674" s="39" t="s">
        <v>78</v>
      </c>
      <c r="AQ674" s="39"/>
      <c r="AS674" s="39"/>
    </row>
    <row r="675" spans="1:45" customFormat="1" ht="45.75" outlineLevel="1" x14ac:dyDescent="0.25">
      <c r="A675" s="40" t="s">
        <v>311</v>
      </c>
      <c r="B675" s="41" t="s">
        <v>187</v>
      </c>
      <c r="C675" s="127" t="s">
        <v>312</v>
      </c>
      <c r="D675" s="127"/>
      <c r="E675" s="127"/>
      <c r="F675" s="42" t="s">
        <v>166</v>
      </c>
      <c r="G675" s="43">
        <v>2</v>
      </c>
      <c r="H675" s="44">
        <v>1</v>
      </c>
      <c r="I675" s="44">
        <v>2</v>
      </c>
      <c r="J675" s="73">
        <v>219.87</v>
      </c>
      <c r="K675" s="99">
        <v>1.04236</v>
      </c>
      <c r="L675" s="73">
        <v>458.37</v>
      </c>
      <c r="M675" s="74">
        <v>8.16</v>
      </c>
      <c r="N675" s="70">
        <v>3740.3</v>
      </c>
      <c r="R675" s="117"/>
      <c r="S675" s="117"/>
      <c r="AF675" s="38"/>
      <c r="AG675" s="39"/>
      <c r="AH675" s="39" t="s">
        <v>312</v>
      </c>
      <c r="AN675" s="39"/>
      <c r="AQ675" s="39"/>
      <c r="AS675" s="39"/>
    </row>
    <row r="676" spans="1:45" customFormat="1" ht="15" outlineLevel="1" x14ac:dyDescent="0.25">
      <c r="A676" s="67"/>
      <c r="B676" s="68"/>
      <c r="C676" s="125" t="s">
        <v>181</v>
      </c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8"/>
      <c r="R676" s="117"/>
      <c r="S676" s="117"/>
      <c r="AF676" s="38"/>
      <c r="AG676" s="39"/>
      <c r="AH676" s="39"/>
      <c r="AN676" s="39"/>
      <c r="AO676" s="3" t="s">
        <v>181</v>
      </c>
      <c r="AQ676" s="39"/>
      <c r="AS676" s="39"/>
    </row>
    <row r="677" spans="1:45" customFormat="1" ht="15" outlineLevel="1" x14ac:dyDescent="0.25">
      <c r="A677" s="48"/>
      <c r="B677" s="49"/>
      <c r="C677" s="125" t="s">
        <v>313</v>
      </c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8"/>
      <c r="R677" s="117"/>
      <c r="S677" s="117"/>
      <c r="AF677" s="38"/>
      <c r="AG677" s="39"/>
      <c r="AH677" s="39"/>
      <c r="AN677" s="39"/>
      <c r="AP677" s="3" t="s">
        <v>313</v>
      </c>
      <c r="AQ677" s="39"/>
      <c r="AS677" s="39"/>
    </row>
    <row r="678" spans="1:45" customFormat="1" ht="15" outlineLevel="1" x14ac:dyDescent="0.25">
      <c r="A678" s="50"/>
      <c r="B678" s="51"/>
      <c r="C678" s="121" t="s">
        <v>314</v>
      </c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30"/>
      <c r="R678" s="117"/>
      <c r="S678" s="117"/>
      <c r="AF678" s="38"/>
      <c r="AG678" s="39"/>
      <c r="AH678" s="39"/>
      <c r="AJ678" s="3" t="s">
        <v>314</v>
      </c>
      <c r="AN678" s="39"/>
      <c r="AQ678" s="39"/>
      <c r="AS678" s="39"/>
    </row>
    <row r="679" spans="1:45" customFormat="1" ht="15" outlineLevel="1" x14ac:dyDescent="0.25">
      <c r="A679" s="50"/>
      <c r="B679" s="51"/>
      <c r="C679" s="121" t="s">
        <v>315</v>
      </c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30"/>
      <c r="R679" s="117"/>
      <c r="S679" s="117"/>
      <c r="AF679" s="38"/>
      <c r="AG679" s="39"/>
      <c r="AH679" s="39"/>
      <c r="AJ679" s="3" t="s">
        <v>315</v>
      </c>
      <c r="AN679" s="39"/>
      <c r="AQ679" s="39"/>
      <c r="AS679" s="39"/>
    </row>
    <row r="680" spans="1:45" customFormat="1" ht="15" outlineLevel="1" x14ac:dyDescent="0.25">
      <c r="A680" s="67"/>
      <c r="B680" s="68"/>
      <c r="C680" s="127" t="s">
        <v>78</v>
      </c>
      <c r="D680" s="127"/>
      <c r="E680" s="127"/>
      <c r="F680" s="42"/>
      <c r="G680" s="43"/>
      <c r="H680" s="43"/>
      <c r="I680" s="43"/>
      <c r="J680" s="46"/>
      <c r="K680" s="43"/>
      <c r="L680" s="73">
        <v>458.37</v>
      </c>
      <c r="M680" s="64"/>
      <c r="N680" s="70">
        <v>3740.3</v>
      </c>
      <c r="R680" s="118">
        <v>1</v>
      </c>
      <c r="S680" s="117">
        <f>N680*R680</f>
        <v>3740.3</v>
      </c>
      <c r="AF680" s="38"/>
      <c r="AG680" s="39"/>
      <c r="AH680" s="39"/>
      <c r="AN680" s="39" t="s">
        <v>78</v>
      </c>
      <c r="AQ680" s="39"/>
      <c r="AS680" s="39"/>
    </row>
    <row r="681" spans="1:45" customFormat="1" ht="34.5" outlineLevel="1" x14ac:dyDescent="0.25">
      <c r="A681" s="40" t="s">
        <v>316</v>
      </c>
      <c r="B681" s="41" t="s">
        <v>191</v>
      </c>
      <c r="C681" s="127" t="s">
        <v>192</v>
      </c>
      <c r="D681" s="127"/>
      <c r="E681" s="127"/>
      <c r="F681" s="42" t="s">
        <v>166</v>
      </c>
      <c r="G681" s="43">
        <v>4</v>
      </c>
      <c r="H681" s="44">
        <v>1</v>
      </c>
      <c r="I681" s="44">
        <v>4</v>
      </c>
      <c r="J681" s="46"/>
      <c r="K681" s="43"/>
      <c r="L681" s="46"/>
      <c r="M681" s="43"/>
      <c r="N681" s="47"/>
      <c r="R681" s="117"/>
      <c r="S681" s="117"/>
      <c r="AF681" s="38"/>
      <c r="AG681" s="39"/>
      <c r="AH681" s="39" t="s">
        <v>192</v>
      </c>
      <c r="AN681" s="39"/>
      <c r="AQ681" s="39"/>
      <c r="AS681" s="39"/>
    </row>
    <row r="682" spans="1:45" customFormat="1" ht="15" outlineLevel="1" x14ac:dyDescent="0.25">
      <c r="A682" s="52"/>
      <c r="B682" s="51" t="s">
        <v>67</v>
      </c>
      <c r="C682" s="125" t="s">
        <v>68</v>
      </c>
      <c r="D682" s="125"/>
      <c r="E682" s="125"/>
      <c r="F682" s="53"/>
      <c r="G682" s="54"/>
      <c r="H682" s="54"/>
      <c r="I682" s="54"/>
      <c r="J682" s="55">
        <v>3.57</v>
      </c>
      <c r="K682" s="54"/>
      <c r="L682" s="55">
        <v>14.28</v>
      </c>
      <c r="M682" s="56">
        <v>44.77</v>
      </c>
      <c r="N682" s="97">
        <v>639.32000000000005</v>
      </c>
      <c r="R682" s="117"/>
      <c r="S682" s="117"/>
      <c r="AF682" s="38"/>
      <c r="AG682" s="39"/>
      <c r="AH682" s="39"/>
      <c r="AK682" s="3" t="s">
        <v>68</v>
      </c>
      <c r="AN682" s="39"/>
      <c r="AQ682" s="39"/>
      <c r="AS682" s="39"/>
    </row>
    <row r="683" spans="1:45" customFormat="1" ht="15" outlineLevel="1" x14ac:dyDescent="0.25">
      <c r="A683" s="52"/>
      <c r="B683" s="51" t="s">
        <v>137</v>
      </c>
      <c r="C683" s="125" t="s">
        <v>138</v>
      </c>
      <c r="D683" s="125"/>
      <c r="E683" s="125"/>
      <c r="F683" s="53"/>
      <c r="G683" s="54"/>
      <c r="H683" s="54"/>
      <c r="I683" s="54"/>
      <c r="J683" s="55">
        <v>15.07</v>
      </c>
      <c r="K683" s="54"/>
      <c r="L683" s="55">
        <v>60.28</v>
      </c>
      <c r="M683" s="56">
        <v>8.16</v>
      </c>
      <c r="N683" s="97">
        <v>491.88</v>
      </c>
      <c r="R683" s="117"/>
      <c r="S683" s="117"/>
      <c r="AF683" s="38"/>
      <c r="AG683" s="39"/>
      <c r="AH683" s="39"/>
      <c r="AK683" s="3" t="s">
        <v>138</v>
      </c>
      <c r="AN683" s="39"/>
      <c r="AQ683" s="39"/>
      <c r="AS683" s="39"/>
    </row>
    <row r="684" spans="1:45" customFormat="1" ht="15" outlineLevel="1" x14ac:dyDescent="0.25">
      <c r="A684" s="58"/>
      <c r="B684" s="51"/>
      <c r="C684" s="125" t="s">
        <v>69</v>
      </c>
      <c r="D684" s="125"/>
      <c r="E684" s="125"/>
      <c r="F684" s="53" t="s">
        <v>70</v>
      </c>
      <c r="G684" s="56">
        <v>0.38</v>
      </c>
      <c r="H684" s="54"/>
      <c r="I684" s="56">
        <v>1.52</v>
      </c>
      <c r="J684" s="61"/>
      <c r="K684" s="54"/>
      <c r="L684" s="61"/>
      <c r="M684" s="54"/>
      <c r="N684" s="62"/>
      <c r="R684" s="117"/>
      <c r="S684" s="117"/>
      <c r="AF684" s="38"/>
      <c r="AG684" s="39"/>
      <c r="AH684" s="39"/>
      <c r="AL684" s="3" t="s">
        <v>69</v>
      </c>
      <c r="AN684" s="39"/>
      <c r="AQ684" s="39"/>
      <c r="AS684" s="39"/>
    </row>
    <row r="685" spans="1:45" customFormat="1" ht="15" outlineLevel="1" x14ac:dyDescent="0.25">
      <c r="A685" s="52"/>
      <c r="B685" s="51"/>
      <c r="C685" s="129" t="s">
        <v>71</v>
      </c>
      <c r="D685" s="129"/>
      <c r="E685" s="129"/>
      <c r="F685" s="63"/>
      <c r="G685" s="64"/>
      <c r="H685" s="64"/>
      <c r="I685" s="64"/>
      <c r="J685" s="65">
        <v>18.64</v>
      </c>
      <c r="K685" s="64"/>
      <c r="L685" s="65">
        <v>74.56</v>
      </c>
      <c r="M685" s="64"/>
      <c r="N685" s="66">
        <v>1131.2</v>
      </c>
      <c r="R685" s="117"/>
      <c r="S685" s="117"/>
      <c r="AF685" s="38"/>
      <c r="AG685" s="39"/>
      <c r="AH685" s="39"/>
      <c r="AM685" s="3" t="s">
        <v>71</v>
      </c>
      <c r="AN685" s="39"/>
      <c r="AQ685" s="39"/>
      <c r="AS685" s="39"/>
    </row>
    <row r="686" spans="1:45" customFormat="1" ht="15" outlineLevel="1" x14ac:dyDescent="0.25">
      <c r="A686" s="58"/>
      <c r="B686" s="51"/>
      <c r="C686" s="125" t="s">
        <v>72</v>
      </c>
      <c r="D686" s="125"/>
      <c r="E686" s="125"/>
      <c r="F686" s="53"/>
      <c r="G686" s="54"/>
      <c r="H686" s="54"/>
      <c r="I686" s="54"/>
      <c r="J686" s="61"/>
      <c r="K686" s="54"/>
      <c r="L686" s="55">
        <v>14.28</v>
      </c>
      <c r="M686" s="54"/>
      <c r="N686" s="97">
        <v>639.32000000000005</v>
      </c>
      <c r="R686" s="117"/>
      <c r="S686" s="117"/>
      <c r="AF686" s="38"/>
      <c r="AG686" s="39"/>
      <c r="AH686" s="39"/>
      <c r="AL686" s="3" t="s">
        <v>72</v>
      </c>
      <c r="AN686" s="39"/>
      <c r="AQ686" s="39"/>
      <c r="AS686" s="39"/>
    </row>
    <row r="687" spans="1:45" customFormat="1" ht="23.25" outlineLevel="1" x14ac:dyDescent="0.25">
      <c r="A687" s="58"/>
      <c r="B687" s="51" t="s">
        <v>140</v>
      </c>
      <c r="C687" s="125" t="s">
        <v>141</v>
      </c>
      <c r="D687" s="125"/>
      <c r="E687" s="125"/>
      <c r="F687" s="53" t="s">
        <v>75</v>
      </c>
      <c r="G687" s="59">
        <v>97</v>
      </c>
      <c r="H687" s="54"/>
      <c r="I687" s="59">
        <v>97</v>
      </c>
      <c r="J687" s="61"/>
      <c r="K687" s="54"/>
      <c r="L687" s="55">
        <v>13.85</v>
      </c>
      <c r="M687" s="54"/>
      <c r="N687" s="97">
        <v>620.14</v>
      </c>
      <c r="R687" s="117"/>
      <c r="S687" s="117"/>
      <c r="AF687" s="38"/>
      <c r="AG687" s="39"/>
      <c r="AH687" s="39"/>
      <c r="AL687" s="3" t="s">
        <v>141</v>
      </c>
      <c r="AN687" s="39"/>
      <c r="AQ687" s="39"/>
      <c r="AS687" s="39"/>
    </row>
    <row r="688" spans="1:45" customFormat="1" ht="23.25" outlineLevel="1" x14ac:dyDescent="0.25">
      <c r="A688" s="58"/>
      <c r="B688" s="51" t="s">
        <v>142</v>
      </c>
      <c r="C688" s="125" t="s">
        <v>143</v>
      </c>
      <c r="D688" s="125"/>
      <c r="E688" s="125"/>
      <c r="F688" s="53" t="s">
        <v>75</v>
      </c>
      <c r="G688" s="59">
        <v>51</v>
      </c>
      <c r="H688" s="54"/>
      <c r="I688" s="59">
        <v>51</v>
      </c>
      <c r="J688" s="61"/>
      <c r="K688" s="54"/>
      <c r="L688" s="55">
        <v>7.28</v>
      </c>
      <c r="M688" s="54"/>
      <c r="N688" s="97">
        <v>326.05</v>
      </c>
      <c r="R688" s="117"/>
      <c r="S688" s="117"/>
      <c r="AF688" s="38"/>
      <c r="AG688" s="39"/>
      <c r="AH688" s="39"/>
      <c r="AL688" s="3" t="s">
        <v>143</v>
      </c>
      <c r="AN688" s="39"/>
      <c r="AQ688" s="39"/>
      <c r="AS688" s="39"/>
    </row>
    <row r="689" spans="1:45" customFormat="1" ht="15" outlineLevel="1" x14ac:dyDescent="0.25">
      <c r="A689" s="67"/>
      <c r="B689" s="68"/>
      <c r="C689" s="127" t="s">
        <v>78</v>
      </c>
      <c r="D689" s="127"/>
      <c r="E689" s="127"/>
      <c r="F689" s="42"/>
      <c r="G689" s="43"/>
      <c r="H689" s="43"/>
      <c r="I689" s="43"/>
      <c r="J689" s="46"/>
      <c r="K689" s="43"/>
      <c r="L689" s="73">
        <v>95.69</v>
      </c>
      <c r="M689" s="64"/>
      <c r="N689" s="70">
        <v>2077.39</v>
      </c>
      <c r="R689" s="118">
        <v>1</v>
      </c>
      <c r="S689" s="117">
        <f>N689*R689</f>
        <v>2077.39</v>
      </c>
      <c r="AF689" s="38"/>
      <c r="AG689" s="39"/>
      <c r="AH689" s="39"/>
      <c r="AN689" s="39" t="s">
        <v>78</v>
      </c>
      <c r="AQ689" s="39"/>
      <c r="AS689" s="39"/>
    </row>
    <row r="690" spans="1:45" customFormat="1" ht="23.25" outlineLevel="1" x14ac:dyDescent="0.25">
      <c r="A690" s="40" t="s">
        <v>317</v>
      </c>
      <c r="B690" s="41" t="s">
        <v>194</v>
      </c>
      <c r="C690" s="127" t="s">
        <v>195</v>
      </c>
      <c r="D690" s="127"/>
      <c r="E690" s="127"/>
      <c r="F690" s="42" t="s">
        <v>166</v>
      </c>
      <c r="G690" s="43">
        <v>1</v>
      </c>
      <c r="H690" s="44">
        <v>1</v>
      </c>
      <c r="I690" s="44">
        <v>1</v>
      </c>
      <c r="J690" s="73">
        <v>357.6</v>
      </c>
      <c r="K690" s="43"/>
      <c r="L690" s="73">
        <v>357.6</v>
      </c>
      <c r="M690" s="74">
        <v>8.16</v>
      </c>
      <c r="N690" s="70">
        <v>2918.02</v>
      </c>
      <c r="R690" s="117"/>
      <c r="S690" s="117"/>
      <c r="AF690" s="38"/>
      <c r="AG690" s="39"/>
      <c r="AH690" s="39" t="s">
        <v>195</v>
      </c>
      <c r="AN690" s="39"/>
      <c r="AQ690" s="39"/>
      <c r="AS690" s="39"/>
    </row>
    <row r="691" spans="1:45" customFormat="1" ht="15" outlineLevel="1" x14ac:dyDescent="0.25">
      <c r="A691" s="67"/>
      <c r="B691" s="68"/>
      <c r="C691" s="125" t="s">
        <v>181</v>
      </c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8"/>
      <c r="R691" s="117"/>
      <c r="S691" s="117"/>
      <c r="AF691" s="38"/>
      <c r="AG691" s="39"/>
      <c r="AH691" s="39"/>
      <c r="AN691" s="39"/>
      <c r="AO691" s="3" t="s">
        <v>181</v>
      </c>
      <c r="AQ691" s="39"/>
      <c r="AS691" s="39"/>
    </row>
    <row r="692" spans="1:45" customFormat="1" ht="15" outlineLevel="1" x14ac:dyDescent="0.25">
      <c r="A692" s="67"/>
      <c r="B692" s="68"/>
      <c r="C692" s="127" t="s">
        <v>78</v>
      </c>
      <c r="D692" s="127"/>
      <c r="E692" s="127"/>
      <c r="F692" s="42"/>
      <c r="G692" s="43"/>
      <c r="H692" s="43"/>
      <c r="I692" s="43"/>
      <c r="J692" s="46"/>
      <c r="K692" s="43"/>
      <c r="L692" s="73">
        <v>357.6</v>
      </c>
      <c r="M692" s="64"/>
      <c r="N692" s="70">
        <v>2918.02</v>
      </c>
      <c r="R692" s="118">
        <v>1</v>
      </c>
      <c r="S692" s="117">
        <f>N692*R692</f>
        <v>2918.02</v>
      </c>
      <c r="AF692" s="38"/>
      <c r="AG692" s="39"/>
      <c r="AH692" s="39"/>
      <c r="AN692" s="39" t="s">
        <v>78</v>
      </c>
      <c r="AQ692" s="39"/>
      <c r="AS692" s="39"/>
    </row>
    <row r="693" spans="1:45" customFormat="1" ht="15" x14ac:dyDescent="0.25">
      <c r="A693" s="79"/>
      <c r="B693" s="80"/>
      <c r="C693" s="80"/>
      <c r="D693" s="80"/>
      <c r="E693" s="80"/>
      <c r="F693" s="81"/>
      <c r="G693" s="81"/>
      <c r="H693" s="81"/>
      <c r="I693" s="81"/>
      <c r="J693" s="82"/>
      <c r="K693" s="81"/>
      <c r="L693" s="82"/>
      <c r="M693" s="54"/>
      <c r="N693" s="82"/>
      <c r="R693" s="117"/>
      <c r="S693" s="117"/>
      <c r="AF693" s="38"/>
      <c r="AG693" s="39"/>
      <c r="AH693" s="39"/>
      <c r="AN693" s="39"/>
      <c r="AQ693" s="39"/>
      <c r="AS693" s="39"/>
    </row>
    <row r="694" spans="1:45" customFormat="1" ht="15" x14ac:dyDescent="0.25">
      <c r="A694" s="83"/>
      <c r="B694" s="84"/>
      <c r="C694" s="127" t="s">
        <v>318</v>
      </c>
      <c r="D694" s="127"/>
      <c r="E694" s="127"/>
      <c r="F694" s="127"/>
      <c r="G694" s="127"/>
      <c r="H694" s="127"/>
      <c r="I694" s="127"/>
      <c r="J694" s="127"/>
      <c r="K694" s="127"/>
      <c r="L694" s="85"/>
      <c r="M694" s="86"/>
      <c r="N694" s="87"/>
      <c r="R694" s="117"/>
      <c r="S694" s="117"/>
      <c r="AF694" s="38"/>
      <c r="AG694" s="39"/>
      <c r="AH694" s="39"/>
      <c r="AN694" s="39"/>
      <c r="AQ694" s="39" t="s">
        <v>318</v>
      </c>
      <c r="AS694" s="39"/>
    </row>
    <row r="695" spans="1:45" customFormat="1" ht="15" x14ac:dyDescent="0.25">
      <c r="A695" s="88"/>
      <c r="B695" s="51"/>
      <c r="C695" s="125" t="s">
        <v>113</v>
      </c>
      <c r="D695" s="125"/>
      <c r="E695" s="125"/>
      <c r="F695" s="125"/>
      <c r="G695" s="125"/>
      <c r="H695" s="125"/>
      <c r="I695" s="125"/>
      <c r="J695" s="125"/>
      <c r="K695" s="125"/>
      <c r="L695" s="89">
        <v>144131.82</v>
      </c>
      <c r="M695" s="90"/>
      <c r="N695" s="91"/>
      <c r="R695" s="117"/>
      <c r="S695" s="117"/>
      <c r="AF695" s="38"/>
      <c r="AG695" s="39"/>
      <c r="AH695" s="39"/>
      <c r="AN695" s="39"/>
      <c r="AQ695" s="39"/>
      <c r="AR695" s="3" t="s">
        <v>113</v>
      </c>
      <c r="AS695" s="39"/>
    </row>
    <row r="696" spans="1:45" customFormat="1" ht="15" x14ac:dyDescent="0.25">
      <c r="A696" s="88"/>
      <c r="B696" s="51"/>
      <c r="C696" s="125" t="s">
        <v>114</v>
      </c>
      <c r="D696" s="125"/>
      <c r="E696" s="125"/>
      <c r="F696" s="125"/>
      <c r="G696" s="125"/>
      <c r="H696" s="125"/>
      <c r="I696" s="125"/>
      <c r="J696" s="125"/>
      <c r="K696" s="125"/>
      <c r="L696" s="92"/>
      <c r="M696" s="90"/>
      <c r="N696" s="91"/>
      <c r="R696" s="117"/>
      <c r="S696" s="117"/>
      <c r="AF696" s="38"/>
      <c r="AG696" s="39"/>
      <c r="AH696" s="39"/>
      <c r="AN696" s="39"/>
      <c r="AQ696" s="39"/>
      <c r="AR696" s="3" t="s">
        <v>114</v>
      </c>
      <c r="AS696" s="39"/>
    </row>
    <row r="697" spans="1:45" customFormat="1" ht="15" x14ac:dyDescent="0.25">
      <c r="A697" s="88"/>
      <c r="B697" s="51"/>
      <c r="C697" s="125" t="s">
        <v>115</v>
      </c>
      <c r="D697" s="125"/>
      <c r="E697" s="125"/>
      <c r="F697" s="125"/>
      <c r="G697" s="125"/>
      <c r="H697" s="125"/>
      <c r="I697" s="125"/>
      <c r="J697" s="125"/>
      <c r="K697" s="125"/>
      <c r="L697" s="89">
        <v>4670.4399999999996</v>
      </c>
      <c r="M697" s="90"/>
      <c r="N697" s="91"/>
      <c r="R697" s="117"/>
      <c r="S697" s="117"/>
      <c r="AF697" s="38"/>
      <c r="AG697" s="39"/>
      <c r="AH697" s="39"/>
      <c r="AN697" s="39"/>
      <c r="AQ697" s="39"/>
      <c r="AR697" s="3" t="s">
        <v>115</v>
      </c>
      <c r="AS697" s="39"/>
    </row>
    <row r="698" spans="1:45" customFormat="1" ht="15" x14ac:dyDescent="0.25">
      <c r="A698" s="88"/>
      <c r="B698" s="51"/>
      <c r="C698" s="125" t="s">
        <v>319</v>
      </c>
      <c r="D698" s="125"/>
      <c r="E698" s="125"/>
      <c r="F698" s="125"/>
      <c r="G698" s="125"/>
      <c r="H698" s="125"/>
      <c r="I698" s="125"/>
      <c r="J698" s="125"/>
      <c r="K698" s="125"/>
      <c r="L698" s="89">
        <v>2858.9</v>
      </c>
      <c r="M698" s="90"/>
      <c r="N698" s="91"/>
      <c r="R698" s="117"/>
      <c r="S698" s="117"/>
      <c r="AF698" s="38"/>
      <c r="AG698" s="39"/>
      <c r="AH698" s="39"/>
      <c r="AN698" s="39"/>
      <c r="AQ698" s="39"/>
      <c r="AR698" s="3" t="s">
        <v>319</v>
      </c>
      <c r="AS698" s="39"/>
    </row>
    <row r="699" spans="1:45" customFormat="1" ht="15" x14ac:dyDescent="0.25">
      <c r="A699" s="88"/>
      <c r="B699" s="51"/>
      <c r="C699" s="125" t="s">
        <v>320</v>
      </c>
      <c r="D699" s="125"/>
      <c r="E699" s="125"/>
      <c r="F699" s="125"/>
      <c r="G699" s="125"/>
      <c r="H699" s="125"/>
      <c r="I699" s="125"/>
      <c r="J699" s="125"/>
      <c r="K699" s="125"/>
      <c r="L699" s="103">
        <v>373.59</v>
      </c>
      <c r="M699" s="90"/>
      <c r="N699" s="91"/>
      <c r="R699" s="117"/>
      <c r="S699" s="117"/>
      <c r="AF699" s="38"/>
      <c r="AG699" s="39"/>
      <c r="AH699" s="39"/>
      <c r="AN699" s="39"/>
      <c r="AQ699" s="39"/>
      <c r="AR699" s="3" t="s">
        <v>320</v>
      </c>
      <c r="AS699" s="39"/>
    </row>
    <row r="700" spans="1:45" customFormat="1" ht="15" x14ac:dyDescent="0.25">
      <c r="A700" s="88"/>
      <c r="B700" s="51"/>
      <c r="C700" s="125" t="s">
        <v>116</v>
      </c>
      <c r="D700" s="125"/>
      <c r="E700" s="125"/>
      <c r="F700" s="125"/>
      <c r="G700" s="125"/>
      <c r="H700" s="125"/>
      <c r="I700" s="125"/>
      <c r="J700" s="125"/>
      <c r="K700" s="125"/>
      <c r="L700" s="89">
        <v>136602.48000000001</v>
      </c>
      <c r="M700" s="90"/>
      <c r="N700" s="91"/>
      <c r="R700" s="117"/>
      <c r="S700" s="117"/>
      <c r="AF700" s="38"/>
      <c r="AG700" s="39"/>
      <c r="AH700" s="39"/>
      <c r="AN700" s="39"/>
      <c r="AQ700" s="39"/>
      <c r="AR700" s="3" t="s">
        <v>116</v>
      </c>
      <c r="AS700" s="39"/>
    </row>
    <row r="701" spans="1:45" customFormat="1" ht="15" x14ac:dyDescent="0.25">
      <c r="A701" s="88"/>
      <c r="B701" s="51"/>
      <c r="C701" s="125" t="s">
        <v>117</v>
      </c>
      <c r="D701" s="125"/>
      <c r="E701" s="125"/>
      <c r="F701" s="125"/>
      <c r="G701" s="125"/>
      <c r="H701" s="125"/>
      <c r="I701" s="125"/>
      <c r="J701" s="125"/>
      <c r="K701" s="125"/>
      <c r="L701" s="89">
        <v>19993.439999999999</v>
      </c>
      <c r="M701" s="90"/>
      <c r="N701" s="91"/>
      <c r="R701" s="117"/>
      <c r="S701" s="117"/>
      <c r="AF701" s="38"/>
      <c r="AG701" s="39"/>
      <c r="AH701" s="39"/>
      <c r="AN701" s="39"/>
      <c r="AQ701" s="39"/>
      <c r="AR701" s="3" t="s">
        <v>117</v>
      </c>
      <c r="AS701" s="39"/>
    </row>
    <row r="702" spans="1:45" customFormat="1" ht="15" x14ac:dyDescent="0.25">
      <c r="A702" s="88"/>
      <c r="B702" s="51"/>
      <c r="C702" s="125" t="s">
        <v>114</v>
      </c>
      <c r="D702" s="125"/>
      <c r="E702" s="125"/>
      <c r="F702" s="125"/>
      <c r="G702" s="125"/>
      <c r="H702" s="125"/>
      <c r="I702" s="125"/>
      <c r="J702" s="125"/>
      <c r="K702" s="125"/>
      <c r="L702" s="92"/>
      <c r="M702" s="90"/>
      <c r="N702" s="91"/>
      <c r="R702" s="117"/>
      <c r="S702" s="117"/>
      <c r="AF702" s="38"/>
      <c r="AG702" s="39"/>
      <c r="AH702" s="39"/>
      <c r="AN702" s="39"/>
      <c r="AQ702" s="39"/>
      <c r="AR702" s="3" t="s">
        <v>114</v>
      </c>
      <c r="AS702" s="39"/>
    </row>
    <row r="703" spans="1:45" customFormat="1" ht="15" x14ac:dyDescent="0.25">
      <c r="A703" s="88"/>
      <c r="B703" s="51"/>
      <c r="C703" s="125" t="s">
        <v>119</v>
      </c>
      <c r="D703" s="125"/>
      <c r="E703" s="125"/>
      <c r="F703" s="125"/>
      <c r="G703" s="125"/>
      <c r="H703" s="125"/>
      <c r="I703" s="125"/>
      <c r="J703" s="125"/>
      <c r="K703" s="125"/>
      <c r="L703" s="89">
        <v>19993.439999999999</v>
      </c>
      <c r="M703" s="90"/>
      <c r="N703" s="91"/>
      <c r="R703" s="117"/>
      <c r="S703" s="117"/>
      <c r="AF703" s="38"/>
      <c r="AG703" s="39"/>
      <c r="AH703" s="39"/>
      <c r="AN703" s="39"/>
      <c r="AQ703" s="39"/>
      <c r="AR703" s="3" t="s">
        <v>119</v>
      </c>
      <c r="AS703" s="39"/>
    </row>
    <row r="704" spans="1:45" customFormat="1" ht="15" x14ac:dyDescent="0.25">
      <c r="A704" s="88"/>
      <c r="B704" s="51"/>
      <c r="C704" s="125" t="s">
        <v>321</v>
      </c>
      <c r="D704" s="125"/>
      <c r="E704" s="125"/>
      <c r="F704" s="125"/>
      <c r="G704" s="125"/>
      <c r="H704" s="125"/>
      <c r="I704" s="125"/>
      <c r="J704" s="125"/>
      <c r="K704" s="125"/>
      <c r="L704" s="89">
        <v>131676.45000000001</v>
      </c>
      <c r="M704" s="90"/>
      <c r="N704" s="91"/>
      <c r="R704" s="117"/>
      <c r="S704" s="117"/>
      <c r="AF704" s="38"/>
      <c r="AG704" s="39"/>
      <c r="AH704" s="39"/>
      <c r="AN704" s="39"/>
      <c r="AQ704" s="39"/>
      <c r="AR704" s="3" t="s">
        <v>321</v>
      </c>
      <c r="AS704" s="39"/>
    </row>
    <row r="705" spans="1:47" customFormat="1" ht="15" x14ac:dyDescent="0.25">
      <c r="A705" s="88"/>
      <c r="B705" s="51"/>
      <c r="C705" s="125" t="s">
        <v>114</v>
      </c>
      <c r="D705" s="125"/>
      <c r="E705" s="125"/>
      <c r="F705" s="125"/>
      <c r="G705" s="125"/>
      <c r="H705" s="125"/>
      <c r="I705" s="125"/>
      <c r="J705" s="125"/>
      <c r="K705" s="125"/>
      <c r="L705" s="92"/>
      <c r="M705" s="90"/>
      <c r="N705" s="91"/>
      <c r="R705" s="117"/>
      <c r="S705" s="117"/>
      <c r="AF705" s="38"/>
      <c r="AG705" s="39"/>
      <c r="AH705" s="39"/>
      <c r="AN705" s="39"/>
      <c r="AQ705" s="39"/>
      <c r="AR705" s="3" t="s">
        <v>114</v>
      </c>
      <c r="AS705" s="39"/>
    </row>
    <row r="706" spans="1:47" customFormat="1" ht="15" x14ac:dyDescent="0.25">
      <c r="A706" s="88"/>
      <c r="B706" s="51"/>
      <c r="C706" s="125" t="s">
        <v>118</v>
      </c>
      <c r="D706" s="125"/>
      <c r="E706" s="125"/>
      <c r="F706" s="125"/>
      <c r="G706" s="125"/>
      <c r="H706" s="125"/>
      <c r="I706" s="125"/>
      <c r="J706" s="125"/>
      <c r="K706" s="125"/>
      <c r="L706" s="89">
        <v>4670.4399999999996</v>
      </c>
      <c r="M706" s="90"/>
      <c r="N706" s="91"/>
      <c r="R706" s="117"/>
      <c r="S706" s="117"/>
      <c r="AF706" s="38"/>
      <c r="AG706" s="39"/>
      <c r="AH706" s="39"/>
      <c r="AN706" s="39"/>
      <c r="AQ706" s="39"/>
      <c r="AR706" s="3" t="s">
        <v>118</v>
      </c>
      <c r="AS706" s="39"/>
    </row>
    <row r="707" spans="1:47" customFormat="1" ht="15" x14ac:dyDescent="0.25">
      <c r="A707" s="88"/>
      <c r="B707" s="51"/>
      <c r="C707" s="125" t="s">
        <v>322</v>
      </c>
      <c r="D707" s="125"/>
      <c r="E707" s="125"/>
      <c r="F707" s="125"/>
      <c r="G707" s="125"/>
      <c r="H707" s="125"/>
      <c r="I707" s="125"/>
      <c r="J707" s="125"/>
      <c r="K707" s="125"/>
      <c r="L707" s="89">
        <v>2858.9</v>
      </c>
      <c r="M707" s="90"/>
      <c r="N707" s="91"/>
      <c r="R707" s="117"/>
      <c r="S707" s="117"/>
      <c r="AF707" s="38"/>
      <c r="AG707" s="39"/>
      <c r="AH707" s="39"/>
      <c r="AN707" s="39"/>
      <c r="AQ707" s="39"/>
      <c r="AR707" s="3" t="s">
        <v>322</v>
      </c>
      <c r="AS707" s="39"/>
    </row>
    <row r="708" spans="1:47" customFormat="1" ht="15" x14ac:dyDescent="0.25">
      <c r="A708" s="88"/>
      <c r="B708" s="51"/>
      <c r="C708" s="125" t="s">
        <v>323</v>
      </c>
      <c r="D708" s="125"/>
      <c r="E708" s="125"/>
      <c r="F708" s="125"/>
      <c r="G708" s="125"/>
      <c r="H708" s="125"/>
      <c r="I708" s="125"/>
      <c r="J708" s="125"/>
      <c r="K708" s="125"/>
      <c r="L708" s="103">
        <v>373.59</v>
      </c>
      <c r="M708" s="90"/>
      <c r="N708" s="91"/>
      <c r="R708" s="117"/>
      <c r="S708" s="117"/>
      <c r="AF708" s="38"/>
      <c r="AG708" s="39"/>
      <c r="AH708" s="39"/>
      <c r="AN708" s="39"/>
      <c r="AQ708" s="39"/>
      <c r="AR708" s="3" t="s">
        <v>323</v>
      </c>
      <c r="AS708" s="39"/>
    </row>
    <row r="709" spans="1:47" customFormat="1" ht="15" x14ac:dyDescent="0.25">
      <c r="A709" s="88"/>
      <c r="B709" s="51"/>
      <c r="C709" s="125" t="s">
        <v>119</v>
      </c>
      <c r="D709" s="125"/>
      <c r="E709" s="125"/>
      <c r="F709" s="125"/>
      <c r="G709" s="125"/>
      <c r="H709" s="125"/>
      <c r="I709" s="125"/>
      <c r="J709" s="125"/>
      <c r="K709" s="125"/>
      <c r="L709" s="89">
        <v>116609.04</v>
      </c>
      <c r="M709" s="90"/>
      <c r="N709" s="91"/>
      <c r="R709" s="117"/>
      <c r="S709" s="117"/>
      <c r="AF709" s="38"/>
      <c r="AG709" s="39"/>
      <c r="AH709" s="39"/>
      <c r="AN709" s="39"/>
      <c r="AQ709" s="39"/>
      <c r="AR709" s="3" t="s">
        <v>119</v>
      </c>
      <c r="AS709" s="39"/>
    </row>
    <row r="710" spans="1:47" customFormat="1" ht="15" x14ac:dyDescent="0.25">
      <c r="A710" s="88"/>
      <c r="B710" s="51"/>
      <c r="C710" s="125" t="s">
        <v>120</v>
      </c>
      <c r="D710" s="125"/>
      <c r="E710" s="125"/>
      <c r="F710" s="125"/>
      <c r="G710" s="125"/>
      <c r="H710" s="125"/>
      <c r="I710" s="125"/>
      <c r="J710" s="125"/>
      <c r="K710" s="125"/>
      <c r="L710" s="89">
        <v>4938.68</v>
      </c>
      <c r="M710" s="90"/>
      <c r="N710" s="91"/>
      <c r="R710" s="117"/>
      <c r="S710" s="117"/>
      <c r="AF710" s="38"/>
      <c r="AG710" s="39"/>
      <c r="AH710" s="39"/>
      <c r="AN710" s="39"/>
      <c r="AQ710" s="39"/>
      <c r="AR710" s="3" t="s">
        <v>120</v>
      </c>
      <c r="AS710" s="39"/>
    </row>
    <row r="711" spans="1:47" customFormat="1" ht="15" x14ac:dyDescent="0.25">
      <c r="A711" s="88"/>
      <c r="B711" s="51"/>
      <c r="C711" s="125" t="s">
        <v>121</v>
      </c>
      <c r="D711" s="125"/>
      <c r="E711" s="125"/>
      <c r="F711" s="125"/>
      <c r="G711" s="125"/>
      <c r="H711" s="125"/>
      <c r="I711" s="125"/>
      <c r="J711" s="125"/>
      <c r="K711" s="125"/>
      <c r="L711" s="89">
        <v>2599.39</v>
      </c>
      <c r="M711" s="90"/>
      <c r="N711" s="91"/>
      <c r="R711" s="117"/>
      <c r="S711" s="117"/>
      <c r="AF711" s="38"/>
      <c r="AG711" s="39"/>
      <c r="AH711" s="39"/>
      <c r="AN711" s="39"/>
      <c r="AQ711" s="39"/>
      <c r="AR711" s="3" t="s">
        <v>121</v>
      </c>
      <c r="AS711" s="39"/>
    </row>
    <row r="712" spans="1:47" customFormat="1" ht="15" x14ac:dyDescent="0.25">
      <c r="A712" s="88"/>
      <c r="B712" s="51"/>
      <c r="C712" s="125" t="s">
        <v>122</v>
      </c>
      <c r="D712" s="125"/>
      <c r="E712" s="125"/>
      <c r="F712" s="125"/>
      <c r="G712" s="125"/>
      <c r="H712" s="125"/>
      <c r="I712" s="125"/>
      <c r="J712" s="125"/>
      <c r="K712" s="125"/>
      <c r="L712" s="89">
        <v>5044.03</v>
      </c>
      <c r="M712" s="90"/>
      <c r="N712" s="91"/>
      <c r="R712" s="117"/>
      <c r="S712" s="117"/>
      <c r="AF712" s="38"/>
      <c r="AG712" s="39"/>
      <c r="AH712" s="39"/>
      <c r="AN712" s="39"/>
      <c r="AQ712" s="39"/>
      <c r="AR712" s="3" t="s">
        <v>122</v>
      </c>
      <c r="AS712" s="39"/>
    </row>
    <row r="713" spans="1:47" customFormat="1" ht="15" x14ac:dyDescent="0.25">
      <c r="A713" s="88"/>
      <c r="B713" s="51"/>
      <c r="C713" s="125" t="s">
        <v>123</v>
      </c>
      <c r="D713" s="125"/>
      <c r="E713" s="125"/>
      <c r="F713" s="125"/>
      <c r="G713" s="125"/>
      <c r="H713" s="125"/>
      <c r="I713" s="125"/>
      <c r="J713" s="125"/>
      <c r="K713" s="125"/>
      <c r="L713" s="89">
        <v>4938.68</v>
      </c>
      <c r="M713" s="90"/>
      <c r="N713" s="91"/>
      <c r="R713" s="117"/>
      <c r="S713" s="117"/>
      <c r="AF713" s="38"/>
      <c r="AG713" s="39"/>
      <c r="AH713" s="39"/>
      <c r="AN713" s="39"/>
      <c r="AQ713" s="39"/>
      <c r="AR713" s="3" t="s">
        <v>123</v>
      </c>
      <c r="AS713" s="39"/>
    </row>
    <row r="714" spans="1:47" customFormat="1" ht="15" x14ac:dyDescent="0.25">
      <c r="A714" s="88"/>
      <c r="B714" s="51"/>
      <c r="C714" s="125" t="s">
        <v>124</v>
      </c>
      <c r="D714" s="125"/>
      <c r="E714" s="125"/>
      <c r="F714" s="125"/>
      <c r="G714" s="125"/>
      <c r="H714" s="125"/>
      <c r="I714" s="125"/>
      <c r="J714" s="125"/>
      <c r="K714" s="125"/>
      <c r="L714" s="89">
        <v>2599.39</v>
      </c>
      <c r="M714" s="90"/>
      <c r="N714" s="91"/>
      <c r="R714" s="117"/>
      <c r="S714" s="117"/>
      <c r="AF714" s="38"/>
      <c r="AG714" s="39"/>
      <c r="AH714" s="39"/>
      <c r="AN714" s="39"/>
      <c r="AQ714" s="39"/>
      <c r="AR714" s="3" t="s">
        <v>124</v>
      </c>
      <c r="AS714" s="39"/>
    </row>
    <row r="715" spans="1:47" customFormat="1" ht="15" x14ac:dyDescent="0.25">
      <c r="A715" s="88"/>
      <c r="B715" s="93"/>
      <c r="C715" s="126" t="s">
        <v>324</v>
      </c>
      <c r="D715" s="126"/>
      <c r="E715" s="126"/>
      <c r="F715" s="126"/>
      <c r="G715" s="126"/>
      <c r="H715" s="126"/>
      <c r="I715" s="126"/>
      <c r="J715" s="126"/>
      <c r="K715" s="126"/>
      <c r="L715" s="94">
        <v>151669.89000000001</v>
      </c>
      <c r="M715" s="95"/>
      <c r="N715" s="96"/>
      <c r="R715" s="117"/>
      <c r="S715" s="117"/>
      <c r="AF715" s="38"/>
      <c r="AG715" s="39"/>
      <c r="AH715" s="39"/>
      <c r="AN715" s="39"/>
      <c r="AQ715" s="39"/>
      <c r="AS715" s="39" t="s">
        <v>324</v>
      </c>
    </row>
    <row r="716" spans="1:47" customFormat="1" ht="11.25" hidden="1" customHeight="1" x14ac:dyDescent="0.25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5"/>
      <c r="M716" s="105"/>
      <c r="N716" s="105"/>
      <c r="R716" s="119"/>
      <c r="S716" s="117"/>
    </row>
    <row r="717" spans="1:47" customFormat="1" ht="15" x14ac:dyDescent="0.25">
      <c r="A717" s="83"/>
      <c r="B717" s="84"/>
      <c r="C717" s="127" t="s">
        <v>325</v>
      </c>
      <c r="D717" s="127"/>
      <c r="E717" s="127"/>
      <c r="F717" s="127"/>
      <c r="G717" s="127"/>
      <c r="H717" s="127"/>
      <c r="I717" s="127"/>
      <c r="J717" s="127"/>
      <c r="K717" s="127"/>
      <c r="L717" s="85"/>
      <c r="M717" s="86"/>
      <c r="N717" s="87"/>
      <c r="R717" s="117"/>
      <c r="S717" s="117"/>
      <c r="AT717" s="39" t="s">
        <v>325</v>
      </c>
    </row>
    <row r="718" spans="1:47" customFormat="1" ht="15" x14ac:dyDescent="0.25">
      <c r="A718" s="88"/>
      <c r="B718" s="51"/>
      <c r="C718" s="125" t="s">
        <v>113</v>
      </c>
      <c r="D718" s="125"/>
      <c r="E718" s="125"/>
      <c r="F718" s="125"/>
      <c r="G718" s="125"/>
      <c r="H718" s="125"/>
      <c r="I718" s="125"/>
      <c r="J718" s="125"/>
      <c r="K718" s="125"/>
      <c r="L718" s="89">
        <v>159461.47</v>
      </c>
      <c r="M718" s="90"/>
      <c r="N718" s="106">
        <v>1619372.56</v>
      </c>
      <c r="R718" s="117"/>
      <c r="S718" s="117"/>
      <c r="AT718" s="39"/>
      <c r="AU718" s="3" t="s">
        <v>113</v>
      </c>
    </row>
    <row r="719" spans="1:47" customFormat="1" ht="15" x14ac:dyDescent="0.25">
      <c r="A719" s="88"/>
      <c r="B719" s="51"/>
      <c r="C719" s="125" t="s">
        <v>114</v>
      </c>
      <c r="D719" s="125"/>
      <c r="E719" s="125"/>
      <c r="F719" s="125"/>
      <c r="G719" s="125"/>
      <c r="H719" s="125"/>
      <c r="I719" s="125"/>
      <c r="J719" s="125"/>
      <c r="K719" s="125"/>
      <c r="L719" s="92"/>
      <c r="M719" s="90"/>
      <c r="N719" s="91"/>
      <c r="R719" s="117"/>
      <c r="S719" s="117"/>
      <c r="AT719" s="39"/>
      <c r="AU719" s="3" t="s">
        <v>114</v>
      </c>
    </row>
    <row r="720" spans="1:47" customFormat="1" ht="15" x14ac:dyDescent="0.25">
      <c r="A720" s="88"/>
      <c r="B720" s="51"/>
      <c r="C720" s="125" t="s">
        <v>115</v>
      </c>
      <c r="D720" s="125"/>
      <c r="E720" s="125"/>
      <c r="F720" s="125"/>
      <c r="G720" s="125"/>
      <c r="H720" s="125"/>
      <c r="I720" s="125"/>
      <c r="J720" s="125"/>
      <c r="K720" s="125"/>
      <c r="L720" s="89">
        <v>8294.01</v>
      </c>
      <c r="M720" s="90"/>
      <c r="N720" s="106">
        <v>371322.85</v>
      </c>
      <c r="R720" s="117"/>
      <c r="S720" s="117"/>
      <c r="AT720" s="39"/>
      <c r="AU720" s="3" t="s">
        <v>115</v>
      </c>
    </row>
    <row r="721" spans="1:47" customFormat="1" ht="15" x14ac:dyDescent="0.25">
      <c r="A721" s="88"/>
      <c r="B721" s="51"/>
      <c r="C721" s="125" t="s">
        <v>319</v>
      </c>
      <c r="D721" s="125"/>
      <c r="E721" s="125"/>
      <c r="F721" s="125"/>
      <c r="G721" s="125"/>
      <c r="H721" s="125"/>
      <c r="I721" s="125"/>
      <c r="J721" s="125"/>
      <c r="K721" s="125"/>
      <c r="L721" s="89">
        <v>2858.9</v>
      </c>
      <c r="M721" s="90"/>
      <c r="N721" s="106">
        <v>37851.83</v>
      </c>
      <c r="R721" s="117"/>
      <c r="S721" s="117"/>
      <c r="AT721" s="39"/>
      <c r="AU721" s="3" t="s">
        <v>319</v>
      </c>
    </row>
    <row r="722" spans="1:47" customFormat="1" ht="15" x14ac:dyDescent="0.25">
      <c r="A722" s="88"/>
      <c r="B722" s="51"/>
      <c r="C722" s="125" t="s">
        <v>320</v>
      </c>
      <c r="D722" s="125"/>
      <c r="E722" s="125"/>
      <c r="F722" s="125"/>
      <c r="G722" s="125"/>
      <c r="H722" s="125"/>
      <c r="I722" s="125"/>
      <c r="J722" s="125"/>
      <c r="K722" s="125"/>
      <c r="L722" s="103">
        <v>373.59</v>
      </c>
      <c r="M722" s="90"/>
      <c r="N722" s="106">
        <v>16725.61</v>
      </c>
      <c r="R722" s="117"/>
      <c r="S722" s="117"/>
      <c r="AT722" s="39"/>
      <c r="AU722" s="3" t="s">
        <v>320</v>
      </c>
    </row>
    <row r="723" spans="1:47" customFormat="1" ht="15" x14ac:dyDescent="0.25">
      <c r="A723" s="88"/>
      <c r="B723" s="51"/>
      <c r="C723" s="125" t="s">
        <v>116</v>
      </c>
      <c r="D723" s="125"/>
      <c r="E723" s="125"/>
      <c r="F723" s="125"/>
      <c r="G723" s="125"/>
      <c r="H723" s="125"/>
      <c r="I723" s="125"/>
      <c r="J723" s="125"/>
      <c r="K723" s="125"/>
      <c r="L723" s="89">
        <v>148308.56</v>
      </c>
      <c r="M723" s="90"/>
      <c r="N723" s="106">
        <v>1210197.8799999999</v>
      </c>
      <c r="R723" s="117"/>
      <c r="S723" s="117"/>
      <c r="AT723" s="39"/>
      <c r="AU723" s="3" t="s">
        <v>116</v>
      </c>
    </row>
    <row r="724" spans="1:47" customFormat="1" ht="15" x14ac:dyDescent="0.25">
      <c r="A724" s="88"/>
      <c r="B724" s="51"/>
      <c r="C724" s="125" t="s">
        <v>117</v>
      </c>
      <c r="D724" s="125"/>
      <c r="E724" s="125"/>
      <c r="F724" s="125"/>
      <c r="G724" s="125"/>
      <c r="H724" s="125"/>
      <c r="I724" s="125"/>
      <c r="J724" s="125"/>
      <c r="K724" s="125"/>
      <c r="L724" s="89">
        <v>39780.080000000002</v>
      </c>
      <c r="M724" s="90"/>
      <c r="N724" s="106">
        <v>620434.81999999995</v>
      </c>
      <c r="R724" s="117"/>
      <c r="S724" s="117"/>
      <c r="AT724" s="39"/>
      <c r="AU724" s="3" t="s">
        <v>117</v>
      </c>
    </row>
    <row r="725" spans="1:47" customFormat="1" ht="15" x14ac:dyDescent="0.25">
      <c r="A725" s="88"/>
      <c r="B725" s="51"/>
      <c r="C725" s="125" t="s">
        <v>114</v>
      </c>
      <c r="D725" s="125"/>
      <c r="E725" s="125"/>
      <c r="F725" s="125"/>
      <c r="G725" s="125"/>
      <c r="H725" s="125"/>
      <c r="I725" s="125"/>
      <c r="J725" s="125"/>
      <c r="K725" s="125"/>
      <c r="L725" s="92"/>
      <c r="M725" s="90"/>
      <c r="N725" s="91"/>
      <c r="R725" s="117"/>
      <c r="S725" s="117"/>
      <c r="AT725" s="39"/>
      <c r="AU725" s="3" t="s">
        <v>114</v>
      </c>
    </row>
    <row r="726" spans="1:47" customFormat="1" ht="15" x14ac:dyDescent="0.25">
      <c r="A726" s="88"/>
      <c r="B726" s="51"/>
      <c r="C726" s="125" t="s">
        <v>118</v>
      </c>
      <c r="D726" s="125"/>
      <c r="E726" s="125"/>
      <c r="F726" s="125"/>
      <c r="G726" s="125"/>
      <c r="H726" s="125"/>
      <c r="I726" s="125"/>
      <c r="J726" s="125"/>
      <c r="K726" s="125"/>
      <c r="L726" s="89">
        <v>3623.57</v>
      </c>
      <c r="M726" s="90"/>
      <c r="N726" s="106">
        <v>162227.23000000001</v>
      </c>
      <c r="R726" s="117"/>
      <c r="S726" s="117"/>
      <c r="AT726" s="39"/>
      <c r="AU726" s="3" t="s">
        <v>118</v>
      </c>
    </row>
    <row r="727" spans="1:47" customFormat="1" ht="15" x14ac:dyDescent="0.25">
      <c r="A727" s="88"/>
      <c r="B727" s="51"/>
      <c r="C727" s="125" t="s">
        <v>119</v>
      </c>
      <c r="D727" s="125"/>
      <c r="E727" s="125"/>
      <c r="F727" s="125"/>
      <c r="G727" s="125"/>
      <c r="H727" s="125"/>
      <c r="I727" s="125"/>
      <c r="J727" s="125"/>
      <c r="K727" s="125"/>
      <c r="L727" s="89">
        <v>31699.52</v>
      </c>
      <c r="M727" s="90"/>
      <c r="N727" s="106">
        <v>258668.11</v>
      </c>
      <c r="R727" s="117"/>
      <c r="S727" s="117"/>
      <c r="AT727" s="39"/>
      <c r="AU727" s="3" t="s">
        <v>119</v>
      </c>
    </row>
    <row r="728" spans="1:47" customFormat="1" ht="15" x14ac:dyDescent="0.25">
      <c r="A728" s="88"/>
      <c r="B728" s="51"/>
      <c r="C728" s="125" t="s">
        <v>120</v>
      </c>
      <c r="D728" s="125"/>
      <c r="E728" s="125"/>
      <c r="F728" s="125"/>
      <c r="G728" s="125"/>
      <c r="H728" s="125"/>
      <c r="I728" s="125"/>
      <c r="J728" s="125"/>
      <c r="K728" s="125"/>
      <c r="L728" s="89">
        <v>3224.98</v>
      </c>
      <c r="M728" s="90"/>
      <c r="N728" s="106">
        <v>144382.23000000001</v>
      </c>
      <c r="R728" s="117"/>
      <c r="S728" s="117"/>
      <c r="AT728" s="39"/>
      <c r="AU728" s="3" t="s">
        <v>120</v>
      </c>
    </row>
    <row r="729" spans="1:47" customFormat="1" ht="15" x14ac:dyDescent="0.25">
      <c r="A729" s="88"/>
      <c r="B729" s="51"/>
      <c r="C729" s="125" t="s">
        <v>121</v>
      </c>
      <c r="D729" s="125"/>
      <c r="E729" s="125"/>
      <c r="F729" s="125"/>
      <c r="G729" s="125"/>
      <c r="H729" s="125"/>
      <c r="I729" s="125"/>
      <c r="J729" s="125"/>
      <c r="K729" s="125"/>
      <c r="L729" s="89">
        <v>1232.01</v>
      </c>
      <c r="M729" s="90"/>
      <c r="N729" s="106">
        <v>55157.25</v>
      </c>
      <c r="R729" s="117"/>
      <c r="S729" s="117"/>
      <c r="AT729" s="39"/>
      <c r="AU729" s="3" t="s">
        <v>121</v>
      </c>
    </row>
    <row r="730" spans="1:47" customFormat="1" ht="15" x14ac:dyDescent="0.25">
      <c r="A730" s="88"/>
      <c r="B730" s="51"/>
      <c r="C730" s="125" t="s">
        <v>321</v>
      </c>
      <c r="D730" s="125"/>
      <c r="E730" s="125"/>
      <c r="F730" s="125"/>
      <c r="G730" s="125"/>
      <c r="H730" s="125"/>
      <c r="I730" s="125"/>
      <c r="J730" s="125"/>
      <c r="K730" s="125"/>
      <c r="L730" s="89">
        <v>131676.45000000001</v>
      </c>
      <c r="M730" s="90"/>
      <c r="N730" s="106">
        <v>1535957.59</v>
      </c>
      <c r="R730" s="117"/>
      <c r="S730" s="117"/>
      <c r="AT730" s="39"/>
      <c r="AU730" s="3" t="s">
        <v>321</v>
      </c>
    </row>
    <row r="731" spans="1:47" customFormat="1" ht="15" x14ac:dyDescent="0.25">
      <c r="A731" s="88"/>
      <c r="B731" s="51"/>
      <c r="C731" s="125" t="s">
        <v>114</v>
      </c>
      <c r="D731" s="125"/>
      <c r="E731" s="125"/>
      <c r="F731" s="125"/>
      <c r="G731" s="125"/>
      <c r="H731" s="125"/>
      <c r="I731" s="125"/>
      <c r="J731" s="125"/>
      <c r="K731" s="125"/>
      <c r="L731" s="92"/>
      <c r="M731" s="90"/>
      <c r="N731" s="91"/>
      <c r="R731" s="117"/>
      <c r="S731" s="117"/>
      <c r="AT731" s="39"/>
      <c r="AU731" s="3" t="s">
        <v>114</v>
      </c>
    </row>
    <row r="732" spans="1:47" customFormat="1" ht="15" x14ac:dyDescent="0.25">
      <c r="A732" s="88"/>
      <c r="B732" s="51"/>
      <c r="C732" s="125" t="s">
        <v>118</v>
      </c>
      <c r="D732" s="125"/>
      <c r="E732" s="125"/>
      <c r="F732" s="125"/>
      <c r="G732" s="125"/>
      <c r="H732" s="125"/>
      <c r="I732" s="125"/>
      <c r="J732" s="125"/>
      <c r="K732" s="125"/>
      <c r="L732" s="89">
        <v>4670.4399999999996</v>
      </c>
      <c r="M732" s="90"/>
      <c r="N732" s="106">
        <v>209095.62</v>
      </c>
      <c r="R732" s="117"/>
      <c r="S732" s="117"/>
      <c r="AT732" s="39"/>
      <c r="AU732" s="3" t="s">
        <v>118</v>
      </c>
    </row>
    <row r="733" spans="1:47" customFormat="1" ht="15" x14ac:dyDescent="0.25">
      <c r="A733" s="88"/>
      <c r="B733" s="51"/>
      <c r="C733" s="125" t="s">
        <v>322</v>
      </c>
      <c r="D733" s="125"/>
      <c r="E733" s="125"/>
      <c r="F733" s="125"/>
      <c r="G733" s="125"/>
      <c r="H733" s="125"/>
      <c r="I733" s="125"/>
      <c r="J733" s="125"/>
      <c r="K733" s="125"/>
      <c r="L733" s="89">
        <v>2858.9</v>
      </c>
      <c r="M733" s="90"/>
      <c r="N733" s="106">
        <v>37851.83</v>
      </c>
      <c r="R733" s="117"/>
      <c r="S733" s="117"/>
      <c r="AT733" s="39"/>
      <c r="AU733" s="3" t="s">
        <v>322</v>
      </c>
    </row>
    <row r="734" spans="1:47" customFormat="1" ht="15" x14ac:dyDescent="0.25">
      <c r="A734" s="88"/>
      <c r="B734" s="51"/>
      <c r="C734" s="125" t="s">
        <v>323</v>
      </c>
      <c r="D734" s="125"/>
      <c r="E734" s="125"/>
      <c r="F734" s="125"/>
      <c r="G734" s="125"/>
      <c r="H734" s="125"/>
      <c r="I734" s="125"/>
      <c r="J734" s="125"/>
      <c r="K734" s="125"/>
      <c r="L734" s="103">
        <v>373.59</v>
      </c>
      <c r="M734" s="90"/>
      <c r="N734" s="106">
        <v>16725.61</v>
      </c>
      <c r="R734" s="117"/>
      <c r="S734" s="117"/>
      <c r="AT734" s="39"/>
      <c r="AU734" s="3" t="s">
        <v>323</v>
      </c>
    </row>
    <row r="735" spans="1:47" customFormat="1" ht="15" x14ac:dyDescent="0.25">
      <c r="A735" s="88"/>
      <c r="B735" s="51"/>
      <c r="C735" s="125" t="s">
        <v>119</v>
      </c>
      <c r="D735" s="125"/>
      <c r="E735" s="125"/>
      <c r="F735" s="125"/>
      <c r="G735" s="125"/>
      <c r="H735" s="125"/>
      <c r="I735" s="125"/>
      <c r="J735" s="125"/>
      <c r="K735" s="125"/>
      <c r="L735" s="89">
        <v>116609.04</v>
      </c>
      <c r="M735" s="90"/>
      <c r="N735" s="106">
        <v>951529.77</v>
      </c>
      <c r="R735" s="117"/>
      <c r="S735" s="117"/>
      <c r="AT735" s="39"/>
      <c r="AU735" s="3" t="s">
        <v>119</v>
      </c>
    </row>
    <row r="736" spans="1:47" customFormat="1" ht="15" x14ac:dyDescent="0.25">
      <c r="A736" s="88"/>
      <c r="B736" s="51"/>
      <c r="C736" s="125" t="s">
        <v>120</v>
      </c>
      <c r="D736" s="125"/>
      <c r="E736" s="125"/>
      <c r="F736" s="125"/>
      <c r="G736" s="125"/>
      <c r="H736" s="125"/>
      <c r="I736" s="125"/>
      <c r="J736" s="125"/>
      <c r="K736" s="125"/>
      <c r="L736" s="89">
        <v>4938.68</v>
      </c>
      <c r="M736" s="90"/>
      <c r="N736" s="106">
        <v>221104.95</v>
      </c>
      <c r="R736" s="117"/>
      <c r="S736" s="117"/>
      <c r="AT736" s="39"/>
      <c r="AU736" s="3" t="s">
        <v>120</v>
      </c>
    </row>
    <row r="737" spans="1:52" customFormat="1" ht="15" x14ac:dyDescent="0.25">
      <c r="A737" s="88"/>
      <c r="B737" s="51"/>
      <c r="C737" s="125" t="s">
        <v>121</v>
      </c>
      <c r="D737" s="125"/>
      <c r="E737" s="125"/>
      <c r="F737" s="125"/>
      <c r="G737" s="125"/>
      <c r="H737" s="125"/>
      <c r="I737" s="125"/>
      <c r="J737" s="125"/>
      <c r="K737" s="125"/>
      <c r="L737" s="89">
        <v>2599.39</v>
      </c>
      <c r="M737" s="90"/>
      <c r="N737" s="106">
        <v>116375.42</v>
      </c>
      <c r="R737" s="117"/>
      <c r="S737" s="117"/>
      <c r="AT737" s="39"/>
      <c r="AU737" s="3" t="s">
        <v>121</v>
      </c>
    </row>
    <row r="738" spans="1:52" customFormat="1" ht="15" x14ac:dyDescent="0.25">
      <c r="A738" s="88"/>
      <c r="B738" s="51"/>
      <c r="C738" s="125" t="s">
        <v>122</v>
      </c>
      <c r="D738" s="125"/>
      <c r="E738" s="125"/>
      <c r="F738" s="125"/>
      <c r="G738" s="125"/>
      <c r="H738" s="125"/>
      <c r="I738" s="125"/>
      <c r="J738" s="125"/>
      <c r="K738" s="125"/>
      <c r="L738" s="89">
        <v>8667.6</v>
      </c>
      <c r="M738" s="90"/>
      <c r="N738" s="106">
        <v>388048.46</v>
      </c>
      <c r="R738" s="117"/>
      <c r="S738" s="117"/>
      <c r="AT738" s="39"/>
      <c r="AU738" s="3" t="s">
        <v>122</v>
      </c>
    </row>
    <row r="739" spans="1:52" customFormat="1" ht="15" x14ac:dyDescent="0.25">
      <c r="A739" s="88"/>
      <c r="B739" s="51"/>
      <c r="C739" s="125" t="s">
        <v>123</v>
      </c>
      <c r="D739" s="125"/>
      <c r="E739" s="125"/>
      <c r="F739" s="125"/>
      <c r="G739" s="125"/>
      <c r="H739" s="125"/>
      <c r="I739" s="125"/>
      <c r="J739" s="125"/>
      <c r="K739" s="125"/>
      <c r="L739" s="89">
        <v>8163.66</v>
      </c>
      <c r="M739" s="90"/>
      <c r="N739" s="106">
        <v>365487.18</v>
      </c>
      <c r="R739" s="117"/>
      <c r="S739" s="117"/>
      <c r="AT739" s="39"/>
      <c r="AU739" s="3" t="s">
        <v>123</v>
      </c>
    </row>
    <row r="740" spans="1:52" customFormat="1" ht="15" x14ac:dyDescent="0.25">
      <c r="A740" s="88"/>
      <c r="B740" s="51"/>
      <c r="C740" s="125" t="s">
        <v>124</v>
      </c>
      <c r="D740" s="125"/>
      <c r="E740" s="125"/>
      <c r="F740" s="125"/>
      <c r="G740" s="125"/>
      <c r="H740" s="125"/>
      <c r="I740" s="125"/>
      <c r="J740" s="125"/>
      <c r="K740" s="125"/>
      <c r="L740" s="89">
        <v>3831.4</v>
      </c>
      <c r="M740" s="90"/>
      <c r="N740" s="106">
        <v>171532.67</v>
      </c>
      <c r="R740" s="117"/>
      <c r="S740" s="117"/>
      <c r="AT740" s="39"/>
      <c r="AU740" s="3" t="s">
        <v>124</v>
      </c>
    </row>
    <row r="741" spans="1:52" customFormat="1" ht="15" x14ac:dyDescent="0.25">
      <c r="A741" s="88"/>
      <c r="B741" s="93"/>
      <c r="C741" s="126" t="s">
        <v>326</v>
      </c>
      <c r="D741" s="126"/>
      <c r="E741" s="126"/>
      <c r="F741" s="126"/>
      <c r="G741" s="126"/>
      <c r="H741" s="126"/>
      <c r="I741" s="126"/>
      <c r="J741" s="126"/>
      <c r="K741" s="126"/>
      <c r="L741" s="94">
        <v>171456.53</v>
      </c>
      <c r="M741" s="95"/>
      <c r="N741" s="107">
        <v>2156392.41</v>
      </c>
      <c r="R741" s="117"/>
      <c r="S741" s="117">
        <f>SUM(S740,S39:S739)</f>
        <v>1325193.0699999996</v>
      </c>
      <c r="AT741" s="39"/>
      <c r="AV741" s="39" t="s">
        <v>326</v>
      </c>
    </row>
    <row r="742" spans="1:52" customFormat="1" ht="13.5" hidden="1" customHeight="1" x14ac:dyDescent="0.25">
      <c r="B742" s="82"/>
      <c r="C742" s="80"/>
      <c r="D742" s="80"/>
      <c r="E742" s="80"/>
      <c r="F742" s="80"/>
      <c r="G742" s="80"/>
      <c r="H742" s="80"/>
      <c r="I742" s="80"/>
      <c r="J742" s="80"/>
      <c r="K742" s="80"/>
      <c r="L742" s="94"/>
      <c r="M742" s="108"/>
      <c r="N742" s="109"/>
    </row>
    <row r="743" spans="1:52" customFormat="1" ht="26.25" customHeight="1" x14ac:dyDescent="0.25">
      <c r="A743" s="110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</row>
    <row r="744" spans="1:52" s="7" customFormat="1" ht="15" x14ac:dyDescent="0.25">
      <c r="A744" s="5"/>
      <c r="B744" s="112" t="s">
        <v>327</v>
      </c>
      <c r="C744" s="122"/>
      <c r="D744" s="122"/>
      <c r="E744" s="122"/>
      <c r="F744" s="122"/>
      <c r="G744" s="122"/>
      <c r="H744" s="123" t="s">
        <v>328</v>
      </c>
      <c r="I744" s="123"/>
      <c r="J744" s="123"/>
      <c r="K744" s="123"/>
      <c r="L744" s="123"/>
      <c r="M744"/>
      <c r="N744"/>
      <c r="O744"/>
      <c r="P744"/>
      <c r="Q744"/>
      <c r="R744"/>
      <c r="S744"/>
      <c r="T744"/>
      <c r="U744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 t="s">
        <v>10</v>
      </c>
      <c r="AX744" s="11" t="s">
        <v>328</v>
      </c>
      <c r="AY744" s="11"/>
      <c r="AZ744" s="11"/>
    </row>
    <row r="745" spans="1:52" s="113" customFormat="1" ht="16.5" customHeight="1" x14ac:dyDescent="0.25">
      <c r="A745" s="9"/>
      <c r="B745" s="112"/>
      <c r="C745" s="124" t="s">
        <v>329</v>
      </c>
      <c r="D745" s="124"/>
      <c r="E745" s="124"/>
      <c r="F745" s="124"/>
      <c r="G745" s="124"/>
      <c r="H745" s="124"/>
      <c r="I745" s="124"/>
      <c r="J745" s="124"/>
      <c r="K745" s="124"/>
      <c r="L745" s="124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  <c r="AL745" s="114"/>
      <c r="AM745" s="114"/>
      <c r="AN745" s="114"/>
      <c r="AO745" s="114"/>
      <c r="AP745" s="114"/>
      <c r="AQ745" s="114"/>
      <c r="AR745" s="114"/>
      <c r="AS745" s="114"/>
      <c r="AT745" s="114"/>
      <c r="AU745" s="114"/>
      <c r="AV745" s="114"/>
      <c r="AW745" s="114"/>
      <c r="AX745" s="114"/>
      <c r="AY745" s="114"/>
      <c r="AZ745" s="114"/>
    </row>
    <row r="746" spans="1:52" s="7" customFormat="1" ht="15" x14ac:dyDescent="0.25">
      <c r="A746" s="5"/>
      <c r="B746" s="112" t="s">
        <v>330</v>
      </c>
      <c r="C746" s="122"/>
      <c r="D746" s="122"/>
      <c r="E746" s="122"/>
      <c r="F746" s="122"/>
      <c r="G746" s="122"/>
      <c r="H746" s="123"/>
      <c r="I746" s="123"/>
      <c r="J746" s="123"/>
      <c r="K746" s="123"/>
      <c r="L746" s="123"/>
      <c r="M746"/>
      <c r="N746"/>
      <c r="O746"/>
      <c r="P746"/>
      <c r="Q746"/>
      <c r="R746"/>
      <c r="S746"/>
      <c r="T746"/>
      <c r="U746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 t="s">
        <v>10</v>
      </c>
      <c r="AZ746" s="11" t="s">
        <v>10</v>
      </c>
    </row>
    <row r="747" spans="1:52" s="113" customFormat="1" ht="16.5" customHeight="1" x14ac:dyDescent="0.25">
      <c r="A747" s="9"/>
      <c r="C747" s="124" t="s">
        <v>329</v>
      </c>
      <c r="D747" s="124"/>
      <c r="E747" s="124"/>
      <c r="F747" s="124"/>
      <c r="G747" s="124"/>
      <c r="H747" s="124"/>
      <c r="I747" s="124"/>
      <c r="J747" s="124"/>
      <c r="K747" s="124"/>
      <c r="L747" s="124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  <c r="AL747" s="114"/>
      <c r="AM747" s="114"/>
      <c r="AN747" s="114"/>
      <c r="AO747" s="114"/>
      <c r="AP747" s="114"/>
      <c r="AQ747" s="114"/>
      <c r="AR747" s="114"/>
      <c r="AS747" s="114"/>
      <c r="AT747" s="114"/>
      <c r="AU747" s="114"/>
      <c r="AV747" s="114"/>
      <c r="AW747" s="114"/>
      <c r="AX747" s="114"/>
      <c r="AY747" s="114"/>
      <c r="AZ747" s="114"/>
    </row>
    <row r="748" spans="1:52" s="7" customFormat="1" ht="19.5" customHeight="1" x14ac:dyDescent="0.2">
      <c r="A748" s="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</row>
    <row r="749" spans="1:52" customFormat="1" ht="22.5" customHeight="1" x14ac:dyDescent="0.25">
      <c r="A749" s="121" t="s">
        <v>331</v>
      </c>
      <c r="B749" s="121"/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04"/>
      <c r="P749" s="104"/>
    </row>
    <row r="750" spans="1:52" customFormat="1" ht="12.75" customHeight="1" x14ac:dyDescent="0.25">
      <c r="A750" s="121" t="s">
        <v>332</v>
      </c>
      <c r="B750" s="121"/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04"/>
      <c r="P750" s="104"/>
    </row>
    <row r="751" spans="1:52" customFormat="1" ht="12.75" customHeight="1" x14ac:dyDescent="0.25">
      <c r="A751" s="121" t="s">
        <v>333</v>
      </c>
      <c r="B751" s="121"/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04"/>
      <c r="P751" s="104"/>
    </row>
    <row r="752" spans="1:52" customFormat="1" ht="19.5" customHeight="1" x14ac:dyDescent="0.25"/>
    <row r="753" spans="2:6" customFormat="1" ht="15" x14ac:dyDescent="0.25">
      <c r="B753" s="116"/>
      <c r="D753" s="116"/>
      <c r="F753" s="116"/>
    </row>
  </sheetData>
  <mergeCells count="74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67:E67"/>
    <mergeCell ref="C68:N68"/>
    <mergeCell ref="C69:N69"/>
    <mergeCell ref="C70:E70"/>
    <mergeCell ref="C71:E71"/>
    <mergeCell ref="C62:N62"/>
    <mergeCell ref="C63:N63"/>
    <mergeCell ref="C64:N64"/>
    <mergeCell ref="C65:N65"/>
    <mergeCell ref="C66:E6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107:N107"/>
    <mergeCell ref="C108:E108"/>
    <mergeCell ref="C109:E109"/>
    <mergeCell ref="C110:N110"/>
    <mergeCell ref="C111:N111"/>
    <mergeCell ref="C102:E102"/>
    <mergeCell ref="C103:E103"/>
    <mergeCell ref="C104:N104"/>
    <mergeCell ref="C105:N105"/>
    <mergeCell ref="C106:N10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28:K128"/>
    <mergeCell ref="C129:K129"/>
    <mergeCell ref="C130:K130"/>
    <mergeCell ref="C131:K131"/>
    <mergeCell ref="C132:K132"/>
    <mergeCell ref="C122:N122"/>
    <mergeCell ref="C123:E123"/>
    <mergeCell ref="C125:K125"/>
    <mergeCell ref="C126:K126"/>
    <mergeCell ref="C127:K127"/>
    <mergeCell ref="C138:K138"/>
    <mergeCell ref="C139:K139"/>
    <mergeCell ref="A140:N140"/>
    <mergeCell ref="A141:N141"/>
    <mergeCell ref="C142:E142"/>
    <mergeCell ref="C133:K133"/>
    <mergeCell ref="C134:K134"/>
    <mergeCell ref="C135:K135"/>
    <mergeCell ref="C136:K136"/>
    <mergeCell ref="C137:K13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N156"/>
    <mergeCell ref="C157:E157"/>
    <mergeCell ref="C168:E168"/>
    <mergeCell ref="C169:N169"/>
    <mergeCell ref="C170:N170"/>
    <mergeCell ref="C171:N171"/>
    <mergeCell ref="C172:N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E176"/>
    <mergeCell ref="C177:E177"/>
    <mergeCell ref="C188:N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208:N208"/>
    <mergeCell ref="C209:E209"/>
    <mergeCell ref="C210:E210"/>
    <mergeCell ref="C211:N211"/>
    <mergeCell ref="C212:E212"/>
    <mergeCell ref="C203:E203"/>
    <mergeCell ref="C204:N204"/>
    <mergeCell ref="C205:E205"/>
    <mergeCell ref="C206:E206"/>
    <mergeCell ref="C207:N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38:E238"/>
    <mergeCell ref="C239:E239"/>
    <mergeCell ref="C240:N240"/>
    <mergeCell ref="C241:N241"/>
    <mergeCell ref="C242:E242"/>
    <mergeCell ref="C233:E233"/>
    <mergeCell ref="C234:E234"/>
    <mergeCell ref="C235:E235"/>
    <mergeCell ref="C236:E236"/>
    <mergeCell ref="C237:E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C253:N253"/>
    <mergeCell ref="C254:E254"/>
    <mergeCell ref="A255:N255"/>
    <mergeCell ref="C256:E256"/>
    <mergeCell ref="C257:N25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N289"/>
    <mergeCell ref="C290:E290"/>
    <mergeCell ref="C291:E291"/>
    <mergeCell ref="C292:E292"/>
    <mergeCell ref="C283:N283"/>
    <mergeCell ref="C284:N284"/>
    <mergeCell ref="C285:N285"/>
    <mergeCell ref="C286:N286"/>
    <mergeCell ref="C287:E28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18:N318"/>
    <mergeCell ref="C319:E319"/>
    <mergeCell ref="C320:E320"/>
    <mergeCell ref="C321:N321"/>
    <mergeCell ref="C322:N322"/>
    <mergeCell ref="C313:E313"/>
    <mergeCell ref="C314:E314"/>
    <mergeCell ref="C315:N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N325"/>
    <mergeCell ref="C326:E326"/>
    <mergeCell ref="C327:E327"/>
    <mergeCell ref="C338:N338"/>
    <mergeCell ref="C339:N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68:E368"/>
    <mergeCell ref="A369:N369"/>
    <mergeCell ref="C370:E370"/>
    <mergeCell ref="C371:N371"/>
    <mergeCell ref="C372:E372"/>
    <mergeCell ref="C363:E363"/>
    <mergeCell ref="C364:E364"/>
    <mergeCell ref="C365:E365"/>
    <mergeCell ref="C366:E366"/>
    <mergeCell ref="C367:N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N384"/>
    <mergeCell ref="C385:E385"/>
    <mergeCell ref="C386:E386"/>
    <mergeCell ref="C387:E387"/>
    <mergeCell ref="C398:N398"/>
    <mergeCell ref="C399:N399"/>
    <mergeCell ref="C400:N400"/>
    <mergeCell ref="C401:E401"/>
    <mergeCell ref="C402:E402"/>
    <mergeCell ref="C393:E393"/>
    <mergeCell ref="C394:E394"/>
    <mergeCell ref="C395:E395"/>
    <mergeCell ref="C396:E396"/>
    <mergeCell ref="C397:N397"/>
    <mergeCell ref="C408:E408"/>
    <mergeCell ref="C409:E409"/>
    <mergeCell ref="C410:E410"/>
    <mergeCell ref="C411:E411"/>
    <mergeCell ref="C412:E412"/>
    <mergeCell ref="C403:N403"/>
    <mergeCell ref="C404:E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N416"/>
    <mergeCell ref="C417:E417"/>
    <mergeCell ref="C428:E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38:E438"/>
    <mergeCell ref="C439:N439"/>
    <mergeCell ref="C440:E440"/>
    <mergeCell ref="C441:E441"/>
    <mergeCell ref="C442:E442"/>
    <mergeCell ref="C433:E433"/>
    <mergeCell ref="C434:E434"/>
    <mergeCell ref="C435:N435"/>
    <mergeCell ref="C436:N436"/>
    <mergeCell ref="C437:E437"/>
    <mergeCell ref="C448:E448"/>
    <mergeCell ref="C449:E449"/>
    <mergeCell ref="C450:E450"/>
    <mergeCell ref="C451:E451"/>
    <mergeCell ref="C452:N452"/>
    <mergeCell ref="C443:E443"/>
    <mergeCell ref="C444:E444"/>
    <mergeCell ref="C445:E445"/>
    <mergeCell ref="C446:E446"/>
    <mergeCell ref="C447:E44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68:E468"/>
    <mergeCell ref="C469:N469"/>
    <mergeCell ref="C470:N470"/>
    <mergeCell ref="C471:E471"/>
    <mergeCell ref="C472:E472"/>
    <mergeCell ref="C463:E463"/>
    <mergeCell ref="C464:E464"/>
    <mergeCell ref="C465:E465"/>
    <mergeCell ref="C466:E466"/>
    <mergeCell ref="C467:E46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88:E488"/>
    <mergeCell ref="C489:E489"/>
    <mergeCell ref="C490:E490"/>
    <mergeCell ref="C491:E491"/>
    <mergeCell ref="C492:E492"/>
    <mergeCell ref="C483:E483"/>
    <mergeCell ref="A484:N484"/>
    <mergeCell ref="C485:E485"/>
    <mergeCell ref="C486:N486"/>
    <mergeCell ref="C487:E487"/>
    <mergeCell ref="C498:E498"/>
    <mergeCell ref="C499:N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08:E508"/>
    <mergeCell ref="C509:E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518:N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28:E528"/>
    <mergeCell ref="C529:E529"/>
    <mergeCell ref="C530:E530"/>
    <mergeCell ref="C531:N531"/>
    <mergeCell ref="C532:E532"/>
    <mergeCell ref="C523:E523"/>
    <mergeCell ref="C524:E524"/>
    <mergeCell ref="C525:E525"/>
    <mergeCell ref="C526:E526"/>
    <mergeCell ref="C527:E52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48:E548"/>
    <mergeCell ref="C549:E549"/>
    <mergeCell ref="C550:N550"/>
    <mergeCell ref="C551:N551"/>
    <mergeCell ref="C552:E552"/>
    <mergeCell ref="C543:E543"/>
    <mergeCell ref="C544:N544"/>
    <mergeCell ref="C545:E545"/>
    <mergeCell ref="C546:E546"/>
    <mergeCell ref="C547:N547"/>
    <mergeCell ref="C558:E558"/>
    <mergeCell ref="C559:E559"/>
    <mergeCell ref="C560:E560"/>
    <mergeCell ref="C561:E561"/>
    <mergeCell ref="C562:E562"/>
    <mergeCell ref="C553:E553"/>
    <mergeCell ref="C554:N554"/>
    <mergeCell ref="C555:E555"/>
    <mergeCell ref="C556:E556"/>
    <mergeCell ref="C557:E55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N567"/>
    <mergeCell ref="C578:E578"/>
    <mergeCell ref="C579:E579"/>
    <mergeCell ref="C580:N580"/>
    <mergeCell ref="C581:E581"/>
    <mergeCell ref="C582:E582"/>
    <mergeCell ref="C573:E573"/>
    <mergeCell ref="C574:E574"/>
    <mergeCell ref="C575:E575"/>
    <mergeCell ref="C576:E576"/>
    <mergeCell ref="C577:E57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N597"/>
    <mergeCell ref="C608:E608"/>
    <mergeCell ref="C609:E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28:E628"/>
    <mergeCell ref="C629:E629"/>
    <mergeCell ref="C630:E630"/>
    <mergeCell ref="C631:E631"/>
    <mergeCell ref="C632:E632"/>
    <mergeCell ref="C623:N623"/>
    <mergeCell ref="C624:N624"/>
    <mergeCell ref="C625:E625"/>
    <mergeCell ref="C626:E626"/>
    <mergeCell ref="C627:N627"/>
    <mergeCell ref="C638:E638"/>
    <mergeCell ref="C639:E639"/>
    <mergeCell ref="C640:N640"/>
    <mergeCell ref="C641:E641"/>
    <mergeCell ref="C642:E642"/>
    <mergeCell ref="C633:E633"/>
    <mergeCell ref="C634:E634"/>
    <mergeCell ref="C635:E635"/>
    <mergeCell ref="C636:E636"/>
    <mergeCell ref="C637:E637"/>
    <mergeCell ref="C648:N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N64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68:E668"/>
    <mergeCell ref="C669:E669"/>
    <mergeCell ref="C670:E670"/>
    <mergeCell ref="C671:E671"/>
    <mergeCell ref="C672:E672"/>
    <mergeCell ref="C663:N663"/>
    <mergeCell ref="C664:N664"/>
    <mergeCell ref="C665:E665"/>
    <mergeCell ref="C666:E666"/>
    <mergeCell ref="C667:E667"/>
    <mergeCell ref="C678:N678"/>
    <mergeCell ref="C679:N679"/>
    <mergeCell ref="C680:E680"/>
    <mergeCell ref="C681:E681"/>
    <mergeCell ref="C682:E682"/>
    <mergeCell ref="C673:E673"/>
    <mergeCell ref="C674:E674"/>
    <mergeCell ref="C675:E675"/>
    <mergeCell ref="C676:N676"/>
    <mergeCell ref="C677:N677"/>
    <mergeCell ref="C688:E688"/>
    <mergeCell ref="C689:E689"/>
    <mergeCell ref="C690:E690"/>
    <mergeCell ref="C691:N691"/>
    <mergeCell ref="C692:E692"/>
    <mergeCell ref="C683:E683"/>
    <mergeCell ref="C684:E684"/>
    <mergeCell ref="C685:E685"/>
    <mergeCell ref="C686:E686"/>
    <mergeCell ref="C687:E687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4:K714"/>
    <mergeCell ref="C715:K715"/>
    <mergeCell ref="C717:K717"/>
    <mergeCell ref="C718:K718"/>
    <mergeCell ref="C719:K719"/>
    <mergeCell ref="R37:S37"/>
    <mergeCell ref="A751:N751"/>
    <mergeCell ref="C746:G746"/>
    <mergeCell ref="H746:L746"/>
    <mergeCell ref="C747:L747"/>
    <mergeCell ref="A749:N749"/>
    <mergeCell ref="A750:N750"/>
    <mergeCell ref="C740:K740"/>
    <mergeCell ref="C741:K741"/>
    <mergeCell ref="C744:G744"/>
    <mergeCell ref="H744:L744"/>
    <mergeCell ref="C745:L745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04-02-05 (в.5) ЭС2 - ЛСР по Мет</vt:lpstr>
      <vt:lpstr>'04-02-05 (в.5) ЭС2 - ЛСР по Мет'!Заголовки_для_печати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2023-10-17T14:14:01Z</dcterms:modified>
</cp:coreProperties>
</file>