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.kotova\Desktop\"/>
    </mc:Choice>
  </mc:AlternateContent>
  <bookViews>
    <workbookView xWindow="0" yWindow="0" windowWidth="22980" windowHeight="10440"/>
  </bookViews>
  <sheets>
    <sheet name="06-02-01 (в.5) НВК2 - ЛСР по Ме" sheetId="1" r:id="rId1"/>
  </sheets>
  <definedNames>
    <definedName name="_xlnm.Print_Titles" localSheetId="0">'06-02-01 (в.5) НВК2 - ЛСР по Ме'!$38:$38</definedName>
  </definedNames>
  <calcPr calcId="152511"/>
</workbook>
</file>

<file path=xl/calcChain.xml><?xml version="1.0" encoding="utf-8"?>
<calcChain xmlns="http://schemas.openxmlformats.org/spreadsheetml/2006/main">
  <c r="U674" i="1" l="1"/>
  <c r="U288" i="1"/>
  <c r="U285" i="1"/>
  <c r="U282" i="1"/>
  <c r="U269" i="1"/>
  <c r="U254" i="1"/>
  <c r="U249" i="1"/>
  <c r="U248" i="1"/>
  <c r="U229" i="1"/>
  <c r="U226" i="1"/>
  <c r="U196" i="1"/>
  <c r="U193" i="1"/>
  <c r="U178" i="1"/>
  <c r="U175" i="1"/>
  <c r="U160" i="1"/>
  <c r="U155" i="1"/>
  <c r="U140" i="1"/>
  <c r="U129" i="1" l="1"/>
  <c r="U124" i="1"/>
  <c r="U94" i="1"/>
  <c r="U82" i="1"/>
  <c r="U68" i="1"/>
  <c r="U53" i="1"/>
  <c r="S674" i="1" l="1"/>
  <c r="S53" i="1"/>
  <c r="S68" i="1"/>
  <c r="S82" i="1"/>
  <c r="S94" i="1"/>
  <c r="S124" i="1"/>
  <c r="S129" i="1"/>
  <c r="S155" i="1"/>
  <c r="S160" i="1"/>
</calcChain>
</file>

<file path=xl/sharedStrings.xml><?xml version="1.0" encoding="utf-8"?>
<sst xmlns="http://schemas.openxmlformats.org/spreadsheetml/2006/main" count="1975" uniqueCount="407">
  <si>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</si>
  <si>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</si>
  <si>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</si>
  <si>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</si>
  <si>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</si>
  <si>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</si>
  <si>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</si>
  <si>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</si>
  <si>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</si>
  <si>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</si>
  <si>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</si>
  <si>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</si>
  <si>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</si>
  <si>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</si>
  <si>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</si>
  <si>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</si>
  <si>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</si>
  <si>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Наружные сети водоснабжения и канализации</t>
  </si>
  <si>
    <t>(наименование объекта капитального строительства)</t>
  </si>
  <si>
    <t>ЛОКАЛЬНЫЙ СМЕТНЫЙ РАСЧЕТ (СМЕТА) № 06-02-01</t>
  </si>
  <si>
    <t>Переустройство хозпитьевого водопровода.НВК2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</si>
  <si>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</si>
  <si>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</si>
  <si>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</si>
  <si>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</si>
  <si>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</si>
  <si>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131-23-НВК2.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</si>
  <si>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</si>
  <si>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</si>
  <si>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</si>
  <si>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</si>
  <si>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(43,95)</t>
  </si>
  <si>
    <t>тыс.руб.</t>
  </si>
  <si>
    <t>в том числе:</t>
  </si>
  <si>
    <t>строительных работ</t>
  </si>
  <si>
    <t>Средства на оплату труда рабочих</t>
  </si>
  <si>
    <t>(3,63)</t>
  </si>
  <si>
    <t>монтажных работ</t>
  </si>
  <si>
    <t>(0)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</si>
  <si>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</si>
  <si>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</si>
  <si>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</si>
  <si>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</si>
  <si>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</si>
  <si>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</si>
  <si>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</si>
  <si>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</si>
  <si>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</si>
  <si>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</si>
  <si>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</si>
  <si>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</si>
  <si>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</si>
  <si>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</si>
  <si>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</si>
  <si>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</si>
  <si>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</si>
  <si>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</si>
  <si>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Переустройство хозпитьевого водопровода (В1) к цеху 121/18</t>
  </si>
  <si>
    <t>Земляные работы</t>
  </si>
  <si>
    <t>1</t>
  </si>
  <si>
    <t>ФЕР01-01-009-08</t>
  </si>
  <si>
    <t>Разработка грунта в траншеях экскаватором «обратная лопата» с ковшом вместимостью 0,65 (0,5-1) м3, группа грунтов: 2</t>
  </si>
  <si>
    <t>1000 м3</t>
  </si>
  <si>
    <t>Объем=146 / 1000</t>
  </si>
  <si>
    <t>Прил.1.12 п.3.66</t>
  </si>
  <si>
    <t>Разработка одноковшовыми экскаваторами объема грунта, находящегося на расстоянии до 2 м от поверхности коммуникаций или мешающих предметов, а также объема грунта, находящегося от мешающего наземного предмета (деревьев, столбов и т.д.) в пределах вылета стрелы экскаватора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</si>
  <si>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</si>
  <si>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</si>
  <si>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</si>
  <si>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</si>
  <si>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2</t>
  </si>
  <si>
    <t>ЭМ</t>
  </si>
  <si>
    <t>3</t>
  </si>
  <si>
    <t>в т.ч. ОТм</t>
  </si>
  <si>
    <t>ЗТм</t>
  </si>
  <si>
    <t>чел.-ч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</si>
  <si>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</si>
  <si>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</si>
  <si>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</si>
  <si>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</si>
  <si>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</si>
  <si>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</si>
  <si>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</si>
  <si>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</si>
  <si>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ФЕР01-01-013-08</t>
  </si>
  <si>
    <t>Разработка грунта с погрузкой на автомобили-самосвалы экскаваторами с ковшом вместимостью: 0,65 (0,5-1) м3, группа грунтов 2</t>
  </si>
  <si>
    <t>Объем=14 / 1000</t>
  </si>
  <si>
    <t>ОТ</t>
  </si>
  <si>
    <t>4</t>
  </si>
  <si>
    <t>М</t>
  </si>
  <si>
    <t>ЗТ</t>
  </si>
  <si>
    <t>ФЕР01-02-063-02</t>
  </si>
  <si>
    <t>Разработка грунта в траншеях и котлованах глубиной более 3 м вручную с подъемом краном при наличии креплений, группа грунтов: 2</t>
  </si>
  <si>
    <t>100 м3</t>
  </si>
  <si>
    <t>Объем=92 / 100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</si>
  <si>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</si>
  <si>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</si>
  <si>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</si>
  <si>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</si>
  <si>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</si>
  <si>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</si>
  <si>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Объем=5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</si>
  <si>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</si>
  <si>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</si>
  <si>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5</t>
  </si>
  <si>
    <t>ФЕР01-01-033-02</t>
  </si>
  <si>
    <t>Засыпка траншей и котлованов с перемещением грунта до 5 м бульдозерами мощностью: 59 кВт (80 л.с.), группа грунтов 2</t>
  </si>
  <si>
    <t>Объем=231 / 1000</t>
  </si>
  <si>
    <t>6</t>
  </si>
  <si>
    <t>Цена поставщика ООО "Террус"</t>
  </si>
  <si>
    <t>Перевозка и утилизация отходов 4-5 класса опасности</t>
  </si>
  <si>
    <t>м3</t>
  </si>
  <si>
    <t>(Материалы для строительных работ)</t>
  </si>
  <si>
    <t>Цена=1590/1,2/8,16</t>
  </si>
  <si>
    <t>7</t>
  </si>
  <si>
    <t>ФЕР01-02-033-01</t>
  </si>
  <si>
    <t>Засыпка пазух котлованов спецсооружений дренирующим песком / присыпка трубопрвода и подбивка пазух, за минусрм 10 см.</t>
  </si>
  <si>
    <t>10 м3</t>
  </si>
  <si>
    <t>Объем=(10/3*2) / 10</t>
  </si>
  <si>
    <t>Приказ № 812/пр от 21.12.2020 Прил. п.1.4</t>
  </si>
  <si>
    <t>НР Земляные работы, выполняемые по другим видам работ (подготовительным, сопутствующим, укрепительным)</t>
  </si>
  <si>
    <t>Приказ № 774/пр от 11.12.2020 Прил. п.1.4, Приказ № 774/пр от 11.12.2020 п.16</t>
  </si>
  <si>
    <t>СП Земляные работы, выполняемые по другим видам работ (подготовительным, сопутствующим, укрепительным)</t>
  </si>
  <si>
    <t>8</t>
  </si>
  <si>
    <t>Цена Поставщика ООО “Грунт-маркет”</t>
  </si>
  <si>
    <t>Песок карьерный</t>
  </si>
  <si>
    <t>Объем=10*1,1</t>
  </si>
  <si>
    <t>Цена=1370/1,2/8,16*1,012</t>
  </si>
  <si>
    <t>9</t>
  </si>
  <si>
    <t>ФЕР01-02-061-01</t>
  </si>
  <si>
    <t>Засыпка вручную траншей, пазух котлованов и ям, группа грунтов: 1</t>
  </si>
  <si>
    <t>Объем=12 / 100</t>
  </si>
  <si>
    <t>Прокладка трубопровода</t>
  </si>
  <si>
    <t>10</t>
  </si>
  <si>
    <t>ФЕР23-01-001-01</t>
  </si>
  <si>
    <t>Устройство основания под трубопроводы: песчаного</t>
  </si>
  <si>
    <t>Объем=3 / 10</t>
  </si>
  <si>
    <t>Приказ № 812/пр от 21.12.2020 Прил. п.18</t>
  </si>
  <si>
    <t>НР Наружные сети водопровода, канализации, теплоснабжения, газопровода</t>
  </si>
  <si>
    <t>Приказ № 774/пр от 11.12.2020 Прил. п.18, Приказ № 774/пр от 11.12.2020 п.16</t>
  </si>
  <si>
    <t>СП Наружные сети водопровода, канализации, теплоснабжения, газопровода</t>
  </si>
  <si>
    <t>11</t>
  </si>
  <si>
    <t>(Наружные сети водопровода, канализации, теплоснабжения, газопровода)</t>
  </si>
  <si>
    <t>Объем=3,3*1,1</t>
  </si>
  <si>
    <t>12</t>
  </si>
  <si>
    <t>ФЕР22-01-021-03</t>
  </si>
  <si>
    <t>Укладка трубопроводов из полиэтиленовых труб диаметром: 110 мм</t>
  </si>
  <si>
    <t>км</t>
  </si>
  <si>
    <t>Объем=38/1000</t>
  </si>
  <si>
    <t>13</t>
  </si>
  <si>
    <t>ФССЦ-24.3.03.13-0046</t>
  </si>
  <si>
    <t>Трубы напорные полиэтиленовые ПЭ100, стандартное размерное отношение SDR17, номинальный наружный диаметр 110 мм, толщина стенки 6,6 мм</t>
  </si>
  <si>
    <t>м</t>
  </si>
  <si>
    <t>14</t>
  </si>
  <si>
    <t>ФЕР22-01-015-01</t>
  </si>
  <si>
    <t>Укладка стальных неразрезных кожухов (футляров) в открытых траншеях диаметром: 300 мм</t>
  </si>
  <si>
    <t>100 м</t>
  </si>
  <si>
    <t>Объем=14 / 100</t>
  </si>
  <si>
    <t>15</t>
  </si>
  <si>
    <t>ФССЦ-23.5.02.02-0101</t>
  </si>
  <si>
    <t>Трубы стальные электросварные прямошовные со снятой фаской из стали марок БСт2кп-БСт4кп и БСт2пс-БСт4пс, наружный диаметр 325 мм, толщина стенки 7 мм</t>
  </si>
  <si>
    <t>16</t>
  </si>
  <si>
    <t>ФЕР22-02-003-08</t>
  </si>
  <si>
    <t>Нанесение весьма усиленной антикоррозионной битумно-резиновой или битумно-полимерной изоляции на стальные трубопроводы диаметром: 300 мм</t>
  </si>
  <si>
    <t>Объем=14/1000</t>
  </si>
  <si>
    <t>17</t>
  </si>
  <si>
    <t>ФЕР22-02-004-08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</si>
  <si>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300 мм</t>
  </si>
  <si>
    <t>18</t>
  </si>
  <si>
    <t>ФССЦ-12.1.02.15-0041</t>
  </si>
  <si>
    <t>Материал рулонный гидроизоляционный изол, резино-битумный, без полимерных добавок</t>
  </si>
  <si>
    <t>м2</t>
  </si>
  <si>
    <t>19</t>
  </si>
  <si>
    <t>ФССЦ-01.2.03.03-0002</t>
  </si>
  <si>
    <t>Мастика "Ярославна БПХ-2"</t>
  </si>
  <si>
    <t>т</t>
  </si>
  <si>
    <t>Объем=0,00406+0,13832</t>
  </si>
  <si>
    <t>20</t>
  </si>
  <si>
    <t>ФЕР22-03-001-06</t>
  </si>
  <si>
    <t>Установка фасонных частей стальных сварных диаметром: 300-800 мм</t>
  </si>
  <si>
    <t>Объем=39/1000</t>
  </si>
  <si>
    <t>21</t>
  </si>
  <si>
    <t>ФССЦ-23.8.03.12-0011</t>
  </si>
  <si>
    <t>Фасонные части стальные сварные, номинальный диаметр до 800 мм</t>
  </si>
  <si>
    <t>22</t>
  </si>
  <si>
    <t>ФССЦ-23.8.04.06-0106</t>
  </si>
  <si>
    <t>Отвод крутоизогнутый, радиус кривизны 1,5 мм, номинальное давление до 16 МПа, номинальный диаметр 300 мм, наружный диаметр 325 мм, толщина стенки 7 мм</t>
  </si>
  <si>
    <t>шт</t>
  </si>
  <si>
    <t>23</t>
  </si>
  <si>
    <t>ФЕР22-05-005-01</t>
  </si>
  <si>
    <t>Протаскивание в футляр полиэтиленовых труб диаметром: 110 мм</t>
  </si>
  <si>
    <t>100 м трубы, уложенной в футляр</t>
  </si>
  <si>
    <t>24</t>
  </si>
  <si>
    <t>ФЕРр66-38-3</t>
  </si>
  <si>
    <t>Заполнение трубопроводов или межтрубного пространства при трубах в футляре: цементным раствором</t>
  </si>
  <si>
    <t>Пр/812-100.2-1</t>
  </si>
  <si>
    <t>НР Наружные инженерные сети: замена участков трубопроводов, восстановление и замена изделий и другое (ремонтно-строительные)</t>
  </si>
  <si>
    <t>Пр/774-100.2</t>
  </si>
  <si>
    <t>СП Наружные инженерные сети: замена участков трубопроводов, восстановление и замена изделий и другое (ремонтно-строительные)</t>
  </si>
  <si>
    <t>25</t>
  </si>
  <si>
    <t>ФССЦ-04.3.01.09-0011</t>
  </si>
  <si>
    <t>Раствор готовый кладочный, цементный, М25</t>
  </si>
  <si>
    <t>(Наружные инженерные сети: замена участков трубопроводов, восстановление и замена изделий и другое (ремонтно-строительные))</t>
  </si>
  <si>
    <t>26</t>
  </si>
  <si>
    <t>ФССЦ-04.3.01.09-0014</t>
  </si>
  <si>
    <t>Раствор готовый кладочный, цементный, М100</t>
  </si>
  <si>
    <t>27</t>
  </si>
  <si>
    <t>ФЕР22-03-014-03</t>
  </si>
  <si>
    <t>Приварка фланцев к стальным трубопроводам диаметром: 100 мм</t>
  </si>
  <si>
    <t>28</t>
  </si>
  <si>
    <t>ФССЦ-23.8.03.12-0032</t>
  </si>
  <si>
    <t>Фланцы стальные приварные в комплекте с прокладками, болтами и гайками, номинальное давление 1,0 МПа, номинальный диаметр 100 мм</t>
  </si>
  <si>
    <t>компл</t>
  </si>
  <si>
    <t>29</t>
  </si>
  <si>
    <t>ФЕР22-03-006-03</t>
  </si>
  <si>
    <t>Установка задвижек или клапанов обратных чугунных диаметром: 100 мм</t>
  </si>
  <si>
    <t>30</t>
  </si>
  <si>
    <t>Счет № 815/704 от 23.08.2023г.</t>
  </si>
  <si>
    <t>Задвижка с обрезиненным клином 30ч39р IDRA GQF PN10/16
DN100</t>
  </si>
  <si>
    <t>Цена=8400/1,2/8,16</t>
  </si>
  <si>
    <t>ЗГСР МАТ=1,012 к расх.</t>
  </si>
  <si>
    <t>31</t>
  </si>
  <si>
    <t>ФЕР22-03-001-02</t>
  </si>
  <si>
    <t>Установка фасонных частей чугунных диаметром: 125-200 мм</t>
  </si>
  <si>
    <t>Объем=41,5/1000</t>
  </si>
  <si>
    <t>32</t>
  </si>
  <si>
    <t>ФССЦ-23.8.05.15-0002</t>
  </si>
  <si>
    <t>Части чугунные фасонные соединительные к чугунным напорным трубам, наружный диаметр 125-200 мм</t>
  </si>
  <si>
    <t>33</t>
  </si>
  <si>
    <t>ФССЦ-23.8.05.12-0062</t>
  </si>
  <si>
    <t>Тройник фланцевый из высокопрочного чугуна с внутренним цементно-песчаным покрытием и наружным лаковым покрытием, диаметр 150х100 мм</t>
  </si>
  <si>
    <t>34</t>
  </si>
  <si>
    <t>ФЕР22-03-002-01</t>
  </si>
  <si>
    <t>Установка полиэтиленовых фасонных частей: отводов, колен, патрубков, переходов</t>
  </si>
  <si>
    <t>10 шт</t>
  </si>
  <si>
    <t>Объем=1 / 10</t>
  </si>
  <si>
    <t>35</t>
  </si>
  <si>
    <t>ФССЦ-24.3.05.01-0011</t>
  </si>
  <si>
    <t>Втулка полиэтиленовая под фланец литая удлиненная, ПЭ100, стандартное размерное отношение SDR17, номинальный наружный диаметр 110 мм</t>
  </si>
  <si>
    <t>36</t>
  </si>
  <si>
    <t>ФССЦ-24.3.05.08-0226</t>
  </si>
  <si>
    <t>Отвод литой полиэтиленовый, электросварной 90°, номинальный внутренний диаметр 100 мм (Прим.)</t>
  </si>
  <si>
    <t>37</t>
  </si>
  <si>
    <t>38</t>
  </si>
  <si>
    <t>ФЕР24-02-010-04</t>
  </si>
  <si>
    <t>Установка неразъемного соединения "полиэтилен-сталь" на газопроводе, диаметр газопровода: свыше 110 до 160 мм</t>
  </si>
  <si>
    <t>39</t>
  </si>
  <si>
    <t>ФССЦ-23.8.04.08-0013</t>
  </si>
  <si>
    <t>Соединение неразъемное полиэтилен-сталь стандартное размерное отношение SDR11, наружный диаметр 110х108 мм</t>
  </si>
  <si>
    <t>40</t>
  </si>
  <si>
    <t>ФЕР22-03-001-05</t>
  </si>
  <si>
    <t>Установка фасонных частей стальных сварных диаметром: 100-250 мм</t>
  </si>
  <si>
    <t>Объем=2,5/1000</t>
  </si>
  <si>
    <t>41</t>
  </si>
  <si>
    <t>ФССЦ-23.8.04.06-0072</t>
  </si>
  <si>
    <t>Отвод крутоизогнутый, радиус кривизны 1,5 мм, номинальное давление до 16 МПа, номинальный диаметр 100 мм, наружный диаметр 108 мм, толщина стенки 4 мм</t>
  </si>
  <si>
    <t>42</t>
  </si>
  <si>
    <t>ФЕР22-01-011-03</t>
  </si>
  <si>
    <t>Укладка стальных водопроводных труб с гидравлическим испытанием диаметром: 100 мм</t>
  </si>
  <si>
    <t>Объем=3/1000</t>
  </si>
  <si>
    <t>43</t>
  </si>
  <si>
    <t>ФССЦ-23.5.02.02-0006</t>
  </si>
  <si>
    <t>Трубы стальные электросварные прямошовные из стали марок БСт2кп-БСт4кп и БСт2пс-БСт4пс, наружный диаметр 108 мм, толщина стенки 4,0 мм</t>
  </si>
  <si>
    <t>44</t>
  </si>
  <si>
    <t>ФЕР22-02-003-03</t>
  </si>
  <si>
    <t>Нанесение весьма усиленной антикоррозионной битумно-резиновой или битумно-полимерной изоляции на стальные трубопроводы диаметром: 100 мм</t>
  </si>
  <si>
    <t>45</t>
  </si>
  <si>
    <t>ФЕР22-02-004-03</t>
  </si>
  <si>
    <t>Нанесение нормальной антикоррозионной битумно-резиновой или битумно-полимерной изоляции на стыки и фасонные части стальных трубопроводов диаметром: 100 мм</t>
  </si>
  <si>
    <t>46</t>
  </si>
  <si>
    <t>47</t>
  </si>
  <si>
    <t>Объем=0,0003+0,00996</t>
  </si>
  <si>
    <t>48</t>
  </si>
  <si>
    <t>ФЕР29-01-253-02</t>
  </si>
  <si>
    <t>Установка гильз из стальных труб диаметром: 150 мм</t>
  </si>
  <si>
    <t>Пр/812-023.1-1</t>
  </si>
  <si>
    <t>НР Тоннели и метрополитены, закрытый способ работ</t>
  </si>
  <si>
    <t>Пр/774-023.1, Приказ № 774/пр от 11.12.2020 п.16</t>
  </si>
  <si>
    <t>СП Тоннели и метрополитены, закрытый способ работ</t>
  </si>
  <si>
    <t>49</t>
  </si>
  <si>
    <t>ФССЦ-23.5.02.02-0073</t>
  </si>
  <si>
    <t>Трубы стальные электросварные прямошовные со снятой фаской из стали марок БСт2кп-БСт4кп и БСт2пс-БСт4пс, наружный диаметр 159 мм, толщина стенки 4 мм</t>
  </si>
  <si>
    <t>(Тоннели и метрополитены, закрытый способ работ)</t>
  </si>
  <si>
    <t>50</t>
  </si>
  <si>
    <t>ФЕР16-07-006-01</t>
  </si>
  <si>
    <t>Заделка сальников при проходе труб через фундаменты или стены подвала диаметром: до 100 мм/ прим.</t>
  </si>
  <si>
    <t>Пр/812-016.0-1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</si>
  <si>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</si>
  <si>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Пр/774-016.0,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</si>
  <si>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</si>
  <si>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51</t>
  </si>
  <si>
    <t>ФССЦ-03.2.02.08-0001</t>
  </si>
  <si>
    <t>Цемент гипсоглиноземистый расширяющийся</t>
  </si>
  <si>
    <t>(Сантехнические работы - внутренние (трубопроводы, водопровод, канализация, отопление, газоснабжение, вентиляция и кондиционирование воздуха))</t>
  </si>
  <si>
    <t>52</t>
  </si>
  <si>
    <t>ФССЦ-01.7.07.29-0111</t>
  </si>
  <si>
    <t>Пакля пропитанная</t>
  </si>
  <si>
    <t>кг</t>
  </si>
  <si>
    <t>53</t>
  </si>
  <si>
    <t>ФССЦ-01.2.03.03-0043</t>
  </si>
  <si>
    <t>Мастика битумно-кукерсольная холодная</t>
  </si>
  <si>
    <t>54</t>
  </si>
  <si>
    <t>ФССЦ-24.3.05.07-0011</t>
  </si>
  <si>
    <t>Муфта защитная полиэтиленовая для прохода труб сквозь стену, номинальный наружный диаметр 110 мм</t>
  </si>
  <si>
    <t>55</t>
  </si>
  <si>
    <t>ФЕР46-03-004-15</t>
  </si>
  <si>
    <t>Сверление установками алмазного бурения горизонтальных отверстий в густоармированных железобетонных конструкциях глубиной 200 мм диаметром: 300 мм</t>
  </si>
  <si>
    <t>100 отверстий</t>
  </si>
  <si>
    <t>Объем=1 / 100</t>
  </si>
  <si>
    <t>Приказ № 812/пр от 21.12.2020 Прил. п.40.1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</si>
  <si>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</si>
  <si>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Приказ № 774/пр от 11.12.2020 Прил. п.40.1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</si>
  <si>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</si>
  <si>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57</t>
  </si>
  <si>
    <t>ФССЦ-01.7.15.01-0032</t>
  </si>
  <si>
    <t>Анкер высокопрочный забивной, АВЗ-10/500</t>
  </si>
  <si>
    <t>(Работы по реконструкции зданий и сооружений: усиление и замена существующих конструкций, возведение отдельных конструктивных элементов)</t>
  </si>
  <si>
    <t>58</t>
  </si>
  <si>
    <t>ФССЦ-01.7.17.09-1183</t>
  </si>
  <si>
    <t>Сверло кольцевое алмазное высокоскоростное по железобетону с быстросъемным хвостовиком для бурения на станине в мокром режиме, лазерная пайка сегментов, длина 450 мм, диаметр 300 мм</t>
  </si>
  <si>
    <t>59</t>
  </si>
  <si>
    <t>ФЕР06-03-004-09</t>
  </si>
  <si>
    <t>Установка закладных деталей весом: до 4 кг</t>
  </si>
  <si>
    <t>Объем=2,1/1000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</si>
  <si>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</si>
  <si>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</si>
  <si>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</si>
  <si>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</si>
  <si>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60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</si>
  <si>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</si>
  <si>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</si>
  <si>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(Бетонные и железобетонные монолитные конструкции и работы в строительстве)</t>
  </si>
  <si>
    <t>61</t>
  </si>
  <si>
    <t>ФЕР46-03-017-04</t>
  </si>
  <si>
    <t>Заделка отверстий, гнезд и борозд: в стенах и перегородках железобетонных площадью до 0,2 м2</t>
  </si>
  <si>
    <t>62</t>
  </si>
  <si>
    <t>ФССЦ-04.1.02.05-0007</t>
  </si>
  <si>
    <t>Смеси бетонные тяжелого бетона (БСТ), класс В20 (М250)</t>
  </si>
  <si>
    <t>63</t>
  </si>
  <si>
    <t>ФЕРр66-38-2</t>
  </si>
  <si>
    <t>Заполнение трубопроводов или межтрубного пространства при трубах в футляре: бетоном/ прим. матикой</t>
  </si>
  <si>
    <t>Демонтажные работы внутри цеха.</t>
  </si>
  <si>
    <t>65</t>
  </si>
  <si>
    <t>ФЕР11-01-002-09</t>
  </si>
  <si>
    <t>Устройство подстилающих слоев: бетонных / демонтаж</t>
  </si>
  <si>
    <t>Приказ от 14.07.2022 № 571/пр п.83 табл.2</t>
  </si>
  <si>
    <t>Демонтаж (разборка) сборных бетонных и железобетонных строительных конструкций ОЗП=0,8; ЭМ=0,8 к расх.; ЗПМ=0,8; МАТ=0 к расх.; ТЗ=0,8; ТЗМ=0,8</t>
  </si>
  <si>
    <t>Приказ № 812/пр от 21.12.2020 Прил. п.11</t>
  </si>
  <si>
    <t>НР Полы</t>
  </si>
  <si>
    <t>Приказ № 774/пр от 11.12.2020 Прил. п.11, Приказ № 774/пр от 11.12.2020 п.16</t>
  </si>
  <si>
    <t>СП Полы</t>
  </si>
  <si>
    <t>66</t>
  </si>
  <si>
    <t>ФЕР11-01-014-03</t>
  </si>
  <si>
    <t>Устройство полов бетонных толщиной: 200 мм / демонтаж</t>
  </si>
  <si>
    <t>100 м2</t>
  </si>
  <si>
    <t>67</t>
  </si>
  <si>
    <t>ФЕРр51-2-3</t>
  </si>
  <si>
    <t>Разработка и обратная засыпка грунта вручную при подводке, смене или усилении фундаментов, грунты: 1-2 группы, без крепления</t>
  </si>
  <si>
    <t>Объем=2 / 100</t>
  </si>
  <si>
    <t>Пр/812-085.2-1</t>
  </si>
  <si>
    <t>НР Земляные работы, выполняемые ручным способом (ремонтно-строительные)</t>
  </si>
  <si>
    <t>Пр/774-085.2</t>
  </si>
  <si>
    <t>СП Земляные работы, выполняемые ручным способом (ремонтно-строительные)</t>
  </si>
  <si>
    <t>Восстановление конструкций пола</t>
  </si>
  <si>
    <t>68</t>
  </si>
  <si>
    <t>ФЕР11-01-001-02</t>
  </si>
  <si>
    <t>Уплотнение грунта: щебнем</t>
  </si>
  <si>
    <t>69</t>
  </si>
  <si>
    <t>Щебень известняковый М600 фр. 20/40</t>
  </si>
  <si>
    <t>Цена=3370/1,2/8,16*1,012</t>
  </si>
  <si>
    <t>70</t>
  </si>
  <si>
    <t>Устройство подстилающих слоев: бетонных</t>
  </si>
  <si>
    <t>71</t>
  </si>
  <si>
    <t>ФССЦ-04.1.02.05-0004</t>
  </si>
  <si>
    <t>Смеси бетонные тяжелого бетона (БСТ), класс В10 (М150)</t>
  </si>
  <si>
    <t>72</t>
  </si>
  <si>
    <t>Устройство полов бетонных толщиной: 200 мм</t>
  </si>
  <si>
    <t>73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</si>
  <si>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</si>
  <si>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</si>
  <si>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</si>
  <si>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</si>
  <si>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</si>
  <si>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</si>
  <si>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</si>
  <si>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</si>
  <si>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</si>
  <si>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</si>
  <si>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</si>
  <si>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</si>
  <si>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</si>
  <si>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</si>
  <si>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</si>
  <si>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</si>
  <si>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</si>
  <si>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</si>
  <si>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</si>
  <si>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</si>
  <si>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</si>
  <si>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</si>
  <si>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</si>
  <si>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</si>
  <si>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</si>
  <si>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% вып-я</t>
  </si>
  <si>
    <t>сумма</t>
  </si>
  <si>
    <t>вып-е факт окт.</t>
  </si>
  <si>
    <t>по данным "Проминжиниринг" на 17.10.2023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</si>
</sst>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00"/>
    <numFmt numFmtId="165" formatCode="0.0000000"/>
    <numFmt numFmtId="166" formatCode="0.0"/>
    <numFmt numFmtId="167" formatCode="0.0000"/>
    <numFmt numFmtId="168" formatCode="0.00000"/>
    <numFmt numFmtId="169" formatCode="0.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6">
    <xf numFmtId="0" fontId="0" fillId="0" borderId="0" xfId="0"/>
    <xf numFmtId="49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2" fillId="0" borderId="0" xfId="0" applyFont="1"/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vertical="top"/>
    </xf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vertical="top"/>
    </xf>
    <xf numFmtId="49" fontId="5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4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4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4" fontId="2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 wrapText="1"/>
    </xf>
    <xf numFmtId="0" fontId="4" fillId="0" borderId="0" xfId="0" applyFont="1"/>
    <xf numFmtId="4" fontId="2" fillId="0" borderId="0" xfId="0" applyNumberFormat="1" applyFont="1"/>
    <xf numFmtId="49" fontId="1" fillId="0" borderId="0" xfId="0" applyNumberFormat="1" applyFont="1" applyAlignment="1">
      <alignment horizontal="right"/>
    </xf>
    <xf numFmtId="0" fontId="6" fillId="0" borderId="0" xfId="0" applyFont="1"/>
    <xf numFmtId="49" fontId="2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horizontal="right"/>
    </xf>
    <xf numFmtId="49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8" fillId="0" borderId="7" xfId="0" applyNumberFormat="1" applyFont="1" applyBorder="1" applyAlignment="1">
      <alignment horizontal="center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1" fontId="8" fillId="0" borderId="3" xfId="0" applyNumberFormat="1" applyFont="1" applyBorder="1" applyAlignment="1">
      <alignment horizontal="center" vertical="top" wrapText="1"/>
    </xf>
    <xf numFmtId="164" fontId="8" fillId="0" borderId="3" xfId="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9" xfId="0" applyNumberFormat="1" applyFont="1" applyBorder="1" applyAlignment="1">
      <alignment vertical="center" wrapText="1"/>
    </xf>
    <xf numFmtId="49" fontId="1" fillId="0" borderId="0" xfId="0" applyNumberFormat="1" applyFont="1" applyAlignment="1">
      <alignment horizontal="right" vertical="top"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4" fontId="1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4" fontId="1" fillId="0" borderId="10" xfId="0" applyNumberFormat="1" applyFont="1" applyBorder="1" applyAlignment="1">
      <alignment horizontal="right" vertical="top" wrapText="1"/>
    </xf>
    <xf numFmtId="49" fontId="1" fillId="0" borderId="9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right" vertical="top" wrapText="1"/>
    </xf>
    <xf numFmtId="0" fontId="1" fillId="0" borderId="10" xfId="0" applyFont="1" applyBorder="1" applyAlignment="1">
      <alignment horizontal="right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4" fontId="1" fillId="0" borderId="3" xfId="0" applyNumberFormat="1" applyFont="1" applyBorder="1" applyAlignment="1">
      <alignment horizontal="right" vertical="top" wrapText="1"/>
    </xf>
    <xf numFmtId="2" fontId="1" fillId="0" borderId="3" xfId="0" applyNumberFormat="1" applyFont="1" applyBorder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1" fontId="1" fillId="0" borderId="0" xfId="0" applyNumberFormat="1" applyFont="1" applyAlignment="1">
      <alignment horizontal="center" vertical="top" wrapText="1"/>
    </xf>
    <xf numFmtId="166" fontId="1" fillId="0" borderId="0" xfId="0" applyNumberFormat="1" applyFont="1" applyAlignment="1">
      <alignment horizontal="center" vertical="top" wrapText="1"/>
    </xf>
    <xf numFmtId="49" fontId="8" fillId="0" borderId="9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left" vertical="top" wrapText="1"/>
    </xf>
    <xf numFmtId="2" fontId="8" fillId="0" borderId="3" xfId="0" applyNumberFormat="1" applyFont="1" applyBorder="1" applyAlignment="1">
      <alignment horizontal="right" vertical="top" wrapText="1"/>
    </xf>
    <xf numFmtId="4" fontId="8" fillId="0" borderId="8" xfId="0" applyNumberFormat="1" applyFont="1" applyBorder="1" applyAlignment="1">
      <alignment horizontal="right" vertical="top" wrapText="1"/>
    </xf>
    <xf numFmtId="167" fontId="1" fillId="0" borderId="0" xfId="0" applyNumberFormat="1" applyFont="1" applyAlignment="1">
      <alignment horizontal="center" vertical="top" wrapText="1"/>
    </xf>
    <xf numFmtId="2" fontId="1" fillId="0" borderId="10" xfId="0" applyNumberFormat="1" applyFont="1" applyBorder="1" applyAlignment="1">
      <alignment horizontal="right" vertical="top" wrapText="1"/>
    </xf>
    <xf numFmtId="2" fontId="1" fillId="0" borderId="8" xfId="0" applyNumberFormat="1" applyFont="1" applyBorder="1" applyAlignment="1">
      <alignment horizontal="right" vertical="top" wrapText="1"/>
    </xf>
    <xf numFmtId="2" fontId="8" fillId="0" borderId="3" xfId="0" applyNumberFormat="1" applyFont="1" applyBorder="1" applyAlignment="1">
      <alignment horizontal="center" vertical="top" wrapText="1"/>
    </xf>
    <xf numFmtId="4" fontId="8" fillId="0" borderId="3" xfId="0" applyNumberFormat="1" applyFont="1" applyBorder="1" applyAlignment="1">
      <alignment horizontal="right" vertical="top" wrapText="1"/>
    </xf>
    <xf numFmtId="168" fontId="1" fillId="0" borderId="0" xfId="0" applyNumberFormat="1" applyFont="1" applyAlignment="1">
      <alignment horizontal="center" vertical="top" wrapText="1"/>
    </xf>
    <xf numFmtId="166" fontId="8" fillId="0" borderId="3" xfId="0" applyNumberFormat="1" applyFont="1" applyBorder="1" applyAlignment="1">
      <alignment horizontal="center" vertical="top" wrapText="1"/>
    </xf>
    <xf numFmtId="169" fontId="1" fillId="0" borderId="0" xfId="0" applyNumberFormat="1" applyFont="1" applyAlignment="1">
      <alignment horizontal="center" vertical="top" wrapText="1"/>
    </xf>
    <xf numFmtId="2" fontId="8" fillId="0" borderId="8" xfId="0" applyNumberFormat="1" applyFont="1" applyBorder="1" applyAlignment="1">
      <alignment horizontal="right" vertical="top" wrapText="1"/>
    </xf>
    <xf numFmtId="167" fontId="8" fillId="0" borderId="3" xfId="0" applyNumberFormat="1" applyFont="1" applyBorder="1" applyAlignment="1">
      <alignment horizontal="center" vertical="top" wrapText="1"/>
    </xf>
    <xf numFmtId="168" fontId="8" fillId="0" borderId="3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vertical="top" wrapText="1"/>
    </xf>
    <xf numFmtId="0" fontId="8" fillId="0" borderId="0" xfId="0" applyFont="1" applyAlignment="1">
      <alignment horizontal="right" vertical="top" wrapText="1"/>
    </xf>
    <xf numFmtId="49" fontId="1" fillId="0" borderId="0" xfId="0" applyNumberFormat="1" applyFont="1" applyAlignment="1">
      <alignment vertical="top"/>
    </xf>
    <xf numFmtId="0" fontId="1" fillId="0" borderId="0" xfId="0" applyFont="1" applyAlignment="1">
      <alignment vertical="top"/>
    </xf>
    <xf numFmtId="49" fontId="1" fillId="0" borderId="7" xfId="0" applyNumberFormat="1" applyFont="1" applyBorder="1"/>
    <xf numFmtId="49" fontId="8" fillId="0" borderId="3" xfId="0" applyNumberFormat="1" applyFont="1" applyBorder="1" applyAlignment="1">
      <alignment horizontal="right" vertical="top" wrapText="1"/>
    </xf>
    <xf numFmtId="0" fontId="8" fillId="0" borderId="3" xfId="0" applyFont="1" applyBorder="1" applyAlignment="1">
      <alignment horizontal="right" vertical="top"/>
    </xf>
    <xf numFmtId="0" fontId="8" fillId="0" borderId="3" xfId="0" applyFont="1" applyBorder="1" applyAlignment="1">
      <alignment horizontal="center" vertical="top"/>
    </xf>
    <xf numFmtId="0" fontId="8" fillId="0" borderId="8" xfId="0" applyFont="1" applyBorder="1" applyAlignment="1">
      <alignment horizontal="right" vertical="top"/>
    </xf>
    <xf numFmtId="49" fontId="1" fillId="0" borderId="9" xfId="0" applyNumberFormat="1" applyFont="1" applyBorder="1"/>
    <xf numFmtId="4" fontId="1" fillId="0" borderId="0" xfId="0" applyNumberFormat="1" applyFont="1" applyAlignment="1">
      <alignment horizontal="right" vertical="top"/>
    </xf>
    <xf numFmtId="0" fontId="1" fillId="0" borderId="0" xfId="0" applyFont="1" applyAlignment="1">
      <alignment horizontal="center" vertical="top"/>
    </xf>
    <xf numFmtId="4" fontId="1" fillId="0" borderId="10" xfId="0" applyNumberFormat="1" applyFont="1" applyBorder="1" applyAlignment="1">
      <alignment horizontal="right" vertical="top"/>
    </xf>
    <xf numFmtId="0" fontId="1" fillId="0" borderId="0" xfId="0" applyFont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49" fontId="8" fillId="0" borderId="0" xfId="0" applyNumberFormat="1" applyFont="1" applyAlignment="1">
      <alignment horizontal="right" vertical="top" wrapText="1"/>
    </xf>
    <xf numFmtId="4" fontId="8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center" vertical="top"/>
    </xf>
    <xf numFmtId="4" fontId="8" fillId="0" borderId="10" xfId="0" applyNumberFormat="1" applyFont="1" applyBorder="1" applyAlignment="1">
      <alignment horizontal="right" vertical="top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3" xfId="0" applyNumberFormat="1" applyFont="1" applyBorder="1"/>
    <xf numFmtId="0" fontId="1" fillId="0" borderId="3" xfId="0" applyFont="1" applyBorder="1"/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vertical="top" wrapText="1"/>
    </xf>
    <xf numFmtId="0" fontId="0" fillId="0" borderId="4" xfId="0" applyBorder="1"/>
    <xf numFmtId="9" fontId="0" fillId="0" borderId="4" xfId="0" applyNumberFormat="1" applyBorder="1"/>
    <xf numFmtId="0" fontId="1" fillId="2" borderId="4" xfId="0" applyFon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3" xfId="0" applyFont="1" applyBorder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9" fontId="8" fillId="0" borderId="0" xfId="0" applyNumberFormat="1" applyFont="1" applyAlignment="1">
      <alignment horizontal="left" vertical="top" wrapText="1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49" fontId="1" fillId="0" borderId="0" xfId="0" applyNumberFormat="1" applyFont="1" applyAlignment="1">
      <alignment horizontal="left" vertical="top" wrapText="1"/>
    </xf>
    <xf numFmtId="49" fontId="1" fillId="0" borderId="10" xfId="0" applyNumberFormat="1" applyFont="1" applyBorder="1" applyAlignment="1">
      <alignment horizontal="left" vertical="top" wrapText="1"/>
    </xf>
    <xf numFmtId="49" fontId="8" fillId="0" borderId="3" xfId="0" applyNumberFormat="1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49" fontId="8" fillId="0" borderId="5" xfId="0" applyNumberFormat="1" applyFont="1" applyBorder="1" applyAlignment="1">
      <alignment horizontal="left" vertical="center" wrapText="1"/>
    </xf>
    <xf numFmtId="49" fontId="8" fillId="0" borderId="2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2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wrapText="1"/>
    </xf>
    <xf numFmtId="49" fontId="4" fillId="0" borderId="3" xfId="0" applyNumberFormat="1" applyFont="1" applyBorder="1" applyAlignment="1">
      <alignment horizontal="center" vertical="top"/>
    </xf>
    <xf numFmtId="49" fontId="2" fillId="0" borderId="1" xfId="0" applyNumberFormat="1" applyFont="1" applyBorder="1" applyAlignment="1">
      <alignment horizontal="left" wrapText="1"/>
    </xf>
    <xf numFmtId="49" fontId="4" fillId="0" borderId="3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5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left" vertical="top" wrapText="1"/>
    </xf>
    <xf numFmtId="0" fontId="2" fillId="0" borderId="2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0" fontId="0" fillId="0" borderId="9" xfId="0" applyBorder="1" applyAlignment="1">
      <alignment horizontal="center" wrapText="1"/>
    </xf>
    <xf numFmtId="0" fontId="0" fillId="0" borderId="0" xfId="0" applyAlignment="1">
      <alignment horizontal="center" wrapText="1"/>
    </xf>
    <xf numFmtId="9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686"/>
  <sheetViews>
    <sheetView tabSelected="1" topLeftCell="C224" workbookViewId="0">
      <selection activeCell="U39" sqref="U39:U674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19" width="9.140625" style="2"/>
    <col min="20" max="20" width="9.140625" style="2" customWidth="1"/>
    <col min="21" max="21" width="11.5703125" style="2" customWidth="1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6" width="134.85546875" style="3" hidden="1" customWidth="1"/>
    <col min="37" max="40" width="39.5703125" style="3" hidden="1" customWidth="1"/>
    <col min="41" max="42" width="134.85546875" style="3" hidden="1" customWidth="1"/>
    <col min="43" max="45" width="101.140625" style="3" hidden="1" customWidth="1"/>
    <col min="46" max="46" width="58.7109375" style="3" hidden="1" customWidth="1"/>
    <col min="47" max="47" width="55.28515625" style="3" hidden="1" customWidth="1"/>
    <col min="48" max="48" width="58.7109375" style="3" hidden="1" customWidth="1"/>
    <col min="49" max="49" width="55.28515625" style="3" hidden="1" customWidth="1"/>
    <col min="50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44" t="s">
        <v>3</v>
      </c>
      <c r="H5" s="144"/>
      <c r="I5" s="144"/>
      <c r="J5" s="144"/>
      <c r="K5" s="144"/>
      <c r="L5" s="144"/>
      <c r="M5" s="144"/>
      <c r="N5" s="144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50" t="s">
        <v>5</v>
      </c>
      <c r="H6" s="150"/>
      <c r="I6" s="150"/>
      <c r="J6" s="150"/>
      <c r="K6" s="150"/>
      <c r="L6" s="150"/>
      <c r="M6" s="150"/>
      <c r="N6" s="150"/>
      <c r="V6" s="11" t="s">
        <v>5</v>
      </c>
    </row>
    <row r="7" spans="1:29" customFormat="1" ht="45" customHeight="1" x14ac:dyDescent="0.25">
      <c r="A7" s="149" t="s">
        <v>6</v>
      </c>
      <c r="B7" s="149"/>
      <c r="C7" s="149"/>
      <c r="D7" s="149"/>
      <c r="E7" s="149"/>
      <c r="F7" s="149"/>
      <c r="G7" s="150" t="s">
        <v>7</v>
      </c>
      <c r="H7" s="150"/>
      <c r="I7" s="150"/>
      <c r="J7" s="150"/>
      <c r="K7" s="150"/>
      <c r="L7" s="150"/>
      <c r="M7" s="150"/>
      <c r="N7" s="150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52" t="s">
        <v>8</v>
      </c>
      <c r="B8" s="152"/>
      <c r="C8" s="152"/>
      <c r="D8" s="152"/>
      <c r="E8" s="152"/>
      <c r="F8" s="152"/>
      <c r="G8" s="150"/>
      <c r="H8" s="150"/>
      <c r="I8" s="150"/>
      <c r="J8" s="150"/>
      <c r="K8" s="150"/>
      <c r="L8" s="150"/>
      <c r="M8" s="150"/>
      <c r="N8" s="150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49" t="s">
        <v>11</v>
      </c>
      <c r="B9" s="149"/>
      <c r="C9" s="149"/>
      <c r="D9" s="149"/>
      <c r="E9" s="149"/>
      <c r="F9" s="149"/>
      <c r="G9" s="150"/>
      <c r="H9" s="150"/>
      <c r="I9" s="150"/>
      <c r="J9" s="150"/>
      <c r="K9" s="150"/>
      <c r="L9" s="150"/>
      <c r="M9" s="150"/>
      <c r="N9" s="150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51" t="s">
        <v>12</v>
      </c>
      <c r="B10" s="151"/>
      <c r="C10" s="151"/>
      <c r="D10" s="151"/>
      <c r="E10" s="151"/>
      <c r="F10" s="151"/>
      <c r="G10" s="150" t="s">
        <v>13</v>
      </c>
      <c r="H10" s="150"/>
      <c r="I10" s="150"/>
      <c r="J10" s="150"/>
      <c r="K10" s="150"/>
      <c r="L10" s="150"/>
      <c r="M10" s="150"/>
      <c r="N10" s="150"/>
      <c r="Z10" s="11" t="s">
        <v>13</v>
      </c>
    </row>
    <row r="11" spans="1:29" customFormat="1" ht="15" x14ac:dyDescent="0.25">
      <c r="A11" s="151" t="s">
        <v>14</v>
      </c>
      <c r="B11" s="151"/>
      <c r="C11" s="151"/>
      <c r="D11" s="151"/>
      <c r="E11" s="151"/>
      <c r="F11" s="151"/>
      <c r="G11" s="150"/>
      <c r="H11" s="150"/>
      <c r="I11" s="150"/>
      <c r="J11" s="150"/>
      <c r="K11" s="150"/>
      <c r="L11" s="150"/>
      <c r="M11" s="150"/>
      <c r="N11" s="150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47" t="s">
        <v>15</v>
      </c>
      <c r="B13" s="147"/>
      <c r="C13" s="147"/>
      <c r="D13" s="147"/>
      <c r="E13" s="147"/>
      <c r="F13" s="147"/>
      <c r="G13" s="147"/>
      <c r="H13" s="147"/>
      <c r="I13" s="147"/>
      <c r="J13" s="147"/>
      <c r="K13" s="147"/>
      <c r="L13" s="147"/>
      <c r="M13" s="147"/>
      <c r="N13" s="147"/>
      <c r="AB13" s="11" t="s">
        <v>15</v>
      </c>
    </row>
    <row r="14" spans="1:29" customFormat="1" ht="15" x14ac:dyDescent="0.25">
      <c r="A14" s="143" t="s">
        <v>16</v>
      </c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  <c r="N14" s="143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47" t="s">
        <v>17</v>
      </c>
      <c r="B16" s="147"/>
      <c r="C16" s="147"/>
      <c r="D16" s="147"/>
      <c r="E16" s="147"/>
      <c r="F16" s="147"/>
      <c r="G16" s="147"/>
      <c r="H16" s="147"/>
      <c r="I16" s="147"/>
      <c r="J16" s="147"/>
      <c r="K16" s="147"/>
      <c r="L16" s="147"/>
      <c r="M16" s="147"/>
      <c r="N16" s="147"/>
      <c r="AC16" s="11" t="s">
        <v>17</v>
      </c>
    </row>
    <row r="17" spans="1:31" customFormat="1" ht="15" x14ac:dyDescent="0.25">
      <c r="A17" s="143" t="s">
        <v>18</v>
      </c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</row>
    <row r="18" spans="1:31" customFormat="1" ht="21" customHeight="1" x14ac:dyDescent="0.25">
      <c r="A18" s="148" t="s">
        <v>19</v>
      </c>
      <c r="B18" s="148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42" t="s">
        <v>20</v>
      </c>
      <c r="B20" s="142"/>
      <c r="C20" s="142"/>
      <c r="D20" s="142"/>
      <c r="E20" s="142"/>
      <c r="F20" s="142"/>
      <c r="G20" s="142"/>
      <c r="H20" s="142"/>
      <c r="I20" s="142"/>
      <c r="J20" s="142"/>
      <c r="K20" s="142"/>
      <c r="L20" s="142"/>
      <c r="M20" s="142"/>
      <c r="N20" s="142"/>
      <c r="AD20" s="11" t="s">
        <v>20</v>
      </c>
    </row>
    <row r="21" spans="1:31" customFormat="1" ht="12" customHeight="1" x14ac:dyDescent="0.25">
      <c r="A21" s="143" t="s">
        <v>21</v>
      </c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  <c r="N21" s="143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44" t="s">
        <v>26</v>
      </c>
      <c r="C23" s="144"/>
      <c r="D23" s="144"/>
      <c r="E23" s="144"/>
      <c r="F23" s="144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45" t="s">
        <v>27</v>
      </c>
      <c r="C24" s="145"/>
      <c r="D24" s="145"/>
      <c r="E24" s="145"/>
      <c r="F24" s="145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46" t="s">
        <v>29</v>
      </c>
      <c r="E26" s="146"/>
      <c r="F26" s="146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763.21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763.21</v>
      </c>
      <c r="D30" s="25" t="s">
        <v>31</v>
      </c>
      <c r="E30" s="26" t="s">
        <v>32</v>
      </c>
      <c r="G30" s="7" t="s">
        <v>35</v>
      </c>
      <c r="I30" s="7"/>
      <c r="J30" s="7"/>
      <c r="K30" s="7"/>
      <c r="L30" s="24">
        <v>162.49</v>
      </c>
      <c r="M30" s="32" t="s">
        <v>36</v>
      </c>
      <c r="N30" s="26" t="s">
        <v>32</v>
      </c>
    </row>
    <row r="31" spans="1:31" customFormat="1" ht="12" customHeight="1" x14ac:dyDescent="0.25">
      <c r="A31" s="5"/>
      <c r="B31" s="31" t="s">
        <v>37</v>
      </c>
      <c r="C31" s="24">
        <v>0</v>
      </c>
      <c r="D31" s="33" t="s">
        <v>38</v>
      </c>
      <c r="E31" s="26" t="s">
        <v>32</v>
      </c>
      <c r="G31" s="7" t="s">
        <v>39</v>
      </c>
      <c r="I31" s="7"/>
      <c r="J31" s="7"/>
      <c r="K31" s="7"/>
      <c r="L31" s="139">
        <v>422.25</v>
      </c>
      <c r="M31" s="139"/>
      <c r="N31" s="26" t="s">
        <v>40</v>
      </c>
    </row>
    <row r="32" spans="1:31" customFormat="1" ht="12" customHeight="1" x14ac:dyDescent="0.25">
      <c r="A32" s="5"/>
      <c r="B32" s="31" t="s">
        <v>41</v>
      </c>
      <c r="C32" s="24">
        <v>0</v>
      </c>
      <c r="D32" s="33" t="s">
        <v>38</v>
      </c>
      <c r="E32" s="26" t="s">
        <v>32</v>
      </c>
      <c r="G32" s="7" t="s">
        <v>42</v>
      </c>
      <c r="I32" s="7"/>
      <c r="J32" s="7"/>
      <c r="K32" s="7"/>
      <c r="L32" s="139">
        <v>129.22999999999999</v>
      </c>
      <c r="M32" s="139"/>
      <c r="N32" s="26" t="s">
        <v>40</v>
      </c>
    </row>
    <row r="33" spans="1:38" customFormat="1" ht="12" customHeight="1" x14ac:dyDescent="0.25">
      <c r="A33" s="5"/>
      <c r="B33" s="31" t="s">
        <v>43</v>
      </c>
      <c r="C33" s="24">
        <v>0</v>
      </c>
      <c r="D33" s="25" t="s">
        <v>38</v>
      </c>
      <c r="E33" s="26" t="s">
        <v>32</v>
      </c>
      <c r="G33" s="7"/>
      <c r="H33" s="7"/>
      <c r="I33" s="7"/>
      <c r="J33" s="7"/>
      <c r="K33" s="7"/>
      <c r="L33" s="140" t="s">
        <v>44</v>
      </c>
      <c r="M33" s="140"/>
      <c r="N33" s="7"/>
    </row>
    <row r="34" spans="1:38" customFormat="1" ht="7.5" customHeight="1" x14ac:dyDescent="0.25">
      <c r="A34" s="34"/>
    </row>
    <row r="35" spans="1:38" customFormat="1" ht="23.25" customHeight="1" x14ac:dyDescent="0.25">
      <c r="A35" s="141" t="s">
        <v>45</v>
      </c>
      <c r="B35" s="134" t="s">
        <v>46</v>
      </c>
      <c r="C35" s="134" t="s">
        <v>47</v>
      </c>
      <c r="D35" s="134"/>
      <c r="E35" s="134"/>
      <c r="F35" s="134" t="s">
        <v>48</v>
      </c>
      <c r="G35" s="134" t="s">
        <v>49</v>
      </c>
      <c r="H35" s="134"/>
      <c r="I35" s="134"/>
      <c r="J35" s="134" t="s">
        <v>50</v>
      </c>
      <c r="K35" s="134"/>
      <c r="L35" s="134"/>
      <c r="M35" s="134" t="s">
        <v>51</v>
      </c>
      <c r="N35" s="134" t="s">
        <v>52</v>
      </c>
      <c r="R35" s="116"/>
      <c r="S35" s="116"/>
    </row>
    <row r="36" spans="1:38" customFormat="1" ht="28.5" customHeight="1" x14ac:dyDescent="0.25">
      <c r="A36" s="141"/>
      <c r="B36" s="134"/>
      <c r="C36" s="134"/>
      <c r="D36" s="134"/>
      <c r="E36" s="134"/>
      <c r="F36" s="134"/>
      <c r="G36" s="134"/>
      <c r="H36" s="134"/>
      <c r="I36" s="134"/>
      <c r="J36" s="134"/>
      <c r="K36" s="134"/>
      <c r="L36" s="134"/>
      <c r="M36" s="134"/>
      <c r="N36" s="134"/>
      <c r="R36" s="116"/>
      <c r="S36" s="116"/>
    </row>
    <row r="37" spans="1:38" customFormat="1" ht="47.25" customHeight="1" x14ac:dyDescent="0.25">
      <c r="A37" s="141"/>
      <c r="B37" s="134"/>
      <c r="C37" s="134"/>
      <c r="D37" s="134"/>
      <c r="E37" s="134"/>
      <c r="F37" s="134"/>
      <c r="G37" s="35" t="s">
        <v>53</v>
      </c>
      <c r="H37" s="35" t="s">
        <v>54</v>
      </c>
      <c r="I37" s="35" t="s">
        <v>55</v>
      </c>
      <c r="J37" s="35" t="s">
        <v>53</v>
      </c>
      <c r="K37" s="35" t="s">
        <v>54</v>
      </c>
      <c r="L37" s="35" t="s">
        <v>56</v>
      </c>
      <c r="M37" s="134"/>
      <c r="N37" s="134"/>
      <c r="R37" s="119" t="s">
        <v>405</v>
      </c>
      <c r="S37" s="120"/>
      <c r="T37" s="153" t="s">
        <v>406</v>
      </c>
      <c r="U37" s="154"/>
    </row>
    <row r="38" spans="1:38" customFormat="1" ht="15" x14ac:dyDescent="0.25">
      <c r="A38" s="36">
        <v>1</v>
      </c>
      <c r="B38" s="37">
        <v>2</v>
      </c>
      <c r="C38" s="135">
        <v>3</v>
      </c>
      <c r="D38" s="135"/>
      <c r="E38" s="135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R38" s="116" t="s">
        <v>403</v>
      </c>
      <c r="S38" s="116" t="s">
        <v>404</v>
      </c>
      <c r="T38" t="s">
        <v>403</v>
      </c>
      <c r="U38" t="s">
        <v>404</v>
      </c>
    </row>
    <row r="39" spans="1:38" customFormat="1" ht="15" x14ac:dyDescent="0.25">
      <c r="A39" s="136" t="s">
        <v>57</v>
      </c>
      <c r="B39" s="137"/>
      <c r="C39" s="137"/>
      <c r="D39" s="137"/>
      <c r="E39" s="137"/>
      <c r="F39" s="137"/>
      <c r="G39" s="137"/>
      <c r="H39" s="137"/>
      <c r="I39" s="137"/>
      <c r="J39" s="137"/>
      <c r="K39" s="137"/>
      <c r="L39" s="137"/>
      <c r="M39" s="137"/>
      <c r="N39" s="138"/>
      <c r="R39" s="116"/>
      <c r="S39" s="116"/>
      <c r="AF39" s="38" t="s">
        <v>57</v>
      </c>
    </row>
    <row r="40" spans="1:38" customFormat="1" ht="15" x14ac:dyDescent="0.25">
      <c r="A40" s="131" t="s">
        <v>58</v>
      </c>
      <c r="B40" s="132"/>
      <c r="C40" s="132"/>
      <c r="D40" s="132"/>
      <c r="E40" s="132"/>
      <c r="F40" s="132"/>
      <c r="G40" s="132"/>
      <c r="H40" s="132"/>
      <c r="I40" s="132"/>
      <c r="J40" s="132"/>
      <c r="K40" s="132"/>
      <c r="L40" s="132"/>
      <c r="M40" s="132"/>
      <c r="N40" s="133"/>
      <c r="R40" s="116"/>
      <c r="S40" s="116"/>
      <c r="AF40" s="38"/>
      <c r="AG40" s="39" t="s">
        <v>58</v>
      </c>
    </row>
    <row r="41" spans="1:38" customFormat="1" ht="34.5" x14ac:dyDescent="0.25">
      <c r="A41" s="40" t="s">
        <v>59</v>
      </c>
      <c r="B41" s="41" t="s">
        <v>60</v>
      </c>
      <c r="C41" s="128" t="s">
        <v>61</v>
      </c>
      <c r="D41" s="128"/>
      <c r="E41" s="128"/>
      <c r="F41" s="42" t="s">
        <v>62</v>
      </c>
      <c r="G41" s="43">
        <v>0.14599999999999999</v>
      </c>
      <c r="H41" s="44">
        <v>1</v>
      </c>
      <c r="I41" s="45">
        <v>0.14599999999999999</v>
      </c>
      <c r="J41" s="46"/>
      <c r="K41" s="43"/>
      <c r="L41" s="46"/>
      <c r="M41" s="43"/>
      <c r="N41" s="47"/>
      <c r="R41" s="116"/>
      <c r="S41" s="116"/>
      <c r="AF41" s="38"/>
      <c r="AG41" s="39"/>
      <c r="AH41" s="39" t="s">
        <v>61</v>
      </c>
    </row>
    <row r="42" spans="1:38" customFormat="1" ht="15" x14ac:dyDescent="0.25">
      <c r="A42" s="48"/>
      <c r="B42" s="49"/>
      <c r="C42" s="126" t="s">
        <v>63</v>
      </c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7"/>
      <c r="R42" s="116"/>
      <c r="S42" s="116"/>
      <c r="AF42" s="38"/>
      <c r="AG42" s="39"/>
      <c r="AH42" s="39"/>
      <c r="AI42" s="3" t="s">
        <v>63</v>
      </c>
    </row>
    <row r="43" spans="1:38" customFormat="1" ht="34.5" x14ac:dyDescent="0.25">
      <c r="A43" s="50"/>
      <c r="B43" s="51" t="s">
        <v>64</v>
      </c>
      <c r="C43" s="122" t="s">
        <v>65</v>
      </c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30"/>
      <c r="R43" s="116"/>
      <c r="S43" s="116"/>
      <c r="AF43" s="38"/>
      <c r="AG43" s="39"/>
      <c r="AH43" s="39"/>
      <c r="AJ43" s="3" t="s">
        <v>65</v>
      </c>
    </row>
    <row r="44" spans="1:38" customFormat="1" ht="23.25" x14ac:dyDescent="0.25">
      <c r="A44" s="50"/>
      <c r="B44" s="51" t="s">
        <v>66</v>
      </c>
      <c r="C44" s="122" t="s">
        <v>67</v>
      </c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30"/>
      <c r="R44" s="116"/>
      <c r="S44" s="116"/>
      <c r="AF44" s="38"/>
      <c r="AG44" s="39"/>
      <c r="AH44" s="39"/>
      <c r="AJ44" s="3" t="s">
        <v>67</v>
      </c>
    </row>
    <row r="45" spans="1:38" customFormat="1" ht="68.25" x14ac:dyDescent="0.25">
      <c r="A45" s="50"/>
      <c r="B45" s="51" t="s">
        <v>68</v>
      </c>
      <c r="C45" s="122" t="s">
        <v>69</v>
      </c>
      <c r="D45" s="122"/>
      <c r="E45" s="122"/>
      <c r="F45" s="122"/>
      <c r="G45" s="122"/>
      <c r="H45" s="122"/>
      <c r="I45" s="122"/>
      <c r="J45" s="122"/>
      <c r="K45" s="122"/>
      <c r="L45" s="122"/>
      <c r="M45" s="122"/>
      <c r="N45" s="130"/>
      <c r="R45" s="116"/>
      <c r="S45" s="116"/>
      <c r="AF45" s="38"/>
      <c r="AG45" s="39"/>
      <c r="AH45" s="39"/>
      <c r="AJ45" s="3" t="s">
        <v>69</v>
      </c>
    </row>
    <row r="46" spans="1:38" customFormat="1" ht="15" x14ac:dyDescent="0.25">
      <c r="A46" s="52"/>
      <c r="B46" s="51" t="s">
        <v>70</v>
      </c>
      <c r="C46" s="126" t="s">
        <v>71</v>
      </c>
      <c r="D46" s="126"/>
      <c r="E46" s="126"/>
      <c r="F46" s="53"/>
      <c r="G46" s="54"/>
      <c r="H46" s="54"/>
      <c r="I46" s="54"/>
      <c r="J46" s="55">
        <v>2730.75</v>
      </c>
      <c r="K46" s="56">
        <v>1.7250000000000001</v>
      </c>
      <c r="L46" s="57">
        <v>687.74</v>
      </c>
      <c r="M46" s="58">
        <v>13.24</v>
      </c>
      <c r="N46" s="59">
        <v>9105.68</v>
      </c>
      <c r="R46" s="116"/>
      <c r="S46" s="116"/>
      <c r="AF46" s="38"/>
      <c r="AG46" s="39"/>
      <c r="AH46" s="39"/>
      <c r="AK46" s="3" t="s">
        <v>71</v>
      </c>
    </row>
    <row r="47" spans="1:38" customFormat="1" ht="15" x14ac:dyDescent="0.25">
      <c r="A47" s="52"/>
      <c r="B47" s="51" t="s">
        <v>72</v>
      </c>
      <c r="C47" s="126" t="s">
        <v>73</v>
      </c>
      <c r="D47" s="126"/>
      <c r="E47" s="126"/>
      <c r="F47" s="53"/>
      <c r="G47" s="54"/>
      <c r="H47" s="54"/>
      <c r="I47" s="54"/>
      <c r="J47" s="57">
        <v>319.82</v>
      </c>
      <c r="K47" s="56">
        <v>1.7250000000000001</v>
      </c>
      <c r="L47" s="57">
        <v>80.55</v>
      </c>
      <c r="M47" s="58">
        <v>44.77</v>
      </c>
      <c r="N47" s="59">
        <v>3606.22</v>
      </c>
      <c r="R47" s="116"/>
      <c r="S47" s="116"/>
      <c r="AF47" s="38"/>
      <c r="AG47" s="39"/>
      <c r="AH47" s="39"/>
      <c r="AK47" s="3" t="s">
        <v>73</v>
      </c>
    </row>
    <row r="48" spans="1:38" customFormat="1" ht="15" x14ac:dyDescent="0.25">
      <c r="A48" s="60"/>
      <c r="B48" s="51"/>
      <c r="C48" s="126" t="s">
        <v>74</v>
      </c>
      <c r="D48" s="126"/>
      <c r="E48" s="126"/>
      <c r="F48" s="53" t="s">
        <v>75</v>
      </c>
      <c r="G48" s="58">
        <v>23.69</v>
      </c>
      <c r="H48" s="56">
        <v>1.7250000000000001</v>
      </c>
      <c r="I48" s="61">
        <v>5.9663265000000001</v>
      </c>
      <c r="J48" s="62"/>
      <c r="K48" s="54"/>
      <c r="L48" s="62"/>
      <c r="M48" s="54"/>
      <c r="N48" s="63"/>
      <c r="R48" s="116"/>
      <c r="S48" s="116"/>
      <c r="AF48" s="38"/>
      <c r="AG48" s="39"/>
      <c r="AH48" s="39"/>
      <c r="AL48" s="3" t="s">
        <v>74</v>
      </c>
    </row>
    <row r="49" spans="1:40" customFormat="1" ht="15" x14ac:dyDescent="0.25">
      <c r="A49" s="52"/>
      <c r="B49" s="51"/>
      <c r="C49" s="129" t="s">
        <v>76</v>
      </c>
      <c r="D49" s="129"/>
      <c r="E49" s="129"/>
      <c r="F49" s="64"/>
      <c r="G49" s="65"/>
      <c r="H49" s="65"/>
      <c r="I49" s="65"/>
      <c r="J49" s="66">
        <v>2730.75</v>
      </c>
      <c r="K49" s="65"/>
      <c r="L49" s="67">
        <v>687.74</v>
      </c>
      <c r="M49" s="65"/>
      <c r="N49" s="68">
        <v>9105.68</v>
      </c>
      <c r="R49" s="116"/>
      <c r="S49" s="116"/>
      <c r="AF49" s="38"/>
      <c r="AG49" s="39"/>
      <c r="AH49" s="39"/>
      <c r="AM49" s="3" t="s">
        <v>76</v>
      </c>
    </row>
    <row r="50" spans="1:40" customFormat="1" ht="15" x14ac:dyDescent="0.25">
      <c r="A50" s="60"/>
      <c r="B50" s="51"/>
      <c r="C50" s="126" t="s">
        <v>77</v>
      </c>
      <c r="D50" s="126"/>
      <c r="E50" s="126"/>
      <c r="F50" s="53"/>
      <c r="G50" s="54"/>
      <c r="H50" s="54"/>
      <c r="I50" s="54"/>
      <c r="J50" s="62"/>
      <c r="K50" s="54"/>
      <c r="L50" s="57">
        <v>80.55</v>
      </c>
      <c r="M50" s="54"/>
      <c r="N50" s="59">
        <v>3606.22</v>
      </c>
      <c r="R50" s="116"/>
      <c r="S50" s="116"/>
      <c r="AF50" s="38"/>
      <c r="AG50" s="39"/>
      <c r="AH50" s="39"/>
      <c r="AL50" s="3" t="s">
        <v>77</v>
      </c>
    </row>
    <row r="51" spans="1:40" customFormat="1" ht="23.25" x14ac:dyDescent="0.25">
      <c r="A51" s="60"/>
      <c r="B51" s="51" t="s">
        <v>78</v>
      </c>
      <c r="C51" s="126" t="s">
        <v>79</v>
      </c>
      <c r="D51" s="126"/>
      <c r="E51" s="126"/>
      <c r="F51" s="53" t="s">
        <v>80</v>
      </c>
      <c r="G51" s="69">
        <v>92</v>
      </c>
      <c r="H51" s="54"/>
      <c r="I51" s="69">
        <v>92</v>
      </c>
      <c r="J51" s="62"/>
      <c r="K51" s="54"/>
      <c r="L51" s="57">
        <v>74.11</v>
      </c>
      <c r="M51" s="54"/>
      <c r="N51" s="59">
        <v>3317.72</v>
      </c>
      <c r="R51" s="116"/>
      <c r="S51" s="116"/>
      <c r="AF51" s="38"/>
      <c r="AG51" s="39"/>
      <c r="AH51" s="39"/>
      <c r="AL51" s="3" t="s">
        <v>79</v>
      </c>
    </row>
    <row r="52" spans="1:40" customFormat="1" ht="45" x14ac:dyDescent="0.25">
      <c r="A52" s="60"/>
      <c r="B52" s="51" t="s">
        <v>81</v>
      </c>
      <c r="C52" s="126" t="s">
        <v>82</v>
      </c>
      <c r="D52" s="126"/>
      <c r="E52" s="126"/>
      <c r="F52" s="53" t="s">
        <v>80</v>
      </c>
      <c r="G52" s="69">
        <v>46</v>
      </c>
      <c r="H52" s="58">
        <v>0.85</v>
      </c>
      <c r="I52" s="70">
        <v>39.1</v>
      </c>
      <c r="J52" s="62"/>
      <c r="K52" s="54"/>
      <c r="L52" s="57">
        <v>31.5</v>
      </c>
      <c r="M52" s="54"/>
      <c r="N52" s="59">
        <v>1410.03</v>
      </c>
      <c r="R52" s="116"/>
      <c r="S52" s="116"/>
      <c r="AF52" s="38"/>
      <c r="AG52" s="39"/>
      <c r="AH52" s="39"/>
      <c r="AL52" s="3" t="s">
        <v>82</v>
      </c>
    </row>
    <row r="53" spans="1:40" customFormat="1" ht="15" x14ac:dyDescent="0.25">
      <c r="A53" s="71"/>
      <c r="B53" s="72"/>
      <c r="C53" s="128" t="s">
        <v>83</v>
      </c>
      <c r="D53" s="128"/>
      <c r="E53" s="128"/>
      <c r="F53" s="42"/>
      <c r="G53" s="43"/>
      <c r="H53" s="43"/>
      <c r="I53" s="43"/>
      <c r="J53" s="46"/>
      <c r="K53" s="43"/>
      <c r="L53" s="73">
        <v>793.35</v>
      </c>
      <c r="M53" s="65"/>
      <c r="N53" s="74">
        <v>13833.43</v>
      </c>
      <c r="R53" s="117">
        <v>1</v>
      </c>
      <c r="S53" s="116">
        <f>N53*R53</f>
        <v>13833.43</v>
      </c>
      <c r="T53" s="155">
        <v>1</v>
      </c>
      <c r="U53">
        <f>R53*S53</f>
        <v>13833.43</v>
      </c>
      <c r="AF53" s="38"/>
      <c r="AG53" s="39"/>
      <c r="AH53" s="39"/>
      <c r="AN53" s="39" t="s">
        <v>83</v>
      </c>
    </row>
    <row r="54" spans="1:40" customFormat="1" ht="34.5" x14ac:dyDescent="0.25">
      <c r="A54" s="40" t="s">
        <v>70</v>
      </c>
      <c r="B54" s="41" t="s">
        <v>84</v>
      </c>
      <c r="C54" s="128" t="s">
        <v>85</v>
      </c>
      <c r="D54" s="128"/>
      <c r="E54" s="128"/>
      <c r="F54" s="42" t="s">
        <v>62</v>
      </c>
      <c r="G54" s="43">
        <v>1.4E-2</v>
      </c>
      <c r="H54" s="44">
        <v>1</v>
      </c>
      <c r="I54" s="45">
        <v>1.4E-2</v>
      </c>
      <c r="J54" s="46"/>
      <c r="K54" s="43"/>
      <c r="L54" s="46"/>
      <c r="M54" s="43"/>
      <c r="N54" s="47"/>
      <c r="R54" s="116"/>
      <c r="S54" s="116"/>
      <c r="AF54" s="38"/>
      <c r="AG54" s="39"/>
      <c r="AH54" s="39" t="s">
        <v>85</v>
      </c>
      <c r="AN54" s="39"/>
    </row>
    <row r="55" spans="1:40" customFormat="1" ht="15" x14ac:dyDescent="0.25">
      <c r="A55" s="48"/>
      <c r="B55" s="49"/>
      <c r="C55" s="126" t="s">
        <v>86</v>
      </c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7"/>
      <c r="R55" s="116"/>
      <c r="S55" s="116"/>
      <c r="AF55" s="38"/>
      <c r="AG55" s="39"/>
      <c r="AH55" s="39"/>
      <c r="AI55" s="3" t="s">
        <v>86</v>
      </c>
      <c r="AN55" s="39"/>
    </row>
    <row r="56" spans="1:40" customFormat="1" ht="23.25" x14ac:dyDescent="0.25">
      <c r="A56" s="50"/>
      <c r="B56" s="51" t="s">
        <v>66</v>
      </c>
      <c r="C56" s="122" t="s">
        <v>67</v>
      </c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30"/>
      <c r="R56" s="116"/>
      <c r="S56" s="116"/>
      <c r="AF56" s="38"/>
      <c r="AG56" s="39"/>
      <c r="AH56" s="39"/>
      <c r="AJ56" s="3" t="s">
        <v>67</v>
      </c>
      <c r="AN56" s="39"/>
    </row>
    <row r="57" spans="1:40" customFormat="1" ht="68.25" x14ac:dyDescent="0.25">
      <c r="A57" s="50"/>
      <c r="B57" s="51" t="s">
        <v>68</v>
      </c>
      <c r="C57" s="122" t="s">
        <v>69</v>
      </c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30"/>
      <c r="R57" s="116"/>
      <c r="S57" s="116"/>
      <c r="AF57" s="38"/>
      <c r="AG57" s="39"/>
      <c r="AH57" s="39"/>
      <c r="AJ57" s="3" t="s">
        <v>69</v>
      </c>
      <c r="AN57" s="39"/>
    </row>
    <row r="58" spans="1:40" customFormat="1" ht="15" x14ac:dyDescent="0.25">
      <c r="A58" s="52"/>
      <c r="B58" s="51" t="s">
        <v>59</v>
      </c>
      <c r="C58" s="126" t="s">
        <v>87</v>
      </c>
      <c r="D58" s="126"/>
      <c r="E58" s="126"/>
      <c r="F58" s="53"/>
      <c r="G58" s="54"/>
      <c r="H58" s="54"/>
      <c r="I58" s="54"/>
      <c r="J58" s="57">
        <v>76.75</v>
      </c>
      <c r="K58" s="75">
        <v>1.3225</v>
      </c>
      <c r="L58" s="57">
        <v>1.42</v>
      </c>
      <c r="M58" s="58">
        <v>44.77</v>
      </c>
      <c r="N58" s="76">
        <v>63.57</v>
      </c>
      <c r="R58" s="116"/>
      <c r="S58" s="116"/>
      <c r="AF58" s="38"/>
      <c r="AG58" s="39"/>
      <c r="AH58" s="39"/>
      <c r="AK58" s="3" t="s">
        <v>87</v>
      </c>
      <c r="AN58" s="39"/>
    </row>
    <row r="59" spans="1:40" customFormat="1" ht="15" x14ac:dyDescent="0.25">
      <c r="A59" s="52"/>
      <c r="B59" s="51" t="s">
        <v>70</v>
      </c>
      <c r="C59" s="126" t="s">
        <v>71</v>
      </c>
      <c r="D59" s="126"/>
      <c r="E59" s="126"/>
      <c r="F59" s="53"/>
      <c r="G59" s="54"/>
      <c r="H59" s="54"/>
      <c r="I59" s="54"/>
      <c r="J59" s="55">
        <v>3030.55</v>
      </c>
      <c r="K59" s="75">
        <v>1.4375</v>
      </c>
      <c r="L59" s="57">
        <v>60.99</v>
      </c>
      <c r="M59" s="58">
        <v>13.24</v>
      </c>
      <c r="N59" s="76">
        <v>807.51</v>
      </c>
      <c r="R59" s="116"/>
      <c r="S59" s="116"/>
      <c r="AF59" s="38"/>
      <c r="AG59" s="39"/>
      <c r="AH59" s="39"/>
      <c r="AK59" s="3" t="s">
        <v>71</v>
      </c>
      <c r="AN59" s="39"/>
    </row>
    <row r="60" spans="1:40" customFormat="1" ht="15" x14ac:dyDescent="0.25">
      <c r="A60" s="52"/>
      <c r="B60" s="51" t="s">
        <v>72</v>
      </c>
      <c r="C60" s="126" t="s">
        <v>73</v>
      </c>
      <c r="D60" s="126"/>
      <c r="E60" s="126"/>
      <c r="F60" s="53"/>
      <c r="G60" s="54"/>
      <c r="H60" s="54"/>
      <c r="I60" s="54"/>
      <c r="J60" s="57">
        <v>385.16</v>
      </c>
      <c r="K60" s="75">
        <v>1.4375</v>
      </c>
      <c r="L60" s="57">
        <v>7.75</v>
      </c>
      <c r="M60" s="58">
        <v>44.77</v>
      </c>
      <c r="N60" s="76">
        <v>346.97</v>
      </c>
      <c r="R60" s="116"/>
      <c r="S60" s="116"/>
      <c r="AF60" s="38"/>
      <c r="AG60" s="39"/>
      <c r="AH60" s="39"/>
      <c r="AK60" s="3" t="s">
        <v>73</v>
      </c>
      <c r="AN60" s="39"/>
    </row>
    <row r="61" spans="1:40" customFormat="1" ht="15" x14ac:dyDescent="0.25">
      <c r="A61" s="52"/>
      <c r="B61" s="51" t="s">
        <v>88</v>
      </c>
      <c r="C61" s="126" t="s">
        <v>89</v>
      </c>
      <c r="D61" s="126"/>
      <c r="E61" s="126"/>
      <c r="F61" s="53"/>
      <c r="G61" s="54"/>
      <c r="H61" s="54"/>
      <c r="I61" s="54"/>
      <c r="J61" s="57">
        <v>4.34</v>
      </c>
      <c r="K61" s="54"/>
      <c r="L61" s="57">
        <v>0.06</v>
      </c>
      <c r="M61" s="58">
        <v>8.16</v>
      </c>
      <c r="N61" s="76">
        <v>0.49</v>
      </c>
      <c r="R61" s="116"/>
      <c r="S61" s="116"/>
      <c r="AF61" s="38"/>
      <c r="AG61" s="39"/>
      <c r="AH61" s="39"/>
      <c r="AK61" s="3" t="s">
        <v>89</v>
      </c>
      <c r="AN61" s="39"/>
    </row>
    <row r="62" spans="1:40" customFormat="1" ht="15" x14ac:dyDescent="0.25">
      <c r="A62" s="60"/>
      <c r="B62" s="51"/>
      <c r="C62" s="126" t="s">
        <v>90</v>
      </c>
      <c r="D62" s="126"/>
      <c r="E62" s="126"/>
      <c r="F62" s="53" t="s">
        <v>75</v>
      </c>
      <c r="G62" s="58">
        <v>9.84</v>
      </c>
      <c r="H62" s="75">
        <v>1.3225</v>
      </c>
      <c r="I62" s="61">
        <v>0.18218760000000001</v>
      </c>
      <c r="J62" s="62"/>
      <c r="K62" s="54"/>
      <c r="L62" s="62"/>
      <c r="M62" s="54"/>
      <c r="N62" s="63"/>
      <c r="R62" s="116"/>
      <c r="S62" s="116"/>
      <c r="AF62" s="38"/>
      <c r="AG62" s="39"/>
      <c r="AH62" s="39"/>
      <c r="AL62" s="3" t="s">
        <v>90</v>
      </c>
      <c r="AN62" s="39"/>
    </row>
    <row r="63" spans="1:40" customFormat="1" ht="15" x14ac:dyDescent="0.25">
      <c r="A63" s="60"/>
      <c r="B63" s="51"/>
      <c r="C63" s="126" t="s">
        <v>74</v>
      </c>
      <c r="D63" s="126"/>
      <c r="E63" s="126"/>
      <c r="F63" s="53" t="s">
        <v>75</v>
      </c>
      <c r="G63" s="58">
        <v>28.53</v>
      </c>
      <c r="H63" s="75">
        <v>1.4375</v>
      </c>
      <c r="I63" s="61">
        <v>0.57416630000000002</v>
      </c>
      <c r="J63" s="62"/>
      <c r="K63" s="54"/>
      <c r="L63" s="62"/>
      <c r="M63" s="54"/>
      <c r="N63" s="63"/>
      <c r="R63" s="116"/>
      <c r="S63" s="116"/>
      <c r="AF63" s="38"/>
      <c r="AG63" s="39"/>
      <c r="AH63" s="39"/>
      <c r="AL63" s="3" t="s">
        <v>74</v>
      </c>
      <c r="AN63" s="39"/>
    </row>
    <row r="64" spans="1:40" customFormat="1" ht="15" x14ac:dyDescent="0.25">
      <c r="A64" s="52"/>
      <c r="B64" s="51"/>
      <c r="C64" s="129" t="s">
        <v>76</v>
      </c>
      <c r="D64" s="129"/>
      <c r="E64" s="129"/>
      <c r="F64" s="64"/>
      <c r="G64" s="65"/>
      <c r="H64" s="65"/>
      <c r="I64" s="65"/>
      <c r="J64" s="66">
        <v>3111.64</v>
      </c>
      <c r="K64" s="65"/>
      <c r="L64" s="67">
        <v>62.47</v>
      </c>
      <c r="M64" s="65"/>
      <c r="N64" s="77">
        <v>871.57</v>
      </c>
      <c r="R64" s="116"/>
      <c r="S64" s="116"/>
      <c r="AF64" s="38"/>
      <c r="AG64" s="39"/>
      <c r="AH64" s="39"/>
      <c r="AM64" s="3" t="s">
        <v>76</v>
      </c>
      <c r="AN64" s="39"/>
    </row>
    <row r="65" spans="1:40" customFormat="1" ht="15" x14ac:dyDescent="0.25">
      <c r="A65" s="60"/>
      <c r="B65" s="51"/>
      <c r="C65" s="126" t="s">
        <v>77</v>
      </c>
      <c r="D65" s="126"/>
      <c r="E65" s="126"/>
      <c r="F65" s="53"/>
      <c r="G65" s="54"/>
      <c r="H65" s="54"/>
      <c r="I65" s="54"/>
      <c r="J65" s="62"/>
      <c r="K65" s="54"/>
      <c r="L65" s="57">
        <v>9.17</v>
      </c>
      <c r="M65" s="54"/>
      <c r="N65" s="76">
        <v>410.54</v>
      </c>
      <c r="R65" s="116"/>
      <c r="S65" s="116"/>
      <c r="AF65" s="38"/>
      <c r="AG65" s="39"/>
      <c r="AH65" s="39"/>
      <c r="AL65" s="3" t="s">
        <v>77</v>
      </c>
      <c r="AN65" s="39"/>
    </row>
    <row r="66" spans="1:40" customFormat="1" ht="23.25" x14ac:dyDescent="0.25">
      <c r="A66" s="60"/>
      <c r="B66" s="51" t="s">
        <v>78</v>
      </c>
      <c r="C66" s="126" t="s">
        <v>79</v>
      </c>
      <c r="D66" s="126"/>
      <c r="E66" s="126"/>
      <c r="F66" s="53" t="s">
        <v>80</v>
      </c>
      <c r="G66" s="69">
        <v>92</v>
      </c>
      <c r="H66" s="54"/>
      <c r="I66" s="69">
        <v>92</v>
      </c>
      <c r="J66" s="62"/>
      <c r="K66" s="54"/>
      <c r="L66" s="57">
        <v>8.44</v>
      </c>
      <c r="M66" s="54"/>
      <c r="N66" s="76">
        <v>377.7</v>
      </c>
      <c r="R66" s="116"/>
      <c r="S66" s="116"/>
      <c r="AF66" s="38"/>
      <c r="AG66" s="39"/>
      <c r="AH66" s="39"/>
      <c r="AL66" s="3" t="s">
        <v>79</v>
      </c>
      <c r="AN66" s="39"/>
    </row>
    <row r="67" spans="1:40" customFormat="1" ht="45" x14ac:dyDescent="0.25">
      <c r="A67" s="60"/>
      <c r="B67" s="51" t="s">
        <v>81</v>
      </c>
      <c r="C67" s="126" t="s">
        <v>82</v>
      </c>
      <c r="D67" s="126"/>
      <c r="E67" s="126"/>
      <c r="F67" s="53" t="s">
        <v>80</v>
      </c>
      <c r="G67" s="69">
        <v>46</v>
      </c>
      <c r="H67" s="58">
        <v>0.85</v>
      </c>
      <c r="I67" s="70">
        <v>39.1</v>
      </c>
      <c r="J67" s="62"/>
      <c r="K67" s="54"/>
      <c r="L67" s="57">
        <v>3.59</v>
      </c>
      <c r="M67" s="54"/>
      <c r="N67" s="76">
        <v>160.52000000000001</v>
      </c>
      <c r="R67" s="116"/>
      <c r="S67" s="116"/>
      <c r="AF67" s="38"/>
      <c r="AG67" s="39"/>
      <c r="AH67" s="39"/>
      <c r="AL67" s="3" t="s">
        <v>82</v>
      </c>
      <c r="AN67" s="39"/>
    </row>
    <row r="68" spans="1:40" customFormat="1" ht="15" x14ac:dyDescent="0.25">
      <c r="A68" s="71"/>
      <c r="B68" s="72"/>
      <c r="C68" s="128" t="s">
        <v>83</v>
      </c>
      <c r="D68" s="128"/>
      <c r="E68" s="128"/>
      <c r="F68" s="42"/>
      <c r="G68" s="43"/>
      <c r="H68" s="43"/>
      <c r="I68" s="43"/>
      <c r="J68" s="46"/>
      <c r="K68" s="43"/>
      <c r="L68" s="73">
        <v>74.5</v>
      </c>
      <c r="M68" s="65"/>
      <c r="N68" s="74">
        <v>1409.79</v>
      </c>
      <c r="R68" s="117">
        <v>1</v>
      </c>
      <c r="S68" s="116">
        <f>N68*R68</f>
        <v>1409.79</v>
      </c>
      <c r="T68" s="155">
        <v>1</v>
      </c>
      <c r="U68">
        <f>T68*S68</f>
        <v>1409.79</v>
      </c>
      <c r="AF68" s="38"/>
      <c r="AG68" s="39"/>
      <c r="AH68" s="39"/>
      <c r="AN68" s="39" t="s">
        <v>83</v>
      </c>
    </row>
    <row r="69" spans="1:40" customFormat="1" ht="45.75" x14ac:dyDescent="0.25">
      <c r="A69" s="40" t="s">
        <v>72</v>
      </c>
      <c r="B69" s="41" t="s">
        <v>91</v>
      </c>
      <c r="C69" s="128" t="s">
        <v>92</v>
      </c>
      <c r="D69" s="128"/>
      <c r="E69" s="128"/>
      <c r="F69" s="42" t="s">
        <v>93</v>
      </c>
      <c r="G69" s="43">
        <v>0.92</v>
      </c>
      <c r="H69" s="44">
        <v>1</v>
      </c>
      <c r="I69" s="78">
        <v>0.92</v>
      </c>
      <c r="J69" s="46"/>
      <c r="K69" s="43"/>
      <c r="L69" s="46"/>
      <c r="M69" s="43"/>
      <c r="N69" s="47"/>
      <c r="R69" s="116"/>
      <c r="S69" s="116"/>
      <c r="AF69" s="38"/>
      <c r="AG69" s="39"/>
      <c r="AH69" s="39" t="s">
        <v>92</v>
      </c>
      <c r="AN69" s="39"/>
    </row>
    <row r="70" spans="1:40" customFormat="1" ht="15" x14ac:dyDescent="0.25">
      <c r="A70" s="48"/>
      <c r="B70" s="49"/>
      <c r="C70" s="126" t="s">
        <v>94</v>
      </c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7"/>
      <c r="R70" s="116"/>
      <c r="S70" s="116"/>
      <c r="AF70" s="38"/>
      <c r="AG70" s="39"/>
      <c r="AH70" s="39"/>
      <c r="AI70" s="3" t="s">
        <v>94</v>
      </c>
      <c r="AN70" s="39"/>
    </row>
    <row r="71" spans="1:40" customFormat="1" ht="23.25" x14ac:dyDescent="0.25">
      <c r="A71" s="50"/>
      <c r="B71" s="51" t="s">
        <v>66</v>
      </c>
      <c r="C71" s="122" t="s">
        <v>67</v>
      </c>
      <c r="D71" s="122"/>
      <c r="E71" s="122"/>
      <c r="F71" s="122"/>
      <c r="G71" s="122"/>
      <c r="H71" s="122"/>
      <c r="I71" s="122"/>
      <c r="J71" s="122"/>
      <c r="K71" s="122"/>
      <c r="L71" s="122"/>
      <c r="M71" s="122"/>
      <c r="N71" s="130"/>
      <c r="R71" s="116"/>
      <c r="S71" s="116"/>
      <c r="AF71" s="38"/>
      <c r="AG71" s="39"/>
      <c r="AH71" s="39"/>
      <c r="AJ71" s="3" t="s">
        <v>67</v>
      </c>
      <c r="AN71" s="39"/>
    </row>
    <row r="72" spans="1:40" customFormat="1" ht="68.25" x14ac:dyDescent="0.25">
      <c r="A72" s="50"/>
      <c r="B72" s="51" t="s">
        <v>68</v>
      </c>
      <c r="C72" s="122" t="s">
        <v>69</v>
      </c>
      <c r="D72" s="122"/>
      <c r="E72" s="122"/>
      <c r="F72" s="122"/>
      <c r="G72" s="122"/>
      <c r="H72" s="122"/>
      <c r="I72" s="122"/>
      <c r="J72" s="122"/>
      <c r="K72" s="122"/>
      <c r="L72" s="122"/>
      <c r="M72" s="122"/>
      <c r="N72" s="130"/>
      <c r="R72" s="116"/>
      <c r="S72" s="116"/>
      <c r="AF72" s="38"/>
      <c r="AG72" s="39"/>
      <c r="AH72" s="39"/>
      <c r="AJ72" s="3" t="s">
        <v>69</v>
      </c>
      <c r="AN72" s="39"/>
    </row>
    <row r="73" spans="1:40" customFormat="1" ht="15" x14ac:dyDescent="0.25">
      <c r="A73" s="52"/>
      <c r="B73" s="51" t="s">
        <v>59</v>
      </c>
      <c r="C73" s="126" t="s">
        <v>87</v>
      </c>
      <c r="D73" s="126"/>
      <c r="E73" s="126"/>
      <c r="F73" s="53"/>
      <c r="G73" s="54"/>
      <c r="H73" s="54"/>
      <c r="I73" s="54"/>
      <c r="J73" s="55">
        <v>2106.91</v>
      </c>
      <c r="K73" s="75">
        <v>1.3225</v>
      </c>
      <c r="L73" s="55">
        <v>2563.48</v>
      </c>
      <c r="M73" s="58">
        <v>44.77</v>
      </c>
      <c r="N73" s="59">
        <v>114767</v>
      </c>
      <c r="R73" s="116"/>
      <c r="S73" s="116"/>
      <c r="AF73" s="38"/>
      <c r="AG73" s="39"/>
      <c r="AH73" s="39"/>
      <c r="AK73" s="3" t="s">
        <v>87</v>
      </c>
      <c r="AN73" s="39"/>
    </row>
    <row r="74" spans="1:40" customFormat="1" ht="15" x14ac:dyDescent="0.25">
      <c r="A74" s="52"/>
      <c r="B74" s="51" t="s">
        <v>70</v>
      </c>
      <c r="C74" s="126" t="s">
        <v>71</v>
      </c>
      <c r="D74" s="126"/>
      <c r="E74" s="126"/>
      <c r="F74" s="53"/>
      <c r="G74" s="54"/>
      <c r="H74" s="54"/>
      <c r="I74" s="54"/>
      <c r="J74" s="55">
        <v>2176</v>
      </c>
      <c r="K74" s="75">
        <v>1.4375</v>
      </c>
      <c r="L74" s="55">
        <v>2877.76</v>
      </c>
      <c r="M74" s="58">
        <v>13.24</v>
      </c>
      <c r="N74" s="59">
        <v>38101.54</v>
      </c>
      <c r="R74" s="116"/>
      <c r="S74" s="116"/>
      <c r="AF74" s="38"/>
      <c r="AG74" s="39"/>
      <c r="AH74" s="39"/>
      <c r="AK74" s="3" t="s">
        <v>71</v>
      </c>
      <c r="AN74" s="39"/>
    </row>
    <row r="75" spans="1:40" customFormat="1" ht="15" x14ac:dyDescent="0.25">
      <c r="A75" s="52"/>
      <c r="B75" s="51" t="s">
        <v>72</v>
      </c>
      <c r="C75" s="126" t="s">
        <v>73</v>
      </c>
      <c r="D75" s="126"/>
      <c r="E75" s="126"/>
      <c r="F75" s="53"/>
      <c r="G75" s="54"/>
      <c r="H75" s="54"/>
      <c r="I75" s="54"/>
      <c r="J75" s="57">
        <v>804.8</v>
      </c>
      <c r="K75" s="75">
        <v>1.4375</v>
      </c>
      <c r="L75" s="55">
        <v>1064.3499999999999</v>
      </c>
      <c r="M75" s="58">
        <v>44.77</v>
      </c>
      <c r="N75" s="59">
        <v>47650.95</v>
      </c>
      <c r="R75" s="116"/>
      <c r="S75" s="116"/>
      <c r="AF75" s="38"/>
      <c r="AG75" s="39"/>
      <c r="AH75" s="39"/>
      <c r="AK75" s="3" t="s">
        <v>73</v>
      </c>
      <c r="AN75" s="39"/>
    </row>
    <row r="76" spans="1:40" customFormat="1" ht="15" x14ac:dyDescent="0.25">
      <c r="A76" s="60"/>
      <c r="B76" s="51"/>
      <c r="C76" s="126" t="s">
        <v>90</v>
      </c>
      <c r="D76" s="126"/>
      <c r="E76" s="126"/>
      <c r="F76" s="53" t="s">
        <v>75</v>
      </c>
      <c r="G76" s="69">
        <v>247</v>
      </c>
      <c r="H76" s="75">
        <v>1.3225</v>
      </c>
      <c r="I76" s="75">
        <v>300.5249</v>
      </c>
      <c r="J76" s="62"/>
      <c r="K76" s="54"/>
      <c r="L76" s="62"/>
      <c r="M76" s="54"/>
      <c r="N76" s="63"/>
      <c r="R76" s="116"/>
      <c r="S76" s="116"/>
      <c r="AF76" s="38"/>
      <c r="AG76" s="39"/>
      <c r="AH76" s="39"/>
      <c r="AL76" s="3" t="s">
        <v>90</v>
      </c>
      <c r="AN76" s="39"/>
    </row>
    <row r="77" spans="1:40" customFormat="1" ht="15" x14ac:dyDescent="0.25">
      <c r="A77" s="60"/>
      <c r="B77" s="51"/>
      <c r="C77" s="126" t="s">
        <v>74</v>
      </c>
      <c r="D77" s="126"/>
      <c r="E77" s="126"/>
      <c r="F77" s="53" t="s">
        <v>75</v>
      </c>
      <c r="G77" s="69">
        <v>80</v>
      </c>
      <c r="H77" s="75">
        <v>1.4375</v>
      </c>
      <c r="I77" s="70">
        <v>105.8</v>
      </c>
      <c r="J77" s="62"/>
      <c r="K77" s="54"/>
      <c r="L77" s="62"/>
      <c r="M77" s="54"/>
      <c r="N77" s="63"/>
      <c r="R77" s="116"/>
      <c r="S77" s="116"/>
      <c r="AF77" s="38"/>
      <c r="AG77" s="39"/>
      <c r="AH77" s="39"/>
      <c r="AL77" s="3" t="s">
        <v>74</v>
      </c>
      <c r="AN77" s="39"/>
    </row>
    <row r="78" spans="1:40" customFormat="1" ht="15" x14ac:dyDescent="0.25">
      <c r="A78" s="52"/>
      <c r="B78" s="51"/>
      <c r="C78" s="129" t="s">
        <v>76</v>
      </c>
      <c r="D78" s="129"/>
      <c r="E78" s="129"/>
      <c r="F78" s="64"/>
      <c r="G78" s="65"/>
      <c r="H78" s="65"/>
      <c r="I78" s="65"/>
      <c r="J78" s="66">
        <v>4282.91</v>
      </c>
      <c r="K78" s="65"/>
      <c r="L78" s="66">
        <v>5441.24</v>
      </c>
      <c r="M78" s="65"/>
      <c r="N78" s="68">
        <v>152868.54</v>
      </c>
      <c r="R78" s="116"/>
      <c r="S78" s="116"/>
      <c r="AF78" s="38"/>
      <c r="AG78" s="39"/>
      <c r="AH78" s="39"/>
      <c r="AM78" s="3" t="s">
        <v>76</v>
      </c>
      <c r="AN78" s="39"/>
    </row>
    <row r="79" spans="1:40" customFormat="1" ht="15" x14ac:dyDescent="0.25">
      <c r="A79" s="60"/>
      <c r="B79" s="51"/>
      <c r="C79" s="126" t="s">
        <v>77</v>
      </c>
      <c r="D79" s="126"/>
      <c r="E79" s="126"/>
      <c r="F79" s="53"/>
      <c r="G79" s="54"/>
      <c r="H79" s="54"/>
      <c r="I79" s="54"/>
      <c r="J79" s="62"/>
      <c r="K79" s="54"/>
      <c r="L79" s="55">
        <v>3627.83</v>
      </c>
      <c r="M79" s="54"/>
      <c r="N79" s="59">
        <v>162417.95000000001</v>
      </c>
      <c r="R79" s="116"/>
      <c r="S79" s="116"/>
      <c r="AF79" s="38"/>
      <c r="AG79" s="39"/>
      <c r="AH79" s="39"/>
      <c r="AL79" s="3" t="s">
        <v>77</v>
      </c>
      <c r="AN79" s="39"/>
    </row>
    <row r="80" spans="1:40" customFormat="1" ht="23.25" x14ac:dyDescent="0.25">
      <c r="A80" s="60"/>
      <c r="B80" s="51" t="s">
        <v>95</v>
      </c>
      <c r="C80" s="126" t="s">
        <v>96</v>
      </c>
      <c r="D80" s="126"/>
      <c r="E80" s="126"/>
      <c r="F80" s="53" t="s">
        <v>80</v>
      </c>
      <c r="G80" s="69">
        <v>89</v>
      </c>
      <c r="H80" s="54"/>
      <c r="I80" s="69">
        <v>89</v>
      </c>
      <c r="J80" s="62"/>
      <c r="K80" s="54"/>
      <c r="L80" s="55">
        <v>3228.77</v>
      </c>
      <c r="M80" s="54"/>
      <c r="N80" s="59">
        <v>144551.98000000001</v>
      </c>
      <c r="R80" s="116"/>
      <c r="S80" s="116"/>
      <c r="AF80" s="38"/>
      <c r="AG80" s="39"/>
      <c r="AH80" s="39"/>
      <c r="AL80" s="3" t="s">
        <v>96</v>
      </c>
      <c r="AN80" s="39"/>
    </row>
    <row r="81" spans="1:40" customFormat="1" ht="45" x14ac:dyDescent="0.25">
      <c r="A81" s="60"/>
      <c r="B81" s="51" t="s">
        <v>97</v>
      </c>
      <c r="C81" s="126" t="s">
        <v>98</v>
      </c>
      <c r="D81" s="126"/>
      <c r="E81" s="126"/>
      <c r="F81" s="53" t="s">
        <v>80</v>
      </c>
      <c r="G81" s="69">
        <v>40</v>
      </c>
      <c r="H81" s="58">
        <v>0.85</v>
      </c>
      <c r="I81" s="69">
        <v>34</v>
      </c>
      <c r="J81" s="62"/>
      <c r="K81" s="54"/>
      <c r="L81" s="55">
        <v>1233.46</v>
      </c>
      <c r="M81" s="54"/>
      <c r="N81" s="59">
        <v>55222.1</v>
      </c>
      <c r="R81" s="116"/>
      <c r="S81" s="116"/>
      <c r="AF81" s="38"/>
      <c r="AG81" s="39"/>
      <c r="AH81" s="39"/>
      <c r="AL81" s="3" t="s">
        <v>98</v>
      </c>
      <c r="AN81" s="39"/>
    </row>
    <row r="82" spans="1:40" customFormat="1" ht="15" x14ac:dyDescent="0.25">
      <c r="A82" s="71"/>
      <c r="B82" s="72"/>
      <c r="C82" s="128" t="s">
        <v>83</v>
      </c>
      <c r="D82" s="128"/>
      <c r="E82" s="128"/>
      <c r="F82" s="42"/>
      <c r="G82" s="43"/>
      <c r="H82" s="43"/>
      <c r="I82" s="43"/>
      <c r="J82" s="46"/>
      <c r="K82" s="43"/>
      <c r="L82" s="79">
        <v>9903.4699999999993</v>
      </c>
      <c r="M82" s="65"/>
      <c r="N82" s="74">
        <v>352642.62</v>
      </c>
      <c r="R82" s="117">
        <v>1</v>
      </c>
      <c r="S82" s="116">
        <f>N82*R82</f>
        <v>352642.62</v>
      </c>
      <c r="T82">
        <v>0</v>
      </c>
      <c r="U82">
        <f>T82*R82</f>
        <v>0</v>
      </c>
      <c r="AF82" s="38"/>
      <c r="AG82" s="39"/>
      <c r="AH82" s="39"/>
      <c r="AN82" s="39" t="s">
        <v>83</v>
      </c>
    </row>
    <row r="83" spans="1:40" customFormat="1" ht="34.5" x14ac:dyDescent="0.25">
      <c r="A83" s="40" t="s">
        <v>88</v>
      </c>
      <c r="B83" s="41" t="s">
        <v>99</v>
      </c>
      <c r="C83" s="128" t="s">
        <v>100</v>
      </c>
      <c r="D83" s="128"/>
      <c r="E83" s="128"/>
      <c r="F83" s="42" t="s">
        <v>93</v>
      </c>
      <c r="G83" s="43">
        <v>0.05</v>
      </c>
      <c r="H83" s="44">
        <v>1</v>
      </c>
      <c r="I83" s="78">
        <v>0.05</v>
      </c>
      <c r="J83" s="46"/>
      <c r="K83" s="43"/>
      <c r="L83" s="46"/>
      <c r="M83" s="43"/>
      <c r="N83" s="47"/>
      <c r="R83" s="116"/>
      <c r="S83" s="116"/>
      <c r="AF83" s="38"/>
      <c r="AG83" s="39"/>
      <c r="AH83" s="39" t="s">
        <v>100</v>
      </c>
      <c r="AN83" s="39"/>
    </row>
    <row r="84" spans="1:40" customFormat="1" ht="15" x14ac:dyDescent="0.25">
      <c r="A84" s="48"/>
      <c r="B84" s="49"/>
      <c r="C84" s="126" t="s">
        <v>101</v>
      </c>
      <c r="D84" s="126"/>
      <c r="E84" s="126"/>
      <c r="F84" s="126"/>
      <c r="G84" s="126"/>
      <c r="H84" s="126"/>
      <c r="I84" s="126"/>
      <c r="J84" s="126"/>
      <c r="K84" s="126"/>
      <c r="L84" s="126"/>
      <c r="M84" s="126"/>
      <c r="N84" s="127"/>
      <c r="R84" s="116"/>
      <c r="S84" s="116"/>
      <c r="AF84" s="38"/>
      <c r="AG84" s="39"/>
      <c r="AH84" s="39"/>
      <c r="AI84" s="3" t="s">
        <v>101</v>
      </c>
      <c r="AN84" s="39"/>
    </row>
    <row r="85" spans="1:40" customFormat="1" ht="15" x14ac:dyDescent="0.25">
      <c r="A85" s="50"/>
      <c r="B85" s="51" t="s">
        <v>102</v>
      </c>
      <c r="C85" s="122" t="s">
        <v>103</v>
      </c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30"/>
      <c r="R85" s="116"/>
      <c r="S85" s="116"/>
      <c r="AF85" s="38"/>
      <c r="AG85" s="39"/>
      <c r="AH85" s="39"/>
      <c r="AJ85" s="3" t="s">
        <v>103</v>
      </c>
      <c r="AN85" s="39"/>
    </row>
    <row r="86" spans="1:40" customFormat="1" ht="23.25" x14ac:dyDescent="0.25">
      <c r="A86" s="50"/>
      <c r="B86" s="51" t="s">
        <v>66</v>
      </c>
      <c r="C86" s="122" t="s">
        <v>67</v>
      </c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30"/>
      <c r="R86" s="116"/>
      <c r="S86" s="116"/>
      <c r="AF86" s="38"/>
      <c r="AG86" s="39"/>
      <c r="AH86" s="39"/>
      <c r="AJ86" s="3" t="s">
        <v>67</v>
      </c>
      <c r="AN86" s="39"/>
    </row>
    <row r="87" spans="1:40" customFormat="1" ht="68.25" x14ac:dyDescent="0.25">
      <c r="A87" s="50"/>
      <c r="B87" s="51" t="s">
        <v>68</v>
      </c>
      <c r="C87" s="122" t="s">
        <v>69</v>
      </c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30"/>
      <c r="R87" s="116"/>
      <c r="S87" s="116"/>
      <c r="AF87" s="38"/>
      <c r="AG87" s="39"/>
      <c r="AH87" s="39"/>
      <c r="AJ87" s="3" t="s">
        <v>69</v>
      </c>
      <c r="AN87" s="39"/>
    </row>
    <row r="88" spans="1:40" customFormat="1" ht="15" x14ac:dyDescent="0.25">
      <c r="A88" s="52"/>
      <c r="B88" s="51" t="s">
        <v>59</v>
      </c>
      <c r="C88" s="126" t="s">
        <v>87</v>
      </c>
      <c r="D88" s="126"/>
      <c r="E88" s="126"/>
      <c r="F88" s="53"/>
      <c r="G88" s="54"/>
      <c r="H88" s="54"/>
      <c r="I88" s="54"/>
      <c r="J88" s="55">
        <v>1201.2</v>
      </c>
      <c r="K88" s="56">
        <v>1.587</v>
      </c>
      <c r="L88" s="57">
        <v>95.32</v>
      </c>
      <c r="M88" s="58">
        <v>44.77</v>
      </c>
      <c r="N88" s="59">
        <v>4267.4799999999996</v>
      </c>
      <c r="R88" s="116"/>
      <c r="S88" s="116"/>
      <c r="AF88" s="38"/>
      <c r="AG88" s="39"/>
      <c r="AH88" s="39"/>
      <c r="AK88" s="3" t="s">
        <v>87</v>
      </c>
      <c r="AN88" s="39"/>
    </row>
    <row r="89" spans="1:40" customFormat="1" ht="15" x14ac:dyDescent="0.25">
      <c r="A89" s="60"/>
      <c r="B89" s="51"/>
      <c r="C89" s="126" t="s">
        <v>90</v>
      </c>
      <c r="D89" s="126"/>
      <c r="E89" s="126"/>
      <c r="F89" s="53" t="s">
        <v>75</v>
      </c>
      <c r="G89" s="69">
        <v>154</v>
      </c>
      <c r="H89" s="56">
        <v>1.587</v>
      </c>
      <c r="I89" s="75">
        <v>12.219900000000001</v>
      </c>
      <c r="J89" s="62"/>
      <c r="K89" s="54"/>
      <c r="L89" s="62"/>
      <c r="M89" s="54"/>
      <c r="N89" s="63"/>
      <c r="R89" s="116"/>
      <c r="S89" s="116"/>
      <c r="AF89" s="38"/>
      <c r="AG89" s="39"/>
      <c r="AH89" s="39"/>
      <c r="AL89" s="3" t="s">
        <v>90</v>
      </c>
      <c r="AN89" s="39"/>
    </row>
    <row r="90" spans="1:40" customFormat="1" ht="15" x14ac:dyDescent="0.25">
      <c r="A90" s="52"/>
      <c r="B90" s="51"/>
      <c r="C90" s="129" t="s">
        <v>76</v>
      </c>
      <c r="D90" s="129"/>
      <c r="E90" s="129"/>
      <c r="F90" s="64"/>
      <c r="G90" s="65"/>
      <c r="H90" s="65"/>
      <c r="I90" s="65"/>
      <c r="J90" s="66">
        <v>1201.2</v>
      </c>
      <c r="K90" s="65"/>
      <c r="L90" s="67">
        <v>95.32</v>
      </c>
      <c r="M90" s="65"/>
      <c r="N90" s="68">
        <v>4267.4799999999996</v>
      </c>
      <c r="R90" s="116"/>
      <c r="S90" s="116"/>
      <c r="AF90" s="38"/>
      <c r="AG90" s="39"/>
      <c r="AH90" s="39"/>
      <c r="AM90" s="3" t="s">
        <v>76</v>
      </c>
      <c r="AN90" s="39"/>
    </row>
    <row r="91" spans="1:40" customFormat="1" ht="15" x14ac:dyDescent="0.25">
      <c r="A91" s="60"/>
      <c r="B91" s="51"/>
      <c r="C91" s="126" t="s">
        <v>77</v>
      </c>
      <c r="D91" s="126"/>
      <c r="E91" s="126"/>
      <c r="F91" s="53"/>
      <c r="G91" s="54"/>
      <c r="H91" s="54"/>
      <c r="I91" s="54"/>
      <c r="J91" s="62"/>
      <c r="K91" s="54"/>
      <c r="L91" s="57">
        <v>95.32</v>
      </c>
      <c r="M91" s="54"/>
      <c r="N91" s="59">
        <v>4267.4799999999996</v>
      </c>
      <c r="R91" s="116"/>
      <c r="S91" s="116"/>
      <c r="AF91" s="38"/>
      <c r="AG91" s="39"/>
      <c r="AH91" s="39"/>
      <c r="AL91" s="3" t="s">
        <v>77</v>
      </c>
      <c r="AN91" s="39"/>
    </row>
    <row r="92" spans="1:40" customFormat="1" ht="23.25" x14ac:dyDescent="0.25">
      <c r="A92" s="60"/>
      <c r="B92" s="51" t="s">
        <v>95</v>
      </c>
      <c r="C92" s="126" t="s">
        <v>96</v>
      </c>
      <c r="D92" s="126"/>
      <c r="E92" s="126"/>
      <c r="F92" s="53" t="s">
        <v>80</v>
      </c>
      <c r="G92" s="69">
        <v>89</v>
      </c>
      <c r="H92" s="54"/>
      <c r="I92" s="69">
        <v>89</v>
      </c>
      <c r="J92" s="62"/>
      <c r="K92" s="54"/>
      <c r="L92" s="57">
        <v>84.83</v>
      </c>
      <c r="M92" s="54"/>
      <c r="N92" s="59">
        <v>3798.06</v>
      </c>
      <c r="R92" s="116"/>
      <c r="S92" s="116"/>
      <c r="AF92" s="38"/>
      <c r="AG92" s="39"/>
      <c r="AH92" s="39"/>
      <c r="AL92" s="3" t="s">
        <v>96</v>
      </c>
      <c r="AN92" s="39"/>
    </row>
    <row r="93" spans="1:40" customFormat="1" ht="45" x14ac:dyDescent="0.25">
      <c r="A93" s="60"/>
      <c r="B93" s="51" t="s">
        <v>97</v>
      </c>
      <c r="C93" s="126" t="s">
        <v>98</v>
      </c>
      <c r="D93" s="126"/>
      <c r="E93" s="126"/>
      <c r="F93" s="53" t="s">
        <v>80</v>
      </c>
      <c r="G93" s="69">
        <v>40</v>
      </c>
      <c r="H93" s="58">
        <v>0.85</v>
      </c>
      <c r="I93" s="69">
        <v>34</v>
      </c>
      <c r="J93" s="62"/>
      <c r="K93" s="54"/>
      <c r="L93" s="57">
        <v>32.409999999999997</v>
      </c>
      <c r="M93" s="54"/>
      <c r="N93" s="59">
        <v>1450.94</v>
      </c>
      <c r="R93" s="116"/>
      <c r="S93" s="116"/>
      <c r="AF93" s="38"/>
      <c r="AG93" s="39"/>
      <c r="AH93" s="39"/>
      <c r="AL93" s="3" t="s">
        <v>98</v>
      </c>
      <c r="AN93" s="39"/>
    </row>
    <row r="94" spans="1:40" customFormat="1" ht="15" x14ac:dyDescent="0.25">
      <c r="A94" s="71"/>
      <c r="B94" s="72"/>
      <c r="C94" s="128" t="s">
        <v>83</v>
      </c>
      <c r="D94" s="128"/>
      <c r="E94" s="128"/>
      <c r="F94" s="42"/>
      <c r="G94" s="43"/>
      <c r="H94" s="43"/>
      <c r="I94" s="43"/>
      <c r="J94" s="46"/>
      <c r="K94" s="43"/>
      <c r="L94" s="73">
        <v>212.56</v>
      </c>
      <c r="M94" s="65"/>
      <c r="N94" s="74">
        <v>9516.48</v>
      </c>
      <c r="R94" s="117">
        <v>1</v>
      </c>
      <c r="S94" s="116">
        <f>N94*R94</f>
        <v>9516.48</v>
      </c>
      <c r="T94">
        <v>0</v>
      </c>
      <c r="U94">
        <f>T94*S94</f>
        <v>0</v>
      </c>
      <c r="AF94" s="38"/>
      <c r="AG94" s="39"/>
      <c r="AH94" s="39"/>
      <c r="AN94" s="39" t="s">
        <v>83</v>
      </c>
    </row>
    <row r="95" spans="1:40" customFormat="1" ht="34.5" x14ac:dyDescent="0.25">
      <c r="A95" s="40" t="s">
        <v>104</v>
      </c>
      <c r="B95" s="41" t="s">
        <v>105</v>
      </c>
      <c r="C95" s="128" t="s">
        <v>106</v>
      </c>
      <c r="D95" s="128"/>
      <c r="E95" s="128"/>
      <c r="F95" s="42" t="s">
        <v>62</v>
      </c>
      <c r="G95" s="43">
        <v>0.23100000000000001</v>
      </c>
      <c r="H95" s="44">
        <v>1</v>
      </c>
      <c r="I95" s="45">
        <v>0.23100000000000001</v>
      </c>
      <c r="J95" s="46"/>
      <c r="K95" s="43"/>
      <c r="L95" s="46"/>
      <c r="M95" s="43"/>
      <c r="N95" s="47"/>
      <c r="R95" s="116"/>
      <c r="S95" s="116"/>
      <c r="AF95" s="38"/>
      <c r="AG95" s="39"/>
      <c r="AH95" s="39" t="s">
        <v>106</v>
      </c>
      <c r="AN95" s="39"/>
    </row>
    <row r="96" spans="1:40" customFormat="1" ht="15" x14ac:dyDescent="0.25">
      <c r="A96" s="48"/>
      <c r="B96" s="49"/>
      <c r="C96" s="126" t="s">
        <v>107</v>
      </c>
      <c r="D96" s="126"/>
      <c r="E96" s="126"/>
      <c r="F96" s="126"/>
      <c r="G96" s="126"/>
      <c r="H96" s="126"/>
      <c r="I96" s="126"/>
      <c r="J96" s="126"/>
      <c r="K96" s="126"/>
      <c r="L96" s="126"/>
      <c r="M96" s="126"/>
      <c r="N96" s="127"/>
      <c r="R96" s="116"/>
      <c r="S96" s="116"/>
      <c r="AF96" s="38"/>
      <c r="AG96" s="39"/>
      <c r="AH96" s="39"/>
      <c r="AI96" s="3" t="s">
        <v>107</v>
      </c>
      <c r="AN96" s="39"/>
    </row>
    <row r="97" spans="1:42" customFormat="1" ht="23.25" x14ac:dyDescent="0.25">
      <c r="A97" s="50"/>
      <c r="B97" s="51" t="s">
        <v>66</v>
      </c>
      <c r="C97" s="122" t="s">
        <v>67</v>
      </c>
      <c r="D97" s="122"/>
      <c r="E97" s="122"/>
      <c r="F97" s="122"/>
      <c r="G97" s="122"/>
      <c r="H97" s="122"/>
      <c r="I97" s="122"/>
      <c r="J97" s="122"/>
      <c r="K97" s="122"/>
      <c r="L97" s="122"/>
      <c r="M97" s="122"/>
      <c r="N97" s="130"/>
      <c r="R97" s="116"/>
      <c r="S97" s="116"/>
      <c r="AF97" s="38"/>
      <c r="AG97" s="39"/>
      <c r="AH97" s="39"/>
      <c r="AJ97" s="3" t="s">
        <v>67</v>
      </c>
      <c r="AN97" s="39"/>
    </row>
    <row r="98" spans="1:42" customFormat="1" ht="68.25" x14ac:dyDescent="0.25">
      <c r="A98" s="50"/>
      <c r="B98" s="51" t="s">
        <v>68</v>
      </c>
      <c r="C98" s="122" t="s">
        <v>69</v>
      </c>
      <c r="D98" s="122"/>
      <c r="E98" s="122"/>
      <c r="F98" s="122"/>
      <c r="G98" s="122"/>
      <c r="H98" s="122"/>
      <c r="I98" s="122"/>
      <c r="J98" s="122"/>
      <c r="K98" s="122"/>
      <c r="L98" s="122"/>
      <c r="M98" s="122"/>
      <c r="N98" s="130"/>
      <c r="R98" s="116"/>
      <c r="S98" s="116"/>
      <c r="AF98" s="38"/>
      <c r="AG98" s="39"/>
      <c r="AH98" s="39"/>
      <c r="AJ98" s="3" t="s">
        <v>69</v>
      </c>
      <c r="AN98" s="39"/>
    </row>
    <row r="99" spans="1:42" customFormat="1" ht="15" x14ac:dyDescent="0.25">
      <c r="A99" s="52"/>
      <c r="B99" s="51" t="s">
        <v>70</v>
      </c>
      <c r="C99" s="126" t="s">
        <v>71</v>
      </c>
      <c r="D99" s="126"/>
      <c r="E99" s="126"/>
      <c r="F99" s="53"/>
      <c r="G99" s="54"/>
      <c r="H99" s="54"/>
      <c r="I99" s="54"/>
      <c r="J99" s="57">
        <v>479.33</v>
      </c>
      <c r="K99" s="75">
        <v>1.4375</v>
      </c>
      <c r="L99" s="57">
        <v>159.16999999999999</v>
      </c>
      <c r="M99" s="58">
        <v>13.24</v>
      </c>
      <c r="N99" s="59">
        <v>2107.41</v>
      </c>
      <c r="R99" s="116"/>
      <c r="S99" s="116"/>
      <c r="AF99" s="38"/>
      <c r="AG99" s="39"/>
      <c r="AH99" s="39"/>
      <c r="AK99" s="3" t="s">
        <v>71</v>
      </c>
      <c r="AN99" s="39"/>
    </row>
    <row r="100" spans="1:42" customFormat="1" ht="15" x14ac:dyDescent="0.25">
      <c r="A100" s="52"/>
      <c r="B100" s="51" t="s">
        <v>72</v>
      </c>
      <c r="C100" s="126" t="s">
        <v>73</v>
      </c>
      <c r="D100" s="126"/>
      <c r="E100" s="126"/>
      <c r="F100" s="53"/>
      <c r="G100" s="54"/>
      <c r="H100" s="54"/>
      <c r="I100" s="54"/>
      <c r="J100" s="57">
        <v>93.5</v>
      </c>
      <c r="K100" s="75">
        <v>1.4375</v>
      </c>
      <c r="L100" s="57">
        <v>31.05</v>
      </c>
      <c r="M100" s="58">
        <v>44.77</v>
      </c>
      <c r="N100" s="59">
        <v>1390.11</v>
      </c>
      <c r="R100" s="116"/>
      <c r="S100" s="116"/>
      <c r="AF100" s="38"/>
      <c r="AG100" s="39"/>
      <c r="AH100" s="39"/>
      <c r="AK100" s="3" t="s">
        <v>73</v>
      </c>
      <c r="AN100" s="39"/>
    </row>
    <row r="101" spans="1:42" customFormat="1" ht="15" x14ac:dyDescent="0.25">
      <c r="A101" s="60"/>
      <c r="B101" s="51"/>
      <c r="C101" s="126" t="s">
        <v>74</v>
      </c>
      <c r="D101" s="126"/>
      <c r="E101" s="126"/>
      <c r="F101" s="53" t="s">
        <v>75</v>
      </c>
      <c r="G101" s="58">
        <v>8.06</v>
      </c>
      <c r="H101" s="75">
        <v>1.4375</v>
      </c>
      <c r="I101" s="61">
        <v>2.6764237999999998</v>
      </c>
      <c r="J101" s="62"/>
      <c r="K101" s="54"/>
      <c r="L101" s="62"/>
      <c r="M101" s="54"/>
      <c r="N101" s="63"/>
      <c r="R101" s="116"/>
      <c r="S101" s="116"/>
      <c r="AF101" s="38"/>
      <c r="AG101" s="39"/>
      <c r="AH101" s="39"/>
      <c r="AL101" s="3" t="s">
        <v>74</v>
      </c>
      <c r="AN101" s="39"/>
    </row>
    <row r="102" spans="1:42" customFormat="1" ht="15" x14ac:dyDescent="0.25">
      <c r="A102" s="52"/>
      <c r="B102" s="51"/>
      <c r="C102" s="129" t="s">
        <v>76</v>
      </c>
      <c r="D102" s="129"/>
      <c r="E102" s="129"/>
      <c r="F102" s="64"/>
      <c r="G102" s="65"/>
      <c r="H102" s="65"/>
      <c r="I102" s="65"/>
      <c r="J102" s="67">
        <v>479.33</v>
      </c>
      <c r="K102" s="65"/>
      <c r="L102" s="67">
        <v>159.16999999999999</v>
      </c>
      <c r="M102" s="65"/>
      <c r="N102" s="68">
        <v>2107.41</v>
      </c>
      <c r="R102" s="116"/>
      <c r="S102" s="116"/>
      <c r="AF102" s="38"/>
      <c r="AG102" s="39"/>
      <c r="AH102" s="39"/>
      <c r="AM102" s="3" t="s">
        <v>76</v>
      </c>
      <c r="AN102" s="39"/>
    </row>
    <row r="103" spans="1:42" customFormat="1" ht="15" x14ac:dyDescent="0.25">
      <c r="A103" s="60"/>
      <c r="B103" s="51"/>
      <c r="C103" s="126" t="s">
        <v>77</v>
      </c>
      <c r="D103" s="126"/>
      <c r="E103" s="126"/>
      <c r="F103" s="53"/>
      <c r="G103" s="54"/>
      <c r="H103" s="54"/>
      <c r="I103" s="54"/>
      <c r="J103" s="62"/>
      <c r="K103" s="54"/>
      <c r="L103" s="57">
        <v>31.05</v>
      </c>
      <c r="M103" s="54"/>
      <c r="N103" s="59">
        <v>1390.11</v>
      </c>
      <c r="R103" s="116"/>
      <c r="S103" s="116"/>
      <c r="AF103" s="38"/>
      <c r="AG103" s="39"/>
      <c r="AH103" s="39"/>
      <c r="AL103" s="3" t="s">
        <v>77</v>
      </c>
      <c r="AN103" s="39"/>
    </row>
    <row r="104" spans="1:42" customFormat="1" ht="23.25" x14ac:dyDescent="0.25">
      <c r="A104" s="60"/>
      <c r="B104" s="51" t="s">
        <v>78</v>
      </c>
      <c r="C104" s="126" t="s">
        <v>79</v>
      </c>
      <c r="D104" s="126"/>
      <c r="E104" s="126"/>
      <c r="F104" s="53" t="s">
        <v>80</v>
      </c>
      <c r="G104" s="69">
        <v>92</v>
      </c>
      <c r="H104" s="54"/>
      <c r="I104" s="69">
        <v>92</v>
      </c>
      <c r="J104" s="62"/>
      <c r="K104" s="54"/>
      <c r="L104" s="57">
        <v>28.57</v>
      </c>
      <c r="M104" s="54"/>
      <c r="N104" s="59">
        <v>1278.9000000000001</v>
      </c>
      <c r="R104" s="116"/>
      <c r="S104" s="116"/>
      <c r="AF104" s="38"/>
      <c r="AG104" s="39"/>
      <c r="AH104" s="39"/>
      <c r="AL104" s="3" t="s">
        <v>79</v>
      </c>
      <c r="AN104" s="39"/>
    </row>
    <row r="105" spans="1:42" customFormat="1" ht="45" x14ac:dyDescent="0.25">
      <c r="A105" s="60"/>
      <c r="B105" s="51" t="s">
        <v>81</v>
      </c>
      <c r="C105" s="126" t="s">
        <v>82</v>
      </c>
      <c r="D105" s="126"/>
      <c r="E105" s="126"/>
      <c r="F105" s="53" t="s">
        <v>80</v>
      </c>
      <c r="G105" s="69">
        <v>46</v>
      </c>
      <c r="H105" s="58">
        <v>0.85</v>
      </c>
      <c r="I105" s="70">
        <v>39.1</v>
      </c>
      <c r="J105" s="62"/>
      <c r="K105" s="54"/>
      <c r="L105" s="57">
        <v>12.14</v>
      </c>
      <c r="M105" s="54"/>
      <c r="N105" s="76">
        <v>543.53</v>
      </c>
      <c r="R105" s="116"/>
      <c r="S105" s="116"/>
      <c r="AF105" s="38"/>
      <c r="AG105" s="39"/>
      <c r="AH105" s="39"/>
      <c r="AL105" s="3" t="s">
        <v>82</v>
      </c>
      <c r="AN105" s="39"/>
    </row>
    <row r="106" spans="1:42" customFormat="1" ht="15" x14ac:dyDescent="0.25">
      <c r="A106" s="71"/>
      <c r="B106" s="72"/>
      <c r="C106" s="128" t="s">
        <v>83</v>
      </c>
      <c r="D106" s="128"/>
      <c r="E106" s="128"/>
      <c r="F106" s="42"/>
      <c r="G106" s="43"/>
      <c r="H106" s="43"/>
      <c r="I106" s="43"/>
      <c r="J106" s="46"/>
      <c r="K106" s="43"/>
      <c r="L106" s="73">
        <v>199.88</v>
      </c>
      <c r="M106" s="65"/>
      <c r="N106" s="74">
        <v>3929.84</v>
      </c>
      <c r="R106" s="116"/>
      <c r="S106" s="116"/>
      <c r="AF106" s="38"/>
      <c r="AG106" s="39"/>
      <c r="AH106" s="39"/>
      <c r="AN106" s="39" t="s">
        <v>83</v>
      </c>
    </row>
    <row r="107" spans="1:42" customFormat="1" ht="23.25" x14ac:dyDescent="0.25">
      <c r="A107" s="40" t="s">
        <v>108</v>
      </c>
      <c r="B107" s="41" t="s">
        <v>109</v>
      </c>
      <c r="C107" s="128" t="s">
        <v>110</v>
      </c>
      <c r="D107" s="128"/>
      <c r="E107" s="128"/>
      <c r="F107" s="42" t="s">
        <v>111</v>
      </c>
      <c r="G107" s="43">
        <v>14</v>
      </c>
      <c r="H107" s="44">
        <v>1</v>
      </c>
      <c r="I107" s="44">
        <v>14</v>
      </c>
      <c r="J107" s="73">
        <v>162.38</v>
      </c>
      <c r="K107" s="43"/>
      <c r="L107" s="79">
        <v>2273.3200000000002</v>
      </c>
      <c r="M107" s="78">
        <v>8.16</v>
      </c>
      <c r="N107" s="74">
        <v>18550.29</v>
      </c>
      <c r="R107" s="116"/>
      <c r="S107" s="116"/>
      <c r="AF107" s="38"/>
      <c r="AG107" s="39"/>
      <c r="AH107" s="39" t="s">
        <v>110</v>
      </c>
      <c r="AN107" s="39"/>
    </row>
    <row r="108" spans="1:42" customFormat="1" ht="15" x14ac:dyDescent="0.25">
      <c r="A108" s="71"/>
      <c r="B108" s="72"/>
      <c r="C108" s="126" t="s">
        <v>112</v>
      </c>
      <c r="D108" s="126"/>
      <c r="E108" s="126"/>
      <c r="F108" s="126"/>
      <c r="G108" s="126"/>
      <c r="H108" s="126"/>
      <c r="I108" s="126"/>
      <c r="J108" s="126"/>
      <c r="K108" s="126"/>
      <c r="L108" s="126"/>
      <c r="M108" s="126"/>
      <c r="N108" s="127"/>
      <c r="R108" s="116"/>
      <c r="S108" s="116"/>
      <c r="AF108" s="38"/>
      <c r="AG108" s="39"/>
      <c r="AH108" s="39"/>
      <c r="AN108" s="39"/>
      <c r="AO108" s="3" t="s">
        <v>112</v>
      </c>
    </row>
    <row r="109" spans="1:42" customFormat="1" ht="15" x14ac:dyDescent="0.25">
      <c r="A109" s="48"/>
      <c r="B109" s="49"/>
      <c r="C109" s="126" t="s">
        <v>113</v>
      </c>
      <c r="D109" s="126"/>
      <c r="E109" s="126"/>
      <c r="F109" s="126"/>
      <c r="G109" s="126"/>
      <c r="H109" s="126"/>
      <c r="I109" s="126"/>
      <c r="J109" s="126"/>
      <c r="K109" s="126"/>
      <c r="L109" s="126"/>
      <c r="M109" s="126"/>
      <c r="N109" s="127"/>
      <c r="R109" s="116"/>
      <c r="S109" s="116"/>
      <c r="AF109" s="38"/>
      <c r="AG109" s="39"/>
      <c r="AH109" s="39"/>
      <c r="AN109" s="39"/>
      <c r="AP109" s="3" t="s">
        <v>113</v>
      </c>
    </row>
    <row r="110" spans="1:42" customFormat="1" ht="15" x14ac:dyDescent="0.25">
      <c r="A110" s="71"/>
      <c r="B110" s="72"/>
      <c r="C110" s="128" t="s">
        <v>83</v>
      </c>
      <c r="D110" s="128"/>
      <c r="E110" s="128"/>
      <c r="F110" s="42"/>
      <c r="G110" s="43"/>
      <c r="H110" s="43"/>
      <c r="I110" s="43"/>
      <c r="J110" s="46"/>
      <c r="K110" s="43"/>
      <c r="L110" s="79">
        <v>2273.3200000000002</v>
      </c>
      <c r="M110" s="65"/>
      <c r="N110" s="74">
        <v>18550.29</v>
      </c>
      <c r="R110" s="116"/>
      <c r="S110" s="116"/>
      <c r="AF110" s="38"/>
      <c r="AG110" s="39"/>
      <c r="AH110" s="39"/>
      <c r="AN110" s="39" t="s">
        <v>83</v>
      </c>
    </row>
    <row r="111" spans="1:42" customFormat="1" ht="45.75" x14ac:dyDescent="0.25">
      <c r="A111" s="40" t="s">
        <v>114</v>
      </c>
      <c r="B111" s="41" t="s">
        <v>115</v>
      </c>
      <c r="C111" s="128" t="s">
        <v>116</v>
      </c>
      <c r="D111" s="128"/>
      <c r="E111" s="128"/>
      <c r="F111" s="42" t="s">
        <v>117</v>
      </c>
      <c r="G111" s="43">
        <v>0.67</v>
      </c>
      <c r="H111" s="44">
        <v>1</v>
      </c>
      <c r="I111" s="78">
        <v>0.67</v>
      </c>
      <c r="J111" s="46"/>
      <c r="K111" s="43"/>
      <c r="L111" s="46"/>
      <c r="M111" s="43"/>
      <c r="N111" s="47"/>
      <c r="R111" s="116"/>
      <c r="S111" s="116"/>
      <c r="T111" s="155"/>
      <c r="AF111" s="38"/>
      <c r="AG111" s="39"/>
      <c r="AH111" s="39" t="s">
        <v>116</v>
      </c>
      <c r="AN111" s="39"/>
    </row>
    <row r="112" spans="1:42" customFormat="1" ht="15" x14ac:dyDescent="0.25">
      <c r="A112" s="48"/>
      <c r="B112" s="49"/>
      <c r="C112" s="126" t="s">
        <v>118</v>
      </c>
      <c r="D112" s="126"/>
      <c r="E112" s="126"/>
      <c r="F112" s="126"/>
      <c r="G112" s="126"/>
      <c r="H112" s="126"/>
      <c r="I112" s="126"/>
      <c r="J112" s="126"/>
      <c r="K112" s="126"/>
      <c r="L112" s="126"/>
      <c r="M112" s="126"/>
      <c r="N112" s="127"/>
      <c r="R112" s="116"/>
      <c r="S112" s="116"/>
      <c r="AF112" s="38"/>
      <c r="AG112" s="39"/>
      <c r="AH112" s="39"/>
      <c r="AI112" s="3" t="s">
        <v>118</v>
      </c>
      <c r="AN112" s="39"/>
    </row>
    <row r="113" spans="1:42" customFormat="1" ht="23.25" x14ac:dyDescent="0.25">
      <c r="A113" s="50"/>
      <c r="B113" s="51" t="s">
        <v>66</v>
      </c>
      <c r="C113" s="122" t="s">
        <v>67</v>
      </c>
      <c r="D113" s="122"/>
      <c r="E113" s="122"/>
      <c r="F113" s="122"/>
      <c r="G113" s="122"/>
      <c r="H113" s="122"/>
      <c r="I113" s="122"/>
      <c r="J113" s="122"/>
      <c r="K113" s="122"/>
      <c r="L113" s="122"/>
      <c r="M113" s="122"/>
      <c r="N113" s="130"/>
      <c r="R113" s="116"/>
      <c r="S113" s="116"/>
      <c r="AF113" s="38"/>
      <c r="AG113" s="39"/>
      <c r="AH113" s="39"/>
      <c r="AJ113" s="3" t="s">
        <v>67</v>
      </c>
      <c r="AN113" s="39"/>
    </row>
    <row r="114" spans="1:42" customFormat="1" ht="68.25" x14ac:dyDescent="0.25">
      <c r="A114" s="50"/>
      <c r="B114" s="51" t="s">
        <v>68</v>
      </c>
      <c r="C114" s="122" t="s">
        <v>69</v>
      </c>
      <c r="D114" s="122"/>
      <c r="E114" s="122"/>
      <c r="F114" s="122"/>
      <c r="G114" s="122"/>
      <c r="H114" s="122"/>
      <c r="I114" s="122"/>
      <c r="J114" s="122"/>
      <c r="K114" s="122"/>
      <c r="L114" s="122"/>
      <c r="M114" s="122"/>
      <c r="N114" s="130"/>
      <c r="R114" s="116"/>
      <c r="S114" s="116"/>
      <c r="AF114" s="38"/>
      <c r="AG114" s="39"/>
      <c r="AH114" s="39"/>
      <c r="AJ114" s="3" t="s">
        <v>69</v>
      </c>
      <c r="AN114" s="39"/>
    </row>
    <row r="115" spans="1:42" customFormat="1" ht="15" x14ac:dyDescent="0.25">
      <c r="A115" s="52"/>
      <c r="B115" s="51" t="s">
        <v>59</v>
      </c>
      <c r="C115" s="126" t="s">
        <v>87</v>
      </c>
      <c r="D115" s="126"/>
      <c r="E115" s="126"/>
      <c r="F115" s="53"/>
      <c r="G115" s="54"/>
      <c r="H115" s="54"/>
      <c r="I115" s="54"/>
      <c r="J115" s="57">
        <v>96.56</v>
      </c>
      <c r="K115" s="75">
        <v>1.3225</v>
      </c>
      <c r="L115" s="57">
        <v>85.56</v>
      </c>
      <c r="M115" s="58">
        <v>44.77</v>
      </c>
      <c r="N115" s="59">
        <v>3830.52</v>
      </c>
      <c r="R115" s="116"/>
      <c r="S115" s="116"/>
      <c r="AF115" s="38"/>
      <c r="AG115" s="39"/>
      <c r="AH115" s="39"/>
      <c r="AK115" s="3" t="s">
        <v>87</v>
      </c>
      <c r="AN115" s="39"/>
    </row>
    <row r="116" spans="1:42" customFormat="1" ht="15" x14ac:dyDescent="0.25">
      <c r="A116" s="52"/>
      <c r="B116" s="51" t="s">
        <v>70</v>
      </c>
      <c r="C116" s="126" t="s">
        <v>71</v>
      </c>
      <c r="D116" s="126"/>
      <c r="E116" s="126"/>
      <c r="F116" s="53"/>
      <c r="G116" s="54"/>
      <c r="H116" s="54"/>
      <c r="I116" s="54"/>
      <c r="J116" s="57">
        <v>82.19</v>
      </c>
      <c r="K116" s="75">
        <v>1.4375</v>
      </c>
      <c r="L116" s="57">
        <v>79.16</v>
      </c>
      <c r="M116" s="58">
        <v>13.24</v>
      </c>
      <c r="N116" s="59">
        <v>1048.08</v>
      </c>
      <c r="R116" s="116"/>
      <c r="S116" s="116"/>
      <c r="AF116" s="38"/>
      <c r="AG116" s="39"/>
      <c r="AH116" s="39"/>
      <c r="AK116" s="3" t="s">
        <v>71</v>
      </c>
      <c r="AN116" s="39"/>
    </row>
    <row r="117" spans="1:42" customFormat="1" ht="15" x14ac:dyDescent="0.25">
      <c r="A117" s="52"/>
      <c r="B117" s="51" t="s">
        <v>72</v>
      </c>
      <c r="C117" s="126" t="s">
        <v>73</v>
      </c>
      <c r="D117" s="126"/>
      <c r="E117" s="126"/>
      <c r="F117" s="53"/>
      <c r="G117" s="54"/>
      <c r="H117" s="54"/>
      <c r="I117" s="54"/>
      <c r="J117" s="57">
        <v>10.08</v>
      </c>
      <c r="K117" s="75">
        <v>1.4375</v>
      </c>
      <c r="L117" s="57">
        <v>9.7100000000000009</v>
      </c>
      <c r="M117" s="58">
        <v>44.77</v>
      </c>
      <c r="N117" s="76">
        <v>434.72</v>
      </c>
      <c r="R117" s="116"/>
      <c r="S117" s="116"/>
      <c r="AF117" s="38"/>
      <c r="AG117" s="39"/>
      <c r="AH117" s="39"/>
      <c r="AK117" s="3" t="s">
        <v>73</v>
      </c>
      <c r="AN117" s="39"/>
    </row>
    <row r="118" spans="1:42" customFormat="1" ht="15" x14ac:dyDescent="0.25">
      <c r="A118" s="60"/>
      <c r="B118" s="51"/>
      <c r="C118" s="126" t="s">
        <v>90</v>
      </c>
      <c r="D118" s="126"/>
      <c r="E118" s="126"/>
      <c r="F118" s="53" t="s">
        <v>75</v>
      </c>
      <c r="G118" s="58">
        <v>13.43</v>
      </c>
      <c r="H118" s="75">
        <v>1.3225</v>
      </c>
      <c r="I118" s="61">
        <v>11.899987299999999</v>
      </c>
      <c r="J118" s="62"/>
      <c r="K118" s="54"/>
      <c r="L118" s="62"/>
      <c r="M118" s="54"/>
      <c r="N118" s="63"/>
      <c r="R118" s="116"/>
      <c r="S118" s="116"/>
      <c r="AF118" s="38"/>
      <c r="AG118" s="39"/>
      <c r="AH118" s="39"/>
      <c r="AL118" s="3" t="s">
        <v>90</v>
      </c>
      <c r="AN118" s="39"/>
    </row>
    <row r="119" spans="1:42" customFormat="1" ht="15" x14ac:dyDescent="0.25">
      <c r="A119" s="60"/>
      <c r="B119" s="51"/>
      <c r="C119" s="126" t="s">
        <v>74</v>
      </c>
      <c r="D119" s="126"/>
      <c r="E119" s="126"/>
      <c r="F119" s="53" t="s">
        <v>75</v>
      </c>
      <c r="G119" s="58">
        <v>0.93</v>
      </c>
      <c r="H119" s="75">
        <v>1.4375</v>
      </c>
      <c r="I119" s="61">
        <v>0.89570629999999996</v>
      </c>
      <c r="J119" s="62"/>
      <c r="K119" s="54"/>
      <c r="L119" s="62"/>
      <c r="M119" s="54"/>
      <c r="N119" s="63"/>
      <c r="R119" s="116"/>
      <c r="S119" s="116"/>
      <c r="AF119" s="38"/>
      <c r="AG119" s="39"/>
      <c r="AH119" s="39"/>
      <c r="AL119" s="3" t="s">
        <v>74</v>
      </c>
      <c r="AN119" s="39"/>
    </row>
    <row r="120" spans="1:42" customFormat="1" ht="15" x14ac:dyDescent="0.25">
      <c r="A120" s="52"/>
      <c r="B120" s="51"/>
      <c r="C120" s="129" t="s">
        <v>76</v>
      </c>
      <c r="D120" s="129"/>
      <c r="E120" s="129"/>
      <c r="F120" s="64"/>
      <c r="G120" s="65"/>
      <c r="H120" s="65"/>
      <c r="I120" s="65"/>
      <c r="J120" s="67">
        <v>178.75</v>
      </c>
      <c r="K120" s="65"/>
      <c r="L120" s="67">
        <v>164.72</v>
      </c>
      <c r="M120" s="65"/>
      <c r="N120" s="68">
        <v>4878.6000000000004</v>
      </c>
      <c r="R120" s="116"/>
      <c r="S120" s="116"/>
      <c r="AF120" s="38"/>
      <c r="AG120" s="39"/>
      <c r="AH120" s="39"/>
      <c r="AM120" s="3" t="s">
        <v>76</v>
      </c>
      <c r="AN120" s="39"/>
    </row>
    <row r="121" spans="1:42" customFormat="1" ht="15" x14ac:dyDescent="0.25">
      <c r="A121" s="60"/>
      <c r="B121" s="51"/>
      <c r="C121" s="126" t="s">
        <v>77</v>
      </c>
      <c r="D121" s="126"/>
      <c r="E121" s="126"/>
      <c r="F121" s="53"/>
      <c r="G121" s="54"/>
      <c r="H121" s="54"/>
      <c r="I121" s="54"/>
      <c r="J121" s="62"/>
      <c r="K121" s="54"/>
      <c r="L121" s="57">
        <v>95.27</v>
      </c>
      <c r="M121" s="54"/>
      <c r="N121" s="59">
        <v>4265.24</v>
      </c>
      <c r="R121" s="116"/>
      <c r="S121" s="116"/>
      <c r="AF121" s="38"/>
      <c r="AG121" s="39"/>
      <c r="AH121" s="39"/>
      <c r="AL121" s="3" t="s">
        <v>77</v>
      </c>
      <c r="AN121" s="39"/>
    </row>
    <row r="122" spans="1:42" customFormat="1" ht="34.5" x14ac:dyDescent="0.25">
      <c r="A122" s="60"/>
      <c r="B122" s="51" t="s">
        <v>119</v>
      </c>
      <c r="C122" s="126" t="s">
        <v>120</v>
      </c>
      <c r="D122" s="126"/>
      <c r="E122" s="126"/>
      <c r="F122" s="53" t="s">
        <v>80</v>
      </c>
      <c r="G122" s="69">
        <v>89</v>
      </c>
      <c r="H122" s="54"/>
      <c r="I122" s="69">
        <v>89</v>
      </c>
      <c r="J122" s="62"/>
      <c r="K122" s="54"/>
      <c r="L122" s="57">
        <v>84.79</v>
      </c>
      <c r="M122" s="54"/>
      <c r="N122" s="59">
        <v>3796.06</v>
      </c>
      <c r="R122" s="116"/>
      <c r="S122" s="116"/>
      <c r="AF122" s="38"/>
      <c r="AG122" s="39"/>
      <c r="AH122" s="39"/>
      <c r="AL122" s="3" t="s">
        <v>120</v>
      </c>
      <c r="AN122" s="39"/>
    </row>
    <row r="123" spans="1:42" customFormat="1" ht="45" x14ac:dyDescent="0.25">
      <c r="A123" s="60"/>
      <c r="B123" s="51" t="s">
        <v>121</v>
      </c>
      <c r="C123" s="126" t="s">
        <v>122</v>
      </c>
      <c r="D123" s="126"/>
      <c r="E123" s="126"/>
      <c r="F123" s="53" t="s">
        <v>80</v>
      </c>
      <c r="G123" s="69">
        <v>41</v>
      </c>
      <c r="H123" s="58">
        <v>0.85</v>
      </c>
      <c r="I123" s="58">
        <v>34.85</v>
      </c>
      <c r="J123" s="62"/>
      <c r="K123" s="54"/>
      <c r="L123" s="57">
        <v>33.200000000000003</v>
      </c>
      <c r="M123" s="54"/>
      <c r="N123" s="59">
        <v>1486.44</v>
      </c>
      <c r="R123" s="116"/>
      <c r="S123" s="116"/>
      <c r="AF123" s="38"/>
      <c r="AG123" s="39"/>
      <c r="AH123" s="39"/>
      <c r="AL123" s="3" t="s">
        <v>122</v>
      </c>
      <c r="AN123" s="39"/>
    </row>
    <row r="124" spans="1:42" customFormat="1" ht="15" x14ac:dyDescent="0.25">
      <c r="A124" s="71"/>
      <c r="B124" s="72"/>
      <c r="C124" s="128" t="s">
        <v>83</v>
      </c>
      <c r="D124" s="128"/>
      <c r="E124" s="128"/>
      <c r="F124" s="42"/>
      <c r="G124" s="43"/>
      <c r="H124" s="43"/>
      <c r="I124" s="43"/>
      <c r="J124" s="46"/>
      <c r="K124" s="43"/>
      <c r="L124" s="73">
        <v>282.70999999999998</v>
      </c>
      <c r="M124" s="65"/>
      <c r="N124" s="74">
        <v>10161.1</v>
      </c>
      <c r="R124" s="117">
        <v>1</v>
      </c>
      <c r="S124" s="116">
        <f>N124*R124</f>
        <v>10161.1</v>
      </c>
      <c r="T124" s="155">
        <v>1</v>
      </c>
      <c r="U124">
        <f>T124*S124</f>
        <v>10161.1</v>
      </c>
      <c r="AF124" s="38"/>
      <c r="AG124" s="39"/>
      <c r="AH124" s="39"/>
      <c r="AN124" s="39" t="s">
        <v>83</v>
      </c>
    </row>
    <row r="125" spans="1:42" customFormat="1" ht="22.5" x14ac:dyDescent="0.25">
      <c r="A125" s="40" t="s">
        <v>123</v>
      </c>
      <c r="B125" s="41" t="s">
        <v>124</v>
      </c>
      <c r="C125" s="128" t="s">
        <v>125</v>
      </c>
      <c r="D125" s="128"/>
      <c r="E125" s="128"/>
      <c r="F125" s="42" t="s">
        <v>111</v>
      </c>
      <c r="G125" s="43">
        <v>11</v>
      </c>
      <c r="H125" s="44">
        <v>1</v>
      </c>
      <c r="I125" s="44">
        <v>11</v>
      </c>
      <c r="J125" s="73">
        <v>141.59</v>
      </c>
      <c r="K125" s="43"/>
      <c r="L125" s="79">
        <v>1557.49</v>
      </c>
      <c r="M125" s="78">
        <v>8.16</v>
      </c>
      <c r="N125" s="74">
        <v>12709.12</v>
      </c>
      <c r="R125" s="116"/>
      <c r="S125" s="116"/>
      <c r="AF125" s="38"/>
      <c r="AG125" s="39"/>
      <c r="AH125" s="39" t="s">
        <v>125</v>
      </c>
      <c r="AN125" s="39"/>
    </row>
    <row r="126" spans="1:42" customFormat="1" ht="15" x14ac:dyDescent="0.25">
      <c r="A126" s="71"/>
      <c r="B126" s="72"/>
      <c r="C126" s="126" t="s">
        <v>112</v>
      </c>
      <c r="D126" s="126"/>
      <c r="E126" s="126"/>
      <c r="F126" s="126"/>
      <c r="G126" s="126"/>
      <c r="H126" s="126"/>
      <c r="I126" s="126"/>
      <c r="J126" s="126"/>
      <c r="K126" s="126"/>
      <c r="L126" s="126"/>
      <c r="M126" s="126"/>
      <c r="N126" s="127"/>
      <c r="R126" s="116"/>
      <c r="S126" s="116"/>
      <c r="AF126" s="38"/>
      <c r="AG126" s="39"/>
      <c r="AH126" s="39"/>
      <c r="AN126" s="39"/>
      <c r="AO126" s="3" t="s">
        <v>112</v>
      </c>
    </row>
    <row r="127" spans="1:42" customFormat="1" ht="15" x14ac:dyDescent="0.25">
      <c r="A127" s="48"/>
      <c r="B127" s="49"/>
      <c r="C127" s="126" t="s">
        <v>126</v>
      </c>
      <c r="D127" s="126"/>
      <c r="E127" s="126"/>
      <c r="F127" s="126"/>
      <c r="G127" s="126"/>
      <c r="H127" s="126"/>
      <c r="I127" s="126"/>
      <c r="J127" s="126"/>
      <c r="K127" s="126"/>
      <c r="L127" s="126"/>
      <c r="M127" s="126"/>
      <c r="N127" s="127"/>
      <c r="R127" s="116"/>
      <c r="S127" s="116"/>
      <c r="AF127" s="38"/>
      <c r="AG127" s="39"/>
      <c r="AH127" s="39"/>
      <c r="AI127" s="3" t="s">
        <v>126</v>
      </c>
      <c r="AN127" s="39"/>
    </row>
    <row r="128" spans="1:42" customFormat="1" ht="15" x14ac:dyDescent="0.25">
      <c r="A128" s="48"/>
      <c r="B128" s="49"/>
      <c r="C128" s="126" t="s">
        <v>127</v>
      </c>
      <c r="D128" s="126"/>
      <c r="E128" s="126"/>
      <c r="F128" s="126"/>
      <c r="G128" s="126"/>
      <c r="H128" s="126"/>
      <c r="I128" s="126"/>
      <c r="J128" s="126"/>
      <c r="K128" s="126"/>
      <c r="L128" s="126"/>
      <c r="M128" s="126"/>
      <c r="N128" s="127"/>
      <c r="R128" s="116"/>
      <c r="S128" s="116"/>
      <c r="AF128" s="38"/>
      <c r="AG128" s="39"/>
      <c r="AH128" s="39"/>
      <c r="AN128" s="39"/>
      <c r="AP128" s="3" t="s">
        <v>127</v>
      </c>
    </row>
    <row r="129" spans="1:40" customFormat="1" ht="15" x14ac:dyDescent="0.25">
      <c r="A129" s="71"/>
      <c r="B129" s="72"/>
      <c r="C129" s="128" t="s">
        <v>83</v>
      </c>
      <c r="D129" s="128"/>
      <c r="E129" s="128"/>
      <c r="F129" s="42"/>
      <c r="G129" s="43"/>
      <c r="H129" s="43"/>
      <c r="I129" s="43"/>
      <c r="J129" s="46"/>
      <c r="K129" s="43"/>
      <c r="L129" s="79">
        <v>1557.49</v>
      </c>
      <c r="M129" s="65"/>
      <c r="N129" s="74">
        <v>12709.12</v>
      </c>
      <c r="R129" s="117">
        <v>1</v>
      </c>
      <c r="S129" s="116">
        <f>N129*R129</f>
        <v>12709.12</v>
      </c>
      <c r="T129" s="155">
        <v>1</v>
      </c>
      <c r="U129">
        <f>S129*T129</f>
        <v>12709.12</v>
      </c>
      <c r="AF129" s="38"/>
      <c r="AG129" s="39"/>
      <c r="AH129" s="39"/>
      <c r="AN129" s="39" t="s">
        <v>83</v>
      </c>
    </row>
    <row r="130" spans="1:40" customFormat="1" ht="23.25" x14ac:dyDescent="0.25">
      <c r="A130" s="40" t="s">
        <v>128</v>
      </c>
      <c r="B130" s="41" t="s">
        <v>129</v>
      </c>
      <c r="C130" s="128" t="s">
        <v>130</v>
      </c>
      <c r="D130" s="128"/>
      <c r="E130" s="128"/>
      <c r="F130" s="42" t="s">
        <v>93</v>
      </c>
      <c r="G130" s="43">
        <v>0.12</v>
      </c>
      <c r="H130" s="44">
        <v>1</v>
      </c>
      <c r="I130" s="78">
        <v>0.12</v>
      </c>
      <c r="J130" s="46"/>
      <c r="K130" s="43"/>
      <c r="L130" s="46"/>
      <c r="M130" s="43"/>
      <c r="N130" s="47"/>
      <c r="R130" s="116"/>
      <c r="S130" s="116"/>
      <c r="AF130" s="38"/>
      <c r="AG130" s="39"/>
      <c r="AH130" s="39" t="s">
        <v>130</v>
      </c>
      <c r="AN130" s="39"/>
    </row>
    <row r="131" spans="1:40" customFormat="1" ht="15" x14ac:dyDescent="0.25">
      <c r="A131" s="48"/>
      <c r="B131" s="49"/>
      <c r="C131" s="126" t="s">
        <v>131</v>
      </c>
      <c r="D131" s="126"/>
      <c r="E131" s="126"/>
      <c r="F131" s="126"/>
      <c r="G131" s="126"/>
      <c r="H131" s="126"/>
      <c r="I131" s="126"/>
      <c r="J131" s="126"/>
      <c r="K131" s="126"/>
      <c r="L131" s="126"/>
      <c r="M131" s="126"/>
      <c r="N131" s="127"/>
      <c r="R131" s="116"/>
      <c r="S131" s="116"/>
      <c r="AF131" s="38"/>
      <c r="AG131" s="39"/>
      <c r="AH131" s="39"/>
      <c r="AI131" s="3" t="s">
        <v>131</v>
      </c>
      <c r="AN131" s="39"/>
    </row>
    <row r="132" spans="1:40" customFormat="1" ht="23.25" x14ac:dyDescent="0.25">
      <c r="A132" s="50"/>
      <c r="B132" s="51" t="s">
        <v>66</v>
      </c>
      <c r="C132" s="122" t="s">
        <v>67</v>
      </c>
      <c r="D132" s="122"/>
      <c r="E132" s="122"/>
      <c r="F132" s="122"/>
      <c r="G132" s="122"/>
      <c r="H132" s="122"/>
      <c r="I132" s="122"/>
      <c r="J132" s="122"/>
      <c r="K132" s="122"/>
      <c r="L132" s="122"/>
      <c r="M132" s="122"/>
      <c r="N132" s="130"/>
      <c r="R132" s="116"/>
      <c r="S132" s="116"/>
      <c r="AF132" s="38"/>
      <c r="AG132" s="39"/>
      <c r="AH132" s="39"/>
      <c r="AJ132" s="3" t="s">
        <v>67</v>
      </c>
      <c r="AN132" s="39"/>
    </row>
    <row r="133" spans="1:40" customFormat="1" ht="68.25" x14ac:dyDescent="0.25">
      <c r="A133" s="50"/>
      <c r="B133" s="51" t="s">
        <v>68</v>
      </c>
      <c r="C133" s="122" t="s">
        <v>69</v>
      </c>
      <c r="D133" s="122"/>
      <c r="E133" s="122"/>
      <c r="F133" s="122"/>
      <c r="G133" s="122"/>
      <c r="H133" s="122"/>
      <c r="I133" s="122"/>
      <c r="J133" s="122"/>
      <c r="K133" s="122"/>
      <c r="L133" s="122"/>
      <c r="M133" s="122"/>
      <c r="N133" s="130"/>
      <c r="R133" s="116"/>
      <c r="S133" s="116"/>
      <c r="AF133" s="38"/>
      <c r="AG133" s="39"/>
      <c r="AH133" s="39"/>
      <c r="AJ133" s="3" t="s">
        <v>69</v>
      </c>
      <c r="AN133" s="39"/>
    </row>
    <row r="134" spans="1:40" customFormat="1" ht="15" x14ac:dyDescent="0.25">
      <c r="A134" s="52"/>
      <c r="B134" s="51" t="s">
        <v>59</v>
      </c>
      <c r="C134" s="126" t="s">
        <v>87</v>
      </c>
      <c r="D134" s="126"/>
      <c r="E134" s="126"/>
      <c r="F134" s="53"/>
      <c r="G134" s="54"/>
      <c r="H134" s="54"/>
      <c r="I134" s="54"/>
      <c r="J134" s="57">
        <v>663.75</v>
      </c>
      <c r="K134" s="75">
        <v>1.3225</v>
      </c>
      <c r="L134" s="57">
        <v>105.34</v>
      </c>
      <c r="M134" s="58">
        <v>44.77</v>
      </c>
      <c r="N134" s="59">
        <v>4716.07</v>
      </c>
      <c r="R134" s="116"/>
      <c r="S134" s="116"/>
      <c r="AF134" s="38"/>
      <c r="AG134" s="39"/>
      <c r="AH134" s="39"/>
      <c r="AK134" s="3" t="s">
        <v>87</v>
      </c>
      <c r="AN134" s="39"/>
    </row>
    <row r="135" spans="1:40" customFormat="1" ht="15" x14ac:dyDescent="0.25">
      <c r="A135" s="60"/>
      <c r="B135" s="51"/>
      <c r="C135" s="126" t="s">
        <v>90</v>
      </c>
      <c r="D135" s="126"/>
      <c r="E135" s="126"/>
      <c r="F135" s="53" t="s">
        <v>75</v>
      </c>
      <c r="G135" s="70">
        <v>88.5</v>
      </c>
      <c r="H135" s="75">
        <v>1.3225</v>
      </c>
      <c r="I135" s="80">
        <v>14.04495</v>
      </c>
      <c r="J135" s="62"/>
      <c r="K135" s="54"/>
      <c r="L135" s="62"/>
      <c r="M135" s="54"/>
      <c r="N135" s="63"/>
      <c r="R135" s="116"/>
      <c r="S135" s="116"/>
      <c r="AF135" s="38"/>
      <c r="AG135" s="39"/>
      <c r="AH135" s="39"/>
      <c r="AL135" s="3" t="s">
        <v>90</v>
      </c>
      <c r="AN135" s="39"/>
    </row>
    <row r="136" spans="1:40" customFormat="1" ht="15" x14ac:dyDescent="0.25">
      <c r="A136" s="52"/>
      <c r="B136" s="51"/>
      <c r="C136" s="129" t="s">
        <v>76</v>
      </c>
      <c r="D136" s="129"/>
      <c r="E136" s="129"/>
      <c r="F136" s="64"/>
      <c r="G136" s="65"/>
      <c r="H136" s="65"/>
      <c r="I136" s="65"/>
      <c r="J136" s="67">
        <v>663.75</v>
      </c>
      <c r="K136" s="65"/>
      <c r="L136" s="67">
        <v>105.34</v>
      </c>
      <c r="M136" s="65"/>
      <c r="N136" s="68">
        <v>4716.07</v>
      </c>
      <c r="R136" s="116"/>
      <c r="S136" s="116"/>
      <c r="AF136" s="38"/>
      <c r="AG136" s="39"/>
      <c r="AH136" s="39"/>
      <c r="AM136" s="3" t="s">
        <v>76</v>
      </c>
      <c r="AN136" s="39"/>
    </row>
    <row r="137" spans="1:40" customFormat="1" ht="15" x14ac:dyDescent="0.25">
      <c r="A137" s="60"/>
      <c r="B137" s="51"/>
      <c r="C137" s="126" t="s">
        <v>77</v>
      </c>
      <c r="D137" s="126"/>
      <c r="E137" s="126"/>
      <c r="F137" s="53"/>
      <c r="G137" s="54"/>
      <c r="H137" s="54"/>
      <c r="I137" s="54"/>
      <c r="J137" s="62"/>
      <c r="K137" s="54"/>
      <c r="L137" s="57">
        <v>105.34</v>
      </c>
      <c r="M137" s="54"/>
      <c r="N137" s="59">
        <v>4716.07</v>
      </c>
      <c r="R137" s="116"/>
      <c r="S137" s="116"/>
      <c r="AF137" s="38"/>
      <c r="AG137" s="39"/>
      <c r="AH137" s="39"/>
      <c r="AL137" s="3" t="s">
        <v>77</v>
      </c>
      <c r="AN137" s="39"/>
    </row>
    <row r="138" spans="1:40" customFormat="1" ht="23.25" x14ac:dyDescent="0.25">
      <c r="A138" s="60"/>
      <c r="B138" s="51" t="s">
        <v>95</v>
      </c>
      <c r="C138" s="126" t="s">
        <v>96</v>
      </c>
      <c r="D138" s="126"/>
      <c r="E138" s="126"/>
      <c r="F138" s="53" t="s">
        <v>80</v>
      </c>
      <c r="G138" s="69">
        <v>89</v>
      </c>
      <c r="H138" s="54"/>
      <c r="I138" s="69">
        <v>89</v>
      </c>
      <c r="J138" s="62"/>
      <c r="K138" s="54"/>
      <c r="L138" s="57">
        <v>93.75</v>
      </c>
      <c r="M138" s="54"/>
      <c r="N138" s="59">
        <v>4197.3</v>
      </c>
      <c r="R138" s="116"/>
      <c r="S138" s="116"/>
      <c r="AF138" s="38"/>
      <c r="AG138" s="39"/>
      <c r="AH138" s="39"/>
      <c r="AL138" s="3" t="s">
        <v>96</v>
      </c>
      <c r="AN138" s="39"/>
    </row>
    <row r="139" spans="1:40" customFormat="1" ht="45" x14ac:dyDescent="0.25">
      <c r="A139" s="60"/>
      <c r="B139" s="51" t="s">
        <v>97</v>
      </c>
      <c r="C139" s="126" t="s">
        <v>98</v>
      </c>
      <c r="D139" s="126"/>
      <c r="E139" s="126"/>
      <c r="F139" s="53" t="s">
        <v>80</v>
      </c>
      <c r="G139" s="69">
        <v>40</v>
      </c>
      <c r="H139" s="58">
        <v>0.85</v>
      </c>
      <c r="I139" s="69">
        <v>34</v>
      </c>
      <c r="J139" s="62"/>
      <c r="K139" s="54"/>
      <c r="L139" s="57">
        <v>35.82</v>
      </c>
      <c r="M139" s="54"/>
      <c r="N139" s="59">
        <v>1603.46</v>
      </c>
      <c r="R139" s="116"/>
      <c r="S139" s="116"/>
      <c r="AF139" s="38"/>
      <c r="AG139" s="39"/>
      <c r="AH139" s="39"/>
      <c r="AL139" s="3" t="s">
        <v>98</v>
      </c>
      <c r="AN139" s="39"/>
    </row>
    <row r="140" spans="1:40" customFormat="1" ht="15" x14ac:dyDescent="0.25">
      <c r="A140" s="71"/>
      <c r="B140" s="72"/>
      <c r="C140" s="128" t="s">
        <v>83</v>
      </c>
      <c r="D140" s="128"/>
      <c r="E140" s="128"/>
      <c r="F140" s="42"/>
      <c r="G140" s="43"/>
      <c r="H140" s="43"/>
      <c r="I140" s="43"/>
      <c r="J140" s="46"/>
      <c r="K140" s="43"/>
      <c r="L140" s="73">
        <v>234.91</v>
      </c>
      <c r="M140" s="65"/>
      <c r="N140" s="74">
        <v>10516.83</v>
      </c>
      <c r="R140" s="116"/>
      <c r="S140" s="116"/>
      <c r="T140" s="155">
        <v>1</v>
      </c>
      <c r="U140">
        <f>T140*N140</f>
        <v>10516.83</v>
      </c>
      <c r="AF140" s="38"/>
      <c r="AG140" s="39"/>
      <c r="AH140" s="39"/>
      <c r="AN140" s="39" t="s">
        <v>83</v>
      </c>
    </row>
    <row r="141" spans="1:40" customFormat="1" ht="15" x14ac:dyDescent="0.25">
      <c r="A141" s="131" t="s">
        <v>132</v>
      </c>
      <c r="B141" s="132"/>
      <c r="C141" s="132"/>
      <c r="D141" s="132"/>
      <c r="E141" s="132"/>
      <c r="F141" s="132"/>
      <c r="G141" s="132"/>
      <c r="H141" s="132"/>
      <c r="I141" s="132"/>
      <c r="J141" s="132"/>
      <c r="K141" s="132"/>
      <c r="L141" s="132"/>
      <c r="M141" s="132"/>
      <c r="N141" s="133"/>
      <c r="R141" s="116"/>
      <c r="S141" s="116"/>
      <c r="AF141" s="38"/>
      <c r="AG141" s="39" t="s">
        <v>132</v>
      </c>
      <c r="AH141" s="39"/>
      <c r="AN141" s="39"/>
    </row>
    <row r="142" spans="1:40" customFormat="1" ht="23.25" x14ac:dyDescent="0.25">
      <c r="A142" s="40" t="s">
        <v>133</v>
      </c>
      <c r="B142" s="41" t="s">
        <v>134</v>
      </c>
      <c r="C142" s="128" t="s">
        <v>135</v>
      </c>
      <c r="D142" s="128"/>
      <c r="E142" s="128"/>
      <c r="F142" s="42" t="s">
        <v>117</v>
      </c>
      <c r="G142" s="43">
        <v>0.3</v>
      </c>
      <c r="H142" s="44">
        <v>1</v>
      </c>
      <c r="I142" s="81">
        <v>0.3</v>
      </c>
      <c r="J142" s="46"/>
      <c r="K142" s="43"/>
      <c r="L142" s="46"/>
      <c r="M142" s="43"/>
      <c r="N142" s="47"/>
      <c r="R142" s="116"/>
      <c r="S142" s="116"/>
      <c r="AF142" s="38"/>
      <c r="AG142" s="39"/>
      <c r="AH142" s="39" t="s">
        <v>135</v>
      </c>
      <c r="AN142" s="39"/>
    </row>
    <row r="143" spans="1:40" customFormat="1" ht="15" x14ac:dyDescent="0.25">
      <c r="A143" s="48"/>
      <c r="B143" s="49"/>
      <c r="C143" s="126" t="s">
        <v>136</v>
      </c>
      <c r="D143" s="126"/>
      <c r="E143" s="126"/>
      <c r="F143" s="126"/>
      <c r="G143" s="126"/>
      <c r="H143" s="126"/>
      <c r="I143" s="126"/>
      <c r="J143" s="126"/>
      <c r="K143" s="126"/>
      <c r="L143" s="126"/>
      <c r="M143" s="126"/>
      <c r="N143" s="127"/>
      <c r="R143" s="116"/>
      <c r="S143" s="116"/>
      <c r="AF143" s="38"/>
      <c r="AG143" s="39"/>
      <c r="AH143" s="39"/>
      <c r="AI143" s="3" t="s">
        <v>136</v>
      </c>
      <c r="AN143" s="39"/>
    </row>
    <row r="144" spans="1:40" customFormat="1" ht="23.25" x14ac:dyDescent="0.25">
      <c r="A144" s="50"/>
      <c r="B144" s="51" t="s">
        <v>66</v>
      </c>
      <c r="C144" s="122" t="s">
        <v>67</v>
      </c>
      <c r="D144" s="122"/>
      <c r="E144" s="122"/>
      <c r="F144" s="122"/>
      <c r="G144" s="122"/>
      <c r="H144" s="122"/>
      <c r="I144" s="122"/>
      <c r="J144" s="122"/>
      <c r="K144" s="122"/>
      <c r="L144" s="122"/>
      <c r="M144" s="122"/>
      <c r="N144" s="130"/>
      <c r="R144" s="116"/>
      <c r="S144" s="116"/>
      <c r="AF144" s="38"/>
      <c r="AG144" s="39"/>
      <c r="AH144" s="39"/>
      <c r="AJ144" s="3" t="s">
        <v>67</v>
      </c>
      <c r="AN144" s="39"/>
    </row>
    <row r="145" spans="1:42" customFormat="1" ht="68.25" x14ac:dyDescent="0.25">
      <c r="A145" s="50"/>
      <c r="B145" s="51" t="s">
        <v>68</v>
      </c>
      <c r="C145" s="122" t="s">
        <v>69</v>
      </c>
      <c r="D145" s="122"/>
      <c r="E145" s="122"/>
      <c r="F145" s="122"/>
      <c r="G145" s="122"/>
      <c r="H145" s="122"/>
      <c r="I145" s="122"/>
      <c r="J145" s="122"/>
      <c r="K145" s="122"/>
      <c r="L145" s="122"/>
      <c r="M145" s="122"/>
      <c r="N145" s="130"/>
      <c r="R145" s="116"/>
      <c r="S145" s="116"/>
      <c r="AF145" s="38"/>
      <c r="AG145" s="39"/>
      <c r="AH145" s="39"/>
      <c r="AJ145" s="3" t="s">
        <v>69</v>
      </c>
      <c r="AN145" s="39"/>
    </row>
    <row r="146" spans="1:42" customFormat="1" ht="15" x14ac:dyDescent="0.25">
      <c r="A146" s="52"/>
      <c r="B146" s="51" t="s">
        <v>59</v>
      </c>
      <c r="C146" s="126" t="s">
        <v>87</v>
      </c>
      <c r="D146" s="126"/>
      <c r="E146" s="126"/>
      <c r="F146" s="53"/>
      <c r="G146" s="54"/>
      <c r="H146" s="54"/>
      <c r="I146" s="54"/>
      <c r="J146" s="57">
        <v>83.33</v>
      </c>
      <c r="K146" s="75">
        <v>1.3225</v>
      </c>
      <c r="L146" s="57">
        <v>33.06</v>
      </c>
      <c r="M146" s="58">
        <v>44.77</v>
      </c>
      <c r="N146" s="59">
        <v>1480.1</v>
      </c>
      <c r="R146" s="116"/>
      <c r="S146" s="116"/>
      <c r="AF146" s="38"/>
      <c r="AG146" s="39"/>
      <c r="AH146" s="39"/>
      <c r="AK146" s="3" t="s">
        <v>87</v>
      </c>
      <c r="AN146" s="39"/>
    </row>
    <row r="147" spans="1:42" customFormat="1" ht="15" x14ac:dyDescent="0.25">
      <c r="A147" s="52"/>
      <c r="B147" s="51" t="s">
        <v>70</v>
      </c>
      <c r="C147" s="126" t="s">
        <v>71</v>
      </c>
      <c r="D147" s="126"/>
      <c r="E147" s="126"/>
      <c r="F147" s="53"/>
      <c r="G147" s="54"/>
      <c r="H147" s="54"/>
      <c r="I147" s="54"/>
      <c r="J147" s="57">
        <v>28.8</v>
      </c>
      <c r="K147" s="75">
        <v>1.4375</v>
      </c>
      <c r="L147" s="57">
        <v>12.42</v>
      </c>
      <c r="M147" s="58">
        <v>13.24</v>
      </c>
      <c r="N147" s="76">
        <v>164.44</v>
      </c>
      <c r="R147" s="116"/>
      <c r="S147" s="116"/>
      <c r="AF147" s="38"/>
      <c r="AG147" s="39"/>
      <c r="AH147" s="39"/>
      <c r="AK147" s="3" t="s">
        <v>71</v>
      </c>
      <c r="AN147" s="39"/>
    </row>
    <row r="148" spans="1:42" customFormat="1" ht="15" x14ac:dyDescent="0.25">
      <c r="A148" s="52"/>
      <c r="B148" s="51" t="s">
        <v>72</v>
      </c>
      <c r="C148" s="126" t="s">
        <v>73</v>
      </c>
      <c r="D148" s="126"/>
      <c r="E148" s="126"/>
      <c r="F148" s="53"/>
      <c r="G148" s="54"/>
      <c r="H148" s="54"/>
      <c r="I148" s="54"/>
      <c r="J148" s="57">
        <v>3.22</v>
      </c>
      <c r="K148" s="75">
        <v>1.4375</v>
      </c>
      <c r="L148" s="57">
        <v>1.39</v>
      </c>
      <c r="M148" s="58">
        <v>44.77</v>
      </c>
      <c r="N148" s="76">
        <v>62.23</v>
      </c>
      <c r="R148" s="116"/>
      <c r="S148" s="116"/>
      <c r="AF148" s="38"/>
      <c r="AG148" s="39"/>
      <c r="AH148" s="39"/>
      <c r="AK148" s="3" t="s">
        <v>73</v>
      </c>
      <c r="AN148" s="39"/>
    </row>
    <row r="149" spans="1:42" customFormat="1" ht="15" x14ac:dyDescent="0.25">
      <c r="A149" s="60"/>
      <c r="B149" s="51"/>
      <c r="C149" s="126" t="s">
        <v>90</v>
      </c>
      <c r="D149" s="126"/>
      <c r="E149" s="126"/>
      <c r="F149" s="53" t="s">
        <v>75</v>
      </c>
      <c r="G149" s="70">
        <v>10.199999999999999</v>
      </c>
      <c r="H149" s="75">
        <v>1.3225</v>
      </c>
      <c r="I149" s="80">
        <v>4.0468500000000001</v>
      </c>
      <c r="J149" s="62"/>
      <c r="K149" s="54"/>
      <c r="L149" s="62"/>
      <c r="M149" s="54"/>
      <c r="N149" s="63"/>
      <c r="R149" s="116"/>
      <c r="S149" s="116"/>
      <c r="AF149" s="38"/>
      <c r="AG149" s="39"/>
      <c r="AH149" s="39"/>
      <c r="AL149" s="3" t="s">
        <v>90</v>
      </c>
      <c r="AN149" s="39"/>
    </row>
    <row r="150" spans="1:42" customFormat="1" ht="15" x14ac:dyDescent="0.25">
      <c r="A150" s="60"/>
      <c r="B150" s="51"/>
      <c r="C150" s="126" t="s">
        <v>74</v>
      </c>
      <c r="D150" s="126"/>
      <c r="E150" s="126"/>
      <c r="F150" s="53" t="s">
        <v>75</v>
      </c>
      <c r="G150" s="58">
        <v>0.32</v>
      </c>
      <c r="H150" s="75">
        <v>1.4375</v>
      </c>
      <c r="I150" s="56">
        <v>0.13800000000000001</v>
      </c>
      <c r="J150" s="62"/>
      <c r="K150" s="54"/>
      <c r="L150" s="62"/>
      <c r="M150" s="54"/>
      <c r="N150" s="63"/>
      <c r="R150" s="116"/>
      <c r="S150" s="116"/>
      <c r="AF150" s="38"/>
      <c r="AG150" s="39"/>
      <c r="AH150" s="39"/>
      <c r="AL150" s="3" t="s">
        <v>74</v>
      </c>
      <c r="AN150" s="39"/>
    </row>
    <row r="151" spans="1:42" customFormat="1" ht="15" x14ac:dyDescent="0.25">
      <c r="A151" s="52"/>
      <c r="B151" s="51"/>
      <c r="C151" s="129" t="s">
        <v>76</v>
      </c>
      <c r="D151" s="129"/>
      <c r="E151" s="129"/>
      <c r="F151" s="64"/>
      <c r="G151" s="65"/>
      <c r="H151" s="65"/>
      <c r="I151" s="65"/>
      <c r="J151" s="67">
        <v>112.13</v>
      </c>
      <c r="K151" s="65"/>
      <c r="L151" s="67">
        <v>45.48</v>
      </c>
      <c r="M151" s="65"/>
      <c r="N151" s="68">
        <v>1644.54</v>
      </c>
      <c r="R151" s="116"/>
      <c r="S151" s="116"/>
      <c r="AF151" s="38"/>
      <c r="AG151" s="39"/>
      <c r="AH151" s="39"/>
      <c r="AM151" s="3" t="s">
        <v>76</v>
      </c>
      <c r="AN151" s="39"/>
    </row>
    <row r="152" spans="1:42" customFormat="1" ht="15" x14ac:dyDescent="0.25">
      <c r="A152" s="60"/>
      <c r="B152" s="51"/>
      <c r="C152" s="126" t="s">
        <v>77</v>
      </c>
      <c r="D152" s="126"/>
      <c r="E152" s="126"/>
      <c r="F152" s="53"/>
      <c r="G152" s="54"/>
      <c r="H152" s="54"/>
      <c r="I152" s="54"/>
      <c r="J152" s="62"/>
      <c r="K152" s="54"/>
      <c r="L152" s="57">
        <v>34.450000000000003</v>
      </c>
      <c r="M152" s="54"/>
      <c r="N152" s="59">
        <v>1542.33</v>
      </c>
      <c r="R152" s="116"/>
      <c r="S152" s="116"/>
      <c r="AF152" s="38"/>
      <c r="AG152" s="39"/>
      <c r="AH152" s="39"/>
      <c r="AL152" s="3" t="s">
        <v>77</v>
      </c>
      <c r="AN152" s="39"/>
    </row>
    <row r="153" spans="1:42" customFormat="1" ht="23.25" x14ac:dyDescent="0.25">
      <c r="A153" s="60"/>
      <c r="B153" s="51" t="s">
        <v>137</v>
      </c>
      <c r="C153" s="126" t="s">
        <v>138</v>
      </c>
      <c r="D153" s="126"/>
      <c r="E153" s="126"/>
      <c r="F153" s="53" t="s">
        <v>80</v>
      </c>
      <c r="G153" s="69">
        <v>117</v>
      </c>
      <c r="H153" s="54"/>
      <c r="I153" s="69">
        <v>117</v>
      </c>
      <c r="J153" s="62"/>
      <c r="K153" s="54"/>
      <c r="L153" s="57">
        <v>40.31</v>
      </c>
      <c r="M153" s="54"/>
      <c r="N153" s="59">
        <v>1804.53</v>
      </c>
      <c r="R153" s="116"/>
      <c r="S153" s="116"/>
      <c r="AF153" s="38"/>
      <c r="AG153" s="39"/>
      <c r="AH153" s="39"/>
      <c r="AL153" s="3" t="s">
        <v>138</v>
      </c>
      <c r="AN153" s="39"/>
    </row>
    <row r="154" spans="1:42" customFormat="1" ht="45" x14ac:dyDescent="0.25">
      <c r="A154" s="60"/>
      <c r="B154" s="51" t="s">
        <v>139</v>
      </c>
      <c r="C154" s="126" t="s">
        <v>140</v>
      </c>
      <c r="D154" s="126"/>
      <c r="E154" s="126"/>
      <c r="F154" s="53" t="s">
        <v>80</v>
      </c>
      <c r="G154" s="69">
        <v>74</v>
      </c>
      <c r="H154" s="58">
        <v>0.85</v>
      </c>
      <c r="I154" s="70">
        <v>62.9</v>
      </c>
      <c r="J154" s="62"/>
      <c r="K154" s="54"/>
      <c r="L154" s="57">
        <v>21.67</v>
      </c>
      <c r="M154" s="54"/>
      <c r="N154" s="76">
        <v>970.13</v>
      </c>
      <c r="R154" s="116"/>
      <c r="S154" s="116"/>
      <c r="AF154" s="38"/>
      <c r="AG154" s="39"/>
      <c r="AH154" s="39"/>
      <c r="AL154" s="3" t="s">
        <v>140</v>
      </c>
      <c r="AN154" s="39"/>
    </row>
    <row r="155" spans="1:42" customFormat="1" ht="15" x14ac:dyDescent="0.25">
      <c r="A155" s="71"/>
      <c r="B155" s="72"/>
      <c r="C155" s="128" t="s">
        <v>83</v>
      </c>
      <c r="D155" s="128"/>
      <c r="E155" s="128"/>
      <c r="F155" s="42"/>
      <c r="G155" s="43"/>
      <c r="H155" s="43"/>
      <c r="I155" s="43"/>
      <c r="J155" s="46"/>
      <c r="K155" s="43"/>
      <c r="L155" s="73">
        <v>107.46</v>
      </c>
      <c r="M155" s="65"/>
      <c r="N155" s="74">
        <v>4419.2</v>
      </c>
      <c r="R155" s="117">
        <v>1</v>
      </c>
      <c r="S155" s="116">
        <f>N155*R155</f>
        <v>4419.2</v>
      </c>
      <c r="T155" s="155">
        <v>1</v>
      </c>
      <c r="U155">
        <f>T155*S155</f>
        <v>4419.2</v>
      </c>
      <c r="AF155" s="38"/>
      <c r="AG155" s="39"/>
      <c r="AH155" s="39"/>
      <c r="AN155" s="39" t="s">
        <v>83</v>
      </c>
    </row>
    <row r="156" spans="1:42" customFormat="1" ht="22.5" x14ac:dyDescent="0.25">
      <c r="A156" s="40" t="s">
        <v>141</v>
      </c>
      <c r="B156" s="41" t="s">
        <v>124</v>
      </c>
      <c r="C156" s="128" t="s">
        <v>125</v>
      </c>
      <c r="D156" s="128"/>
      <c r="E156" s="128"/>
      <c r="F156" s="42" t="s">
        <v>111</v>
      </c>
      <c r="G156" s="43">
        <v>3.63</v>
      </c>
      <c r="H156" s="44">
        <v>1</v>
      </c>
      <c r="I156" s="78">
        <v>3.63</v>
      </c>
      <c r="J156" s="73">
        <v>141.59</v>
      </c>
      <c r="K156" s="43"/>
      <c r="L156" s="73">
        <v>513.97</v>
      </c>
      <c r="M156" s="78">
        <v>8.16</v>
      </c>
      <c r="N156" s="74">
        <v>4194</v>
      </c>
      <c r="R156" s="116"/>
      <c r="S156" s="116"/>
      <c r="AF156" s="38"/>
      <c r="AG156" s="39"/>
      <c r="AH156" s="39" t="s">
        <v>125</v>
      </c>
      <c r="AN156" s="39"/>
    </row>
    <row r="157" spans="1:42" customFormat="1" ht="15" x14ac:dyDescent="0.25">
      <c r="A157" s="71"/>
      <c r="B157" s="72"/>
      <c r="C157" s="126" t="s">
        <v>142</v>
      </c>
      <c r="D157" s="126"/>
      <c r="E157" s="126"/>
      <c r="F157" s="126"/>
      <c r="G157" s="126"/>
      <c r="H157" s="126"/>
      <c r="I157" s="126"/>
      <c r="J157" s="126"/>
      <c r="K157" s="126"/>
      <c r="L157" s="126"/>
      <c r="M157" s="126"/>
      <c r="N157" s="127"/>
      <c r="R157" s="116"/>
      <c r="S157" s="116"/>
      <c r="AF157" s="38"/>
      <c r="AG157" s="39"/>
      <c r="AH157" s="39"/>
      <c r="AN157" s="39"/>
      <c r="AO157" s="3" t="s">
        <v>142</v>
      </c>
    </row>
    <row r="158" spans="1:42" customFormat="1" ht="15" x14ac:dyDescent="0.25">
      <c r="A158" s="48"/>
      <c r="B158" s="49"/>
      <c r="C158" s="126" t="s">
        <v>143</v>
      </c>
      <c r="D158" s="126"/>
      <c r="E158" s="126"/>
      <c r="F158" s="126"/>
      <c r="G158" s="126"/>
      <c r="H158" s="126"/>
      <c r="I158" s="126"/>
      <c r="J158" s="126"/>
      <c r="K158" s="126"/>
      <c r="L158" s="126"/>
      <c r="M158" s="126"/>
      <c r="N158" s="127"/>
      <c r="R158" s="116"/>
      <c r="S158" s="116"/>
      <c r="AF158" s="38"/>
      <c r="AG158" s="39"/>
      <c r="AH158" s="39"/>
      <c r="AI158" s="3" t="s">
        <v>143</v>
      </c>
      <c r="AN158" s="39"/>
    </row>
    <row r="159" spans="1:42" customFormat="1" ht="15" x14ac:dyDescent="0.25">
      <c r="A159" s="48"/>
      <c r="B159" s="49"/>
      <c r="C159" s="126" t="s">
        <v>127</v>
      </c>
      <c r="D159" s="126"/>
      <c r="E159" s="126"/>
      <c r="F159" s="126"/>
      <c r="G159" s="126"/>
      <c r="H159" s="126"/>
      <c r="I159" s="126"/>
      <c r="J159" s="126"/>
      <c r="K159" s="126"/>
      <c r="L159" s="126"/>
      <c r="M159" s="126"/>
      <c r="N159" s="127"/>
      <c r="R159" s="116"/>
      <c r="S159" s="116"/>
      <c r="AF159" s="38"/>
      <c r="AG159" s="39"/>
      <c r="AH159" s="39"/>
      <c r="AN159" s="39"/>
      <c r="AP159" s="3" t="s">
        <v>127</v>
      </c>
    </row>
    <row r="160" spans="1:42" customFormat="1" ht="15" x14ac:dyDescent="0.25">
      <c r="A160" s="71"/>
      <c r="B160" s="72"/>
      <c r="C160" s="128" t="s">
        <v>83</v>
      </c>
      <c r="D160" s="128"/>
      <c r="E160" s="128"/>
      <c r="F160" s="42"/>
      <c r="G160" s="43"/>
      <c r="H160" s="43"/>
      <c r="I160" s="43"/>
      <c r="J160" s="46"/>
      <c r="K160" s="43"/>
      <c r="L160" s="73">
        <v>513.97</v>
      </c>
      <c r="M160" s="65"/>
      <c r="N160" s="74">
        <v>4194</v>
      </c>
      <c r="R160" s="117">
        <v>1</v>
      </c>
      <c r="S160" s="116">
        <f>N160*R160</f>
        <v>4194</v>
      </c>
      <c r="T160" s="155">
        <v>1</v>
      </c>
      <c r="U160">
        <f>T160*S160</f>
        <v>4194</v>
      </c>
      <c r="AF160" s="38"/>
      <c r="AG160" s="39"/>
      <c r="AH160" s="39"/>
      <c r="AN160" s="39" t="s">
        <v>83</v>
      </c>
    </row>
    <row r="161" spans="1:40" customFormat="1" ht="23.25" x14ac:dyDescent="0.25">
      <c r="A161" s="40" t="s">
        <v>144</v>
      </c>
      <c r="B161" s="41" t="s">
        <v>145</v>
      </c>
      <c r="C161" s="128" t="s">
        <v>146</v>
      </c>
      <c r="D161" s="128"/>
      <c r="E161" s="128"/>
      <c r="F161" s="42" t="s">
        <v>147</v>
      </c>
      <c r="G161" s="43">
        <v>3.7999999999999999E-2</v>
      </c>
      <c r="H161" s="44">
        <v>1</v>
      </c>
      <c r="I161" s="45">
        <v>3.7999999999999999E-2</v>
      </c>
      <c r="J161" s="46"/>
      <c r="K161" s="43"/>
      <c r="L161" s="46"/>
      <c r="M161" s="43"/>
      <c r="N161" s="47"/>
      <c r="R161" s="116"/>
      <c r="S161" s="116"/>
      <c r="AF161" s="38"/>
      <c r="AG161" s="39"/>
      <c r="AH161" s="39" t="s">
        <v>146</v>
      </c>
      <c r="AN161" s="39"/>
    </row>
    <row r="162" spans="1:40" customFormat="1" ht="15" x14ac:dyDescent="0.25">
      <c r="A162" s="48"/>
      <c r="B162" s="49"/>
      <c r="C162" s="126" t="s">
        <v>148</v>
      </c>
      <c r="D162" s="126"/>
      <c r="E162" s="126"/>
      <c r="F162" s="126"/>
      <c r="G162" s="126"/>
      <c r="H162" s="126"/>
      <c r="I162" s="126"/>
      <c r="J162" s="126"/>
      <c r="K162" s="126"/>
      <c r="L162" s="126"/>
      <c r="M162" s="126"/>
      <c r="N162" s="127"/>
      <c r="R162" s="116"/>
      <c r="S162" s="116"/>
      <c r="AF162" s="38"/>
      <c r="AG162" s="39"/>
      <c r="AH162" s="39"/>
      <c r="AI162" s="3" t="s">
        <v>148</v>
      </c>
      <c r="AN162" s="39"/>
    </row>
    <row r="163" spans="1:40" customFormat="1" ht="23.25" x14ac:dyDescent="0.25">
      <c r="A163" s="50"/>
      <c r="B163" s="51" t="s">
        <v>66</v>
      </c>
      <c r="C163" s="122" t="s">
        <v>67</v>
      </c>
      <c r="D163" s="122"/>
      <c r="E163" s="122"/>
      <c r="F163" s="122"/>
      <c r="G163" s="122"/>
      <c r="H163" s="122"/>
      <c r="I163" s="122"/>
      <c r="J163" s="122"/>
      <c r="K163" s="122"/>
      <c r="L163" s="122"/>
      <c r="M163" s="122"/>
      <c r="N163" s="130"/>
      <c r="R163" s="116"/>
      <c r="S163" s="116"/>
      <c r="AF163" s="38"/>
      <c r="AG163" s="39"/>
      <c r="AH163" s="39"/>
      <c r="AJ163" s="3" t="s">
        <v>67</v>
      </c>
      <c r="AN163" s="39"/>
    </row>
    <row r="164" spans="1:40" customFormat="1" ht="68.25" x14ac:dyDescent="0.25">
      <c r="A164" s="50"/>
      <c r="B164" s="51" t="s">
        <v>68</v>
      </c>
      <c r="C164" s="122" t="s">
        <v>69</v>
      </c>
      <c r="D164" s="122"/>
      <c r="E164" s="122"/>
      <c r="F164" s="122"/>
      <c r="G164" s="122"/>
      <c r="H164" s="122"/>
      <c r="I164" s="122"/>
      <c r="J164" s="122"/>
      <c r="K164" s="122"/>
      <c r="L164" s="122"/>
      <c r="M164" s="122"/>
      <c r="N164" s="130"/>
      <c r="R164" s="116"/>
      <c r="S164" s="116"/>
      <c r="AF164" s="38"/>
      <c r="AG164" s="39"/>
      <c r="AH164" s="39"/>
      <c r="AJ164" s="3" t="s">
        <v>69</v>
      </c>
      <c r="AN164" s="39"/>
    </row>
    <row r="165" spans="1:40" customFormat="1" ht="15" x14ac:dyDescent="0.25">
      <c r="A165" s="52"/>
      <c r="B165" s="51" t="s">
        <v>59</v>
      </c>
      <c r="C165" s="126" t="s">
        <v>87</v>
      </c>
      <c r="D165" s="126"/>
      <c r="E165" s="126"/>
      <c r="F165" s="53"/>
      <c r="G165" s="54"/>
      <c r="H165" s="54"/>
      <c r="I165" s="54"/>
      <c r="J165" s="55">
        <v>2090.62</v>
      </c>
      <c r="K165" s="75">
        <v>1.3225</v>
      </c>
      <c r="L165" s="57">
        <v>105.06</v>
      </c>
      <c r="M165" s="58">
        <v>44.77</v>
      </c>
      <c r="N165" s="59">
        <v>4703.54</v>
      </c>
      <c r="R165" s="116"/>
      <c r="S165" s="116"/>
      <c r="AF165" s="38"/>
      <c r="AG165" s="39"/>
      <c r="AH165" s="39"/>
      <c r="AK165" s="3" t="s">
        <v>87</v>
      </c>
      <c r="AN165" s="39"/>
    </row>
    <row r="166" spans="1:40" customFormat="1" ht="15" x14ac:dyDescent="0.25">
      <c r="A166" s="52"/>
      <c r="B166" s="51" t="s">
        <v>70</v>
      </c>
      <c r="C166" s="126" t="s">
        <v>71</v>
      </c>
      <c r="D166" s="126"/>
      <c r="E166" s="126"/>
      <c r="F166" s="53"/>
      <c r="G166" s="54"/>
      <c r="H166" s="54"/>
      <c r="I166" s="54"/>
      <c r="J166" s="55">
        <v>3282.3</v>
      </c>
      <c r="K166" s="75">
        <v>1.4375</v>
      </c>
      <c r="L166" s="57">
        <v>179.3</v>
      </c>
      <c r="M166" s="58">
        <v>13.24</v>
      </c>
      <c r="N166" s="59">
        <v>2373.9299999999998</v>
      </c>
      <c r="R166" s="116"/>
      <c r="S166" s="116"/>
      <c r="AF166" s="38"/>
      <c r="AG166" s="39"/>
      <c r="AH166" s="39"/>
      <c r="AK166" s="3" t="s">
        <v>71</v>
      </c>
      <c r="AN166" s="39"/>
    </row>
    <row r="167" spans="1:40" customFormat="1" ht="15" x14ac:dyDescent="0.25">
      <c r="A167" s="52"/>
      <c r="B167" s="51" t="s">
        <v>72</v>
      </c>
      <c r="C167" s="126" t="s">
        <v>73</v>
      </c>
      <c r="D167" s="126"/>
      <c r="E167" s="126"/>
      <c r="F167" s="53"/>
      <c r="G167" s="54"/>
      <c r="H167" s="54"/>
      <c r="I167" s="54"/>
      <c r="J167" s="57">
        <v>411.71</v>
      </c>
      <c r="K167" s="75">
        <v>1.4375</v>
      </c>
      <c r="L167" s="57">
        <v>22.49</v>
      </c>
      <c r="M167" s="58">
        <v>44.77</v>
      </c>
      <c r="N167" s="59">
        <v>1006.88</v>
      </c>
      <c r="R167" s="116"/>
      <c r="S167" s="116"/>
      <c r="AF167" s="38"/>
      <c r="AG167" s="39"/>
      <c r="AH167" s="39"/>
      <c r="AK167" s="3" t="s">
        <v>73</v>
      </c>
      <c r="AN167" s="39"/>
    </row>
    <row r="168" spans="1:40" customFormat="1" ht="15" x14ac:dyDescent="0.25">
      <c r="A168" s="52"/>
      <c r="B168" s="51" t="s">
        <v>88</v>
      </c>
      <c r="C168" s="126" t="s">
        <v>89</v>
      </c>
      <c r="D168" s="126"/>
      <c r="E168" s="126"/>
      <c r="F168" s="53"/>
      <c r="G168" s="54"/>
      <c r="H168" s="54"/>
      <c r="I168" s="54"/>
      <c r="J168" s="57">
        <v>26.46</v>
      </c>
      <c r="K168" s="54"/>
      <c r="L168" s="57">
        <v>1.01</v>
      </c>
      <c r="M168" s="58">
        <v>8.16</v>
      </c>
      <c r="N168" s="76">
        <v>8.24</v>
      </c>
      <c r="R168" s="116"/>
      <c r="S168" s="116"/>
      <c r="AF168" s="38"/>
      <c r="AG168" s="39"/>
      <c r="AH168" s="39"/>
      <c r="AK168" s="3" t="s">
        <v>89</v>
      </c>
      <c r="AN168" s="39"/>
    </row>
    <row r="169" spans="1:40" customFormat="1" ht="15" x14ac:dyDescent="0.25">
      <c r="A169" s="60"/>
      <c r="B169" s="51"/>
      <c r="C169" s="126" t="s">
        <v>90</v>
      </c>
      <c r="D169" s="126"/>
      <c r="E169" s="126"/>
      <c r="F169" s="53" t="s">
        <v>75</v>
      </c>
      <c r="G169" s="58">
        <v>225.04</v>
      </c>
      <c r="H169" s="75">
        <v>1.3225</v>
      </c>
      <c r="I169" s="61">
        <v>11.309385199999999</v>
      </c>
      <c r="J169" s="62"/>
      <c r="K169" s="54"/>
      <c r="L169" s="62"/>
      <c r="M169" s="54"/>
      <c r="N169" s="63"/>
      <c r="R169" s="116"/>
      <c r="S169" s="116"/>
      <c r="AF169" s="38"/>
      <c r="AG169" s="39"/>
      <c r="AH169" s="39"/>
      <c r="AL169" s="3" t="s">
        <v>90</v>
      </c>
      <c r="AN169" s="39"/>
    </row>
    <row r="170" spans="1:40" customFormat="1" ht="15" x14ac:dyDescent="0.25">
      <c r="A170" s="60"/>
      <c r="B170" s="51"/>
      <c r="C170" s="126" t="s">
        <v>74</v>
      </c>
      <c r="D170" s="126"/>
      <c r="E170" s="126"/>
      <c r="F170" s="53" t="s">
        <v>75</v>
      </c>
      <c r="G170" s="58">
        <v>30.76</v>
      </c>
      <c r="H170" s="75">
        <v>1.4375</v>
      </c>
      <c r="I170" s="82">
        <v>1.6802649999999999</v>
      </c>
      <c r="J170" s="62"/>
      <c r="K170" s="54"/>
      <c r="L170" s="62"/>
      <c r="M170" s="54"/>
      <c r="N170" s="63"/>
      <c r="R170" s="116"/>
      <c r="S170" s="116"/>
      <c r="AF170" s="38"/>
      <c r="AG170" s="39"/>
      <c r="AH170" s="39"/>
      <c r="AL170" s="3" t="s">
        <v>74</v>
      </c>
      <c r="AN170" s="39"/>
    </row>
    <row r="171" spans="1:40" customFormat="1" ht="15" x14ac:dyDescent="0.25">
      <c r="A171" s="52"/>
      <c r="B171" s="51"/>
      <c r="C171" s="129" t="s">
        <v>76</v>
      </c>
      <c r="D171" s="129"/>
      <c r="E171" s="129"/>
      <c r="F171" s="64"/>
      <c r="G171" s="65"/>
      <c r="H171" s="65"/>
      <c r="I171" s="65"/>
      <c r="J171" s="66">
        <v>5399.38</v>
      </c>
      <c r="K171" s="65"/>
      <c r="L171" s="67">
        <v>285.37</v>
      </c>
      <c r="M171" s="65"/>
      <c r="N171" s="68">
        <v>7085.71</v>
      </c>
      <c r="R171" s="116"/>
      <c r="S171" s="116"/>
      <c r="AF171" s="38"/>
      <c r="AG171" s="39"/>
      <c r="AH171" s="39"/>
      <c r="AM171" s="3" t="s">
        <v>76</v>
      </c>
      <c r="AN171" s="39"/>
    </row>
    <row r="172" spans="1:40" customFormat="1" ht="15" x14ac:dyDescent="0.25">
      <c r="A172" s="60"/>
      <c r="B172" s="51"/>
      <c r="C172" s="126" t="s">
        <v>77</v>
      </c>
      <c r="D172" s="126"/>
      <c r="E172" s="126"/>
      <c r="F172" s="53"/>
      <c r="G172" s="54"/>
      <c r="H172" s="54"/>
      <c r="I172" s="54"/>
      <c r="J172" s="62"/>
      <c r="K172" s="54"/>
      <c r="L172" s="57">
        <v>127.55</v>
      </c>
      <c r="M172" s="54"/>
      <c r="N172" s="59">
        <v>5710.42</v>
      </c>
      <c r="R172" s="116"/>
      <c r="S172" s="116"/>
      <c r="AF172" s="38"/>
      <c r="AG172" s="39"/>
      <c r="AH172" s="39"/>
      <c r="AL172" s="3" t="s">
        <v>77</v>
      </c>
      <c r="AN172" s="39"/>
    </row>
    <row r="173" spans="1:40" customFormat="1" ht="23.25" x14ac:dyDescent="0.25">
      <c r="A173" s="60"/>
      <c r="B173" s="51" t="s">
        <v>137</v>
      </c>
      <c r="C173" s="126" t="s">
        <v>138</v>
      </c>
      <c r="D173" s="126"/>
      <c r="E173" s="126"/>
      <c r="F173" s="53" t="s">
        <v>80</v>
      </c>
      <c r="G173" s="69">
        <v>117</v>
      </c>
      <c r="H173" s="54"/>
      <c r="I173" s="69">
        <v>117</v>
      </c>
      <c r="J173" s="62"/>
      <c r="K173" s="54"/>
      <c r="L173" s="57">
        <v>149.22999999999999</v>
      </c>
      <c r="M173" s="54"/>
      <c r="N173" s="59">
        <v>6681.19</v>
      </c>
      <c r="R173" s="116"/>
      <c r="S173" s="116"/>
      <c r="AF173" s="38"/>
      <c r="AG173" s="39"/>
      <c r="AH173" s="39"/>
      <c r="AL173" s="3" t="s">
        <v>138</v>
      </c>
      <c r="AN173" s="39"/>
    </row>
    <row r="174" spans="1:40" customFormat="1" ht="45" x14ac:dyDescent="0.25">
      <c r="A174" s="60"/>
      <c r="B174" s="51" t="s">
        <v>139</v>
      </c>
      <c r="C174" s="126" t="s">
        <v>140</v>
      </c>
      <c r="D174" s="126"/>
      <c r="E174" s="126"/>
      <c r="F174" s="53" t="s">
        <v>80</v>
      </c>
      <c r="G174" s="69">
        <v>74</v>
      </c>
      <c r="H174" s="58">
        <v>0.85</v>
      </c>
      <c r="I174" s="70">
        <v>62.9</v>
      </c>
      <c r="J174" s="62"/>
      <c r="K174" s="54"/>
      <c r="L174" s="57">
        <v>80.23</v>
      </c>
      <c r="M174" s="54"/>
      <c r="N174" s="59">
        <v>3591.85</v>
      </c>
      <c r="R174" s="116"/>
      <c r="S174" s="116"/>
      <c r="AF174" s="38"/>
      <c r="AG174" s="39"/>
      <c r="AH174" s="39"/>
      <c r="AL174" s="3" t="s">
        <v>140</v>
      </c>
      <c r="AN174" s="39"/>
    </row>
    <row r="175" spans="1:40" customFormat="1" ht="15" x14ac:dyDescent="0.25">
      <c r="A175" s="71"/>
      <c r="B175" s="72"/>
      <c r="C175" s="128" t="s">
        <v>83</v>
      </c>
      <c r="D175" s="128"/>
      <c r="E175" s="128"/>
      <c r="F175" s="42"/>
      <c r="G175" s="43"/>
      <c r="H175" s="43"/>
      <c r="I175" s="43"/>
      <c r="J175" s="46"/>
      <c r="K175" s="43"/>
      <c r="L175" s="73">
        <v>514.83000000000004</v>
      </c>
      <c r="M175" s="65"/>
      <c r="N175" s="74">
        <v>17358.75</v>
      </c>
      <c r="R175" s="116"/>
      <c r="S175" s="116"/>
      <c r="T175" s="155">
        <v>1</v>
      </c>
      <c r="U175">
        <f>T175*N175</f>
        <v>17358.75</v>
      </c>
      <c r="AF175" s="38"/>
      <c r="AG175" s="39"/>
      <c r="AH175" s="39"/>
      <c r="AN175" s="39" t="s">
        <v>83</v>
      </c>
    </row>
    <row r="176" spans="1:40" customFormat="1" ht="45.75" x14ac:dyDescent="0.25">
      <c r="A176" s="40" t="s">
        <v>149</v>
      </c>
      <c r="B176" s="41" t="s">
        <v>150</v>
      </c>
      <c r="C176" s="128" t="s">
        <v>151</v>
      </c>
      <c r="D176" s="128"/>
      <c r="E176" s="128"/>
      <c r="F176" s="42" t="s">
        <v>152</v>
      </c>
      <c r="G176" s="43">
        <v>38.304000000000002</v>
      </c>
      <c r="H176" s="44">
        <v>1</v>
      </c>
      <c r="I176" s="45">
        <v>38.304000000000002</v>
      </c>
      <c r="J176" s="73">
        <v>124.92</v>
      </c>
      <c r="K176" s="43"/>
      <c r="L176" s="79">
        <v>4784.9399999999996</v>
      </c>
      <c r="M176" s="78">
        <v>8.16</v>
      </c>
      <c r="N176" s="74">
        <v>39045.11</v>
      </c>
      <c r="R176" s="116"/>
      <c r="S176" s="116"/>
      <c r="AF176" s="38"/>
      <c r="AG176" s="39"/>
      <c r="AH176" s="39" t="s">
        <v>151</v>
      </c>
      <c r="AN176" s="39"/>
    </row>
    <row r="177" spans="1:41" customFormat="1" ht="15" x14ac:dyDescent="0.25">
      <c r="A177" s="71"/>
      <c r="B177" s="72"/>
      <c r="C177" s="126" t="s">
        <v>112</v>
      </c>
      <c r="D177" s="126"/>
      <c r="E177" s="126"/>
      <c r="F177" s="126"/>
      <c r="G177" s="126"/>
      <c r="H177" s="126"/>
      <c r="I177" s="126"/>
      <c r="J177" s="126"/>
      <c r="K177" s="126"/>
      <c r="L177" s="126"/>
      <c r="M177" s="126"/>
      <c r="N177" s="127"/>
      <c r="R177" s="116"/>
      <c r="S177" s="116"/>
      <c r="AF177" s="38"/>
      <c r="AG177" s="39"/>
      <c r="AH177" s="39"/>
      <c r="AN177" s="39"/>
      <c r="AO177" s="3" t="s">
        <v>112</v>
      </c>
    </row>
    <row r="178" spans="1:41" customFormat="1" ht="15" x14ac:dyDescent="0.25">
      <c r="A178" s="71"/>
      <c r="B178" s="72"/>
      <c r="C178" s="128" t="s">
        <v>83</v>
      </c>
      <c r="D178" s="128"/>
      <c r="E178" s="128"/>
      <c r="F178" s="42"/>
      <c r="G178" s="43"/>
      <c r="H178" s="43"/>
      <c r="I178" s="43"/>
      <c r="J178" s="46"/>
      <c r="K178" s="43"/>
      <c r="L178" s="79">
        <v>4784.9399999999996</v>
      </c>
      <c r="M178" s="65"/>
      <c r="N178" s="74">
        <v>39045.11</v>
      </c>
      <c r="R178" s="116"/>
      <c r="S178" s="116"/>
      <c r="T178" s="155">
        <v>1</v>
      </c>
      <c r="U178">
        <f>T178*N178</f>
        <v>39045.11</v>
      </c>
      <c r="AF178" s="38"/>
      <c r="AG178" s="39"/>
      <c r="AH178" s="39"/>
      <c r="AN178" s="39" t="s">
        <v>83</v>
      </c>
    </row>
    <row r="179" spans="1:41" customFormat="1" ht="34.5" x14ac:dyDescent="0.25">
      <c r="A179" s="40" t="s">
        <v>153</v>
      </c>
      <c r="B179" s="41" t="s">
        <v>154</v>
      </c>
      <c r="C179" s="128" t="s">
        <v>155</v>
      </c>
      <c r="D179" s="128"/>
      <c r="E179" s="128"/>
      <c r="F179" s="42" t="s">
        <v>156</v>
      </c>
      <c r="G179" s="43">
        <v>0.14000000000000001</v>
      </c>
      <c r="H179" s="44">
        <v>1</v>
      </c>
      <c r="I179" s="78">
        <v>0.14000000000000001</v>
      </c>
      <c r="J179" s="46"/>
      <c r="K179" s="43"/>
      <c r="L179" s="46"/>
      <c r="M179" s="43"/>
      <c r="N179" s="47"/>
      <c r="R179" s="116"/>
      <c r="S179" s="116"/>
      <c r="AF179" s="38"/>
      <c r="AG179" s="39"/>
      <c r="AH179" s="39" t="s">
        <v>155</v>
      </c>
      <c r="AN179" s="39"/>
    </row>
    <row r="180" spans="1:41" customFormat="1" ht="15" x14ac:dyDescent="0.25">
      <c r="A180" s="48"/>
      <c r="B180" s="49"/>
      <c r="C180" s="126" t="s">
        <v>157</v>
      </c>
      <c r="D180" s="126"/>
      <c r="E180" s="126"/>
      <c r="F180" s="126"/>
      <c r="G180" s="126"/>
      <c r="H180" s="126"/>
      <c r="I180" s="126"/>
      <c r="J180" s="126"/>
      <c r="K180" s="126"/>
      <c r="L180" s="126"/>
      <c r="M180" s="126"/>
      <c r="N180" s="127"/>
      <c r="R180" s="116"/>
      <c r="S180" s="116"/>
      <c r="AF180" s="38"/>
      <c r="AG180" s="39"/>
      <c r="AH180" s="39"/>
      <c r="AI180" s="3" t="s">
        <v>157</v>
      </c>
      <c r="AN180" s="39"/>
    </row>
    <row r="181" spans="1:41" customFormat="1" ht="23.25" x14ac:dyDescent="0.25">
      <c r="A181" s="50"/>
      <c r="B181" s="51" t="s">
        <v>66</v>
      </c>
      <c r="C181" s="122" t="s">
        <v>67</v>
      </c>
      <c r="D181" s="122"/>
      <c r="E181" s="122"/>
      <c r="F181" s="122"/>
      <c r="G181" s="122"/>
      <c r="H181" s="122"/>
      <c r="I181" s="122"/>
      <c r="J181" s="122"/>
      <c r="K181" s="122"/>
      <c r="L181" s="122"/>
      <c r="M181" s="122"/>
      <c r="N181" s="130"/>
      <c r="R181" s="116"/>
      <c r="S181" s="116"/>
      <c r="AF181" s="38"/>
      <c r="AG181" s="39"/>
      <c r="AH181" s="39"/>
      <c r="AJ181" s="3" t="s">
        <v>67</v>
      </c>
      <c r="AN181" s="39"/>
    </row>
    <row r="182" spans="1:41" customFormat="1" ht="68.25" x14ac:dyDescent="0.25">
      <c r="A182" s="50"/>
      <c r="B182" s="51" t="s">
        <v>68</v>
      </c>
      <c r="C182" s="122" t="s">
        <v>69</v>
      </c>
      <c r="D182" s="122"/>
      <c r="E182" s="122"/>
      <c r="F182" s="122"/>
      <c r="G182" s="122"/>
      <c r="H182" s="122"/>
      <c r="I182" s="122"/>
      <c r="J182" s="122"/>
      <c r="K182" s="122"/>
      <c r="L182" s="122"/>
      <c r="M182" s="122"/>
      <c r="N182" s="130"/>
      <c r="R182" s="116"/>
      <c r="S182" s="116"/>
      <c r="AF182" s="38"/>
      <c r="AG182" s="39"/>
      <c r="AH182" s="39"/>
      <c r="AJ182" s="3" t="s">
        <v>69</v>
      </c>
      <c r="AN182" s="39"/>
    </row>
    <row r="183" spans="1:41" customFormat="1" ht="15" x14ac:dyDescent="0.25">
      <c r="A183" s="52"/>
      <c r="B183" s="51" t="s">
        <v>59</v>
      </c>
      <c r="C183" s="126" t="s">
        <v>87</v>
      </c>
      <c r="D183" s="126"/>
      <c r="E183" s="126"/>
      <c r="F183" s="53"/>
      <c r="G183" s="54"/>
      <c r="H183" s="54"/>
      <c r="I183" s="54"/>
      <c r="J183" s="57">
        <v>348.82</v>
      </c>
      <c r="K183" s="75">
        <v>1.3225</v>
      </c>
      <c r="L183" s="57">
        <v>64.58</v>
      </c>
      <c r="M183" s="58">
        <v>44.77</v>
      </c>
      <c r="N183" s="59">
        <v>2891.25</v>
      </c>
      <c r="R183" s="116"/>
      <c r="S183" s="116"/>
      <c r="AF183" s="38"/>
      <c r="AG183" s="39"/>
      <c r="AH183" s="39"/>
      <c r="AK183" s="3" t="s">
        <v>87</v>
      </c>
      <c r="AN183" s="39"/>
    </row>
    <row r="184" spans="1:41" customFormat="1" ht="15" x14ac:dyDescent="0.25">
      <c r="A184" s="52"/>
      <c r="B184" s="51" t="s">
        <v>70</v>
      </c>
      <c r="C184" s="126" t="s">
        <v>71</v>
      </c>
      <c r="D184" s="126"/>
      <c r="E184" s="126"/>
      <c r="F184" s="53"/>
      <c r="G184" s="54"/>
      <c r="H184" s="54"/>
      <c r="I184" s="54"/>
      <c r="J184" s="55">
        <v>1203.83</v>
      </c>
      <c r="K184" s="75">
        <v>1.4375</v>
      </c>
      <c r="L184" s="57">
        <v>242.27</v>
      </c>
      <c r="M184" s="58">
        <v>13.24</v>
      </c>
      <c r="N184" s="59">
        <v>3207.65</v>
      </c>
      <c r="R184" s="116"/>
      <c r="S184" s="116"/>
      <c r="AF184" s="38"/>
      <c r="AG184" s="39"/>
      <c r="AH184" s="39"/>
      <c r="AK184" s="3" t="s">
        <v>71</v>
      </c>
      <c r="AN184" s="39"/>
    </row>
    <row r="185" spans="1:41" customFormat="1" ht="15" x14ac:dyDescent="0.25">
      <c r="A185" s="52"/>
      <c r="B185" s="51" t="s">
        <v>72</v>
      </c>
      <c r="C185" s="126" t="s">
        <v>73</v>
      </c>
      <c r="D185" s="126"/>
      <c r="E185" s="126"/>
      <c r="F185" s="53"/>
      <c r="G185" s="54"/>
      <c r="H185" s="54"/>
      <c r="I185" s="54"/>
      <c r="J185" s="57">
        <v>100.78</v>
      </c>
      <c r="K185" s="75">
        <v>1.4375</v>
      </c>
      <c r="L185" s="57">
        <v>20.28</v>
      </c>
      <c r="M185" s="58">
        <v>44.77</v>
      </c>
      <c r="N185" s="76">
        <v>907.94</v>
      </c>
      <c r="R185" s="116"/>
      <c r="S185" s="116"/>
      <c r="AF185" s="38"/>
      <c r="AG185" s="39"/>
      <c r="AH185" s="39"/>
      <c r="AK185" s="3" t="s">
        <v>73</v>
      </c>
      <c r="AN185" s="39"/>
    </row>
    <row r="186" spans="1:41" customFormat="1" ht="15" x14ac:dyDescent="0.25">
      <c r="A186" s="52"/>
      <c r="B186" s="51" t="s">
        <v>88</v>
      </c>
      <c r="C186" s="126" t="s">
        <v>89</v>
      </c>
      <c r="D186" s="126"/>
      <c r="E186" s="126"/>
      <c r="F186" s="53"/>
      <c r="G186" s="54"/>
      <c r="H186" s="54"/>
      <c r="I186" s="54"/>
      <c r="J186" s="57">
        <v>89.33</v>
      </c>
      <c r="K186" s="54"/>
      <c r="L186" s="57">
        <v>12.51</v>
      </c>
      <c r="M186" s="58">
        <v>8.16</v>
      </c>
      <c r="N186" s="76">
        <v>102.08</v>
      </c>
      <c r="R186" s="116"/>
      <c r="S186" s="116"/>
      <c r="AF186" s="38"/>
      <c r="AG186" s="39"/>
      <c r="AH186" s="39"/>
      <c r="AK186" s="3" t="s">
        <v>89</v>
      </c>
      <c r="AN186" s="39"/>
    </row>
    <row r="187" spans="1:41" customFormat="1" ht="15" x14ac:dyDescent="0.25">
      <c r="A187" s="60"/>
      <c r="B187" s="51"/>
      <c r="C187" s="126" t="s">
        <v>90</v>
      </c>
      <c r="D187" s="126"/>
      <c r="E187" s="126"/>
      <c r="F187" s="53" t="s">
        <v>75</v>
      </c>
      <c r="G187" s="58">
        <v>36.26</v>
      </c>
      <c r="H187" s="75">
        <v>1.3225</v>
      </c>
      <c r="I187" s="82">
        <v>6.7135389999999999</v>
      </c>
      <c r="J187" s="62"/>
      <c r="K187" s="54"/>
      <c r="L187" s="62"/>
      <c r="M187" s="54"/>
      <c r="N187" s="63"/>
      <c r="R187" s="116"/>
      <c r="S187" s="116"/>
      <c r="AF187" s="38"/>
      <c r="AG187" s="39"/>
      <c r="AH187" s="39"/>
      <c r="AL187" s="3" t="s">
        <v>90</v>
      </c>
      <c r="AN187" s="39"/>
    </row>
    <row r="188" spans="1:41" customFormat="1" ht="15" x14ac:dyDescent="0.25">
      <c r="A188" s="60"/>
      <c r="B188" s="51"/>
      <c r="C188" s="126" t="s">
        <v>74</v>
      </c>
      <c r="D188" s="126"/>
      <c r="E188" s="126"/>
      <c r="F188" s="53" t="s">
        <v>75</v>
      </c>
      <c r="G188" s="69">
        <v>7</v>
      </c>
      <c r="H188" s="75">
        <v>1.4375</v>
      </c>
      <c r="I188" s="80">
        <v>1.4087499999999999</v>
      </c>
      <c r="J188" s="62"/>
      <c r="K188" s="54"/>
      <c r="L188" s="62"/>
      <c r="M188" s="54"/>
      <c r="N188" s="63"/>
      <c r="R188" s="116"/>
      <c r="S188" s="116"/>
      <c r="AF188" s="38"/>
      <c r="AG188" s="39"/>
      <c r="AH188" s="39"/>
      <c r="AL188" s="3" t="s">
        <v>74</v>
      </c>
      <c r="AN188" s="39"/>
    </row>
    <row r="189" spans="1:41" customFormat="1" ht="15" x14ac:dyDescent="0.25">
      <c r="A189" s="52"/>
      <c r="B189" s="51"/>
      <c r="C189" s="129" t="s">
        <v>76</v>
      </c>
      <c r="D189" s="129"/>
      <c r="E189" s="129"/>
      <c r="F189" s="64"/>
      <c r="G189" s="65"/>
      <c r="H189" s="65"/>
      <c r="I189" s="65"/>
      <c r="J189" s="66">
        <v>1641.98</v>
      </c>
      <c r="K189" s="65"/>
      <c r="L189" s="67">
        <v>319.36</v>
      </c>
      <c r="M189" s="65"/>
      <c r="N189" s="68">
        <v>6200.98</v>
      </c>
      <c r="R189" s="116"/>
      <c r="S189" s="116"/>
      <c r="AF189" s="38"/>
      <c r="AG189" s="39"/>
      <c r="AH189" s="39"/>
      <c r="AM189" s="3" t="s">
        <v>76</v>
      </c>
      <c r="AN189" s="39"/>
    </row>
    <row r="190" spans="1:41" customFormat="1" ht="15" x14ac:dyDescent="0.25">
      <c r="A190" s="60"/>
      <c r="B190" s="51"/>
      <c r="C190" s="126" t="s">
        <v>77</v>
      </c>
      <c r="D190" s="126"/>
      <c r="E190" s="126"/>
      <c r="F190" s="53"/>
      <c r="G190" s="54"/>
      <c r="H190" s="54"/>
      <c r="I190" s="54"/>
      <c r="J190" s="62"/>
      <c r="K190" s="54"/>
      <c r="L190" s="57">
        <v>84.86</v>
      </c>
      <c r="M190" s="54"/>
      <c r="N190" s="59">
        <v>3799.19</v>
      </c>
      <c r="R190" s="116"/>
      <c r="S190" s="116"/>
      <c r="AF190" s="38"/>
      <c r="AG190" s="39"/>
      <c r="AH190" s="39"/>
      <c r="AL190" s="3" t="s">
        <v>77</v>
      </c>
      <c r="AN190" s="39"/>
    </row>
    <row r="191" spans="1:41" customFormat="1" ht="23.25" x14ac:dyDescent="0.25">
      <c r="A191" s="60"/>
      <c r="B191" s="51" t="s">
        <v>137</v>
      </c>
      <c r="C191" s="126" t="s">
        <v>138</v>
      </c>
      <c r="D191" s="126"/>
      <c r="E191" s="126"/>
      <c r="F191" s="53" t="s">
        <v>80</v>
      </c>
      <c r="G191" s="69">
        <v>117</v>
      </c>
      <c r="H191" s="54"/>
      <c r="I191" s="69">
        <v>117</v>
      </c>
      <c r="J191" s="62"/>
      <c r="K191" s="54"/>
      <c r="L191" s="57">
        <v>99.29</v>
      </c>
      <c r="M191" s="54"/>
      <c r="N191" s="59">
        <v>4445.05</v>
      </c>
      <c r="R191" s="116"/>
      <c r="S191" s="116"/>
      <c r="AF191" s="38"/>
      <c r="AG191" s="39"/>
      <c r="AH191" s="39"/>
      <c r="AL191" s="3" t="s">
        <v>138</v>
      </c>
      <c r="AN191" s="39"/>
    </row>
    <row r="192" spans="1:41" customFormat="1" ht="45" x14ac:dyDescent="0.25">
      <c r="A192" s="60"/>
      <c r="B192" s="51" t="s">
        <v>139</v>
      </c>
      <c r="C192" s="126" t="s">
        <v>140</v>
      </c>
      <c r="D192" s="126"/>
      <c r="E192" s="126"/>
      <c r="F192" s="53" t="s">
        <v>80</v>
      </c>
      <c r="G192" s="69">
        <v>74</v>
      </c>
      <c r="H192" s="58">
        <v>0.85</v>
      </c>
      <c r="I192" s="70">
        <v>62.9</v>
      </c>
      <c r="J192" s="62"/>
      <c r="K192" s="54"/>
      <c r="L192" s="57">
        <v>53.38</v>
      </c>
      <c r="M192" s="54"/>
      <c r="N192" s="59">
        <v>2389.69</v>
      </c>
      <c r="R192" s="116"/>
      <c r="S192" s="116"/>
      <c r="AF192" s="38"/>
      <c r="AG192" s="39"/>
      <c r="AH192" s="39"/>
      <c r="AL192" s="3" t="s">
        <v>140</v>
      </c>
      <c r="AN192" s="39"/>
    </row>
    <row r="193" spans="1:41" customFormat="1" ht="15" x14ac:dyDescent="0.25">
      <c r="A193" s="71"/>
      <c r="B193" s="72"/>
      <c r="C193" s="128" t="s">
        <v>83</v>
      </c>
      <c r="D193" s="128"/>
      <c r="E193" s="128"/>
      <c r="F193" s="42"/>
      <c r="G193" s="43"/>
      <c r="H193" s="43"/>
      <c r="I193" s="43"/>
      <c r="J193" s="46"/>
      <c r="K193" s="43"/>
      <c r="L193" s="73">
        <v>472.03</v>
      </c>
      <c r="M193" s="65"/>
      <c r="N193" s="74">
        <v>13035.72</v>
      </c>
      <c r="R193" s="116"/>
      <c r="S193" s="116"/>
      <c r="T193" s="155">
        <v>1</v>
      </c>
      <c r="U193">
        <f>T193*N193</f>
        <v>13035.72</v>
      </c>
      <c r="AF193" s="38"/>
      <c r="AG193" s="39"/>
      <c r="AH193" s="39"/>
      <c r="AN193" s="39" t="s">
        <v>83</v>
      </c>
    </row>
    <row r="194" spans="1:41" customFormat="1" ht="57" x14ac:dyDescent="0.25">
      <c r="A194" s="40" t="s">
        <v>158</v>
      </c>
      <c r="B194" s="41" t="s">
        <v>159</v>
      </c>
      <c r="C194" s="128" t="s">
        <v>160</v>
      </c>
      <c r="D194" s="128"/>
      <c r="E194" s="128"/>
      <c r="F194" s="42" t="s">
        <v>152</v>
      </c>
      <c r="G194" s="43">
        <v>14.14</v>
      </c>
      <c r="H194" s="44">
        <v>1</v>
      </c>
      <c r="I194" s="78">
        <v>14.14</v>
      </c>
      <c r="J194" s="73">
        <v>372.56</v>
      </c>
      <c r="K194" s="43"/>
      <c r="L194" s="79">
        <v>5268</v>
      </c>
      <c r="M194" s="78">
        <v>8.16</v>
      </c>
      <c r="N194" s="74">
        <v>42986.879999999997</v>
      </c>
      <c r="R194" s="116"/>
      <c r="S194" s="116"/>
      <c r="AF194" s="38"/>
      <c r="AG194" s="39"/>
      <c r="AH194" s="39" t="s">
        <v>160</v>
      </c>
      <c r="AN194" s="39"/>
    </row>
    <row r="195" spans="1:41" customFormat="1" ht="15" x14ac:dyDescent="0.25">
      <c r="A195" s="71"/>
      <c r="B195" s="72"/>
      <c r="C195" s="126" t="s">
        <v>112</v>
      </c>
      <c r="D195" s="126"/>
      <c r="E195" s="126"/>
      <c r="F195" s="126"/>
      <c r="G195" s="126"/>
      <c r="H195" s="126"/>
      <c r="I195" s="126"/>
      <c r="J195" s="126"/>
      <c r="K195" s="126"/>
      <c r="L195" s="126"/>
      <c r="M195" s="126"/>
      <c r="N195" s="127"/>
      <c r="R195" s="116"/>
      <c r="S195" s="116"/>
      <c r="AF195" s="38"/>
      <c r="AG195" s="39"/>
      <c r="AH195" s="39"/>
      <c r="AN195" s="39"/>
      <c r="AO195" s="3" t="s">
        <v>112</v>
      </c>
    </row>
    <row r="196" spans="1:41" customFormat="1" ht="15" x14ac:dyDescent="0.25">
      <c r="A196" s="71"/>
      <c r="B196" s="72"/>
      <c r="C196" s="128" t="s">
        <v>83</v>
      </c>
      <c r="D196" s="128"/>
      <c r="E196" s="128"/>
      <c r="F196" s="42"/>
      <c r="G196" s="43"/>
      <c r="H196" s="43"/>
      <c r="I196" s="43"/>
      <c r="J196" s="46"/>
      <c r="K196" s="43"/>
      <c r="L196" s="79">
        <v>5268</v>
      </c>
      <c r="M196" s="65"/>
      <c r="N196" s="74">
        <v>42986.879999999997</v>
      </c>
      <c r="R196" s="116"/>
      <c r="S196" s="116"/>
      <c r="T196" s="155">
        <v>1</v>
      </c>
      <c r="U196">
        <f>N196*T196</f>
        <v>42986.879999999997</v>
      </c>
      <c r="AF196" s="38"/>
      <c r="AG196" s="39"/>
      <c r="AH196" s="39"/>
      <c r="AN196" s="39" t="s">
        <v>83</v>
      </c>
    </row>
    <row r="197" spans="1:41" customFormat="1" ht="45.75" x14ac:dyDescent="0.25">
      <c r="A197" s="40" t="s">
        <v>161</v>
      </c>
      <c r="B197" s="41" t="s">
        <v>162</v>
      </c>
      <c r="C197" s="128" t="s">
        <v>163</v>
      </c>
      <c r="D197" s="128"/>
      <c r="E197" s="128"/>
      <c r="F197" s="42" t="s">
        <v>147</v>
      </c>
      <c r="G197" s="43">
        <v>1.4E-2</v>
      </c>
      <c r="H197" s="44">
        <v>1</v>
      </c>
      <c r="I197" s="45">
        <v>1.4E-2</v>
      </c>
      <c r="J197" s="46"/>
      <c r="K197" s="43"/>
      <c r="L197" s="46"/>
      <c r="M197" s="43"/>
      <c r="N197" s="47"/>
      <c r="R197" s="116"/>
      <c r="S197" s="116"/>
      <c r="AF197" s="38"/>
      <c r="AG197" s="39"/>
      <c r="AH197" s="39" t="s">
        <v>163</v>
      </c>
      <c r="AN197" s="39"/>
    </row>
    <row r="198" spans="1:41" customFormat="1" ht="15" x14ac:dyDescent="0.25">
      <c r="A198" s="48"/>
      <c r="B198" s="49"/>
      <c r="C198" s="126" t="s">
        <v>164</v>
      </c>
      <c r="D198" s="126"/>
      <c r="E198" s="126"/>
      <c r="F198" s="126"/>
      <c r="G198" s="126"/>
      <c r="H198" s="126"/>
      <c r="I198" s="126"/>
      <c r="J198" s="126"/>
      <c r="K198" s="126"/>
      <c r="L198" s="126"/>
      <c r="M198" s="126"/>
      <c r="N198" s="127"/>
      <c r="R198" s="116"/>
      <c r="S198" s="116"/>
      <c r="AF198" s="38"/>
      <c r="AG198" s="39"/>
      <c r="AH198" s="39"/>
      <c r="AI198" s="3" t="s">
        <v>164</v>
      </c>
      <c r="AN198" s="39"/>
    </row>
    <row r="199" spans="1:41" customFormat="1" ht="23.25" x14ac:dyDescent="0.25">
      <c r="A199" s="50"/>
      <c r="B199" s="51" t="s">
        <v>66</v>
      </c>
      <c r="C199" s="122" t="s">
        <v>67</v>
      </c>
      <c r="D199" s="122"/>
      <c r="E199" s="122"/>
      <c r="F199" s="122"/>
      <c r="G199" s="122"/>
      <c r="H199" s="122"/>
      <c r="I199" s="122"/>
      <c r="J199" s="122"/>
      <c r="K199" s="122"/>
      <c r="L199" s="122"/>
      <c r="M199" s="122"/>
      <c r="N199" s="130"/>
      <c r="R199" s="116"/>
      <c r="S199" s="116"/>
      <c r="AF199" s="38"/>
      <c r="AG199" s="39"/>
      <c r="AH199" s="39"/>
      <c r="AJ199" s="3" t="s">
        <v>67</v>
      </c>
      <c r="AN199" s="39"/>
    </row>
    <row r="200" spans="1:41" customFormat="1" ht="68.25" x14ac:dyDescent="0.25">
      <c r="A200" s="50"/>
      <c r="B200" s="51" t="s">
        <v>68</v>
      </c>
      <c r="C200" s="122" t="s">
        <v>69</v>
      </c>
      <c r="D200" s="122"/>
      <c r="E200" s="122"/>
      <c r="F200" s="122"/>
      <c r="G200" s="122"/>
      <c r="H200" s="122"/>
      <c r="I200" s="122"/>
      <c r="J200" s="122"/>
      <c r="K200" s="122"/>
      <c r="L200" s="122"/>
      <c r="M200" s="122"/>
      <c r="N200" s="130"/>
      <c r="R200" s="116"/>
      <c r="S200" s="116"/>
      <c r="AF200" s="38"/>
      <c r="AG200" s="39"/>
      <c r="AH200" s="39"/>
      <c r="AJ200" s="3" t="s">
        <v>69</v>
      </c>
      <c r="AN200" s="39"/>
    </row>
    <row r="201" spans="1:41" customFormat="1" ht="15" x14ac:dyDescent="0.25">
      <c r="A201" s="52"/>
      <c r="B201" s="51" t="s">
        <v>59</v>
      </c>
      <c r="C201" s="126" t="s">
        <v>87</v>
      </c>
      <c r="D201" s="126"/>
      <c r="E201" s="126"/>
      <c r="F201" s="53"/>
      <c r="G201" s="54"/>
      <c r="H201" s="54"/>
      <c r="I201" s="54"/>
      <c r="J201" s="55">
        <v>3355.8</v>
      </c>
      <c r="K201" s="75">
        <v>1.3225</v>
      </c>
      <c r="L201" s="57">
        <v>62.13</v>
      </c>
      <c r="M201" s="58">
        <v>44.77</v>
      </c>
      <c r="N201" s="59">
        <v>2781.56</v>
      </c>
      <c r="R201" s="116"/>
      <c r="S201" s="116"/>
      <c r="AF201" s="38"/>
      <c r="AG201" s="39"/>
      <c r="AH201" s="39"/>
      <c r="AK201" s="3" t="s">
        <v>87</v>
      </c>
      <c r="AN201" s="39"/>
    </row>
    <row r="202" spans="1:41" customFormat="1" ht="15" x14ac:dyDescent="0.25">
      <c r="A202" s="52"/>
      <c r="B202" s="51" t="s">
        <v>70</v>
      </c>
      <c r="C202" s="126" t="s">
        <v>71</v>
      </c>
      <c r="D202" s="126"/>
      <c r="E202" s="126"/>
      <c r="F202" s="53"/>
      <c r="G202" s="54"/>
      <c r="H202" s="54"/>
      <c r="I202" s="54"/>
      <c r="J202" s="55">
        <v>8902.9</v>
      </c>
      <c r="K202" s="75">
        <v>1.4375</v>
      </c>
      <c r="L202" s="57">
        <v>179.17</v>
      </c>
      <c r="M202" s="58">
        <v>13.24</v>
      </c>
      <c r="N202" s="59">
        <v>2372.21</v>
      </c>
      <c r="R202" s="116"/>
      <c r="S202" s="116"/>
      <c r="AF202" s="38"/>
      <c r="AG202" s="39"/>
      <c r="AH202" s="39"/>
      <c r="AK202" s="3" t="s">
        <v>71</v>
      </c>
      <c r="AN202" s="39"/>
    </row>
    <row r="203" spans="1:41" customFormat="1" ht="15" x14ac:dyDescent="0.25">
      <c r="A203" s="52"/>
      <c r="B203" s="51" t="s">
        <v>72</v>
      </c>
      <c r="C203" s="126" t="s">
        <v>73</v>
      </c>
      <c r="D203" s="126"/>
      <c r="E203" s="126"/>
      <c r="F203" s="53"/>
      <c r="G203" s="54"/>
      <c r="H203" s="54"/>
      <c r="I203" s="54"/>
      <c r="J203" s="57">
        <v>405.48</v>
      </c>
      <c r="K203" s="75">
        <v>1.4375</v>
      </c>
      <c r="L203" s="57">
        <v>8.16</v>
      </c>
      <c r="M203" s="58">
        <v>44.77</v>
      </c>
      <c r="N203" s="76">
        <v>365.32</v>
      </c>
      <c r="R203" s="116"/>
      <c r="S203" s="116"/>
      <c r="AF203" s="38"/>
      <c r="AG203" s="39"/>
      <c r="AH203" s="39"/>
      <c r="AK203" s="3" t="s">
        <v>73</v>
      </c>
      <c r="AN203" s="39"/>
    </row>
    <row r="204" spans="1:41" customFormat="1" ht="15" x14ac:dyDescent="0.25">
      <c r="A204" s="52"/>
      <c r="B204" s="51" t="s">
        <v>88</v>
      </c>
      <c r="C204" s="126" t="s">
        <v>89</v>
      </c>
      <c r="D204" s="126"/>
      <c r="E204" s="126"/>
      <c r="F204" s="53"/>
      <c r="G204" s="54"/>
      <c r="H204" s="54"/>
      <c r="I204" s="54"/>
      <c r="J204" s="55">
        <v>10723.51</v>
      </c>
      <c r="K204" s="54"/>
      <c r="L204" s="57">
        <v>150.13</v>
      </c>
      <c r="M204" s="58">
        <v>8.16</v>
      </c>
      <c r="N204" s="59">
        <v>1225.06</v>
      </c>
      <c r="R204" s="116"/>
      <c r="S204" s="116"/>
      <c r="AF204" s="38"/>
      <c r="AG204" s="39"/>
      <c r="AH204" s="39"/>
      <c r="AK204" s="3" t="s">
        <v>89</v>
      </c>
      <c r="AN204" s="39"/>
    </row>
    <row r="205" spans="1:41" customFormat="1" ht="15" x14ac:dyDescent="0.25">
      <c r="A205" s="60"/>
      <c r="B205" s="51"/>
      <c r="C205" s="126" t="s">
        <v>90</v>
      </c>
      <c r="D205" s="126"/>
      <c r="E205" s="126"/>
      <c r="F205" s="53" t="s">
        <v>75</v>
      </c>
      <c r="G205" s="69">
        <v>357</v>
      </c>
      <c r="H205" s="75">
        <v>1.3225</v>
      </c>
      <c r="I205" s="82">
        <v>6.6098549999999996</v>
      </c>
      <c r="J205" s="62"/>
      <c r="K205" s="54"/>
      <c r="L205" s="62"/>
      <c r="M205" s="54"/>
      <c r="N205" s="63"/>
      <c r="R205" s="116"/>
      <c r="S205" s="116"/>
      <c r="AF205" s="38"/>
      <c r="AG205" s="39"/>
      <c r="AH205" s="39"/>
      <c r="AL205" s="3" t="s">
        <v>90</v>
      </c>
      <c r="AN205" s="39"/>
    </row>
    <row r="206" spans="1:41" customFormat="1" ht="15" x14ac:dyDescent="0.25">
      <c r="A206" s="60"/>
      <c r="B206" s="51"/>
      <c r="C206" s="126" t="s">
        <v>74</v>
      </c>
      <c r="D206" s="126"/>
      <c r="E206" s="126"/>
      <c r="F206" s="53" t="s">
        <v>75</v>
      </c>
      <c r="G206" s="70">
        <v>28.3</v>
      </c>
      <c r="H206" s="75">
        <v>1.4375</v>
      </c>
      <c r="I206" s="61">
        <v>0.56953750000000003</v>
      </c>
      <c r="J206" s="62"/>
      <c r="K206" s="54"/>
      <c r="L206" s="62"/>
      <c r="M206" s="54"/>
      <c r="N206" s="63"/>
      <c r="R206" s="116"/>
      <c r="S206" s="116"/>
      <c r="AF206" s="38"/>
      <c r="AG206" s="39"/>
      <c r="AH206" s="39"/>
      <c r="AL206" s="3" t="s">
        <v>74</v>
      </c>
      <c r="AN206" s="39"/>
    </row>
    <row r="207" spans="1:41" customFormat="1" ht="15" x14ac:dyDescent="0.25">
      <c r="A207" s="52"/>
      <c r="B207" s="51"/>
      <c r="C207" s="129" t="s">
        <v>76</v>
      </c>
      <c r="D207" s="129"/>
      <c r="E207" s="129"/>
      <c r="F207" s="64"/>
      <c r="G207" s="65"/>
      <c r="H207" s="65"/>
      <c r="I207" s="65"/>
      <c r="J207" s="66">
        <v>22982.21</v>
      </c>
      <c r="K207" s="65"/>
      <c r="L207" s="67">
        <v>391.43</v>
      </c>
      <c r="M207" s="65"/>
      <c r="N207" s="68">
        <v>6378.83</v>
      </c>
      <c r="R207" s="116"/>
      <c r="S207" s="116"/>
      <c r="AF207" s="38"/>
      <c r="AG207" s="39"/>
      <c r="AH207" s="39"/>
      <c r="AM207" s="3" t="s">
        <v>76</v>
      </c>
      <c r="AN207" s="39"/>
    </row>
    <row r="208" spans="1:41" customFormat="1" ht="15" x14ac:dyDescent="0.25">
      <c r="A208" s="60"/>
      <c r="B208" s="51"/>
      <c r="C208" s="126" t="s">
        <v>77</v>
      </c>
      <c r="D208" s="126"/>
      <c r="E208" s="126"/>
      <c r="F208" s="53"/>
      <c r="G208" s="54"/>
      <c r="H208" s="54"/>
      <c r="I208" s="54"/>
      <c r="J208" s="62"/>
      <c r="K208" s="54"/>
      <c r="L208" s="57">
        <v>70.290000000000006</v>
      </c>
      <c r="M208" s="54"/>
      <c r="N208" s="59">
        <v>3146.88</v>
      </c>
      <c r="R208" s="116"/>
      <c r="S208" s="116"/>
      <c r="AF208" s="38"/>
      <c r="AG208" s="39"/>
      <c r="AH208" s="39"/>
      <c r="AL208" s="3" t="s">
        <v>77</v>
      </c>
      <c r="AN208" s="39"/>
    </row>
    <row r="209" spans="1:40" customFormat="1" ht="23.25" x14ac:dyDescent="0.25">
      <c r="A209" s="60"/>
      <c r="B209" s="51" t="s">
        <v>137</v>
      </c>
      <c r="C209" s="126" t="s">
        <v>138</v>
      </c>
      <c r="D209" s="126"/>
      <c r="E209" s="126"/>
      <c r="F209" s="53" t="s">
        <v>80</v>
      </c>
      <c r="G209" s="69">
        <v>117</v>
      </c>
      <c r="H209" s="54"/>
      <c r="I209" s="69">
        <v>117</v>
      </c>
      <c r="J209" s="62"/>
      <c r="K209" s="54"/>
      <c r="L209" s="57">
        <v>82.24</v>
      </c>
      <c r="M209" s="54"/>
      <c r="N209" s="59">
        <v>3681.85</v>
      </c>
      <c r="R209" s="116"/>
      <c r="S209" s="116"/>
      <c r="AF209" s="38"/>
      <c r="AG209" s="39"/>
      <c r="AH209" s="39"/>
      <c r="AL209" s="3" t="s">
        <v>138</v>
      </c>
      <c r="AN209" s="39"/>
    </row>
    <row r="210" spans="1:40" customFormat="1" ht="45" x14ac:dyDescent="0.25">
      <c r="A210" s="60"/>
      <c r="B210" s="51" t="s">
        <v>139</v>
      </c>
      <c r="C210" s="126" t="s">
        <v>140</v>
      </c>
      <c r="D210" s="126"/>
      <c r="E210" s="126"/>
      <c r="F210" s="53" t="s">
        <v>80</v>
      </c>
      <c r="G210" s="69">
        <v>74</v>
      </c>
      <c r="H210" s="58">
        <v>0.85</v>
      </c>
      <c r="I210" s="70">
        <v>62.9</v>
      </c>
      <c r="J210" s="62"/>
      <c r="K210" s="54"/>
      <c r="L210" s="57">
        <v>44.21</v>
      </c>
      <c r="M210" s="54"/>
      <c r="N210" s="59">
        <v>1979.39</v>
      </c>
      <c r="R210" s="116"/>
      <c r="S210" s="116"/>
      <c r="AF210" s="38"/>
      <c r="AG210" s="39"/>
      <c r="AH210" s="39"/>
      <c r="AL210" s="3" t="s">
        <v>140</v>
      </c>
      <c r="AN210" s="39"/>
    </row>
    <row r="211" spans="1:40" customFormat="1" ht="15" x14ac:dyDescent="0.25">
      <c r="A211" s="71"/>
      <c r="B211" s="72"/>
      <c r="C211" s="128" t="s">
        <v>83</v>
      </c>
      <c r="D211" s="128"/>
      <c r="E211" s="128"/>
      <c r="F211" s="42"/>
      <c r="G211" s="43"/>
      <c r="H211" s="43"/>
      <c r="I211" s="43"/>
      <c r="J211" s="46"/>
      <c r="K211" s="43"/>
      <c r="L211" s="73">
        <v>517.88</v>
      </c>
      <c r="M211" s="65"/>
      <c r="N211" s="74">
        <v>12040.07</v>
      </c>
      <c r="R211" s="116"/>
      <c r="S211" s="116"/>
      <c r="AF211" s="38"/>
      <c r="AG211" s="39"/>
      <c r="AH211" s="39"/>
      <c r="AN211" s="39" t="s">
        <v>83</v>
      </c>
    </row>
    <row r="212" spans="1:40" customFormat="1" ht="45.75" x14ac:dyDescent="0.25">
      <c r="A212" s="40" t="s">
        <v>165</v>
      </c>
      <c r="B212" s="41" t="s">
        <v>166</v>
      </c>
      <c r="C212" s="128" t="s">
        <v>167</v>
      </c>
      <c r="D212" s="128"/>
      <c r="E212" s="128"/>
      <c r="F212" s="42" t="s">
        <v>147</v>
      </c>
      <c r="G212" s="43">
        <v>1.4E-2</v>
      </c>
      <c r="H212" s="44">
        <v>1</v>
      </c>
      <c r="I212" s="45">
        <v>1.4E-2</v>
      </c>
      <c r="J212" s="46"/>
      <c r="K212" s="43"/>
      <c r="L212" s="46"/>
      <c r="M212" s="43"/>
      <c r="N212" s="47"/>
      <c r="R212" s="116"/>
      <c r="S212" s="116"/>
      <c r="AF212" s="38"/>
      <c r="AG212" s="39"/>
      <c r="AH212" s="39" t="s">
        <v>167</v>
      </c>
      <c r="AN212" s="39"/>
    </row>
    <row r="213" spans="1:40" customFormat="1" ht="15" x14ac:dyDescent="0.25">
      <c r="A213" s="48"/>
      <c r="B213" s="49"/>
      <c r="C213" s="126" t="s">
        <v>164</v>
      </c>
      <c r="D213" s="126"/>
      <c r="E213" s="126"/>
      <c r="F213" s="126"/>
      <c r="G213" s="126"/>
      <c r="H213" s="126"/>
      <c r="I213" s="126"/>
      <c r="J213" s="126"/>
      <c r="K213" s="126"/>
      <c r="L213" s="126"/>
      <c r="M213" s="126"/>
      <c r="N213" s="127"/>
      <c r="R213" s="116"/>
      <c r="S213" s="116"/>
      <c r="AF213" s="38"/>
      <c r="AG213" s="39"/>
      <c r="AH213" s="39"/>
      <c r="AI213" s="3" t="s">
        <v>164</v>
      </c>
      <c r="AN213" s="39"/>
    </row>
    <row r="214" spans="1:40" customFormat="1" ht="23.25" x14ac:dyDescent="0.25">
      <c r="A214" s="50"/>
      <c r="B214" s="51" t="s">
        <v>66</v>
      </c>
      <c r="C214" s="122" t="s">
        <v>67</v>
      </c>
      <c r="D214" s="122"/>
      <c r="E214" s="122"/>
      <c r="F214" s="122"/>
      <c r="G214" s="122"/>
      <c r="H214" s="122"/>
      <c r="I214" s="122"/>
      <c r="J214" s="122"/>
      <c r="K214" s="122"/>
      <c r="L214" s="122"/>
      <c r="M214" s="122"/>
      <c r="N214" s="130"/>
      <c r="R214" s="116"/>
      <c r="S214" s="116"/>
      <c r="AF214" s="38"/>
      <c r="AG214" s="39"/>
      <c r="AH214" s="39"/>
      <c r="AJ214" s="3" t="s">
        <v>67</v>
      </c>
      <c r="AN214" s="39"/>
    </row>
    <row r="215" spans="1:40" customFormat="1" ht="68.25" x14ac:dyDescent="0.25">
      <c r="A215" s="50"/>
      <c r="B215" s="51" t="s">
        <v>68</v>
      </c>
      <c r="C215" s="122" t="s">
        <v>69</v>
      </c>
      <c r="D215" s="122"/>
      <c r="E215" s="122"/>
      <c r="F215" s="122"/>
      <c r="G215" s="122"/>
      <c r="H215" s="122"/>
      <c r="I215" s="122"/>
      <c r="J215" s="122"/>
      <c r="K215" s="122"/>
      <c r="L215" s="122"/>
      <c r="M215" s="122"/>
      <c r="N215" s="130"/>
      <c r="R215" s="116"/>
      <c r="S215" s="116"/>
      <c r="AF215" s="38"/>
      <c r="AG215" s="39"/>
      <c r="AH215" s="39"/>
      <c r="AJ215" s="3" t="s">
        <v>69</v>
      </c>
      <c r="AN215" s="39"/>
    </row>
    <row r="216" spans="1:40" customFormat="1" ht="15" x14ac:dyDescent="0.25">
      <c r="A216" s="52"/>
      <c r="B216" s="51" t="s">
        <v>59</v>
      </c>
      <c r="C216" s="126" t="s">
        <v>87</v>
      </c>
      <c r="D216" s="126"/>
      <c r="E216" s="126"/>
      <c r="F216" s="53"/>
      <c r="G216" s="54"/>
      <c r="H216" s="54"/>
      <c r="I216" s="54"/>
      <c r="J216" s="57">
        <v>568.41999999999996</v>
      </c>
      <c r="K216" s="75">
        <v>1.3225</v>
      </c>
      <c r="L216" s="57">
        <v>10.52</v>
      </c>
      <c r="M216" s="58">
        <v>44.77</v>
      </c>
      <c r="N216" s="76">
        <v>470.98</v>
      </c>
      <c r="R216" s="116"/>
      <c r="S216" s="116"/>
      <c r="AF216" s="38"/>
      <c r="AG216" s="39"/>
      <c r="AH216" s="39"/>
      <c r="AK216" s="3" t="s">
        <v>87</v>
      </c>
      <c r="AN216" s="39"/>
    </row>
    <row r="217" spans="1:40" customFormat="1" ht="15" x14ac:dyDescent="0.25">
      <c r="A217" s="52"/>
      <c r="B217" s="51" t="s">
        <v>70</v>
      </c>
      <c r="C217" s="126" t="s">
        <v>71</v>
      </c>
      <c r="D217" s="126"/>
      <c r="E217" s="126"/>
      <c r="F217" s="53"/>
      <c r="G217" s="54"/>
      <c r="H217" s="54"/>
      <c r="I217" s="54"/>
      <c r="J217" s="57">
        <v>962.76</v>
      </c>
      <c r="K217" s="75">
        <v>1.4375</v>
      </c>
      <c r="L217" s="57">
        <v>19.38</v>
      </c>
      <c r="M217" s="58">
        <v>13.24</v>
      </c>
      <c r="N217" s="76">
        <v>256.58999999999997</v>
      </c>
      <c r="R217" s="116"/>
      <c r="S217" s="116"/>
      <c r="AF217" s="38"/>
      <c r="AG217" s="39"/>
      <c r="AH217" s="39"/>
      <c r="AK217" s="3" t="s">
        <v>71</v>
      </c>
      <c r="AN217" s="39"/>
    </row>
    <row r="218" spans="1:40" customFormat="1" ht="15" x14ac:dyDescent="0.25">
      <c r="A218" s="52"/>
      <c r="B218" s="51" t="s">
        <v>72</v>
      </c>
      <c r="C218" s="126" t="s">
        <v>73</v>
      </c>
      <c r="D218" s="126"/>
      <c r="E218" s="126"/>
      <c r="F218" s="53"/>
      <c r="G218" s="54"/>
      <c r="H218" s="54"/>
      <c r="I218" s="54"/>
      <c r="J218" s="57">
        <v>133.02000000000001</v>
      </c>
      <c r="K218" s="75">
        <v>1.4375</v>
      </c>
      <c r="L218" s="57">
        <v>2.68</v>
      </c>
      <c r="M218" s="58">
        <v>44.77</v>
      </c>
      <c r="N218" s="76">
        <v>119.98</v>
      </c>
      <c r="R218" s="116"/>
      <c r="S218" s="116"/>
      <c r="AF218" s="38"/>
      <c r="AG218" s="39"/>
      <c r="AH218" s="39"/>
      <c r="AK218" s="3" t="s">
        <v>73</v>
      </c>
      <c r="AN218" s="39"/>
    </row>
    <row r="219" spans="1:40" customFormat="1" ht="15" x14ac:dyDescent="0.25">
      <c r="A219" s="52"/>
      <c r="B219" s="51" t="s">
        <v>88</v>
      </c>
      <c r="C219" s="126" t="s">
        <v>89</v>
      </c>
      <c r="D219" s="126"/>
      <c r="E219" s="126"/>
      <c r="F219" s="53"/>
      <c r="G219" s="54"/>
      <c r="H219" s="54"/>
      <c r="I219" s="54"/>
      <c r="J219" s="57">
        <v>796.1</v>
      </c>
      <c r="K219" s="54"/>
      <c r="L219" s="57">
        <v>11.15</v>
      </c>
      <c r="M219" s="58">
        <v>8.16</v>
      </c>
      <c r="N219" s="76">
        <v>90.98</v>
      </c>
      <c r="R219" s="116"/>
      <c r="S219" s="116"/>
      <c r="AF219" s="38"/>
      <c r="AG219" s="39"/>
      <c r="AH219" s="39"/>
      <c r="AK219" s="3" t="s">
        <v>89</v>
      </c>
      <c r="AN219" s="39"/>
    </row>
    <row r="220" spans="1:40" customFormat="1" ht="15" x14ac:dyDescent="0.25">
      <c r="A220" s="60"/>
      <c r="B220" s="51"/>
      <c r="C220" s="126" t="s">
        <v>90</v>
      </c>
      <c r="D220" s="126"/>
      <c r="E220" s="126"/>
      <c r="F220" s="53" t="s">
        <v>75</v>
      </c>
      <c r="G220" s="70">
        <v>57.3</v>
      </c>
      <c r="H220" s="75">
        <v>1.3225</v>
      </c>
      <c r="I220" s="61">
        <v>1.0609094999999999</v>
      </c>
      <c r="J220" s="62"/>
      <c r="K220" s="54"/>
      <c r="L220" s="62"/>
      <c r="M220" s="54"/>
      <c r="N220" s="63"/>
      <c r="R220" s="116"/>
      <c r="S220" s="116"/>
      <c r="AF220" s="38"/>
      <c r="AG220" s="39"/>
      <c r="AH220" s="39"/>
      <c r="AL220" s="3" t="s">
        <v>90</v>
      </c>
      <c r="AN220" s="39"/>
    </row>
    <row r="221" spans="1:40" customFormat="1" ht="15" x14ac:dyDescent="0.25">
      <c r="A221" s="60"/>
      <c r="B221" s="51"/>
      <c r="C221" s="126" t="s">
        <v>74</v>
      </c>
      <c r="D221" s="126"/>
      <c r="E221" s="126"/>
      <c r="F221" s="53" t="s">
        <v>75</v>
      </c>
      <c r="G221" s="58">
        <v>10.54</v>
      </c>
      <c r="H221" s="75">
        <v>1.4375</v>
      </c>
      <c r="I221" s="61">
        <v>0.21211749999999999</v>
      </c>
      <c r="J221" s="62"/>
      <c r="K221" s="54"/>
      <c r="L221" s="62"/>
      <c r="M221" s="54"/>
      <c r="N221" s="63"/>
      <c r="R221" s="116"/>
      <c r="S221" s="116"/>
      <c r="AF221" s="38"/>
      <c r="AG221" s="39"/>
      <c r="AH221" s="39"/>
      <c r="AL221" s="3" t="s">
        <v>74</v>
      </c>
      <c r="AN221" s="39"/>
    </row>
    <row r="222" spans="1:40" customFormat="1" ht="15" x14ac:dyDescent="0.25">
      <c r="A222" s="52"/>
      <c r="B222" s="51"/>
      <c r="C222" s="129" t="s">
        <v>76</v>
      </c>
      <c r="D222" s="129"/>
      <c r="E222" s="129"/>
      <c r="F222" s="64"/>
      <c r="G222" s="65"/>
      <c r="H222" s="65"/>
      <c r="I222" s="65"/>
      <c r="J222" s="66">
        <v>2327.2800000000002</v>
      </c>
      <c r="K222" s="65"/>
      <c r="L222" s="67">
        <v>41.05</v>
      </c>
      <c r="M222" s="65"/>
      <c r="N222" s="77">
        <v>818.55</v>
      </c>
      <c r="R222" s="116"/>
      <c r="S222" s="116"/>
      <c r="AF222" s="38"/>
      <c r="AG222" s="39"/>
      <c r="AH222" s="39"/>
      <c r="AM222" s="3" t="s">
        <v>76</v>
      </c>
      <c r="AN222" s="39"/>
    </row>
    <row r="223" spans="1:40" customFormat="1" ht="15" x14ac:dyDescent="0.25">
      <c r="A223" s="60"/>
      <c r="B223" s="51"/>
      <c r="C223" s="126" t="s">
        <v>77</v>
      </c>
      <c r="D223" s="126"/>
      <c r="E223" s="126"/>
      <c r="F223" s="53"/>
      <c r="G223" s="54"/>
      <c r="H223" s="54"/>
      <c r="I223" s="54"/>
      <c r="J223" s="62"/>
      <c r="K223" s="54"/>
      <c r="L223" s="57">
        <v>13.2</v>
      </c>
      <c r="M223" s="54"/>
      <c r="N223" s="76">
        <v>590.96</v>
      </c>
      <c r="R223" s="116"/>
      <c r="S223" s="116"/>
      <c r="AF223" s="38"/>
      <c r="AG223" s="39"/>
      <c r="AH223" s="39"/>
      <c r="AL223" s="3" t="s">
        <v>77</v>
      </c>
      <c r="AN223" s="39"/>
    </row>
    <row r="224" spans="1:40" customFormat="1" ht="23.25" x14ac:dyDescent="0.25">
      <c r="A224" s="60"/>
      <c r="B224" s="51" t="s">
        <v>137</v>
      </c>
      <c r="C224" s="126" t="s">
        <v>138</v>
      </c>
      <c r="D224" s="126"/>
      <c r="E224" s="126"/>
      <c r="F224" s="53" t="s">
        <v>80</v>
      </c>
      <c r="G224" s="69">
        <v>117</v>
      </c>
      <c r="H224" s="54"/>
      <c r="I224" s="69">
        <v>117</v>
      </c>
      <c r="J224" s="62"/>
      <c r="K224" s="54"/>
      <c r="L224" s="57">
        <v>15.44</v>
      </c>
      <c r="M224" s="54"/>
      <c r="N224" s="76">
        <v>691.42</v>
      </c>
      <c r="R224" s="116"/>
      <c r="S224" s="116"/>
      <c r="AF224" s="38"/>
      <c r="AG224" s="39"/>
      <c r="AH224" s="39"/>
      <c r="AL224" s="3" t="s">
        <v>138</v>
      </c>
      <c r="AN224" s="39"/>
    </row>
    <row r="225" spans="1:41" customFormat="1" ht="45" x14ac:dyDescent="0.25">
      <c r="A225" s="60"/>
      <c r="B225" s="51" t="s">
        <v>139</v>
      </c>
      <c r="C225" s="126" t="s">
        <v>140</v>
      </c>
      <c r="D225" s="126"/>
      <c r="E225" s="126"/>
      <c r="F225" s="53" t="s">
        <v>80</v>
      </c>
      <c r="G225" s="69">
        <v>74</v>
      </c>
      <c r="H225" s="58">
        <v>0.85</v>
      </c>
      <c r="I225" s="70">
        <v>62.9</v>
      </c>
      <c r="J225" s="62"/>
      <c r="K225" s="54"/>
      <c r="L225" s="57">
        <v>8.3000000000000007</v>
      </c>
      <c r="M225" s="54"/>
      <c r="N225" s="76">
        <v>371.71</v>
      </c>
      <c r="R225" s="116"/>
      <c r="S225" s="116"/>
      <c r="AF225" s="38"/>
      <c r="AG225" s="39"/>
      <c r="AH225" s="39"/>
      <c r="AL225" s="3" t="s">
        <v>140</v>
      </c>
      <c r="AN225" s="39"/>
    </row>
    <row r="226" spans="1:41" customFormat="1" ht="15" x14ac:dyDescent="0.25">
      <c r="A226" s="71"/>
      <c r="B226" s="72"/>
      <c r="C226" s="128" t="s">
        <v>83</v>
      </c>
      <c r="D226" s="128"/>
      <c r="E226" s="128"/>
      <c r="F226" s="42"/>
      <c r="G226" s="43"/>
      <c r="H226" s="43"/>
      <c r="I226" s="43"/>
      <c r="J226" s="46"/>
      <c r="K226" s="43"/>
      <c r="L226" s="73">
        <v>64.790000000000006</v>
      </c>
      <c r="M226" s="65"/>
      <c r="N226" s="74">
        <v>1881.68</v>
      </c>
      <c r="R226" s="116"/>
      <c r="S226" s="116"/>
      <c r="T226" s="155">
        <v>1</v>
      </c>
      <c r="U226">
        <f>T226*N226</f>
        <v>1881.68</v>
      </c>
      <c r="AF226" s="38"/>
      <c r="AG226" s="39"/>
      <c r="AH226" s="39"/>
      <c r="AN226" s="39" t="s">
        <v>83</v>
      </c>
    </row>
    <row r="227" spans="1:41" customFormat="1" ht="34.5" x14ac:dyDescent="0.25">
      <c r="A227" s="40" t="s">
        <v>168</v>
      </c>
      <c r="B227" s="41" t="s">
        <v>169</v>
      </c>
      <c r="C227" s="128" t="s">
        <v>170</v>
      </c>
      <c r="D227" s="128"/>
      <c r="E227" s="128"/>
      <c r="F227" s="42" t="s">
        <v>171</v>
      </c>
      <c r="G227" s="43">
        <v>1.19</v>
      </c>
      <c r="H227" s="44">
        <v>1</v>
      </c>
      <c r="I227" s="78">
        <v>1.19</v>
      </c>
      <c r="J227" s="73">
        <v>12.37</v>
      </c>
      <c r="K227" s="43"/>
      <c r="L227" s="73">
        <v>14.72</v>
      </c>
      <c r="M227" s="78">
        <v>8.16</v>
      </c>
      <c r="N227" s="83">
        <v>120.12</v>
      </c>
      <c r="R227" s="116"/>
      <c r="S227" s="116"/>
      <c r="AF227" s="38"/>
      <c r="AG227" s="39"/>
      <c r="AH227" s="39" t="s">
        <v>170</v>
      </c>
      <c r="AN227" s="39"/>
    </row>
    <row r="228" spans="1:41" customFormat="1" ht="15" x14ac:dyDescent="0.25">
      <c r="A228" s="71"/>
      <c r="B228" s="72"/>
      <c r="C228" s="126" t="s">
        <v>142</v>
      </c>
      <c r="D228" s="126"/>
      <c r="E228" s="126"/>
      <c r="F228" s="126"/>
      <c r="G228" s="126"/>
      <c r="H228" s="126"/>
      <c r="I228" s="126"/>
      <c r="J228" s="126"/>
      <c r="K228" s="126"/>
      <c r="L228" s="126"/>
      <c r="M228" s="126"/>
      <c r="N228" s="127"/>
      <c r="R228" s="116"/>
      <c r="S228" s="116"/>
      <c r="AF228" s="38"/>
      <c r="AG228" s="39"/>
      <c r="AH228" s="39"/>
      <c r="AN228" s="39"/>
      <c r="AO228" s="3" t="s">
        <v>142</v>
      </c>
    </row>
    <row r="229" spans="1:41" customFormat="1" ht="15" x14ac:dyDescent="0.25">
      <c r="A229" s="71"/>
      <c r="B229" s="72"/>
      <c r="C229" s="128" t="s">
        <v>83</v>
      </c>
      <c r="D229" s="128"/>
      <c r="E229" s="128"/>
      <c r="F229" s="42"/>
      <c r="G229" s="43"/>
      <c r="H229" s="43"/>
      <c r="I229" s="43"/>
      <c r="J229" s="46"/>
      <c r="K229" s="43"/>
      <c r="L229" s="73">
        <v>14.72</v>
      </c>
      <c r="M229" s="65"/>
      <c r="N229" s="83">
        <v>120.12</v>
      </c>
      <c r="R229" s="116"/>
      <c r="S229" s="116"/>
      <c r="T229" s="155">
        <v>1</v>
      </c>
      <c r="U229">
        <f>T229*N229</f>
        <v>120.12</v>
      </c>
      <c r="AF229" s="38"/>
      <c r="AG229" s="39"/>
      <c r="AH229" s="39"/>
      <c r="AN229" s="39" t="s">
        <v>83</v>
      </c>
    </row>
    <row r="230" spans="1:41" customFormat="1" ht="15" x14ac:dyDescent="0.25">
      <c r="A230" s="40" t="s">
        <v>172</v>
      </c>
      <c r="B230" s="41" t="s">
        <v>173</v>
      </c>
      <c r="C230" s="128" t="s">
        <v>174</v>
      </c>
      <c r="D230" s="128"/>
      <c r="E230" s="128"/>
      <c r="F230" s="42" t="s">
        <v>175</v>
      </c>
      <c r="G230" s="43">
        <v>0.14199999999999999</v>
      </c>
      <c r="H230" s="44">
        <v>1</v>
      </c>
      <c r="I230" s="45">
        <v>0.14199999999999999</v>
      </c>
      <c r="J230" s="79">
        <v>43982.400000000001</v>
      </c>
      <c r="K230" s="43"/>
      <c r="L230" s="79">
        <v>6245.5</v>
      </c>
      <c r="M230" s="78">
        <v>8.16</v>
      </c>
      <c r="N230" s="74">
        <v>50963.28</v>
      </c>
      <c r="R230" s="116"/>
      <c r="S230" s="116"/>
      <c r="AF230" s="38"/>
      <c r="AG230" s="39"/>
      <c r="AH230" s="39" t="s">
        <v>174</v>
      </c>
      <c r="AN230" s="39"/>
    </row>
    <row r="231" spans="1:41" customFormat="1" ht="15" x14ac:dyDescent="0.25">
      <c r="A231" s="71"/>
      <c r="B231" s="72"/>
      <c r="C231" s="126" t="s">
        <v>142</v>
      </c>
      <c r="D231" s="126"/>
      <c r="E231" s="126"/>
      <c r="F231" s="126"/>
      <c r="G231" s="126"/>
      <c r="H231" s="126"/>
      <c r="I231" s="126"/>
      <c r="J231" s="126"/>
      <c r="K231" s="126"/>
      <c r="L231" s="126"/>
      <c r="M231" s="126"/>
      <c r="N231" s="127"/>
      <c r="R231" s="116"/>
      <c r="S231" s="116"/>
      <c r="AF231" s="38"/>
      <c r="AG231" s="39"/>
      <c r="AH231" s="39"/>
      <c r="AN231" s="39"/>
      <c r="AO231" s="3" t="s">
        <v>142</v>
      </c>
    </row>
    <row r="232" spans="1:41" customFormat="1" ht="15" x14ac:dyDescent="0.25">
      <c r="A232" s="48"/>
      <c r="B232" s="49"/>
      <c r="C232" s="126" t="s">
        <v>176</v>
      </c>
      <c r="D232" s="126"/>
      <c r="E232" s="126"/>
      <c r="F232" s="126"/>
      <c r="G232" s="126"/>
      <c r="H232" s="126"/>
      <c r="I232" s="126"/>
      <c r="J232" s="126"/>
      <c r="K232" s="126"/>
      <c r="L232" s="126"/>
      <c r="M232" s="126"/>
      <c r="N232" s="127"/>
      <c r="R232" s="116"/>
      <c r="S232" s="116"/>
      <c r="AF232" s="38"/>
      <c r="AG232" s="39"/>
      <c r="AH232" s="39"/>
      <c r="AI232" s="3" t="s">
        <v>176</v>
      </c>
      <c r="AN232" s="39"/>
    </row>
    <row r="233" spans="1:41" customFormat="1" ht="15" x14ac:dyDescent="0.25">
      <c r="A233" s="71"/>
      <c r="B233" s="72"/>
      <c r="C233" s="128" t="s">
        <v>83</v>
      </c>
      <c r="D233" s="128"/>
      <c r="E233" s="128"/>
      <c r="F233" s="42"/>
      <c r="G233" s="43"/>
      <c r="H233" s="43"/>
      <c r="I233" s="43"/>
      <c r="J233" s="46"/>
      <c r="K233" s="43"/>
      <c r="L233" s="79">
        <v>6245.5</v>
      </c>
      <c r="M233" s="65"/>
      <c r="N233" s="74">
        <v>50963.28</v>
      </c>
      <c r="R233" s="116"/>
      <c r="S233" s="116"/>
      <c r="AF233" s="38"/>
      <c r="AG233" s="39"/>
      <c r="AH233" s="39"/>
      <c r="AN233" s="39" t="s">
        <v>83</v>
      </c>
    </row>
    <row r="234" spans="1:41" customFormat="1" ht="23.25" x14ac:dyDescent="0.25">
      <c r="A234" s="40" t="s">
        <v>177</v>
      </c>
      <c r="B234" s="41" t="s">
        <v>178</v>
      </c>
      <c r="C234" s="128" t="s">
        <v>179</v>
      </c>
      <c r="D234" s="128"/>
      <c r="E234" s="128"/>
      <c r="F234" s="42" t="s">
        <v>175</v>
      </c>
      <c r="G234" s="43">
        <v>3.9E-2</v>
      </c>
      <c r="H234" s="44">
        <v>1</v>
      </c>
      <c r="I234" s="45">
        <v>3.9E-2</v>
      </c>
      <c r="J234" s="46"/>
      <c r="K234" s="43"/>
      <c r="L234" s="46"/>
      <c r="M234" s="43"/>
      <c r="N234" s="47"/>
      <c r="R234" s="116"/>
      <c r="S234" s="116"/>
      <c r="AF234" s="38"/>
      <c r="AG234" s="39"/>
      <c r="AH234" s="39" t="s">
        <v>179</v>
      </c>
      <c r="AN234" s="39"/>
    </row>
    <row r="235" spans="1:41" customFormat="1" ht="15" x14ac:dyDescent="0.25">
      <c r="A235" s="48"/>
      <c r="B235" s="49"/>
      <c r="C235" s="126" t="s">
        <v>180</v>
      </c>
      <c r="D235" s="126"/>
      <c r="E235" s="126"/>
      <c r="F235" s="126"/>
      <c r="G235" s="126"/>
      <c r="H235" s="126"/>
      <c r="I235" s="126"/>
      <c r="J235" s="126"/>
      <c r="K235" s="126"/>
      <c r="L235" s="126"/>
      <c r="M235" s="126"/>
      <c r="N235" s="127"/>
      <c r="R235" s="116"/>
      <c r="S235" s="116"/>
      <c r="AF235" s="38"/>
      <c r="AG235" s="39"/>
      <c r="AH235" s="39"/>
      <c r="AI235" s="3" t="s">
        <v>180</v>
      </c>
      <c r="AN235" s="39"/>
    </row>
    <row r="236" spans="1:41" customFormat="1" ht="23.25" x14ac:dyDescent="0.25">
      <c r="A236" s="50"/>
      <c r="B236" s="51" t="s">
        <v>66</v>
      </c>
      <c r="C236" s="122" t="s">
        <v>67</v>
      </c>
      <c r="D236" s="122"/>
      <c r="E236" s="122"/>
      <c r="F236" s="122"/>
      <c r="G236" s="122"/>
      <c r="H236" s="122"/>
      <c r="I236" s="122"/>
      <c r="J236" s="122"/>
      <c r="K236" s="122"/>
      <c r="L236" s="122"/>
      <c r="M236" s="122"/>
      <c r="N236" s="130"/>
      <c r="R236" s="116"/>
      <c r="S236" s="116"/>
      <c r="AF236" s="38"/>
      <c r="AG236" s="39"/>
      <c r="AH236" s="39"/>
      <c r="AJ236" s="3" t="s">
        <v>67</v>
      </c>
      <c r="AN236" s="39"/>
    </row>
    <row r="237" spans="1:41" customFormat="1" ht="68.25" x14ac:dyDescent="0.25">
      <c r="A237" s="50"/>
      <c r="B237" s="51" t="s">
        <v>68</v>
      </c>
      <c r="C237" s="122" t="s">
        <v>69</v>
      </c>
      <c r="D237" s="122"/>
      <c r="E237" s="122"/>
      <c r="F237" s="122"/>
      <c r="G237" s="122"/>
      <c r="H237" s="122"/>
      <c r="I237" s="122"/>
      <c r="J237" s="122"/>
      <c r="K237" s="122"/>
      <c r="L237" s="122"/>
      <c r="M237" s="122"/>
      <c r="N237" s="130"/>
      <c r="R237" s="116"/>
      <c r="S237" s="116"/>
      <c r="AF237" s="38"/>
      <c r="AG237" s="39"/>
      <c r="AH237" s="39"/>
      <c r="AJ237" s="3" t="s">
        <v>69</v>
      </c>
      <c r="AN237" s="39"/>
    </row>
    <row r="238" spans="1:41" customFormat="1" ht="15" x14ac:dyDescent="0.25">
      <c r="A238" s="52"/>
      <c r="B238" s="51" t="s">
        <v>59</v>
      </c>
      <c r="C238" s="126" t="s">
        <v>87</v>
      </c>
      <c r="D238" s="126"/>
      <c r="E238" s="126"/>
      <c r="F238" s="53"/>
      <c r="G238" s="54"/>
      <c r="H238" s="54"/>
      <c r="I238" s="54"/>
      <c r="J238" s="55">
        <v>1637.99</v>
      </c>
      <c r="K238" s="75">
        <v>1.3225</v>
      </c>
      <c r="L238" s="57">
        <v>84.48</v>
      </c>
      <c r="M238" s="58">
        <v>44.77</v>
      </c>
      <c r="N238" s="59">
        <v>3782.17</v>
      </c>
      <c r="R238" s="116"/>
      <c r="S238" s="116"/>
      <c r="AF238" s="38"/>
      <c r="AG238" s="39"/>
      <c r="AH238" s="39"/>
      <c r="AK238" s="3" t="s">
        <v>87</v>
      </c>
      <c r="AN238" s="39"/>
    </row>
    <row r="239" spans="1:41" customFormat="1" ht="15" x14ac:dyDescent="0.25">
      <c r="A239" s="52"/>
      <c r="B239" s="51" t="s">
        <v>70</v>
      </c>
      <c r="C239" s="126" t="s">
        <v>71</v>
      </c>
      <c r="D239" s="126"/>
      <c r="E239" s="126"/>
      <c r="F239" s="53"/>
      <c r="G239" s="54"/>
      <c r="H239" s="54"/>
      <c r="I239" s="54"/>
      <c r="J239" s="55">
        <v>10105.24</v>
      </c>
      <c r="K239" s="75">
        <v>1.4375</v>
      </c>
      <c r="L239" s="57">
        <v>566.53</v>
      </c>
      <c r="M239" s="58">
        <v>13.24</v>
      </c>
      <c r="N239" s="59">
        <v>7500.86</v>
      </c>
      <c r="R239" s="116"/>
      <c r="S239" s="116"/>
      <c r="AF239" s="38"/>
      <c r="AG239" s="39"/>
      <c r="AH239" s="39"/>
      <c r="AK239" s="3" t="s">
        <v>71</v>
      </c>
      <c r="AN239" s="39"/>
    </row>
    <row r="240" spans="1:41" customFormat="1" ht="15" x14ac:dyDescent="0.25">
      <c r="A240" s="52"/>
      <c r="B240" s="51" t="s">
        <v>72</v>
      </c>
      <c r="C240" s="126" t="s">
        <v>73</v>
      </c>
      <c r="D240" s="126"/>
      <c r="E240" s="126"/>
      <c r="F240" s="53"/>
      <c r="G240" s="54"/>
      <c r="H240" s="54"/>
      <c r="I240" s="54"/>
      <c r="J240" s="55">
        <v>1013.58</v>
      </c>
      <c r="K240" s="75">
        <v>1.4375</v>
      </c>
      <c r="L240" s="57">
        <v>56.82</v>
      </c>
      <c r="M240" s="58">
        <v>44.77</v>
      </c>
      <c r="N240" s="59">
        <v>2543.83</v>
      </c>
      <c r="R240" s="116"/>
      <c r="S240" s="116"/>
      <c r="AF240" s="38"/>
      <c r="AG240" s="39"/>
      <c r="AH240" s="39"/>
      <c r="AK240" s="3" t="s">
        <v>73</v>
      </c>
      <c r="AN240" s="39"/>
    </row>
    <row r="241" spans="1:41" customFormat="1" ht="15" x14ac:dyDescent="0.25">
      <c r="A241" s="52"/>
      <c r="B241" s="51" t="s">
        <v>88</v>
      </c>
      <c r="C241" s="126" t="s">
        <v>89</v>
      </c>
      <c r="D241" s="126"/>
      <c r="E241" s="126"/>
      <c r="F241" s="53"/>
      <c r="G241" s="54"/>
      <c r="H241" s="54"/>
      <c r="I241" s="54"/>
      <c r="J241" s="55">
        <v>6065.44</v>
      </c>
      <c r="K241" s="54"/>
      <c r="L241" s="57">
        <v>236.55</v>
      </c>
      <c r="M241" s="58">
        <v>8.16</v>
      </c>
      <c r="N241" s="59">
        <v>1930.25</v>
      </c>
      <c r="R241" s="116"/>
      <c r="S241" s="116"/>
      <c r="AF241" s="38"/>
      <c r="AG241" s="39"/>
      <c r="AH241" s="39"/>
      <c r="AK241" s="3" t="s">
        <v>89</v>
      </c>
      <c r="AN241" s="39"/>
    </row>
    <row r="242" spans="1:41" customFormat="1" ht="15" x14ac:dyDescent="0.25">
      <c r="A242" s="60"/>
      <c r="B242" s="51"/>
      <c r="C242" s="126" t="s">
        <v>90</v>
      </c>
      <c r="D242" s="126"/>
      <c r="E242" s="126"/>
      <c r="F242" s="53" t="s">
        <v>75</v>
      </c>
      <c r="G242" s="70">
        <v>147.69999999999999</v>
      </c>
      <c r="H242" s="75">
        <v>1.3225</v>
      </c>
      <c r="I242" s="61">
        <v>7.6179968000000002</v>
      </c>
      <c r="J242" s="62"/>
      <c r="K242" s="54"/>
      <c r="L242" s="62"/>
      <c r="M242" s="54"/>
      <c r="N242" s="63"/>
      <c r="R242" s="116"/>
      <c r="S242" s="116"/>
      <c r="AF242" s="38"/>
      <c r="AG242" s="39"/>
      <c r="AH242" s="39"/>
      <c r="AL242" s="3" t="s">
        <v>90</v>
      </c>
      <c r="AN242" s="39"/>
    </row>
    <row r="243" spans="1:41" customFormat="1" ht="15" x14ac:dyDescent="0.25">
      <c r="A243" s="60"/>
      <c r="B243" s="51"/>
      <c r="C243" s="126" t="s">
        <v>74</v>
      </c>
      <c r="D243" s="126"/>
      <c r="E243" s="126"/>
      <c r="F243" s="53" t="s">
        <v>75</v>
      </c>
      <c r="G243" s="58">
        <v>74.38</v>
      </c>
      <c r="H243" s="75">
        <v>1.4375</v>
      </c>
      <c r="I243" s="61">
        <v>4.1699288000000001</v>
      </c>
      <c r="J243" s="62"/>
      <c r="K243" s="54"/>
      <c r="L243" s="62"/>
      <c r="M243" s="54"/>
      <c r="N243" s="63"/>
      <c r="R243" s="116"/>
      <c r="S243" s="116"/>
      <c r="AF243" s="38"/>
      <c r="AG243" s="39"/>
      <c r="AH243" s="39"/>
      <c r="AL243" s="3" t="s">
        <v>74</v>
      </c>
      <c r="AN243" s="39"/>
    </row>
    <row r="244" spans="1:41" customFormat="1" ht="15" x14ac:dyDescent="0.25">
      <c r="A244" s="52"/>
      <c r="B244" s="51"/>
      <c r="C244" s="129" t="s">
        <v>76</v>
      </c>
      <c r="D244" s="129"/>
      <c r="E244" s="129"/>
      <c r="F244" s="64"/>
      <c r="G244" s="65"/>
      <c r="H244" s="65"/>
      <c r="I244" s="65"/>
      <c r="J244" s="66">
        <v>17808.669999999998</v>
      </c>
      <c r="K244" s="65"/>
      <c r="L244" s="67">
        <v>887.56</v>
      </c>
      <c r="M244" s="65"/>
      <c r="N244" s="68">
        <v>13213.28</v>
      </c>
      <c r="R244" s="116"/>
      <c r="S244" s="116"/>
      <c r="AF244" s="38"/>
      <c r="AG244" s="39"/>
      <c r="AH244" s="39"/>
      <c r="AM244" s="3" t="s">
        <v>76</v>
      </c>
      <c r="AN244" s="39"/>
    </row>
    <row r="245" spans="1:41" customFormat="1" ht="15" x14ac:dyDescent="0.25">
      <c r="A245" s="60"/>
      <c r="B245" s="51"/>
      <c r="C245" s="126" t="s">
        <v>77</v>
      </c>
      <c r="D245" s="126"/>
      <c r="E245" s="126"/>
      <c r="F245" s="53"/>
      <c r="G245" s="54"/>
      <c r="H245" s="54"/>
      <c r="I245" s="54"/>
      <c r="J245" s="62"/>
      <c r="K245" s="54"/>
      <c r="L245" s="57">
        <v>141.30000000000001</v>
      </c>
      <c r="M245" s="54"/>
      <c r="N245" s="59">
        <v>6326</v>
      </c>
      <c r="R245" s="116"/>
      <c r="S245" s="116"/>
      <c r="AF245" s="38"/>
      <c r="AG245" s="39"/>
      <c r="AH245" s="39"/>
      <c r="AL245" s="3" t="s">
        <v>77</v>
      </c>
      <c r="AN245" s="39"/>
    </row>
    <row r="246" spans="1:41" customFormat="1" ht="23.25" x14ac:dyDescent="0.25">
      <c r="A246" s="60"/>
      <c r="B246" s="51" t="s">
        <v>137</v>
      </c>
      <c r="C246" s="126" t="s">
        <v>138</v>
      </c>
      <c r="D246" s="126"/>
      <c r="E246" s="126"/>
      <c r="F246" s="53" t="s">
        <v>80</v>
      </c>
      <c r="G246" s="69">
        <v>117</v>
      </c>
      <c r="H246" s="54"/>
      <c r="I246" s="69">
        <v>117</v>
      </c>
      <c r="J246" s="62"/>
      <c r="K246" s="54"/>
      <c r="L246" s="57">
        <v>165.32</v>
      </c>
      <c r="M246" s="54"/>
      <c r="N246" s="59">
        <v>7401.42</v>
      </c>
      <c r="R246" s="116"/>
      <c r="S246" s="116"/>
      <c r="AF246" s="38"/>
      <c r="AG246" s="39"/>
      <c r="AH246" s="39"/>
      <c r="AL246" s="3" t="s">
        <v>138</v>
      </c>
      <c r="AN246" s="39"/>
    </row>
    <row r="247" spans="1:41" customFormat="1" ht="45" x14ac:dyDescent="0.25">
      <c r="A247" s="60"/>
      <c r="B247" s="51" t="s">
        <v>139</v>
      </c>
      <c r="C247" s="126" t="s">
        <v>140</v>
      </c>
      <c r="D247" s="126"/>
      <c r="E247" s="126"/>
      <c r="F247" s="53" t="s">
        <v>80</v>
      </c>
      <c r="G247" s="69">
        <v>74</v>
      </c>
      <c r="H247" s="58">
        <v>0.85</v>
      </c>
      <c r="I247" s="70">
        <v>62.9</v>
      </c>
      <c r="J247" s="62"/>
      <c r="K247" s="54"/>
      <c r="L247" s="57">
        <v>88.88</v>
      </c>
      <c r="M247" s="54"/>
      <c r="N247" s="59">
        <v>3979.05</v>
      </c>
      <c r="R247" s="116"/>
      <c r="S247" s="116"/>
      <c r="AF247" s="38"/>
      <c r="AG247" s="39"/>
      <c r="AH247" s="39"/>
      <c r="AL247" s="3" t="s">
        <v>140</v>
      </c>
      <c r="AN247" s="39"/>
    </row>
    <row r="248" spans="1:41" customFormat="1" ht="15" x14ac:dyDescent="0.25">
      <c r="A248" s="71"/>
      <c r="B248" s="72"/>
      <c r="C248" s="128" t="s">
        <v>83</v>
      </c>
      <c r="D248" s="128"/>
      <c r="E248" s="128"/>
      <c r="F248" s="42"/>
      <c r="G248" s="43"/>
      <c r="H248" s="43"/>
      <c r="I248" s="43"/>
      <c r="J248" s="46"/>
      <c r="K248" s="43"/>
      <c r="L248" s="79">
        <v>1141.76</v>
      </c>
      <c r="M248" s="65"/>
      <c r="N248" s="74">
        <v>24593.75</v>
      </c>
      <c r="R248" s="116"/>
      <c r="S248" s="116"/>
      <c r="T248" s="155">
        <v>1</v>
      </c>
      <c r="U248">
        <f>T248*N248</f>
        <v>24593.75</v>
      </c>
      <c r="AF248" s="38"/>
      <c r="AG248" s="39"/>
      <c r="AH248" s="39"/>
      <c r="AN248" s="39" t="s">
        <v>83</v>
      </c>
    </row>
    <row r="249" spans="1:41" customFormat="1" ht="23.25" x14ac:dyDescent="0.25">
      <c r="A249" s="40" t="s">
        <v>181</v>
      </c>
      <c r="B249" s="41" t="s">
        <v>182</v>
      </c>
      <c r="C249" s="128" t="s">
        <v>183</v>
      </c>
      <c r="D249" s="128"/>
      <c r="E249" s="128"/>
      <c r="F249" s="42" t="s">
        <v>175</v>
      </c>
      <c r="G249" s="43">
        <v>-3.9E-2</v>
      </c>
      <c r="H249" s="44">
        <v>1</v>
      </c>
      <c r="I249" s="45">
        <v>-3.9E-2</v>
      </c>
      <c r="J249" s="79">
        <v>5500</v>
      </c>
      <c r="K249" s="43"/>
      <c r="L249" s="73">
        <v>-214.5</v>
      </c>
      <c r="M249" s="78">
        <v>8.16</v>
      </c>
      <c r="N249" s="74">
        <v>-1750.32</v>
      </c>
      <c r="R249" s="116"/>
      <c r="S249" s="116"/>
      <c r="T249" s="155">
        <v>1</v>
      </c>
      <c r="U249">
        <f>T249*N249</f>
        <v>-1750.32</v>
      </c>
      <c r="AF249" s="38"/>
      <c r="AG249" s="39"/>
      <c r="AH249" s="39" t="s">
        <v>183</v>
      </c>
      <c r="AN249" s="39"/>
    </row>
    <row r="250" spans="1:41" customFormat="1" ht="15" x14ac:dyDescent="0.25">
      <c r="A250" s="71"/>
      <c r="B250" s="72"/>
      <c r="C250" s="126" t="s">
        <v>142</v>
      </c>
      <c r="D250" s="126"/>
      <c r="E250" s="126"/>
      <c r="F250" s="126"/>
      <c r="G250" s="126"/>
      <c r="H250" s="126"/>
      <c r="I250" s="126"/>
      <c r="J250" s="126"/>
      <c r="K250" s="126"/>
      <c r="L250" s="126"/>
      <c r="M250" s="126"/>
      <c r="N250" s="127"/>
      <c r="R250" s="116"/>
      <c r="S250" s="116"/>
      <c r="AF250" s="38"/>
      <c r="AG250" s="39"/>
      <c r="AH250" s="39"/>
      <c r="AN250" s="39"/>
      <c r="AO250" s="3" t="s">
        <v>142</v>
      </c>
    </row>
    <row r="251" spans="1:41" customFormat="1" ht="15" x14ac:dyDescent="0.25">
      <c r="A251" s="71"/>
      <c r="B251" s="72"/>
      <c r="C251" s="128" t="s">
        <v>83</v>
      </c>
      <c r="D251" s="128"/>
      <c r="E251" s="128"/>
      <c r="F251" s="42"/>
      <c r="G251" s="43"/>
      <c r="H251" s="43"/>
      <c r="I251" s="43"/>
      <c r="J251" s="46"/>
      <c r="K251" s="43"/>
      <c r="L251" s="73">
        <v>-214.5</v>
      </c>
      <c r="M251" s="65"/>
      <c r="N251" s="74">
        <v>-1750.32</v>
      </c>
      <c r="R251" s="116"/>
      <c r="S251" s="116"/>
      <c r="AF251" s="38"/>
      <c r="AG251" s="39"/>
      <c r="AH251" s="39"/>
      <c r="AN251" s="39" t="s">
        <v>83</v>
      </c>
    </row>
    <row r="252" spans="1:41" customFormat="1" ht="45.75" x14ac:dyDescent="0.25">
      <c r="A252" s="40" t="s">
        <v>184</v>
      </c>
      <c r="B252" s="41" t="s">
        <v>185</v>
      </c>
      <c r="C252" s="128" t="s">
        <v>186</v>
      </c>
      <c r="D252" s="128"/>
      <c r="E252" s="128"/>
      <c r="F252" s="42" t="s">
        <v>187</v>
      </c>
      <c r="G252" s="43">
        <v>1</v>
      </c>
      <c r="H252" s="44">
        <v>1</v>
      </c>
      <c r="I252" s="44">
        <v>1</v>
      </c>
      <c r="J252" s="73">
        <v>524</v>
      </c>
      <c r="K252" s="43"/>
      <c r="L252" s="73">
        <v>524</v>
      </c>
      <c r="M252" s="78">
        <v>8.16</v>
      </c>
      <c r="N252" s="74">
        <v>4275.84</v>
      </c>
      <c r="R252" s="116"/>
      <c r="S252" s="116"/>
      <c r="AF252" s="38"/>
      <c r="AG252" s="39"/>
      <c r="AH252" s="39" t="s">
        <v>186</v>
      </c>
      <c r="AN252" s="39"/>
    </row>
    <row r="253" spans="1:41" customFormat="1" ht="15" x14ac:dyDescent="0.25">
      <c r="A253" s="71"/>
      <c r="B253" s="72"/>
      <c r="C253" s="126" t="s">
        <v>142</v>
      </c>
      <c r="D253" s="126"/>
      <c r="E253" s="126"/>
      <c r="F253" s="126"/>
      <c r="G253" s="126"/>
      <c r="H253" s="126"/>
      <c r="I253" s="126"/>
      <c r="J253" s="126"/>
      <c r="K253" s="126"/>
      <c r="L253" s="126"/>
      <c r="M253" s="126"/>
      <c r="N253" s="127"/>
      <c r="R253" s="116"/>
      <c r="S253" s="116"/>
      <c r="AF253" s="38"/>
      <c r="AG253" s="39"/>
      <c r="AH253" s="39"/>
      <c r="AN253" s="39"/>
      <c r="AO253" s="3" t="s">
        <v>142</v>
      </c>
    </row>
    <row r="254" spans="1:41" customFormat="1" ht="15" x14ac:dyDescent="0.25">
      <c r="A254" s="71"/>
      <c r="B254" s="72"/>
      <c r="C254" s="128" t="s">
        <v>83</v>
      </c>
      <c r="D254" s="128"/>
      <c r="E254" s="128"/>
      <c r="F254" s="42"/>
      <c r="G254" s="43"/>
      <c r="H254" s="43"/>
      <c r="I254" s="43"/>
      <c r="J254" s="46"/>
      <c r="K254" s="43"/>
      <c r="L254" s="73">
        <v>524</v>
      </c>
      <c r="M254" s="65"/>
      <c r="N254" s="74">
        <v>4275.84</v>
      </c>
      <c r="R254" s="116"/>
      <c r="S254" s="116"/>
      <c r="T254" s="155">
        <v>1</v>
      </c>
      <c r="U254">
        <f>T254*N254</f>
        <v>4275.84</v>
      </c>
      <c r="AF254" s="38"/>
      <c r="AG254" s="39"/>
      <c r="AH254" s="39"/>
      <c r="AN254" s="39" t="s">
        <v>83</v>
      </c>
    </row>
    <row r="255" spans="1:41" customFormat="1" ht="56.25" x14ac:dyDescent="0.25">
      <c r="A255" s="40" t="s">
        <v>188</v>
      </c>
      <c r="B255" s="41" t="s">
        <v>189</v>
      </c>
      <c r="C255" s="128" t="s">
        <v>190</v>
      </c>
      <c r="D255" s="128"/>
      <c r="E255" s="128"/>
      <c r="F255" s="42" t="s">
        <v>191</v>
      </c>
      <c r="G255" s="43">
        <v>0.14000000000000001</v>
      </c>
      <c r="H255" s="44">
        <v>1</v>
      </c>
      <c r="I255" s="78">
        <v>0.14000000000000001</v>
      </c>
      <c r="J255" s="46"/>
      <c r="K255" s="43"/>
      <c r="L255" s="46"/>
      <c r="M255" s="43"/>
      <c r="N255" s="47"/>
      <c r="R255" s="116"/>
      <c r="S255" s="116"/>
      <c r="AF255" s="38"/>
      <c r="AG255" s="39"/>
      <c r="AH255" s="39" t="s">
        <v>190</v>
      </c>
      <c r="AN255" s="39"/>
    </row>
    <row r="256" spans="1:41" customFormat="1" ht="15" x14ac:dyDescent="0.25">
      <c r="A256" s="48"/>
      <c r="B256" s="49"/>
      <c r="C256" s="126" t="s">
        <v>157</v>
      </c>
      <c r="D256" s="126"/>
      <c r="E256" s="126"/>
      <c r="F256" s="126"/>
      <c r="G256" s="126"/>
      <c r="H256" s="126"/>
      <c r="I256" s="126"/>
      <c r="J256" s="126"/>
      <c r="K256" s="126"/>
      <c r="L256" s="126"/>
      <c r="M256" s="126"/>
      <c r="N256" s="127"/>
      <c r="R256" s="116"/>
      <c r="S256" s="116"/>
      <c r="AF256" s="38"/>
      <c r="AG256" s="39"/>
      <c r="AH256" s="39"/>
      <c r="AI256" s="3" t="s">
        <v>157</v>
      </c>
      <c r="AN256" s="39"/>
    </row>
    <row r="257" spans="1:40" customFormat="1" ht="23.25" x14ac:dyDescent="0.25">
      <c r="A257" s="50"/>
      <c r="B257" s="51" t="s">
        <v>66</v>
      </c>
      <c r="C257" s="122" t="s">
        <v>67</v>
      </c>
      <c r="D257" s="122"/>
      <c r="E257" s="122"/>
      <c r="F257" s="122"/>
      <c r="G257" s="122"/>
      <c r="H257" s="122"/>
      <c r="I257" s="122"/>
      <c r="J257" s="122"/>
      <c r="K257" s="122"/>
      <c r="L257" s="122"/>
      <c r="M257" s="122"/>
      <c r="N257" s="130"/>
      <c r="R257" s="116"/>
      <c r="S257" s="116"/>
      <c r="AF257" s="38"/>
      <c r="AG257" s="39"/>
      <c r="AH257" s="39"/>
      <c r="AJ257" s="3" t="s">
        <v>67</v>
      </c>
      <c r="AN257" s="39"/>
    </row>
    <row r="258" spans="1:40" customFormat="1" ht="68.25" x14ac:dyDescent="0.25">
      <c r="A258" s="50"/>
      <c r="B258" s="51" t="s">
        <v>68</v>
      </c>
      <c r="C258" s="122" t="s">
        <v>69</v>
      </c>
      <c r="D258" s="122"/>
      <c r="E258" s="122"/>
      <c r="F258" s="122"/>
      <c r="G258" s="122"/>
      <c r="H258" s="122"/>
      <c r="I258" s="122"/>
      <c r="J258" s="122"/>
      <c r="K258" s="122"/>
      <c r="L258" s="122"/>
      <c r="M258" s="122"/>
      <c r="N258" s="130"/>
      <c r="R258" s="116"/>
      <c r="S258" s="116"/>
      <c r="AF258" s="38"/>
      <c r="AG258" s="39"/>
      <c r="AH258" s="39"/>
      <c r="AJ258" s="3" t="s">
        <v>69</v>
      </c>
      <c r="AN258" s="39"/>
    </row>
    <row r="259" spans="1:40" customFormat="1" ht="15" x14ac:dyDescent="0.25">
      <c r="A259" s="52"/>
      <c r="B259" s="51" t="s">
        <v>59</v>
      </c>
      <c r="C259" s="126" t="s">
        <v>87</v>
      </c>
      <c r="D259" s="126"/>
      <c r="E259" s="126"/>
      <c r="F259" s="53"/>
      <c r="G259" s="54"/>
      <c r="H259" s="54"/>
      <c r="I259" s="54"/>
      <c r="J259" s="57">
        <v>689.47</v>
      </c>
      <c r="K259" s="75">
        <v>1.3225</v>
      </c>
      <c r="L259" s="57">
        <v>127.66</v>
      </c>
      <c r="M259" s="58">
        <v>44.77</v>
      </c>
      <c r="N259" s="59">
        <v>5715.34</v>
      </c>
      <c r="R259" s="116"/>
      <c r="S259" s="116"/>
      <c r="AF259" s="38"/>
      <c r="AG259" s="39"/>
      <c r="AH259" s="39"/>
      <c r="AK259" s="3" t="s">
        <v>87</v>
      </c>
      <c r="AN259" s="39"/>
    </row>
    <row r="260" spans="1:40" customFormat="1" ht="15" x14ac:dyDescent="0.25">
      <c r="A260" s="52"/>
      <c r="B260" s="51" t="s">
        <v>70</v>
      </c>
      <c r="C260" s="126" t="s">
        <v>71</v>
      </c>
      <c r="D260" s="126"/>
      <c r="E260" s="126"/>
      <c r="F260" s="53"/>
      <c r="G260" s="54"/>
      <c r="H260" s="54"/>
      <c r="I260" s="54"/>
      <c r="J260" s="57">
        <v>72.67</v>
      </c>
      <c r="K260" s="75">
        <v>1.4375</v>
      </c>
      <c r="L260" s="57">
        <v>14.62</v>
      </c>
      <c r="M260" s="58">
        <v>13.24</v>
      </c>
      <c r="N260" s="76">
        <v>193.57</v>
      </c>
      <c r="R260" s="116"/>
      <c r="S260" s="116"/>
      <c r="AF260" s="38"/>
      <c r="AG260" s="39"/>
      <c r="AH260" s="39"/>
      <c r="AK260" s="3" t="s">
        <v>71</v>
      </c>
      <c r="AN260" s="39"/>
    </row>
    <row r="261" spans="1:40" customFormat="1" ht="15" x14ac:dyDescent="0.25">
      <c r="A261" s="52"/>
      <c r="B261" s="51" t="s">
        <v>72</v>
      </c>
      <c r="C261" s="126" t="s">
        <v>73</v>
      </c>
      <c r="D261" s="126"/>
      <c r="E261" s="126"/>
      <c r="F261" s="53"/>
      <c r="G261" s="54"/>
      <c r="H261" s="54"/>
      <c r="I261" s="54"/>
      <c r="J261" s="57">
        <v>0.41</v>
      </c>
      <c r="K261" s="75">
        <v>1.4375</v>
      </c>
      <c r="L261" s="57">
        <v>0.08</v>
      </c>
      <c r="M261" s="58">
        <v>44.77</v>
      </c>
      <c r="N261" s="76">
        <v>3.58</v>
      </c>
      <c r="R261" s="116"/>
      <c r="S261" s="116"/>
      <c r="AF261" s="38"/>
      <c r="AG261" s="39"/>
      <c r="AH261" s="39"/>
      <c r="AK261" s="3" t="s">
        <v>73</v>
      </c>
      <c r="AN261" s="39"/>
    </row>
    <row r="262" spans="1:40" customFormat="1" ht="15" x14ac:dyDescent="0.25">
      <c r="A262" s="52"/>
      <c r="B262" s="51" t="s">
        <v>88</v>
      </c>
      <c r="C262" s="126" t="s">
        <v>89</v>
      </c>
      <c r="D262" s="126"/>
      <c r="E262" s="126"/>
      <c r="F262" s="53"/>
      <c r="G262" s="54"/>
      <c r="H262" s="54"/>
      <c r="I262" s="54"/>
      <c r="J262" s="57">
        <v>484.59</v>
      </c>
      <c r="K262" s="54"/>
      <c r="L262" s="57">
        <v>67.84</v>
      </c>
      <c r="M262" s="58">
        <v>8.16</v>
      </c>
      <c r="N262" s="76">
        <v>553.57000000000005</v>
      </c>
      <c r="R262" s="116"/>
      <c r="S262" s="116"/>
      <c r="AF262" s="38"/>
      <c r="AG262" s="39"/>
      <c r="AH262" s="39"/>
      <c r="AK262" s="3" t="s">
        <v>89</v>
      </c>
      <c r="AN262" s="39"/>
    </row>
    <row r="263" spans="1:40" customFormat="1" ht="15" x14ac:dyDescent="0.25">
      <c r="A263" s="60"/>
      <c r="B263" s="51"/>
      <c r="C263" s="126" t="s">
        <v>90</v>
      </c>
      <c r="D263" s="126"/>
      <c r="E263" s="126"/>
      <c r="F263" s="53" t="s">
        <v>75</v>
      </c>
      <c r="G263" s="58">
        <v>71.67</v>
      </c>
      <c r="H263" s="75">
        <v>1.3225</v>
      </c>
      <c r="I263" s="61">
        <v>13.269700500000001</v>
      </c>
      <c r="J263" s="62"/>
      <c r="K263" s="54"/>
      <c r="L263" s="62"/>
      <c r="M263" s="54"/>
      <c r="N263" s="63"/>
      <c r="R263" s="116"/>
      <c r="S263" s="116"/>
      <c r="AF263" s="38"/>
      <c r="AG263" s="39"/>
      <c r="AH263" s="39"/>
      <c r="AL263" s="3" t="s">
        <v>90</v>
      </c>
      <c r="AN263" s="39"/>
    </row>
    <row r="264" spans="1:40" customFormat="1" ht="15" x14ac:dyDescent="0.25">
      <c r="A264" s="60"/>
      <c r="B264" s="51"/>
      <c r="C264" s="126" t="s">
        <v>74</v>
      </c>
      <c r="D264" s="126"/>
      <c r="E264" s="126"/>
      <c r="F264" s="53" t="s">
        <v>75</v>
      </c>
      <c r="G264" s="58">
        <v>0.03</v>
      </c>
      <c r="H264" s="75">
        <v>1.4375</v>
      </c>
      <c r="I264" s="61">
        <v>6.0375000000000003E-3</v>
      </c>
      <c r="J264" s="62"/>
      <c r="K264" s="54"/>
      <c r="L264" s="62"/>
      <c r="M264" s="54"/>
      <c r="N264" s="63"/>
      <c r="R264" s="116"/>
      <c r="S264" s="116"/>
      <c r="AF264" s="38"/>
      <c r="AG264" s="39"/>
      <c r="AH264" s="39"/>
      <c r="AL264" s="3" t="s">
        <v>74</v>
      </c>
      <c r="AN264" s="39"/>
    </row>
    <row r="265" spans="1:40" customFormat="1" ht="15" x14ac:dyDescent="0.25">
      <c r="A265" s="52"/>
      <c r="B265" s="51"/>
      <c r="C265" s="129" t="s">
        <v>76</v>
      </c>
      <c r="D265" s="129"/>
      <c r="E265" s="129"/>
      <c r="F265" s="64"/>
      <c r="G265" s="65"/>
      <c r="H265" s="65"/>
      <c r="I265" s="65"/>
      <c r="J265" s="66">
        <v>1246.73</v>
      </c>
      <c r="K265" s="65"/>
      <c r="L265" s="67">
        <v>210.12</v>
      </c>
      <c r="M265" s="65"/>
      <c r="N265" s="68">
        <v>6462.48</v>
      </c>
      <c r="R265" s="116"/>
      <c r="S265" s="116"/>
      <c r="AF265" s="38"/>
      <c r="AG265" s="39"/>
      <c r="AH265" s="39"/>
      <c r="AM265" s="3" t="s">
        <v>76</v>
      </c>
      <c r="AN265" s="39"/>
    </row>
    <row r="266" spans="1:40" customFormat="1" ht="15" x14ac:dyDescent="0.25">
      <c r="A266" s="60"/>
      <c r="B266" s="51"/>
      <c r="C266" s="126" t="s">
        <v>77</v>
      </c>
      <c r="D266" s="126"/>
      <c r="E266" s="126"/>
      <c r="F266" s="53"/>
      <c r="G266" s="54"/>
      <c r="H266" s="54"/>
      <c r="I266" s="54"/>
      <c r="J266" s="62"/>
      <c r="K266" s="54"/>
      <c r="L266" s="57">
        <v>127.74</v>
      </c>
      <c r="M266" s="54"/>
      <c r="N266" s="59">
        <v>5718.92</v>
      </c>
      <c r="R266" s="116"/>
      <c r="S266" s="116"/>
      <c r="AF266" s="38"/>
      <c r="AG266" s="39"/>
      <c r="AH266" s="39"/>
      <c r="AL266" s="3" t="s">
        <v>77</v>
      </c>
      <c r="AN266" s="39"/>
    </row>
    <row r="267" spans="1:40" customFormat="1" ht="23.25" x14ac:dyDescent="0.25">
      <c r="A267" s="60"/>
      <c r="B267" s="51" t="s">
        <v>137</v>
      </c>
      <c r="C267" s="126" t="s">
        <v>138</v>
      </c>
      <c r="D267" s="126"/>
      <c r="E267" s="126"/>
      <c r="F267" s="53" t="s">
        <v>80</v>
      </c>
      <c r="G267" s="69">
        <v>117</v>
      </c>
      <c r="H267" s="54"/>
      <c r="I267" s="69">
        <v>117</v>
      </c>
      <c r="J267" s="62"/>
      <c r="K267" s="54"/>
      <c r="L267" s="57">
        <v>149.46</v>
      </c>
      <c r="M267" s="54"/>
      <c r="N267" s="59">
        <v>6691.14</v>
      </c>
      <c r="R267" s="116"/>
      <c r="S267" s="116"/>
      <c r="AF267" s="38"/>
      <c r="AG267" s="39"/>
      <c r="AH267" s="39"/>
      <c r="AL267" s="3" t="s">
        <v>138</v>
      </c>
      <c r="AN267" s="39"/>
    </row>
    <row r="268" spans="1:40" customFormat="1" ht="45" x14ac:dyDescent="0.25">
      <c r="A268" s="60"/>
      <c r="B268" s="51" t="s">
        <v>139</v>
      </c>
      <c r="C268" s="126" t="s">
        <v>140</v>
      </c>
      <c r="D268" s="126"/>
      <c r="E268" s="126"/>
      <c r="F268" s="53" t="s">
        <v>80</v>
      </c>
      <c r="G268" s="69">
        <v>74</v>
      </c>
      <c r="H268" s="58">
        <v>0.85</v>
      </c>
      <c r="I268" s="70">
        <v>62.9</v>
      </c>
      <c r="J268" s="62"/>
      <c r="K268" s="54"/>
      <c r="L268" s="57">
        <v>80.349999999999994</v>
      </c>
      <c r="M268" s="54"/>
      <c r="N268" s="59">
        <v>3597.2</v>
      </c>
      <c r="R268" s="116"/>
      <c r="S268" s="116"/>
      <c r="AF268" s="38"/>
      <c r="AG268" s="39"/>
      <c r="AH268" s="39"/>
      <c r="AL268" s="3" t="s">
        <v>140</v>
      </c>
      <c r="AN268" s="39"/>
    </row>
    <row r="269" spans="1:40" customFormat="1" ht="15" x14ac:dyDescent="0.25">
      <c r="A269" s="71"/>
      <c r="B269" s="72"/>
      <c r="C269" s="128" t="s">
        <v>83</v>
      </c>
      <c r="D269" s="128"/>
      <c r="E269" s="128"/>
      <c r="F269" s="42"/>
      <c r="G269" s="43"/>
      <c r="H269" s="43"/>
      <c r="I269" s="43"/>
      <c r="J269" s="46"/>
      <c r="K269" s="43"/>
      <c r="L269" s="73">
        <v>439.93</v>
      </c>
      <c r="M269" s="65"/>
      <c r="N269" s="74">
        <v>16750.82</v>
      </c>
      <c r="R269" s="116"/>
      <c r="S269" s="116"/>
      <c r="T269" s="155">
        <v>1</v>
      </c>
      <c r="U269">
        <f>T269*N269</f>
        <v>16750.82</v>
      </c>
      <c r="AF269" s="38"/>
      <c r="AG269" s="39"/>
      <c r="AH269" s="39"/>
      <c r="AN269" s="39" t="s">
        <v>83</v>
      </c>
    </row>
    <row r="270" spans="1:40" customFormat="1" ht="34.5" x14ac:dyDescent="0.25">
      <c r="A270" s="40" t="s">
        <v>192</v>
      </c>
      <c r="B270" s="41" t="s">
        <v>193</v>
      </c>
      <c r="C270" s="128" t="s">
        <v>194</v>
      </c>
      <c r="D270" s="128"/>
      <c r="E270" s="128"/>
      <c r="F270" s="42" t="s">
        <v>111</v>
      </c>
      <c r="G270" s="43">
        <v>1</v>
      </c>
      <c r="H270" s="44">
        <v>1</v>
      </c>
      <c r="I270" s="44">
        <v>1</v>
      </c>
      <c r="J270" s="46"/>
      <c r="K270" s="43"/>
      <c r="L270" s="46"/>
      <c r="M270" s="43"/>
      <c r="N270" s="47"/>
      <c r="R270" s="116"/>
      <c r="S270" s="116"/>
      <c r="AF270" s="38"/>
      <c r="AG270" s="39"/>
      <c r="AH270" s="39" t="s">
        <v>194</v>
      </c>
      <c r="AN270" s="39"/>
    </row>
    <row r="271" spans="1:40" customFormat="1" ht="68.25" x14ac:dyDescent="0.25">
      <c r="A271" s="50"/>
      <c r="B271" s="51" t="s">
        <v>68</v>
      </c>
      <c r="C271" s="122" t="s">
        <v>69</v>
      </c>
      <c r="D271" s="122"/>
      <c r="E271" s="122"/>
      <c r="F271" s="122"/>
      <c r="G271" s="122"/>
      <c r="H271" s="122"/>
      <c r="I271" s="122"/>
      <c r="J271" s="122"/>
      <c r="K271" s="122"/>
      <c r="L271" s="122"/>
      <c r="M271" s="122"/>
      <c r="N271" s="130"/>
      <c r="R271" s="116"/>
      <c r="S271" s="116"/>
      <c r="AF271" s="38"/>
      <c r="AG271" s="39"/>
      <c r="AH271" s="39"/>
      <c r="AJ271" s="3" t="s">
        <v>69</v>
      </c>
      <c r="AN271" s="39"/>
    </row>
    <row r="272" spans="1:40" customFormat="1" ht="15" x14ac:dyDescent="0.25">
      <c r="A272" s="52"/>
      <c r="B272" s="51" t="s">
        <v>59</v>
      </c>
      <c r="C272" s="126" t="s">
        <v>87</v>
      </c>
      <c r="D272" s="126"/>
      <c r="E272" s="126"/>
      <c r="F272" s="53"/>
      <c r="G272" s="54"/>
      <c r="H272" s="54"/>
      <c r="I272" s="54"/>
      <c r="J272" s="57">
        <v>20.64</v>
      </c>
      <c r="K272" s="58">
        <v>1.1499999999999999</v>
      </c>
      <c r="L272" s="57">
        <v>23.74</v>
      </c>
      <c r="M272" s="58">
        <v>44.77</v>
      </c>
      <c r="N272" s="59">
        <v>1062.8399999999999</v>
      </c>
      <c r="R272" s="116"/>
      <c r="S272" s="116"/>
      <c r="AF272" s="38"/>
      <c r="AG272" s="39"/>
      <c r="AH272" s="39"/>
      <c r="AK272" s="3" t="s">
        <v>87</v>
      </c>
      <c r="AN272" s="39"/>
    </row>
    <row r="273" spans="1:41" customFormat="1" ht="15" x14ac:dyDescent="0.25">
      <c r="A273" s="52"/>
      <c r="B273" s="51" t="s">
        <v>70</v>
      </c>
      <c r="C273" s="126" t="s">
        <v>71</v>
      </c>
      <c r="D273" s="126"/>
      <c r="E273" s="126"/>
      <c r="F273" s="53"/>
      <c r="G273" s="54"/>
      <c r="H273" s="54"/>
      <c r="I273" s="54"/>
      <c r="J273" s="57">
        <v>75.010000000000005</v>
      </c>
      <c r="K273" s="58">
        <v>1.1499999999999999</v>
      </c>
      <c r="L273" s="57">
        <v>86.26</v>
      </c>
      <c r="M273" s="58">
        <v>13.24</v>
      </c>
      <c r="N273" s="59">
        <v>1142.08</v>
      </c>
      <c r="R273" s="116"/>
      <c r="S273" s="116"/>
      <c r="AF273" s="38"/>
      <c r="AG273" s="39"/>
      <c r="AH273" s="39"/>
      <c r="AK273" s="3" t="s">
        <v>71</v>
      </c>
      <c r="AN273" s="39"/>
    </row>
    <row r="274" spans="1:41" customFormat="1" ht="15" x14ac:dyDescent="0.25">
      <c r="A274" s="52"/>
      <c r="B274" s="51" t="s">
        <v>72</v>
      </c>
      <c r="C274" s="126" t="s">
        <v>73</v>
      </c>
      <c r="D274" s="126"/>
      <c r="E274" s="126"/>
      <c r="F274" s="53"/>
      <c r="G274" s="54"/>
      <c r="H274" s="54"/>
      <c r="I274" s="54"/>
      <c r="J274" s="57">
        <v>10.86</v>
      </c>
      <c r="K274" s="58">
        <v>1.1499999999999999</v>
      </c>
      <c r="L274" s="57">
        <v>12.49</v>
      </c>
      <c r="M274" s="58">
        <v>44.77</v>
      </c>
      <c r="N274" s="76">
        <v>559.17999999999995</v>
      </c>
      <c r="R274" s="116"/>
      <c r="S274" s="116"/>
      <c r="AF274" s="38"/>
      <c r="AG274" s="39"/>
      <c r="AH274" s="39"/>
      <c r="AK274" s="3" t="s">
        <v>73</v>
      </c>
      <c r="AN274" s="39"/>
    </row>
    <row r="275" spans="1:41" customFormat="1" ht="15" x14ac:dyDescent="0.25">
      <c r="A275" s="52"/>
      <c r="B275" s="51" t="s">
        <v>88</v>
      </c>
      <c r="C275" s="126" t="s">
        <v>89</v>
      </c>
      <c r="D275" s="126"/>
      <c r="E275" s="126"/>
      <c r="F275" s="53"/>
      <c r="G275" s="54"/>
      <c r="H275" s="54"/>
      <c r="I275" s="54"/>
      <c r="J275" s="57">
        <v>507.7</v>
      </c>
      <c r="K275" s="54"/>
      <c r="L275" s="57">
        <v>507.7</v>
      </c>
      <c r="M275" s="58">
        <v>8.16</v>
      </c>
      <c r="N275" s="59">
        <v>4142.83</v>
      </c>
      <c r="R275" s="116"/>
      <c r="S275" s="116"/>
      <c r="AF275" s="38"/>
      <c r="AG275" s="39"/>
      <c r="AH275" s="39"/>
      <c r="AK275" s="3" t="s">
        <v>89</v>
      </c>
      <c r="AN275" s="39"/>
    </row>
    <row r="276" spans="1:41" customFormat="1" ht="15" x14ac:dyDescent="0.25">
      <c r="A276" s="60"/>
      <c r="B276" s="51"/>
      <c r="C276" s="126" t="s">
        <v>90</v>
      </c>
      <c r="D276" s="126"/>
      <c r="E276" s="126"/>
      <c r="F276" s="53" t="s">
        <v>75</v>
      </c>
      <c r="G276" s="58">
        <v>2.33</v>
      </c>
      <c r="H276" s="58">
        <v>1.1499999999999999</v>
      </c>
      <c r="I276" s="75">
        <v>2.6795</v>
      </c>
      <c r="J276" s="62"/>
      <c r="K276" s="54"/>
      <c r="L276" s="62"/>
      <c r="M276" s="54"/>
      <c r="N276" s="63"/>
      <c r="R276" s="116"/>
      <c r="S276" s="116"/>
      <c r="AF276" s="38"/>
      <c r="AG276" s="39"/>
      <c r="AH276" s="39"/>
      <c r="AL276" s="3" t="s">
        <v>90</v>
      </c>
      <c r="AN276" s="39"/>
    </row>
    <row r="277" spans="1:41" customFormat="1" ht="15" x14ac:dyDescent="0.25">
      <c r="A277" s="60"/>
      <c r="B277" s="51"/>
      <c r="C277" s="126" t="s">
        <v>74</v>
      </c>
      <c r="D277" s="126"/>
      <c r="E277" s="126"/>
      <c r="F277" s="53" t="s">
        <v>75</v>
      </c>
      <c r="G277" s="58">
        <v>0.69</v>
      </c>
      <c r="H277" s="58">
        <v>1.1499999999999999</v>
      </c>
      <c r="I277" s="75">
        <v>0.79349999999999998</v>
      </c>
      <c r="J277" s="62"/>
      <c r="K277" s="54"/>
      <c r="L277" s="62"/>
      <c r="M277" s="54"/>
      <c r="N277" s="63"/>
      <c r="R277" s="116"/>
      <c r="S277" s="116"/>
      <c r="AF277" s="38"/>
      <c r="AG277" s="39"/>
      <c r="AH277" s="39"/>
      <c r="AL277" s="3" t="s">
        <v>74</v>
      </c>
      <c r="AN277" s="39"/>
    </row>
    <row r="278" spans="1:41" customFormat="1" ht="15" x14ac:dyDescent="0.25">
      <c r="A278" s="52"/>
      <c r="B278" s="51"/>
      <c r="C278" s="129" t="s">
        <v>76</v>
      </c>
      <c r="D278" s="129"/>
      <c r="E278" s="129"/>
      <c r="F278" s="64"/>
      <c r="G278" s="65"/>
      <c r="H278" s="65"/>
      <c r="I278" s="65"/>
      <c r="J278" s="67">
        <v>603.35</v>
      </c>
      <c r="K278" s="65"/>
      <c r="L278" s="67">
        <v>617.70000000000005</v>
      </c>
      <c r="M278" s="65"/>
      <c r="N278" s="68">
        <v>6347.75</v>
      </c>
      <c r="R278" s="116"/>
      <c r="S278" s="116"/>
      <c r="AF278" s="38"/>
      <c r="AG278" s="39"/>
      <c r="AH278" s="39"/>
      <c r="AM278" s="3" t="s">
        <v>76</v>
      </c>
      <c r="AN278" s="39"/>
    </row>
    <row r="279" spans="1:41" customFormat="1" ht="15" x14ac:dyDescent="0.25">
      <c r="A279" s="60"/>
      <c r="B279" s="51"/>
      <c r="C279" s="126" t="s">
        <v>77</v>
      </c>
      <c r="D279" s="126"/>
      <c r="E279" s="126"/>
      <c r="F279" s="53"/>
      <c r="G279" s="54"/>
      <c r="H279" s="54"/>
      <c r="I279" s="54"/>
      <c r="J279" s="62"/>
      <c r="K279" s="54"/>
      <c r="L279" s="57">
        <v>36.229999999999997</v>
      </c>
      <c r="M279" s="54"/>
      <c r="N279" s="59">
        <v>1622.02</v>
      </c>
      <c r="R279" s="116"/>
      <c r="S279" s="116"/>
      <c r="AF279" s="38"/>
      <c r="AG279" s="39"/>
      <c r="AH279" s="39"/>
      <c r="AL279" s="3" t="s">
        <v>77</v>
      </c>
      <c r="AN279" s="39"/>
    </row>
    <row r="280" spans="1:41" customFormat="1" ht="34.5" x14ac:dyDescent="0.25">
      <c r="A280" s="60"/>
      <c r="B280" s="51" t="s">
        <v>195</v>
      </c>
      <c r="C280" s="126" t="s">
        <v>196</v>
      </c>
      <c r="D280" s="126"/>
      <c r="E280" s="126"/>
      <c r="F280" s="53" t="s">
        <v>80</v>
      </c>
      <c r="G280" s="69">
        <v>104</v>
      </c>
      <c r="H280" s="54"/>
      <c r="I280" s="69">
        <v>104</v>
      </c>
      <c r="J280" s="62"/>
      <c r="K280" s="54"/>
      <c r="L280" s="57">
        <v>37.68</v>
      </c>
      <c r="M280" s="54"/>
      <c r="N280" s="59">
        <v>1686.9</v>
      </c>
      <c r="R280" s="116"/>
      <c r="S280" s="116"/>
      <c r="AF280" s="38"/>
      <c r="AG280" s="39"/>
      <c r="AH280" s="39"/>
      <c r="AL280" s="3" t="s">
        <v>196</v>
      </c>
      <c r="AN280" s="39"/>
    </row>
    <row r="281" spans="1:41" customFormat="1" ht="34.5" x14ac:dyDescent="0.25">
      <c r="A281" s="60"/>
      <c r="B281" s="51" t="s">
        <v>197</v>
      </c>
      <c r="C281" s="126" t="s">
        <v>198</v>
      </c>
      <c r="D281" s="126"/>
      <c r="E281" s="126"/>
      <c r="F281" s="53" t="s">
        <v>80</v>
      </c>
      <c r="G281" s="69">
        <v>60</v>
      </c>
      <c r="H281" s="54"/>
      <c r="I281" s="69">
        <v>60</v>
      </c>
      <c r="J281" s="62"/>
      <c r="K281" s="54"/>
      <c r="L281" s="57">
        <v>21.74</v>
      </c>
      <c r="M281" s="54"/>
      <c r="N281" s="76">
        <v>973.21</v>
      </c>
      <c r="R281" s="116"/>
      <c r="S281" s="116"/>
      <c r="AF281" s="38"/>
      <c r="AG281" s="39"/>
      <c r="AH281" s="39"/>
      <c r="AL281" s="3" t="s">
        <v>198</v>
      </c>
      <c r="AN281" s="39"/>
    </row>
    <row r="282" spans="1:41" customFormat="1" ht="15" x14ac:dyDescent="0.25">
      <c r="A282" s="71"/>
      <c r="B282" s="72"/>
      <c r="C282" s="128" t="s">
        <v>83</v>
      </c>
      <c r="D282" s="128"/>
      <c r="E282" s="128"/>
      <c r="F282" s="42"/>
      <c r="G282" s="43"/>
      <c r="H282" s="43"/>
      <c r="I282" s="43"/>
      <c r="J282" s="46"/>
      <c r="K282" s="43"/>
      <c r="L282" s="73">
        <v>677.12</v>
      </c>
      <c r="M282" s="65"/>
      <c r="N282" s="74">
        <v>9007.86</v>
      </c>
      <c r="R282" s="116"/>
      <c r="S282" s="116"/>
      <c r="T282" s="155">
        <v>1</v>
      </c>
      <c r="U282">
        <f>T282*N282</f>
        <v>9007.86</v>
      </c>
      <c r="AF282" s="38"/>
      <c r="AG282" s="39"/>
      <c r="AH282" s="39"/>
      <c r="AN282" s="39" t="s">
        <v>83</v>
      </c>
    </row>
    <row r="283" spans="1:41" customFormat="1" ht="15" x14ac:dyDescent="0.25">
      <c r="A283" s="40" t="s">
        <v>199</v>
      </c>
      <c r="B283" s="41" t="s">
        <v>200</v>
      </c>
      <c r="C283" s="128" t="s">
        <v>201</v>
      </c>
      <c r="D283" s="128"/>
      <c r="E283" s="128"/>
      <c r="F283" s="42" t="s">
        <v>111</v>
      </c>
      <c r="G283" s="43">
        <v>-1.0149999999999999</v>
      </c>
      <c r="H283" s="44">
        <v>1</v>
      </c>
      <c r="I283" s="45">
        <v>-1.0149999999999999</v>
      </c>
      <c r="J283" s="73">
        <v>463.3</v>
      </c>
      <c r="K283" s="43"/>
      <c r="L283" s="73">
        <v>-470.25</v>
      </c>
      <c r="M283" s="78">
        <v>8.16</v>
      </c>
      <c r="N283" s="74">
        <v>-3837.24</v>
      </c>
      <c r="R283" s="116"/>
      <c r="S283" s="116"/>
      <c r="AF283" s="38"/>
      <c r="AG283" s="39"/>
      <c r="AH283" s="39" t="s">
        <v>201</v>
      </c>
      <c r="AN283" s="39"/>
    </row>
    <row r="284" spans="1:41" customFormat="1" ht="15" x14ac:dyDescent="0.25">
      <c r="A284" s="71"/>
      <c r="B284" s="72"/>
      <c r="C284" s="126" t="s">
        <v>202</v>
      </c>
      <c r="D284" s="126"/>
      <c r="E284" s="126"/>
      <c r="F284" s="126"/>
      <c r="G284" s="126"/>
      <c r="H284" s="126"/>
      <c r="I284" s="126"/>
      <c r="J284" s="126"/>
      <c r="K284" s="126"/>
      <c r="L284" s="126"/>
      <c r="M284" s="126"/>
      <c r="N284" s="127"/>
      <c r="R284" s="116"/>
      <c r="S284" s="116"/>
      <c r="AF284" s="38"/>
      <c r="AG284" s="39"/>
      <c r="AH284" s="39"/>
      <c r="AN284" s="39"/>
      <c r="AO284" s="3" t="s">
        <v>202</v>
      </c>
    </row>
    <row r="285" spans="1:41" customFormat="1" ht="15" x14ac:dyDescent="0.25">
      <c r="A285" s="71"/>
      <c r="B285" s="72"/>
      <c r="C285" s="128" t="s">
        <v>83</v>
      </c>
      <c r="D285" s="128"/>
      <c r="E285" s="128"/>
      <c r="F285" s="42"/>
      <c r="G285" s="43"/>
      <c r="H285" s="43"/>
      <c r="I285" s="43"/>
      <c r="J285" s="46"/>
      <c r="K285" s="43"/>
      <c r="L285" s="73">
        <v>-470.25</v>
      </c>
      <c r="M285" s="65"/>
      <c r="N285" s="74">
        <v>-3837.24</v>
      </c>
      <c r="R285" s="116"/>
      <c r="S285" s="116"/>
      <c r="T285" s="155">
        <v>1</v>
      </c>
      <c r="U285">
        <f>T285*N285</f>
        <v>-3837.24</v>
      </c>
      <c r="AF285" s="38"/>
      <c r="AG285" s="39"/>
      <c r="AH285" s="39"/>
      <c r="AN285" s="39" t="s">
        <v>83</v>
      </c>
    </row>
    <row r="286" spans="1:41" customFormat="1" ht="23.25" x14ac:dyDescent="0.25">
      <c r="A286" s="40" t="s">
        <v>203</v>
      </c>
      <c r="B286" s="41" t="s">
        <v>204</v>
      </c>
      <c r="C286" s="128" t="s">
        <v>205</v>
      </c>
      <c r="D286" s="128"/>
      <c r="E286" s="128"/>
      <c r="F286" s="42" t="s">
        <v>111</v>
      </c>
      <c r="G286" s="43">
        <v>1.0149999999999999</v>
      </c>
      <c r="H286" s="44">
        <v>1</v>
      </c>
      <c r="I286" s="45">
        <v>1.0149999999999999</v>
      </c>
      <c r="J286" s="73">
        <v>519.79999999999995</v>
      </c>
      <c r="K286" s="43"/>
      <c r="L286" s="73">
        <v>527.6</v>
      </c>
      <c r="M286" s="78">
        <v>8.16</v>
      </c>
      <c r="N286" s="74">
        <v>4305.22</v>
      </c>
      <c r="R286" s="116"/>
      <c r="S286" s="116"/>
      <c r="AF286" s="38"/>
      <c r="AG286" s="39"/>
      <c r="AH286" s="39" t="s">
        <v>205</v>
      </c>
      <c r="AN286" s="39"/>
    </row>
    <row r="287" spans="1:41" customFormat="1" ht="15" x14ac:dyDescent="0.25">
      <c r="A287" s="71"/>
      <c r="B287" s="72"/>
      <c r="C287" s="126" t="s">
        <v>112</v>
      </c>
      <c r="D287" s="126"/>
      <c r="E287" s="126"/>
      <c r="F287" s="126"/>
      <c r="G287" s="126"/>
      <c r="H287" s="126"/>
      <c r="I287" s="126"/>
      <c r="J287" s="126"/>
      <c r="K287" s="126"/>
      <c r="L287" s="126"/>
      <c r="M287" s="126"/>
      <c r="N287" s="127"/>
      <c r="R287" s="116"/>
      <c r="S287" s="116"/>
      <c r="AF287" s="38"/>
      <c r="AG287" s="39"/>
      <c r="AH287" s="39"/>
      <c r="AN287" s="39"/>
      <c r="AO287" s="3" t="s">
        <v>112</v>
      </c>
    </row>
    <row r="288" spans="1:41" customFormat="1" ht="15" x14ac:dyDescent="0.25">
      <c r="A288" s="71"/>
      <c r="B288" s="72"/>
      <c r="C288" s="128" t="s">
        <v>83</v>
      </c>
      <c r="D288" s="128"/>
      <c r="E288" s="128"/>
      <c r="F288" s="42"/>
      <c r="G288" s="43"/>
      <c r="H288" s="43"/>
      <c r="I288" s="43"/>
      <c r="J288" s="46"/>
      <c r="K288" s="43"/>
      <c r="L288" s="73">
        <v>527.6</v>
      </c>
      <c r="M288" s="65"/>
      <c r="N288" s="74">
        <v>4305.22</v>
      </c>
      <c r="R288" s="116"/>
      <c r="S288" s="116"/>
      <c r="T288" s="155">
        <v>1</v>
      </c>
      <c r="U288">
        <f>T288*N288</f>
        <v>4305.22</v>
      </c>
      <c r="AF288" s="38"/>
      <c r="AG288" s="39"/>
      <c r="AH288" s="39"/>
      <c r="AN288" s="39" t="s">
        <v>83</v>
      </c>
    </row>
    <row r="289" spans="1:41" customFormat="1" ht="23.25" x14ac:dyDescent="0.25">
      <c r="A289" s="40" t="s">
        <v>206</v>
      </c>
      <c r="B289" s="41" t="s">
        <v>207</v>
      </c>
      <c r="C289" s="128" t="s">
        <v>208</v>
      </c>
      <c r="D289" s="128"/>
      <c r="E289" s="128"/>
      <c r="F289" s="42" t="s">
        <v>187</v>
      </c>
      <c r="G289" s="43">
        <v>2</v>
      </c>
      <c r="H289" s="44">
        <v>1</v>
      </c>
      <c r="I289" s="44">
        <v>2</v>
      </c>
      <c r="J289" s="46"/>
      <c r="K289" s="43"/>
      <c r="L289" s="46"/>
      <c r="M289" s="43"/>
      <c r="N289" s="47"/>
      <c r="R289" s="116"/>
      <c r="S289" s="116"/>
      <c r="AF289" s="38"/>
      <c r="AG289" s="39"/>
      <c r="AH289" s="39" t="s">
        <v>208</v>
      </c>
      <c r="AN289" s="39"/>
    </row>
    <row r="290" spans="1:41" customFormat="1" ht="23.25" x14ac:dyDescent="0.25">
      <c r="A290" s="50"/>
      <c r="B290" s="51" t="s">
        <v>66</v>
      </c>
      <c r="C290" s="122" t="s">
        <v>67</v>
      </c>
      <c r="D290" s="122"/>
      <c r="E290" s="122"/>
      <c r="F290" s="122"/>
      <c r="G290" s="122"/>
      <c r="H290" s="122"/>
      <c r="I290" s="122"/>
      <c r="J290" s="122"/>
      <c r="K290" s="122"/>
      <c r="L290" s="122"/>
      <c r="M290" s="122"/>
      <c r="N290" s="130"/>
      <c r="R290" s="116"/>
      <c r="S290" s="116"/>
      <c r="AF290" s="38"/>
      <c r="AG290" s="39"/>
      <c r="AH290" s="39"/>
      <c r="AJ290" s="3" t="s">
        <v>67</v>
      </c>
      <c r="AN290" s="39"/>
    </row>
    <row r="291" spans="1:41" customFormat="1" ht="68.25" x14ac:dyDescent="0.25">
      <c r="A291" s="50"/>
      <c r="B291" s="51" t="s">
        <v>68</v>
      </c>
      <c r="C291" s="122" t="s">
        <v>69</v>
      </c>
      <c r="D291" s="122"/>
      <c r="E291" s="122"/>
      <c r="F291" s="122"/>
      <c r="G291" s="122"/>
      <c r="H291" s="122"/>
      <c r="I291" s="122"/>
      <c r="J291" s="122"/>
      <c r="K291" s="122"/>
      <c r="L291" s="122"/>
      <c r="M291" s="122"/>
      <c r="N291" s="130"/>
      <c r="R291" s="116"/>
      <c r="S291" s="116"/>
      <c r="AF291" s="38"/>
      <c r="AG291" s="39"/>
      <c r="AH291" s="39"/>
      <c r="AJ291" s="3" t="s">
        <v>69</v>
      </c>
      <c r="AN291" s="39"/>
    </row>
    <row r="292" spans="1:41" customFormat="1" ht="15" x14ac:dyDescent="0.25">
      <c r="A292" s="52"/>
      <c r="B292" s="51" t="s">
        <v>59</v>
      </c>
      <c r="C292" s="126" t="s">
        <v>87</v>
      </c>
      <c r="D292" s="126"/>
      <c r="E292" s="126"/>
      <c r="F292" s="53"/>
      <c r="G292" s="54"/>
      <c r="H292" s="54"/>
      <c r="I292" s="54"/>
      <c r="J292" s="57">
        <v>6.65</v>
      </c>
      <c r="K292" s="75">
        <v>1.3225</v>
      </c>
      <c r="L292" s="57">
        <v>17.59</v>
      </c>
      <c r="M292" s="58">
        <v>44.77</v>
      </c>
      <c r="N292" s="76">
        <v>787.5</v>
      </c>
      <c r="R292" s="116"/>
      <c r="S292" s="116"/>
      <c r="AF292" s="38"/>
      <c r="AG292" s="39"/>
      <c r="AH292" s="39"/>
      <c r="AK292" s="3" t="s">
        <v>87</v>
      </c>
      <c r="AN292" s="39"/>
    </row>
    <row r="293" spans="1:41" customFormat="1" ht="15" x14ac:dyDescent="0.25">
      <c r="A293" s="52"/>
      <c r="B293" s="51" t="s">
        <v>70</v>
      </c>
      <c r="C293" s="126" t="s">
        <v>71</v>
      </c>
      <c r="D293" s="126"/>
      <c r="E293" s="126"/>
      <c r="F293" s="53"/>
      <c r="G293" s="54"/>
      <c r="H293" s="54"/>
      <c r="I293" s="54"/>
      <c r="J293" s="57">
        <v>48.23</v>
      </c>
      <c r="K293" s="75">
        <v>1.4375</v>
      </c>
      <c r="L293" s="57">
        <v>138.66</v>
      </c>
      <c r="M293" s="58">
        <v>13.24</v>
      </c>
      <c r="N293" s="59">
        <v>1835.86</v>
      </c>
      <c r="R293" s="116"/>
      <c r="S293" s="116"/>
      <c r="AF293" s="38"/>
      <c r="AG293" s="39"/>
      <c r="AH293" s="39"/>
      <c r="AK293" s="3" t="s">
        <v>71</v>
      </c>
      <c r="AN293" s="39"/>
    </row>
    <row r="294" spans="1:41" customFormat="1" ht="15" x14ac:dyDescent="0.25">
      <c r="A294" s="52"/>
      <c r="B294" s="51" t="s">
        <v>72</v>
      </c>
      <c r="C294" s="126" t="s">
        <v>73</v>
      </c>
      <c r="D294" s="126"/>
      <c r="E294" s="126"/>
      <c r="F294" s="53"/>
      <c r="G294" s="54"/>
      <c r="H294" s="54"/>
      <c r="I294" s="54"/>
      <c r="J294" s="57">
        <v>4.8600000000000003</v>
      </c>
      <c r="K294" s="75">
        <v>1.4375</v>
      </c>
      <c r="L294" s="57">
        <v>13.97</v>
      </c>
      <c r="M294" s="58">
        <v>44.77</v>
      </c>
      <c r="N294" s="76">
        <v>625.44000000000005</v>
      </c>
      <c r="R294" s="116"/>
      <c r="S294" s="116"/>
      <c r="AF294" s="38"/>
      <c r="AG294" s="39"/>
      <c r="AH294" s="39"/>
      <c r="AK294" s="3" t="s">
        <v>73</v>
      </c>
      <c r="AN294" s="39"/>
    </row>
    <row r="295" spans="1:41" customFormat="1" ht="15" x14ac:dyDescent="0.25">
      <c r="A295" s="52"/>
      <c r="B295" s="51" t="s">
        <v>88</v>
      </c>
      <c r="C295" s="126" t="s">
        <v>89</v>
      </c>
      <c r="D295" s="126"/>
      <c r="E295" s="126"/>
      <c r="F295" s="53"/>
      <c r="G295" s="54"/>
      <c r="H295" s="54"/>
      <c r="I295" s="54"/>
      <c r="J295" s="57">
        <v>2.99</v>
      </c>
      <c r="K295" s="54"/>
      <c r="L295" s="57">
        <v>5.98</v>
      </c>
      <c r="M295" s="58">
        <v>8.16</v>
      </c>
      <c r="N295" s="76">
        <v>48.8</v>
      </c>
      <c r="R295" s="116"/>
      <c r="S295" s="116"/>
      <c r="AF295" s="38"/>
      <c r="AG295" s="39"/>
      <c r="AH295" s="39"/>
      <c r="AK295" s="3" t="s">
        <v>89</v>
      </c>
      <c r="AN295" s="39"/>
    </row>
    <row r="296" spans="1:41" customFormat="1" ht="15" x14ac:dyDescent="0.25">
      <c r="A296" s="60"/>
      <c r="B296" s="51"/>
      <c r="C296" s="126" t="s">
        <v>90</v>
      </c>
      <c r="D296" s="126"/>
      <c r="E296" s="126"/>
      <c r="F296" s="53" t="s">
        <v>75</v>
      </c>
      <c r="G296" s="70">
        <v>0.6</v>
      </c>
      <c r="H296" s="75">
        <v>1.3225</v>
      </c>
      <c r="I296" s="56">
        <v>1.587</v>
      </c>
      <c r="J296" s="62"/>
      <c r="K296" s="54"/>
      <c r="L296" s="62"/>
      <c r="M296" s="54"/>
      <c r="N296" s="63"/>
      <c r="R296" s="116"/>
      <c r="S296" s="116"/>
      <c r="AF296" s="38"/>
      <c r="AG296" s="39"/>
      <c r="AH296" s="39"/>
      <c r="AL296" s="3" t="s">
        <v>90</v>
      </c>
      <c r="AN296" s="39"/>
    </row>
    <row r="297" spans="1:41" customFormat="1" ht="15" x14ac:dyDescent="0.25">
      <c r="A297" s="60"/>
      <c r="B297" s="51"/>
      <c r="C297" s="126" t="s">
        <v>74</v>
      </c>
      <c r="D297" s="126"/>
      <c r="E297" s="126"/>
      <c r="F297" s="53" t="s">
        <v>75</v>
      </c>
      <c r="G297" s="58">
        <v>0.36</v>
      </c>
      <c r="H297" s="75">
        <v>1.4375</v>
      </c>
      <c r="I297" s="56">
        <v>1.0349999999999999</v>
      </c>
      <c r="J297" s="62"/>
      <c r="K297" s="54"/>
      <c r="L297" s="62"/>
      <c r="M297" s="54"/>
      <c r="N297" s="63"/>
      <c r="R297" s="116"/>
      <c r="S297" s="116"/>
      <c r="AF297" s="38"/>
      <c r="AG297" s="39"/>
      <c r="AH297" s="39"/>
      <c r="AL297" s="3" t="s">
        <v>74</v>
      </c>
      <c r="AN297" s="39"/>
    </row>
    <row r="298" spans="1:41" customFormat="1" ht="15" x14ac:dyDescent="0.25">
      <c r="A298" s="52"/>
      <c r="B298" s="51"/>
      <c r="C298" s="129" t="s">
        <v>76</v>
      </c>
      <c r="D298" s="129"/>
      <c r="E298" s="129"/>
      <c r="F298" s="64"/>
      <c r="G298" s="65"/>
      <c r="H298" s="65"/>
      <c r="I298" s="65"/>
      <c r="J298" s="67">
        <v>57.87</v>
      </c>
      <c r="K298" s="65"/>
      <c r="L298" s="67">
        <v>162.22999999999999</v>
      </c>
      <c r="M298" s="65"/>
      <c r="N298" s="68">
        <v>2672.16</v>
      </c>
      <c r="R298" s="116"/>
      <c r="S298" s="116"/>
      <c r="AF298" s="38"/>
      <c r="AG298" s="39"/>
      <c r="AH298" s="39"/>
      <c r="AM298" s="3" t="s">
        <v>76</v>
      </c>
      <c r="AN298" s="39"/>
    </row>
    <row r="299" spans="1:41" customFormat="1" ht="15" x14ac:dyDescent="0.25">
      <c r="A299" s="60"/>
      <c r="B299" s="51"/>
      <c r="C299" s="126" t="s">
        <v>77</v>
      </c>
      <c r="D299" s="126"/>
      <c r="E299" s="126"/>
      <c r="F299" s="53"/>
      <c r="G299" s="54"/>
      <c r="H299" s="54"/>
      <c r="I299" s="54"/>
      <c r="J299" s="62"/>
      <c r="K299" s="54"/>
      <c r="L299" s="57">
        <v>31.56</v>
      </c>
      <c r="M299" s="54"/>
      <c r="N299" s="59">
        <v>1412.94</v>
      </c>
      <c r="R299" s="116"/>
      <c r="S299" s="116"/>
      <c r="AF299" s="38"/>
      <c r="AG299" s="39"/>
      <c r="AH299" s="39"/>
      <c r="AL299" s="3" t="s">
        <v>77</v>
      </c>
      <c r="AN299" s="39"/>
    </row>
    <row r="300" spans="1:41" customFormat="1" ht="23.25" x14ac:dyDescent="0.25">
      <c r="A300" s="60"/>
      <c r="B300" s="51" t="s">
        <v>137</v>
      </c>
      <c r="C300" s="126" t="s">
        <v>138</v>
      </c>
      <c r="D300" s="126"/>
      <c r="E300" s="126"/>
      <c r="F300" s="53" t="s">
        <v>80</v>
      </c>
      <c r="G300" s="69">
        <v>117</v>
      </c>
      <c r="H300" s="54"/>
      <c r="I300" s="69">
        <v>117</v>
      </c>
      <c r="J300" s="62"/>
      <c r="K300" s="54"/>
      <c r="L300" s="57">
        <v>36.93</v>
      </c>
      <c r="M300" s="54"/>
      <c r="N300" s="59">
        <v>1653.14</v>
      </c>
      <c r="R300" s="116"/>
      <c r="S300" s="116"/>
      <c r="AF300" s="38"/>
      <c r="AG300" s="39"/>
      <c r="AH300" s="39"/>
      <c r="AL300" s="3" t="s">
        <v>138</v>
      </c>
      <c r="AN300" s="39"/>
    </row>
    <row r="301" spans="1:41" customFormat="1" ht="45" x14ac:dyDescent="0.25">
      <c r="A301" s="60"/>
      <c r="B301" s="51" t="s">
        <v>139</v>
      </c>
      <c r="C301" s="126" t="s">
        <v>140</v>
      </c>
      <c r="D301" s="126"/>
      <c r="E301" s="126"/>
      <c r="F301" s="53" t="s">
        <v>80</v>
      </c>
      <c r="G301" s="69">
        <v>74</v>
      </c>
      <c r="H301" s="58">
        <v>0.85</v>
      </c>
      <c r="I301" s="70">
        <v>62.9</v>
      </c>
      <c r="J301" s="62"/>
      <c r="K301" s="54"/>
      <c r="L301" s="57">
        <v>19.850000000000001</v>
      </c>
      <c r="M301" s="54"/>
      <c r="N301" s="76">
        <v>888.74</v>
      </c>
      <c r="R301" s="116"/>
      <c r="S301" s="116"/>
      <c r="AF301" s="38"/>
      <c r="AG301" s="39"/>
      <c r="AH301" s="39"/>
      <c r="AL301" s="3" t="s">
        <v>140</v>
      </c>
      <c r="AN301" s="39"/>
    </row>
    <row r="302" spans="1:41" customFormat="1" ht="15" x14ac:dyDescent="0.25">
      <c r="A302" s="71"/>
      <c r="B302" s="72"/>
      <c r="C302" s="128" t="s">
        <v>83</v>
      </c>
      <c r="D302" s="128"/>
      <c r="E302" s="128"/>
      <c r="F302" s="42"/>
      <c r="G302" s="43"/>
      <c r="H302" s="43"/>
      <c r="I302" s="43"/>
      <c r="J302" s="46"/>
      <c r="K302" s="43"/>
      <c r="L302" s="73">
        <v>219.01</v>
      </c>
      <c r="M302" s="65"/>
      <c r="N302" s="74">
        <v>5214.04</v>
      </c>
      <c r="R302" s="116"/>
      <c r="S302" s="116"/>
      <c r="AF302" s="38"/>
      <c r="AG302" s="39"/>
      <c r="AH302" s="39"/>
      <c r="AN302" s="39" t="s">
        <v>83</v>
      </c>
    </row>
    <row r="303" spans="1:41" customFormat="1" ht="45.75" x14ac:dyDescent="0.25">
      <c r="A303" s="40" t="s">
        <v>209</v>
      </c>
      <c r="B303" s="41" t="s">
        <v>210</v>
      </c>
      <c r="C303" s="128" t="s">
        <v>211</v>
      </c>
      <c r="D303" s="128"/>
      <c r="E303" s="128"/>
      <c r="F303" s="42" t="s">
        <v>212</v>
      </c>
      <c r="G303" s="43">
        <v>1</v>
      </c>
      <c r="H303" s="44">
        <v>1</v>
      </c>
      <c r="I303" s="44">
        <v>1</v>
      </c>
      <c r="J303" s="73">
        <v>99.91</v>
      </c>
      <c r="K303" s="43"/>
      <c r="L303" s="73">
        <v>99.91</v>
      </c>
      <c r="M303" s="78">
        <v>8.16</v>
      </c>
      <c r="N303" s="83">
        <v>815.27</v>
      </c>
      <c r="R303" s="116"/>
      <c r="S303" s="116"/>
      <c r="AF303" s="38"/>
      <c r="AG303" s="39"/>
      <c r="AH303" s="39" t="s">
        <v>211</v>
      </c>
      <c r="AN303" s="39"/>
    </row>
    <row r="304" spans="1:41" customFormat="1" ht="15" x14ac:dyDescent="0.25">
      <c r="A304" s="71"/>
      <c r="B304" s="72"/>
      <c r="C304" s="126" t="s">
        <v>112</v>
      </c>
      <c r="D304" s="126"/>
      <c r="E304" s="126"/>
      <c r="F304" s="126"/>
      <c r="G304" s="126"/>
      <c r="H304" s="126"/>
      <c r="I304" s="126"/>
      <c r="J304" s="126"/>
      <c r="K304" s="126"/>
      <c r="L304" s="126"/>
      <c r="M304" s="126"/>
      <c r="N304" s="127"/>
      <c r="R304" s="116"/>
      <c r="S304" s="116"/>
      <c r="AF304" s="38"/>
      <c r="AG304" s="39"/>
      <c r="AH304" s="39"/>
      <c r="AN304" s="39"/>
      <c r="AO304" s="3" t="s">
        <v>112</v>
      </c>
    </row>
    <row r="305" spans="1:40" customFormat="1" ht="15" x14ac:dyDescent="0.25">
      <c r="A305" s="71"/>
      <c r="B305" s="72"/>
      <c r="C305" s="128" t="s">
        <v>83</v>
      </c>
      <c r="D305" s="128"/>
      <c r="E305" s="128"/>
      <c r="F305" s="42"/>
      <c r="G305" s="43"/>
      <c r="H305" s="43"/>
      <c r="I305" s="43"/>
      <c r="J305" s="46"/>
      <c r="K305" s="43"/>
      <c r="L305" s="73">
        <v>99.91</v>
      </c>
      <c r="M305" s="65"/>
      <c r="N305" s="83">
        <v>815.27</v>
      </c>
      <c r="R305" s="116"/>
      <c r="S305" s="116"/>
      <c r="AF305" s="38"/>
      <c r="AG305" s="39"/>
      <c r="AH305" s="39"/>
      <c r="AN305" s="39" t="s">
        <v>83</v>
      </c>
    </row>
    <row r="306" spans="1:40" customFormat="1" ht="23.25" x14ac:dyDescent="0.25">
      <c r="A306" s="40" t="s">
        <v>213</v>
      </c>
      <c r="B306" s="41" t="s">
        <v>214</v>
      </c>
      <c r="C306" s="128" t="s">
        <v>215</v>
      </c>
      <c r="D306" s="128"/>
      <c r="E306" s="128"/>
      <c r="F306" s="42" t="s">
        <v>187</v>
      </c>
      <c r="G306" s="43">
        <v>2</v>
      </c>
      <c r="H306" s="44">
        <v>1</v>
      </c>
      <c r="I306" s="44">
        <v>2</v>
      </c>
      <c r="J306" s="46"/>
      <c r="K306" s="43"/>
      <c r="L306" s="46"/>
      <c r="M306" s="43"/>
      <c r="N306" s="47"/>
      <c r="R306" s="116"/>
      <c r="S306" s="116"/>
      <c r="AF306" s="38"/>
      <c r="AG306" s="39"/>
      <c r="AH306" s="39" t="s">
        <v>215</v>
      </c>
      <c r="AN306" s="39"/>
    </row>
    <row r="307" spans="1:40" customFormat="1" ht="23.25" x14ac:dyDescent="0.25">
      <c r="A307" s="50"/>
      <c r="B307" s="51" t="s">
        <v>66</v>
      </c>
      <c r="C307" s="122" t="s">
        <v>67</v>
      </c>
      <c r="D307" s="122"/>
      <c r="E307" s="122"/>
      <c r="F307" s="122"/>
      <c r="G307" s="122"/>
      <c r="H307" s="122"/>
      <c r="I307" s="122"/>
      <c r="J307" s="122"/>
      <c r="K307" s="122"/>
      <c r="L307" s="122"/>
      <c r="M307" s="122"/>
      <c r="N307" s="130"/>
      <c r="R307" s="116"/>
      <c r="S307" s="116"/>
      <c r="AF307" s="38"/>
      <c r="AG307" s="39"/>
      <c r="AH307" s="39"/>
      <c r="AJ307" s="3" t="s">
        <v>67</v>
      </c>
      <c r="AN307" s="39"/>
    </row>
    <row r="308" spans="1:40" customFormat="1" ht="68.25" x14ac:dyDescent="0.25">
      <c r="A308" s="50"/>
      <c r="B308" s="51" t="s">
        <v>68</v>
      </c>
      <c r="C308" s="122" t="s">
        <v>69</v>
      </c>
      <c r="D308" s="122"/>
      <c r="E308" s="122"/>
      <c r="F308" s="122"/>
      <c r="G308" s="122"/>
      <c r="H308" s="122"/>
      <c r="I308" s="122"/>
      <c r="J308" s="122"/>
      <c r="K308" s="122"/>
      <c r="L308" s="122"/>
      <c r="M308" s="122"/>
      <c r="N308" s="130"/>
      <c r="R308" s="116"/>
      <c r="S308" s="116"/>
      <c r="AF308" s="38"/>
      <c r="AG308" s="39"/>
      <c r="AH308" s="39"/>
      <c r="AJ308" s="3" t="s">
        <v>69</v>
      </c>
      <c r="AN308" s="39"/>
    </row>
    <row r="309" spans="1:40" customFormat="1" ht="15" x14ac:dyDescent="0.25">
      <c r="A309" s="52"/>
      <c r="B309" s="51" t="s">
        <v>59</v>
      </c>
      <c r="C309" s="126" t="s">
        <v>87</v>
      </c>
      <c r="D309" s="126"/>
      <c r="E309" s="126"/>
      <c r="F309" s="53"/>
      <c r="G309" s="54"/>
      <c r="H309" s="54"/>
      <c r="I309" s="54"/>
      <c r="J309" s="57">
        <v>12.4</v>
      </c>
      <c r="K309" s="75">
        <v>1.3225</v>
      </c>
      <c r="L309" s="57">
        <v>32.799999999999997</v>
      </c>
      <c r="M309" s="58">
        <v>44.77</v>
      </c>
      <c r="N309" s="59">
        <v>1468.46</v>
      </c>
      <c r="R309" s="116"/>
      <c r="S309" s="116"/>
      <c r="AF309" s="38"/>
      <c r="AG309" s="39"/>
      <c r="AH309" s="39"/>
      <c r="AK309" s="3" t="s">
        <v>87</v>
      </c>
      <c r="AN309" s="39"/>
    </row>
    <row r="310" spans="1:40" customFormat="1" ht="15" x14ac:dyDescent="0.25">
      <c r="A310" s="52"/>
      <c r="B310" s="51" t="s">
        <v>70</v>
      </c>
      <c r="C310" s="126" t="s">
        <v>71</v>
      </c>
      <c r="D310" s="126"/>
      <c r="E310" s="126"/>
      <c r="F310" s="53"/>
      <c r="G310" s="54"/>
      <c r="H310" s="54"/>
      <c r="I310" s="54"/>
      <c r="J310" s="57">
        <v>1.97</v>
      </c>
      <c r="K310" s="75">
        <v>1.4375</v>
      </c>
      <c r="L310" s="57">
        <v>5.66</v>
      </c>
      <c r="M310" s="58">
        <v>13.24</v>
      </c>
      <c r="N310" s="76">
        <v>74.94</v>
      </c>
      <c r="R310" s="116"/>
      <c r="S310" s="116"/>
      <c r="AF310" s="38"/>
      <c r="AG310" s="39"/>
      <c r="AH310" s="39"/>
      <c r="AK310" s="3" t="s">
        <v>71</v>
      </c>
      <c r="AN310" s="39"/>
    </row>
    <row r="311" spans="1:40" customFormat="1" ht="15" x14ac:dyDescent="0.25">
      <c r="A311" s="52"/>
      <c r="B311" s="51" t="s">
        <v>72</v>
      </c>
      <c r="C311" s="126" t="s">
        <v>73</v>
      </c>
      <c r="D311" s="126"/>
      <c r="E311" s="126"/>
      <c r="F311" s="53"/>
      <c r="G311" s="54"/>
      <c r="H311" s="54"/>
      <c r="I311" s="54"/>
      <c r="J311" s="57">
        <v>0.35</v>
      </c>
      <c r="K311" s="75">
        <v>1.4375</v>
      </c>
      <c r="L311" s="57">
        <v>1.01</v>
      </c>
      <c r="M311" s="58">
        <v>44.77</v>
      </c>
      <c r="N311" s="76">
        <v>45.22</v>
      </c>
      <c r="R311" s="116"/>
      <c r="S311" s="116"/>
      <c r="AF311" s="38"/>
      <c r="AG311" s="39"/>
      <c r="AH311" s="39"/>
      <c r="AK311" s="3" t="s">
        <v>73</v>
      </c>
      <c r="AN311" s="39"/>
    </row>
    <row r="312" spans="1:40" customFormat="1" ht="15" x14ac:dyDescent="0.25">
      <c r="A312" s="52"/>
      <c r="B312" s="51" t="s">
        <v>88</v>
      </c>
      <c r="C312" s="126" t="s">
        <v>89</v>
      </c>
      <c r="D312" s="126"/>
      <c r="E312" s="126"/>
      <c r="F312" s="53"/>
      <c r="G312" s="54"/>
      <c r="H312" s="54"/>
      <c r="I312" s="54"/>
      <c r="J312" s="57">
        <v>24.56</v>
      </c>
      <c r="K312" s="54"/>
      <c r="L312" s="57">
        <v>49.12</v>
      </c>
      <c r="M312" s="58">
        <v>8.16</v>
      </c>
      <c r="N312" s="76">
        <v>400.82</v>
      </c>
      <c r="R312" s="116"/>
      <c r="S312" s="116"/>
      <c r="AF312" s="38"/>
      <c r="AG312" s="39"/>
      <c r="AH312" s="39"/>
      <c r="AK312" s="3" t="s">
        <v>89</v>
      </c>
      <c r="AN312" s="39"/>
    </row>
    <row r="313" spans="1:40" customFormat="1" ht="15" x14ac:dyDescent="0.25">
      <c r="A313" s="60"/>
      <c r="B313" s="51"/>
      <c r="C313" s="126" t="s">
        <v>90</v>
      </c>
      <c r="D313" s="126"/>
      <c r="E313" s="126"/>
      <c r="F313" s="53" t="s">
        <v>75</v>
      </c>
      <c r="G313" s="70">
        <v>1.4</v>
      </c>
      <c r="H313" s="75">
        <v>1.3225</v>
      </c>
      <c r="I313" s="56">
        <v>3.7029999999999998</v>
      </c>
      <c r="J313" s="62"/>
      <c r="K313" s="54"/>
      <c r="L313" s="62"/>
      <c r="M313" s="54"/>
      <c r="N313" s="63"/>
      <c r="R313" s="116"/>
      <c r="S313" s="116"/>
      <c r="AF313" s="38"/>
      <c r="AG313" s="39"/>
      <c r="AH313" s="39"/>
      <c r="AL313" s="3" t="s">
        <v>90</v>
      </c>
      <c r="AN313" s="39"/>
    </row>
    <row r="314" spans="1:40" customFormat="1" ht="15" x14ac:dyDescent="0.25">
      <c r="A314" s="60"/>
      <c r="B314" s="51"/>
      <c r="C314" s="126" t="s">
        <v>74</v>
      </c>
      <c r="D314" s="126"/>
      <c r="E314" s="126"/>
      <c r="F314" s="53" t="s">
        <v>75</v>
      </c>
      <c r="G314" s="58">
        <v>0.03</v>
      </c>
      <c r="H314" s="75">
        <v>1.4375</v>
      </c>
      <c r="I314" s="80">
        <v>8.6249999999999993E-2</v>
      </c>
      <c r="J314" s="62"/>
      <c r="K314" s="54"/>
      <c r="L314" s="62"/>
      <c r="M314" s="54"/>
      <c r="N314" s="63"/>
      <c r="R314" s="116"/>
      <c r="S314" s="116"/>
      <c r="AF314" s="38"/>
      <c r="AG314" s="39"/>
      <c r="AH314" s="39"/>
      <c r="AL314" s="3" t="s">
        <v>74</v>
      </c>
      <c r="AN314" s="39"/>
    </row>
    <row r="315" spans="1:40" customFormat="1" ht="15" x14ac:dyDescent="0.25">
      <c r="A315" s="52"/>
      <c r="B315" s="51"/>
      <c r="C315" s="129" t="s">
        <v>76</v>
      </c>
      <c r="D315" s="129"/>
      <c r="E315" s="129"/>
      <c r="F315" s="64"/>
      <c r="G315" s="65"/>
      <c r="H315" s="65"/>
      <c r="I315" s="65"/>
      <c r="J315" s="67">
        <v>38.93</v>
      </c>
      <c r="K315" s="65"/>
      <c r="L315" s="67">
        <v>87.58</v>
      </c>
      <c r="M315" s="65"/>
      <c r="N315" s="68">
        <v>1944.22</v>
      </c>
      <c r="R315" s="116"/>
      <c r="S315" s="116"/>
      <c r="AF315" s="38"/>
      <c r="AG315" s="39"/>
      <c r="AH315" s="39"/>
      <c r="AM315" s="3" t="s">
        <v>76</v>
      </c>
      <c r="AN315" s="39"/>
    </row>
    <row r="316" spans="1:40" customFormat="1" ht="15" x14ac:dyDescent="0.25">
      <c r="A316" s="60"/>
      <c r="B316" s="51"/>
      <c r="C316" s="126" t="s">
        <v>77</v>
      </c>
      <c r="D316" s="126"/>
      <c r="E316" s="126"/>
      <c r="F316" s="53"/>
      <c r="G316" s="54"/>
      <c r="H316" s="54"/>
      <c r="I316" s="54"/>
      <c r="J316" s="62"/>
      <c r="K316" s="54"/>
      <c r="L316" s="57">
        <v>33.81</v>
      </c>
      <c r="M316" s="54"/>
      <c r="N316" s="59">
        <v>1513.68</v>
      </c>
      <c r="R316" s="116"/>
      <c r="S316" s="116"/>
      <c r="AF316" s="38"/>
      <c r="AG316" s="39"/>
      <c r="AH316" s="39"/>
      <c r="AL316" s="3" t="s">
        <v>77</v>
      </c>
      <c r="AN316" s="39"/>
    </row>
    <row r="317" spans="1:40" customFormat="1" ht="23.25" x14ac:dyDescent="0.25">
      <c r="A317" s="60"/>
      <c r="B317" s="51" t="s">
        <v>137</v>
      </c>
      <c r="C317" s="126" t="s">
        <v>138</v>
      </c>
      <c r="D317" s="126"/>
      <c r="E317" s="126"/>
      <c r="F317" s="53" t="s">
        <v>80</v>
      </c>
      <c r="G317" s="69">
        <v>117</v>
      </c>
      <c r="H317" s="54"/>
      <c r="I317" s="69">
        <v>117</v>
      </c>
      <c r="J317" s="62"/>
      <c r="K317" s="54"/>
      <c r="L317" s="57">
        <v>39.56</v>
      </c>
      <c r="M317" s="54"/>
      <c r="N317" s="59">
        <v>1771.01</v>
      </c>
      <c r="R317" s="116"/>
      <c r="S317" s="116"/>
      <c r="AF317" s="38"/>
      <c r="AG317" s="39"/>
      <c r="AH317" s="39"/>
      <c r="AL317" s="3" t="s">
        <v>138</v>
      </c>
      <c r="AN317" s="39"/>
    </row>
    <row r="318" spans="1:40" customFormat="1" ht="45" x14ac:dyDescent="0.25">
      <c r="A318" s="60"/>
      <c r="B318" s="51" t="s">
        <v>139</v>
      </c>
      <c r="C318" s="126" t="s">
        <v>140</v>
      </c>
      <c r="D318" s="126"/>
      <c r="E318" s="126"/>
      <c r="F318" s="53" t="s">
        <v>80</v>
      </c>
      <c r="G318" s="69">
        <v>74</v>
      </c>
      <c r="H318" s="58">
        <v>0.85</v>
      </c>
      <c r="I318" s="70">
        <v>62.9</v>
      </c>
      <c r="J318" s="62"/>
      <c r="K318" s="54"/>
      <c r="L318" s="57">
        <v>21.27</v>
      </c>
      <c r="M318" s="54"/>
      <c r="N318" s="76">
        <v>952.1</v>
      </c>
      <c r="R318" s="116"/>
      <c r="S318" s="116"/>
      <c r="AF318" s="38"/>
      <c r="AG318" s="39"/>
      <c r="AH318" s="39"/>
      <c r="AL318" s="3" t="s">
        <v>140</v>
      </c>
      <c r="AN318" s="39"/>
    </row>
    <row r="319" spans="1:40" customFormat="1" ht="15" x14ac:dyDescent="0.25">
      <c r="A319" s="71"/>
      <c r="B319" s="72"/>
      <c r="C319" s="128" t="s">
        <v>83</v>
      </c>
      <c r="D319" s="128"/>
      <c r="E319" s="128"/>
      <c r="F319" s="42"/>
      <c r="G319" s="43"/>
      <c r="H319" s="43"/>
      <c r="I319" s="43"/>
      <c r="J319" s="46"/>
      <c r="K319" s="43"/>
      <c r="L319" s="73">
        <v>148.41</v>
      </c>
      <c r="M319" s="65"/>
      <c r="N319" s="74">
        <v>4667.33</v>
      </c>
      <c r="R319" s="116"/>
      <c r="S319" s="116"/>
      <c r="AF319" s="38"/>
      <c r="AG319" s="39"/>
      <c r="AH319" s="39"/>
      <c r="AN319" s="39" t="s">
        <v>83</v>
      </c>
    </row>
    <row r="320" spans="1:40" customFormat="1" ht="34.5" x14ac:dyDescent="0.25">
      <c r="A320" s="40" t="s">
        <v>216</v>
      </c>
      <c r="B320" s="41" t="s">
        <v>217</v>
      </c>
      <c r="C320" s="128" t="s">
        <v>218</v>
      </c>
      <c r="D320" s="128"/>
      <c r="E320" s="128"/>
      <c r="F320" s="42" t="s">
        <v>187</v>
      </c>
      <c r="G320" s="43">
        <v>2</v>
      </c>
      <c r="H320" s="44">
        <v>1</v>
      </c>
      <c r="I320" s="44">
        <v>2</v>
      </c>
      <c r="J320" s="73">
        <v>857.84</v>
      </c>
      <c r="K320" s="45">
        <v>1.012</v>
      </c>
      <c r="L320" s="79">
        <v>1736.27</v>
      </c>
      <c r="M320" s="78">
        <v>8.16</v>
      </c>
      <c r="N320" s="74">
        <v>14167.96</v>
      </c>
      <c r="R320" s="116"/>
      <c r="S320" s="116"/>
      <c r="AF320" s="38"/>
      <c r="AG320" s="39"/>
      <c r="AH320" s="39" t="s">
        <v>218</v>
      </c>
      <c r="AN320" s="39"/>
    </row>
    <row r="321" spans="1:42" customFormat="1" ht="15" x14ac:dyDescent="0.25">
      <c r="A321" s="71"/>
      <c r="B321" s="72"/>
      <c r="C321" s="126" t="s">
        <v>112</v>
      </c>
      <c r="D321" s="126"/>
      <c r="E321" s="126"/>
      <c r="F321" s="126"/>
      <c r="G321" s="126"/>
      <c r="H321" s="126"/>
      <c r="I321" s="126"/>
      <c r="J321" s="126"/>
      <c r="K321" s="126"/>
      <c r="L321" s="126"/>
      <c r="M321" s="126"/>
      <c r="N321" s="127"/>
      <c r="R321" s="116"/>
      <c r="S321" s="116"/>
      <c r="AF321" s="38"/>
      <c r="AG321" s="39"/>
      <c r="AH321" s="39"/>
      <c r="AN321" s="39"/>
      <c r="AO321" s="3" t="s">
        <v>112</v>
      </c>
    </row>
    <row r="322" spans="1:42" customFormat="1" ht="15" x14ac:dyDescent="0.25">
      <c r="A322" s="48"/>
      <c r="B322" s="49"/>
      <c r="C322" s="126" t="s">
        <v>219</v>
      </c>
      <c r="D322" s="126"/>
      <c r="E322" s="126"/>
      <c r="F322" s="126"/>
      <c r="G322" s="126"/>
      <c r="H322" s="126"/>
      <c r="I322" s="126"/>
      <c r="J322" s="126"/>
      <c r="K322" s="126"/>
      <c r="L322" s="126"/>
      <c r="M322" s="126"/>
      <c r="N322" s="127"/>
      <c r="R322" s="116"/>
      <c r="S322" s="116"/>
      <c r="AF322" s="38"/>
      <c r="AG322" s="39"/>
      <c r="AH322" s="39"/>
      <c r="AN322" s="39"/>
      <c r="AP322" s="3" t="s">
        <v>219</v>
      </c>
    </row>
    <row r="323" spans="1:42" customFormat="1" ht="15" x14ac:dyDescent="0.25">
      <c r="A323" s="50"/>
      <c r="B323" s="51"/>
      <c r="C323" s="122" t="s">
        <v>220</v>
      </c>
      <c r="D323" s="122"/>
      <c r="E323" s="122"/>
      <c r="F323" s="122"/>
      <c r="G323" s="122"/>
      <c r="H323" s="122"/>
      <c r="I323" s="122"/>
      <c r="J323" s="122"/>
      <c r="K323" s="122"/>
      <c r="L323" s="122"/>
      <c r="M323" s="122"/>
      <c r="N323" s="130"/>
      <c r="R323" s="116"/>
      <c r="S323" s="116"/>
      <c r="AF323" s="38"/>
      <c r="AG323" s="39"/>
      <c r="AH323" s="39"/>
      <c r="AJ323" s="3" t="s">
        <v>220</v>
      </c>
      <c r="AN323" s="39"/>
    </row>
    <row r="324" spans="1:42" customFormat="1" ht="15" x14ac:dyDescent="0.25">
      <c r="A324" s="71"/>
      <c r="B324" s="72"/>
      <c r="C324" s="128" t="s">
        <v>83</v>
      </c>
      <c r="D324" s="128"/>
      <c r="E324" s="128"/>
      <c r="F324" s="42"/>
      <c r="G324" s="43"/>
      <c r="H324" s="43"/>
      <c r="I324" s="43"/>
      <c r="J324" s="46"/>
      <c r="K324" s="43"/>
      <c r="L324" s="79">
        <v>1736.27</v>
      </c>
      <c r="M324" s="65"/>
      <c r="N324" s="74">
        <v>14167.96</v>
      </c>
      <c r="R324" s="116"/>
      <c r="S324" s="116"/>
      <c r="AF324" s="38"/>
      <c r="AG324" s="39"/>
      <c r="AH324" s="39"/>
      <c r="AN324" s="39" t="s">
        <v>83</v>
      </c>
    </row>
    <row r="325" spans="1:42" customFormat="1" ht="23.25" x14ac:dyDescent="0.25">
      <c r="A325" s="40" t="s">
        <v>221</v>
      </c>
      <c r="B325" s="41" t="s">
        <v>222</v>
      </c>
      <c r="C325" s="128" t="s">
        <v>223</v>
      </c>
      <c r="D325" s="128"/>
      <c r="E325" s="128"/>
      <c r="F325" s="42" t="s">
        <v>175</v>
      </c>
      <c r="G325" s="43">
        <v>4.1500000000000002E-2</v>
      </c>
      <c r="H325" s="44">
        <v>1</v>
      </c>
      <c r="I325" s="84">
        <v>4.1500000000000002E-2</v>
      </c>
      <c r="J325" s="46"/>
      <c r="K325" s="43"/>
      <c r="L325" s="46"/>
      <c r="M325" s="43"/>
      <c r="N325" s="47"/>
      <c r="R325" s="116"/>
      <c r="S325" s="116"/>
      <c r="AF325" s="38"/>
      <c r="AG325" s="39"/>
      <c r="AH325" s="39" t="s">
        <v>223</v>
      </c>
      <c r="AN325" s="39"/>
    </row>
    <row r="326" spans="1:42" customFormat="1" ht="15" x14ac:dyDescent="0.25">
      <c r="A326" s="48"/>
      <c r="B326" s="49"/>
      <c r="C326" s="126" t="s">
        <v>224</v>
      </c>
      <c r="D326" s="126"/>
      <c r="E326" s="126"/>
      <c r="F326" s="126"/>
      <c r="G326" s="126"/>
      <c r="H326" s="126"/>
      <c r="I326" s="126"/>
      <c r="J326" s="126"/>
      <c r="K326" s="126"/>
      <c r="L326" s="126"/>
      <c r="M326" s="126"/>
      <c r="N326" s="127"/>
      <c r="R326" s="116"/>
      <c r="S326" s="116"/>
      <c r="AF326" s="38"/>
      <c r="AG326" s="39"/>
      <c r="AH326" s="39"/>
      <c r="AI326" s="3" t="s">
        <v>224</v>
      </c>
      <c r="AN326" s="39"/>
    </row>
    <row r="327" spans="1:42" customFormat="1" ht="23.25" x14ac:dyDescent="0.25">
      <c r="A327" s="50"/>
      <c r="B327" s="51" t="s">
        <v>66</v>
      </c>
      <c r="C327" s="122" t="s">
        <v>67</v>
      </c>
      <c r="D327" s="122"/>
      <c r="E327" s="122"/>
      <c r="F327" s="122"/>
      <c r="G327" s="122"/>
      <c r="H327" s="122"/>
      <c r="I327" s="122"/>
      <c r="J327" s="122"/>
      <c r="K327" s="122"/>
      <c r="L327" s="122"/>
      <c r="M327" s="122"/>
      <c r="N327" s="130"/>
      <c r="R327" s="116"/>
      <c r="S327" s="116"/>
      <c r="AF327" s="38"/>
      <c r="AG327" s="39"/>
      <c r="AH327" s="39"/>
      <c r="AJ327" s="3" t="s">
        <v>67</v>
      </c>
      <c r="AN327" s="39"/>
    </row>
    <row r="328" spans="1:42" customFormat="1" ht="68.25" x14ac:dyDescent="0.25">
      <c r="A328" s="50"/>
      <c r="B328" s="51" t="s">
        <v>68</v>
      </c>
      <c r="C328" s="122" t="s">
        <v>69</v>
      </c>
      <c r="D328" s="122"/>
      <c r="E328" s="122"/>
      <c r="F328" s="122"/>
      <c r="G328" s="122"/>
      <c r="H328" s="122"/>
      <c r="I328" s="122"/>
      <c r="J328" s="122"/>
      <c r="K328" s="122"/>
      <c r="L328" s="122"/>
      <c r="M328" s="122"/>
      <c r="N328" s="130"/>
      <c r="R328" s="116"/>
      <c r="S328" s="116"/>
      <c r="AF328" s="38"/>
      <c r="AG328" s="39"/>
      <c r="AH328" s="39"/>
      <c r="AJ328" s="3" t="s">
        <v>69</v>
      </c>
      <c r="AN328" s="39"/>
    </row>
    <row r="329" spans="1:42" customFormat="1" ht="15" x14ac:dyDescent="0.25">
      <c r="A329" s="52"/>
      <c r="B329" s="51" t="s">
        <v>59</v>
      </c>
      <c r="C329" s="126" t="s">
        <v>87</v>
      </c>
      <c r="D329" s="126"/>
      <c r="E329" s="126"/>
      <c r="F329" s="53"/>
      <c r="G329" s="54"/>
      <c r="H329" s="54"/>
      <c r="I329" s="54"/>
      <c r="J329" s="57">
        <v>278.93</v>
      </c>
      <c r="K329" s="75">
        <v>1.3225</v>
      </c>
      <c r="L329" s="57">
        <v>15.31</v>
      </c>
      <c r="M329" s="58">
        <v>44.77</v>
      </c>
      <c r="N329" s="76">
        <v>685.43</v>
      </c>
      <c r="R329" s="116"/>
      <c r="S329" s="116"/>
      <c r="AF329" s="38"/>
      <c r="AG329" s="39"/>
      <c r="AH329" s="39"/>
      <c r="AK329" s="3" t="s">
        <v>87</v>
      </c>
      <c r="AN329" s="39"/>
    </row>
    <row r="330" spans="1:42" customFormat="1" ht="15" x14ac:dyDescent="0.25">
      <c r="A330" s="52"/>
      <c r="B330" s="51" t="s">
        <v>70</v>
      </c>
      <c r="C330" s="126" t="s">
        <v>71</v>
      </c>
      <c r="D330" s="126"/>
      <c r="E330" s="126"/>
      <c r="F330" s="53"/>
      <c r="G330" s="54"/>
      <c r="H330" s="54"/>
      <c r="I330" s="54"/>
      <c r="J330" s="57">
        <v>330.9</v>
      </c>
      <c r="K330" s="75">
        <v>1.4375</v>
      </c>
      <c r="L330" s="57">
        <v>19.739999999999998</v>
      </c>
      <c r="M330" s="58">
        <v>13.24</v>
      </c>
      <c r="N330" s="76">
        <v>261.36</v>
      </c>
      <c r="R330" s="116"/>
      <c r="S330" s="116"/>
      <c r="AF330" s="38"/>
      <c r="AG330" s="39"/>
      <c r="AH330" s="39"/>
      <c r="AK330" s="3" t="s">
        <v>71</v>
      </c>
      <c r="AN330" s="39"/>
    </row>
    <row r="331" spans="1:42" customFormat="1" ht="15" x14ac:dyDescent="0.25">
      <c r="A331" s="52"/>
      <c r="B331" s="51" t="s">
        <v>72</v>
      </c>
      <c r="C331" s="126" t="s">
        <v>73</v>
      </c>
      <c r="D331" s="126"/>
      <c r="E331" s="126"/>
      <c r="F331" s="53"/>
      <c r="G331" s="54"/>
      <c r="H331" s="54"/>
      <c r="I331" s="54"/>
      <c r="J331" s="57">
        <v>35.020000000000003</v>
      </c>
      <c r="K331" s="75">
        <v>1.4375</v>
      </c>
      <c r="L331" s="57">
        <v>2.09</v>
      </c>
      <c r="M331" s="58">
        <v>44.77</v>
      </c>
      <c r="N331" s="76">
        <v>93.57</v>
      </c>
      <c r="R331" s="116"/>
      <c r="S331" s="116"/>
      <c r="AF331" s="38"/>
      <c r="AG331" s="39"/>
      <c r="AH331" s="39"/>
      <c r="AK331" s="3" t="s">
        <v>73</v>
      </c>
      <c r="AN331" s="39"/>
    </row>
    <row r="332" spans="1:42" customFormat="1" ht="15" x14ac:dyDescent="0.25">
      <c r="A332" s="52"/>
      <c r="B332" s="51" t="s">
        <v>88</v>
      </c>
      <c r="C332" s="126" t="s">
        <v>89</v>
      </c>
      <c r="D332" s="126"/>
      <c r="E332" s="126"/>
      <c r="F332" s="53"/>
      <c r="G332" s="54"/>
      <c r="H332" s="54"/>
      <c r="I332" s="54"/>
      <c r="J332" s="55">
        <v>7764.49</v>
      </c>
      <c r="K332" s="54"/>
      <c r="L332" s="57">
        <v>322.23</v>
      </c>
      <c r="M332" s="58">
        <v>8.16</v>
      </c>
      <c r="N332" s="59">
        <v>2629.4</v>
      </c>
      <c r="R332" s="116"/>
      <c r="S332" s="116"/>
      <c r="AF332" s="38"/>
      <c r="AG332" s="39"/>
      <c r="AH332" s="39"/>
      <c r="AK332" s="3" t="s">
        <v>89</v>
      </c>
      <c r="AN332" s="39"/>
    </row>
    <row r="333" spans="1:42" customFormat="1" ht="15" x14ac:dyDescent="0.25">
      <c r="A333" s="60"/>
      <c r="B333" s="51"/>
      <c r="C333" s="126" t="s">
        <v>90</v>
      </c>
      <c r="D333" s="126"/>
      <c r="E333" s="126"/>
      <c r="F333" s="53" t="s">
        <v>75</v>
      </c>
      <c r="G333" s="70">
        <v>32.700000000000003</v>
      </c>
      <c r="H333" s="75">
        <v>1.3225</v>
      </c>
      <c r="I333" s="61">
        <v>1.7946986</v>
      </c>
      <c r="J333" s="62"/>
      <c r="K333" s="54"/>
      <c r="L333" s="62"/>
      <c r="M333" s="54"/>
      <c r="N333" s="63"/>
      <c r="R333" s="116"/>
      <c r="S333" s="116"/>
      <c r="AF333" s="38"/>
      <c r="AG333" s="39"/>
      <c r="AH333" s="39"/>
      <c r="AL333" s="3" t="s">
        <v>90</v>
      </c>
      <c r="AN333" s="39"/>
    </row>
    <row r="334" spans="1:42" customFormat="1" ht="15" x14ac:dyDescent="0.25">
      <c r="A334" s="60"/>
      <c r="B334" s="51"/>
      <c r="C334" s="126" t="s">
        <v>74</v>
      </c>
      <c r="D334" s="126"/>
      <c r="E334" s="126"/>
      <c r="F334" s="53" t="s">
        <v>75</v>
      </c>
      <c r="G334" s="70">
        <v>2.6</v>
      </c>
      <c r="H334" s="75">
        <v>1.4375</v>
      </c>
      <c r="I334" s="61">
        <v>0.1551063</v>
      </c>
      <c r="J334" s="62"/>
      <c r="K334" s="54"/>
      <c r="L334" s="62"/>
      <c r="M334" s="54"/>
      <c r="N334" s="63"/>
      <c r="R334" s="116"/>
      <c r="S334" s="116"/>
      <c r="AF334" s="38"/>
      <c r="AG334" s="39"/>
      <c r="AH334" s="39"/>
      <c r="AL334" s="3" t="s">
        <v>74</v>
      </c>
      <c r="AN334" s="39"/>
    </row>
    <row r="335" spans="1:42" customFormat="1" ht="15" x14ac:dyDescent="0.25">
      <c r="A335" s="52"/>
      <c r="B335" s="51"/>
      <c r="C335" s="129" t="s">
        <v>76</v>
      </c>
      <c r="D335" s="129"/>
      <c r="E335" s="129"/>
      <c r="F335" s="64"/>
      <c r="G335" s="65"/>
      <c r="H335" s="65"/>
      <c r="I335" s="65"/>
      <c r="J335" s="66">
        <v>8374.32</v>
      </c>
      <c r="K335" s="65"/>
      <c r="L335" s="67">
        <v>357.28</v>
      </c>
      <c r="M335" s="65"/>
      <c r="N335" s="68">
        <v>3576.19</v>
      </c>
      <c r="R335" s="116"/>
      <c r="S335" s="116"/>
      <c r="AF335" s="38"/>
      <c r="AG335" s="39"/>
      <c r="AH335" s="39"/>
      <c r="AM335" s="3" t="s">
        <v>76</v>
      </c>
      <c r="AN335" s="39"/>
    </row>
    <row r="336" spans="1:42" customFormat="1" ht="15" x14ac:dyDescent="0.25">
      <c r="A336" s="60"/>
      <c r="B336" s="51"/>
      <c r="C336" s="126" t="s">
        <v>77</v>
      </c>
      <c r="D336" s="126"/>
      <c r="E336" s="126"/>
      <c r="F336" s="53"/>
      <c r="G336" s="54"/>
      <c r="H336" s="54"/>
      <c r="I336" s="54"/>
      <c r="J336" s="62"/>
      <c r="K336" s="54"/>
      <c r="L336" s="57">
        <v>17.399999999999999</v>
      </c>
      <c r="M336" s="54"/>
      <c r="N336" s="76">
        <v>779</v>
      </c>
      <c r="R336" s="116"/>
      <c r="S336" s="116"/>
      <c r="AF336" s="38"/>
      <c r="AG336" s="39"/>
      <c r="AH336" s="39"/>
      <c r="AL336" s="3" t="s">
        <v>77</v>
      </c>
      <c r="AN336" s="39"/>
    </row>
    <row r="337" spans="1:41" customFormat="1" ht="23.25" x14ac:dyDescent="0.25">
      <c r="A337" s="60"/>
      <c r="B337" s="51" t="s">
        <v>137</v>
      </c>
      <c r="C337" s="126" t="s">
        <v>138</v>
      </c>
      <c r="D337" s="126"/>
      <c r="E337" s="126"/>
      <c r="F337" s="53" t="s">
        <v>80</v>
      </c>
      <c r="G337" s="69">
        <v>117</v>
      </c>
      <c r="H337" s="54"/>
      <c r="I337" s="69">
        <v>117</v>
      </c>
      <c r="J337" s="62"/>
      <c r="K337" s="54"/>
      <c r="L337" s="57">
        <v>20.36</v>
      </c>
      <c r="M337" s="54"/>
      <c r="N337" s="76">
        <v>911.43</v>
      </c>
      <c r="R337" s="116"/>
      <c r="S337" s="116"/>
      <c r="AF337" s="38"/>
      <c r="AG337" s="39"/>
      <c r="AH337" s="39"/>
      <c r="AL337" s="3" t="s">
        <v>138</v>
      </c>
      <c r="AN337" s="39"/>
    </row>
    <row r="338" spans="1:41" customFormat="1" ht="45" x14ac:dyDescent="0.25">
      <c r="A338" s="60"/>
      <c r="B338" s="51" t="s">
        <v>139</v>
      </c>
      <c r="C338" s="126" t="s">
        <v>140</v>
      </c>
      <c r="D338" s="126"/>
      <c r="E338" s="126"/>
      <c r="F338" s="53" t="s">
        <v>80</v>
      </c>
      <c r="G338" s="69">
        <v>74</v>
      </c>
      <c r="H338" s="58">
        <v>0.85</v>
      </c>
      <c r="I338" s="70">
        <v>62.9</v>
      </c>
      <c r="J338" s="62"/>
      <c r="K338" s="54"/>
      <c r="L338" s="57">
        <v>10.94</v>
      </c>
      <c r="M338" s="54"/>
      <c r="N338" s="76">
        <v>489.99</v>
      </c>
      <c r="R338" s="116"/>
      <c r="S338" s="116"/>
      <c r="AF338" s="38"/>
      <c r="AG338" s="39"/>
      <c r="AH338" s="39"/>
      <c r="AL338" s="3" t="s">
        <v>140</v>
      </c>
      <c r="AN338" s="39"/>
    </row>
    <row r="339" spans="1:41" customFormat="1" ht="15" x14ac:dyDescent="0.25">
      <c r="A339" s="71"/>
      <c r="B339" s="72"/>
      <c r="C339" s="128" t="s">
        <v>83</v>
      </c>
      <c r="D339" s="128"/>
      <c r="E339" s="128"/>
      <c r="F339" s="42"/>
      <c r="G339" s="43"/>
      <c r="H339" s="43"/>
      <c r="I339" s="43"/>
      <c r="J339" s="46"/>
      <c r="K339" s="43"/>
      <c r="L339" s="73">
        <v>388.58</v>
      </c>
      <c r="M339" s="65"/>
      <c r="N339" s="74">
        <v>4977.6099999999997</v>
      </c>
      <c r="R339" s="116"/>
      <c r="S339" s="116"/>
      <c r="AF339" s="38"/>
      <c r="AG339" s="39"/>
      <c r="AH339" s="39"/>
      <c r="AN339" s="39" t="s">
        <v>83</v>
      </c>
    </row>
    <row r="340" spans="1:41" customFormat="1" ht="34.5" x14ac:dyDescent="0.25">
      <c r="A340" s="40" t="s">
        <v>225</v>
      </c>
      <c r="B340" s="41" t="s">
        <v>226</v>
      </c>
      <c r="C340" s="128" t="s">
        <v>227</v>
      </c>
      <c r="D340" s="128"/>
      <c r="E340" s="128"/>
      <c r="F340" s="42" t="s">
        <v>175</v>
      </c>
      <c r="G340" s="43">
        <v>-4.1500000000000002E-2</v>
      </c>
      <c r="H340" s="44">
        <v>1</v>
      </c>
      <c r="I340" s="84">
        <v>-4.1500000000000002E-2</v>
      </c>
      <c r="J340" s="79">
        <v>7204.5</v>
      </c>
      <c r="K340" s="43"/>
      <c r="L340" s="73">
        <v>-298.99</v>
      </c>
      <c r="M340" s="78">
        <v>8.16</v>
      </c>
      <c r="N340" s="74">
        <v>-2439.7600000000002</v>
      </c>
      <c r="R340" s="116"/>
      <c r="S340" s="116"/>
      <c r="AF340" s="38"/>
      <c r="AG340" s="39"/>
      <c r="AH340" s="39" t="s">
        <v>227</v>
      </c>
      <c r="AN340" s="39"/>
    </row>
    <row r="341" spans="1:41" customFormat="1" ht="15" x14ac:dyDescent="0.25">
      <c r="A341" s="71"/>
      <c r="B341" s="72"/>
      <c r="C341" s="126" t="s">
        <v>142</v>
      </c>
      <c r="D341" s="126"/>
      <c r="E341" s="126"/>
      <c r="F341" s="126"/>
      <c r="G341" s="126"/>
      <c r="H341" s="126"/>
      <c r="I341" s="126"/>
      <c r="J341" s="126"/>
      <c r="K341" s="126"/>
      <c r="L341" s="126"/>
      <c r="M341" s="126"/>
      <c r="N341" s="127"/>
      <c r="R341" s="116"/>
      <c r="S341" s="116"/>
      <c r="AF341" s="38"/>
      <c r="AG341" s="39"/>
      <c r="AH341" s="39"/>
      <c r="AN341" s="39"/>
      <c r="AO341" s="3" t="s">
        <v>142</v>
      </c>
    </row>
    <row r="342" spans="1:41" customFormat="1" ht="15" x14ac:dyDescent="0.25">
      <c r="A342" s="71"/>
      <c r="B342" s="72"/>
      <c r="C342" s="128" t="s">
        <v>83</v>
      </c>
      <c r="D342" s="128"/>
      <c r="E342" s="128"/>
      <c r="F342" s="42"/>
      <c r="G342" s="43"/>
      <c r="H342" s="43"/>
      <c r="I342" s="43"/>
      <c r="J342" s="46"/>
      <c r="K342" s="43"/>
      <c r="L342" s="73">
        <v>-298.99</v>
      </c>
      <c r="M342" s="65"/>
      <c r="N342" s="74">
        <v>-2439.7600000000002</v>
      </c>
      <c r="R342" s="116"/>
      <c r="S342" s="116"/>
      <c r="AF342" s="38"/>
      <c r="AG342" s="39"/>
      <c r="AH342" s="39"/>
      <c r="AN342" s="39" t="s">
        <v>83</v>
      </c>
    </row>
    <row r="343" spans="1:41" customFormat="1" ht="45.75" x14ac:dyDescent="0.25">
      <c r="A343" s="40" t="s">
        <v>228</v>
      </c>
      <c r="B343" s="41" t="s">
        <v>229</v>
      </c>
      <c r="C343" s="128" t="s">
        <v>230</v>
      </c>
      <c r="D343" s="128"/>
      <c r="E343" s="128"/>
      <c r="F343" s="42" t="s">
        <v>187</v>
      </c>
      <c r="G343" s="43">
        <v>1</v>
      </c>
      <c r="H343" s="44">
        <v>1</v>
      </c>
      <c r="I343" s="44">
        <v>1</v>
      </c>
      <c r="J343" s="79">
        <v>1162.99</v>
      </c>
      <c r="K343" s="43"/>
      <c r="L343" s="79">
        <v>1162.99</v>
      </c>
      <c r="M343" s="78">
        <v>8.16</v>
      </c>
      <c r="N343" s="74">
        <v>9490</v>
      </c>
      <c r="R343" s="116"/>
      <c r="S343" s="116"/>
      <c r="AF343" s="38"/>
      <c r="AG343" s="39"/>
      <c r="AH343" s="39" t="s">
        <v>230</v>
      </c>
      <c r="AN343" s="39"/>
    </row>
    <row r="344" spans="1:41" customFormat="1" ht="15" x14ac:dyDescent="0.25">
      <c r="A344" s="71"/>
      <c r="B344" s="72"/>
      <c r="C344" s="126" t="s">
        <v>142</v>
      </c>
      <c r="D344" s="126"/>
      <c r="E344" s="126"/>
      <c r="F344" s="126"/>
      <c r="G344" s="126"/>
      <c r="H344" s="126"/>
      <c r="I344" s="126"/>
      <c r="J344" s="126"/>
      <c r="K344" s="126"/>
      <c r="L344" s="126"/>
      <c r="M344" s="126"/>
      <c r="N344" s="127"/>
      <c r="R344" s="116"/>
      <c r="S344" s="116"/>
      <c r="AF344" s="38"/>
      <c r="AG344" s="39"/>
      <c r="AH344" s="39"/>
      <c r="AN344" s="39"/>
      <c r="AO344" s="3" t="s">
        <v>142</v>
      </c>
    </row>
    <row r="345" spans="1:41" customFormat="1" ht="15" x14ac:dyDescent="0.25">
      <c r="A345" s="71"/>
      <c r="B345" s="72"/>
      <c r="C345" s="128" t="s">
        <v>83</v>
      </c>
      <c r="D345" s="128"/>
      <c r="E345" s="128"/>
      <c r="F345" s="42"/>
      <c r="G345" s="43"/>
      <c r="H345" s="43"/>
      <c r="I345" s="43"/>
      <c r="J345" s="46"/>
      <c r="K345" s="43"/>
      <c r="L345" s="79">
        <v>1162.99</v>
      </c>
      <c r="M345" s="65"/>
      <c r="N345" s="74">
        <v>9490</v>
      </c>
      <c r="R345" s="116"/>
      <c r="S345" s="116"/>
      <c r="AF345" s="38"/>
      <c r="AG345" s="39"/>
      <c r="AH345" s="39"/>
      <c r="AN345" s="39" t="s">
        <v>83</v>
      </c>
    </row>
    <row r="346" spans="1:41" customFormat="1" ht="23.25" x14ac:dyDescent="0.25">
      <c r="A346" s="40" t="s">
        <v>231</v>
      </c>
      <c r="B346" s="41" t="s">
        <v>232</v>
      </c>
      <c r="C346" s="128" t="s">
        <v>233</v>
      </c>
      <c r="D346" s="128"/>
      <c r="E346" s="128"/>
      <c r="F346" s="42" t="s">
        <v>234</v>
      </c>
      <c r="G346" s="43">
        <v>0.1</v>
      </c>
      <c r="H346" s="44">
        <v>1</v>
      </c>
      <c r="I346" s="81">
        <v>0.1</v>
      </c>
      <c r="J346" s="46"/>
      <c r="K346" s="43"/>
      <c r="L346" s="46"/>
      <c r="M346" s="43"/>
      <c r="N346" s="47"/>
      <c r="R346" s="116"/>
      <c r="S346" s="116"/>
      <c r="AF346" s="38"/>
      <c r="AG346" s="39"/>
      <c r="AH346" s="39" t="s">
        <v>233</v>
      </c>
      <c r="AN346" s="39"/>
    </row>
    <row r="347" spans="1:41" customFormat="1" ht="15" x14ac:dyDescent="0.25">
      <c r="A347" s="48"/>
      <c r="B347" s="49"/>
      <c r="C347" s="126" t="s">
        <v>235</v>
      </c>
      <c r="D347" s="126"/>
      <c r="E347" s="126"/>
      <c r="F347" s="126"/>
      <c r="G347" s="126"/>
      <c r="H347" s="126"/>
      <c r="I347" s="126"/>
      <c r="J347" s="126"/>
      <c r="K347" s="126"/>
      <c r="L347" s="126"/>
      <c r="M347" s="126"/>
      <c r="N347" s="127"/>
      <c r="R347" s="116"/>
      <c r="S347" s="116"/>
      <c r="AF347" s="38"/>
      <c r="AG347" s="39"/>
      <c r="AH347" s="39"/>
      <c r="AI347" s="3" t="s">
        <v>235</v>
      </c>
      <c r="AN347" s="39"/>
    </row>
    <row r="348" spans="1:41" customFormat="1" ht="23.25" x14ac:dyDescent="0.25">
      <c r="A348" s="50"/>
      <c r="B348" s="51" t="s">
        <v>66</v>
      </c>
      <c r="C348" s="122" t="s">
        <v>67</v>
      </c>
      <c r="D348" s="122"/>
      <c r="E348" s="122"/>
      <c r="F348" s="122"/>
      <c r="G348" s="122"/>
      <c r="H348" s="122"/>
      <c r="I348" s="122"/>
      <c r="J348" s="122"/>
      <c r="K348" s="122"/>
      <c r="L348" s="122"/>
      <c r="M348" s="122"/>
      <c r="N348" s="130"/>
      <c r="R348" s="116"/>
      <c r="S348" s="116"/>
      <c r="AF348" s="38"/>
      <c r="AG348" s="39"/>
      <c r="AH348" s="39"/>
      <c r="AJ348" s="3" t="s">
        <v>67</v>
      </c>
      <c r="AN348" s="39"/>
    </row>
    <row r="349" spans="1:41" customFormat="1" ht="68.25" x14ac:dyDescent="0.25">
      <c r="A349" s="50"/>
      <c r="B349" s="51" t="s">
        <v>68</v>
      </c>
      <c r="C349" s="122" t="s">
        <v>69</v>
      </c>
      <c r="D349" s="122"/>
      <c r="E349" s="122"/>
      <c r="F349" s="122"/>
      <c r="G349" s="122"/>
      <c r="H349" s="122"/>
      <c r="I349" s="122"/>
      <c r="J349" s="122"/>
      <c r="K349" s="122"/>
      <c r="L349" s="122"/>
      <c r="M349" s="122"/>
      <c r="N349" s="130"/>
      <c r="R349" s="116"/>
      <c r="S349" s="116"/>
      <c r="AF349" s="38"/>
      <c r="AG349" s="39"/>
      <c r="AH349" s="39"/>
      <c r="AJ349" s="3" t="s">
        <v>69</v>
      </c>
      <c r="AN349" s="39"/>
    </row>
    <row r="350" spans="1:41" customFormat="1" ht="15" x14ac:dyDescent="0.25">
      <c r="A350" s="52"/>
      <c r="B350" s="51" t="s">
        <v>59</v>
      </c>
      <c r="C350" s="126" t="s">
        <v>87</v>
      </c>
      <c r="D350" s="126"/>
      <c r="E350" s="126"/>
      <c r="F350" s="53"/>
      <c r="G350" s="54"/>
      <c r="H350" s="54"/>
      <c r="I350" s="54"/>
      <c r="J350" s="57">
        <v>37.549999999999997</v>
      </c>
      <c r="K350" s="75">
        <v>1.3225</v>
      </c>
      <c r="L350" s="57">
        <v>4.97</v>
      </c>
      <c r="M350" s="58">
        <v>44.77</v>
      </c>
      <c r="N350" s="76">
        <v>222.51</v>
      </c>
      <c r="R350" s="116"/>
      <c r="S350" s="116"/>
      <c r="AF350" s="38"/>
      <c r="AG350" s="39"/>
      <c r="AH350" s="39"/>
      <c r="AK350" s="3" t="s">
        <v>87</v>
      </c>
      <c r="AN350" s="39"/>
    </row>
    <row r="351" spans="1:41" customFormat="1" ht="15" x14ac:dyDescent="0.25">
      <c r="A351" s="52"/>
      <c r="B351" s="51" t="s">
        <v>70</v>
      </c>
      <c r="C351" s="126" t="s">
        <v>71</v>
      </c>
      <c r="D351" s="126"/>
      <c r="E351" s="126"/>
      <c r="F351" s="53"/>
      <c r="G351" s="54"/>
      <c r="H351" s="54"/>
      <c r="I351" s="54"/>
      <c r="J351" s="57">
        <v>226.03</v>
      </c>
      <c r="K351" s="75">
        <v>1.4375</v>
      </c>
      <c r="L351" s="57">
        <v>32.49</v>
      </c>
      <c r="M351" s="58">
        <v>13.24</v>
      </c>
      <c r="N351" s="76">
        <v>430.17</v>
      </c>
      <c r="R351" s="116"/>
      <c r="S351" s="116"/>
      <c r="AF351" s="38"/>
      <c r="AG351" s="39"/>
      <c r="AH351" s="39"/>
      <c r="AK351" s="3" t="s">
        <v>71</v>
      </c>
      <c r="AN351" s="39"/>
    </row>
    <row r="352" spans="1:41" customFormat="1" ht="15" x14ac:dyDescent="0.25">
      <c r="A352" s="52"/>
      <c r="B352" s="51" t="s">
        <v>72</v>
      </c>
      <c r="C352" s="126" t="s">
        <v>73</v>
      </c>
      <c r="D352" s="126"/>
      <c r="E352" s="126"/>
      <c r="F352" s="53"/>
      <c r="G352" s="54"/>
      <c r="H352" s="54"/>
      <c r="I352" s="54"/>
      <c r="J352" s="57">
        <v>30.5</v>
      </c>
      <c r="K352" s="75">
        <v>1.4375</v>
      </c>
      <c r="L352" s="57">
        <v>4.38</v>
      </c>
      <c r="M352" s="58">
        <v>44.77</v>
      </c>
      <c r="N352" s="76">
        <v>196.09</v>
      </c>
      <c r="R352" s="116"/>
      <c r="S352" s="116"/>
      <c r="AF352" s="38"/>
      <c r="AG352" s="39"/>
      <c r="AH352" s="39"/>
      <c r="AK352" s="3" t="s">
        <v>73</v>
      </c>
      <c r="AN352" s="39"/>
    </row>
    <row r="353" spans="1:41" customFormat="1" ht="15" x14ac:dyDescent="0.25">
      <c r="A353" s="60"/>
      <c r="B353" s="51"/>
      <c r="C353" s="126" t="s">
        <v>90</v>
      </c>
      <c r="D353" s="126"/>
      <c r="E353" s="126"/>
      <c r="F353" s="53" t="s">
        <v>75</v>
      </c>
      <c r="G353" s="58">
        <v>4.1399999999999997</v>
      </c>
      <c r="H353" s="75">
        <v>1.3225</v>
      </c>
      <c r="I353" s="82">
        <v>0.54751499999999997</v>
      </c>
      <c r="J353" s="62"/>
      <c r="K353" s="54"/>
      <c r="L353" s="62"/>
      <c r="M353" s="54"/>
      <c r="N353" s="63"/>
      <c r="R353" s="116"/>
      <c r="S353" s="116"/>
      <c r="AF353" s="38"/>
      <c r="AG353" s="39"/>
      <c r="AH353" s="39"/>
      <c r="AL353" s="3" t="s">
        <v>90</v>
      </c>
      <c r="AN353" s="39"/>
    </row>
    <row r="354" spans="1:41" customFormat="1" ht="15" x14ac:dyDescent="0.25">
      <c r="A354" s="60"/>
      <c r="B354" s="51"/>
      <c r="C354" s="126" t="s">
        <v>74</v>
      </c>
      <c r="D354" s="126"/>
      <c r="E354" s="126"/>
      <c r="F354" s="53" t="s">
        <v>75</v>
      </c>
      <c r="G354" s="58">
        <v>2.2599999999999998</v>
      </c>
      <c r="H354" s="75">
        <v>1.4375</v>
      </c>
      <c r="I354" s="82">
        <v>0.32487500000000002</v>
      </c>
      <c r="J354" s="62"/>
      <c r="K354" s="54"/>
      <c r="L354" s="62"/>
      <c r="M354" s="54"/>
      <c r="N354" s="63"/>
      <c r="R354" s="116"/>
      <c r="S354" s="116"/>
      <c r="AF354" s="38"/>
      <c r="AG354" s="39"/>
      <c r="AH354" s="39"/>
      <c r="AL354" s="3" t="s">
        <v>74</v>
      </c>
      <c r="AN354" s="39"/>
    </row>
    <row r="355" spans="1:41" customFormat="1" ht="15" x14ac:dyDescent="0.25">
      <c r="A355" s="52"/>
      <c r="B355" s="51"/>
      <c r="C355" s="129" t="s">
        <v>76</v>
      </c>
      <c r="D355" s="129"/>
      <c r="E355" s="129"/>
      <c r="F355" s="64"/>
      <c r="G355" s="65"/>
      <c r="H355" s="65"/>
      <c r="I355" s="65"/>
      <c r="J355" s="67">
        <v>263.58</v>
      </c>
      <c r="K355" s="65"/>
      <c r="L355" s="67">
        <v>37.46</v>
      </c>
      <c r="M355" s="65"/>
      <c r="N355" s="77">
        <v>652.67999999999995</v>
      </c>
      <c r="R355" s="116"/>
      <c r="S355" s="116"/>
      <c r="AF355" s="38"/>
      <c r="AG355" s="39"/>
      <c r="AH355" s="39"/>
      <c r="AM355" s="3" t="s">
        <v>76</v>
      </c>
      <c r="AN355" s="39"/>
    </row>
    <row r="356" spans="1:41" customFormat="1" ht="15" x14ac:dyDescent="0.25">
      <c r="A356" s="60"/>
      <c r="B356" s="51"/>
      <c r="C356" s="126" t="s">
        <v>77</v>
      </c>
      <c r="D356" s="126"/>
      <c r="E356" s="126"/>
      <c r="F356" s="53"/>
      <c r="G356" s="54"/>
      <c r="H356" s="54"/>
      <c r="I356" s="54"/>
      <c r="J356" s="62"/>
      <c r="K356" s="54"/>
      <c r="L356" s="57">
        <v>9.35</v>
      </c>
      <c r="M356" s="54"/>
      <c r="N356" s="76">
        <v>418.6</v>
      </c>
      <c r="R356" s="116"/>
      <c r="S356" s="116"/>
      <c r="AF356" s="38"/>
      <c r="AG356" s="39"/>
      <c r="AH356" s="39"/>
      <c r="AL356" s="3" t="s">
        <v>77</v>
      </c>
      <c r="AN356" s="39"/>
    </row>
    <row r="357" spans="1:41" customFormat="1" ht="23.25" x14ac:dyDescent="0.25">
      <c r="A357" s="60"/>
      <c r="B357" s="51" t="s">
        <v>137</v>
      </c>
      <c r="C357" s="126" t="s">
        <v>138</v>
      </c>
      <c r="D357" s="126"/>
      <c r="E357" s="126"/>
      <c r="F357" s="53" t="s">
        <v>80</v>
      </c>
      <c r="G357" s="69">
        <v>117</v>
      </c>
      <c r="H357" s="54"/>
      <c r="I357" s="69">
        <v>117</v>
      </c>
      <c r="J357" s="62"/>
      <c r="K357" s="54"/>
      <c r="L357" s="57">
        <v>10.94</v>
      </c>
      <c r="M357" s="54"/>
      <c r="N357" s="76">
        <v>489.76</v>
      </c>
      <c r="R357" s="116"/>
      <c r="S357" s="116"/>
      <c r="AF357" s="38"/>
      <c r="AG357" s="39"/>
      <c r="AH357" s="39"/>
      <c r="AL357" s="3" t="s">
        <v>138</v>
      </c>
      <c r="AN357" s="39"/>
    </row>
    <row r="358" spans="1:41" customFormat="1" ht="45" x14ac:dyDescent="0.25">
      <c r="A358" s="60"/>
      <c r="B358" s="51" t="s">
        <v>139</v>
      </c>
      <c r="C358" s="126" t="s">
        <v>140</v>
      </c>
      <c r="D358" s="126"/>
      <c r="E358" s="126"/>
      <c r="F358" s="53" t="s">
        <v>80</v>
      </c>
      <c r="G358" s="69">
        <v>74</v>
      </c>
      <c r="H358" s="58">
        <v>0.85</v>
      </c>
      <c r="I358" s="70">
        <v>62.9</v>
      </c>
      <c r="J358" s="62"/>
      <c r="K358" s="54"/>
      <c r="L358" s="57">
        <v>5.88</v>
      </c>
      <c r="M358" s="54"/>
      <c r="N358" s="76">
        <v>263.3</v>
      </c>
      <c r="R358" s="116"/>
      <c r="S358" s="116"/>
      <c r="AF358" s="38"/>
      <c r="AG358" s="39"/>
      <c r="AH358" s="39"/>
      <c r="AL358" s="3" t="s">
        <v>140</v>
      </c>
      <c r="AN358" s="39"/>
    </row>
    <row r="359" spans="1:41" customFormat="1" ht="15" x14ac:dyDescent="0.25">
      <c r="A359" s="71"/>
      <c r="B359" s="72"/>
      <c r="C359" s="128" t="s">
        <v>83</v>
      </c>
      <c r="D359" s="128"/>
      <c r="E359" s="128"/>
      <c r="F359" s="42"/>
      <c r="G359" s="43"/>
      <c r="H359" s="43"/>
      <c r="I359" s="43"/>
      <c r="J359" s="46"/>
      <c r="K359" s="43"/>
      <c r="L359" s="73">
        <v>54.28</v>
      </c>
      <c r="M359" s="65"/>
      <c r="N359" s="74">
        <v>1405.74</v>
      </c>
      <c r="R359" s="116"/>
      <c r="S359" s="116"/>
      <c r="AF359" s="38"/>
      <c r="AG359" s="39"/>
      <c r="AH359" s="39"/>
      <c r="AN359" s="39" t="s">
        <v>83</v>
      </c>
    </row>
    <row r="360" spans="1:41" customFormat="1" ht="45.75" x14ac:dyDescent="0.25">
      <c r="A360" s="40" t="s">
        <v>236</v>
      </c>
      <c r="B360" s="41" t="s">
        <v>237</v>
      </c>
      <c r="C360" s="128" t="s">
        <v>238</v>
      </c>
      <c r="D360" s="128"/>
      <c r="E360" s="128"/>
      <c r="F360" s="42" t="s">
        <v>187</v>
      </c>
      <c r="G360" s="43">
        <v>1</v>
      </c>
      <c r="H360" s="44">
        <v>1</v>
      </c>
      <c r="I360" s="44">
        <v>1</v>
      </c>
      <c r="J360" s="73">
        <v>107.99</v>
      </c>
      <c r="K360" s="43"/>
      <c r="L360" s="73">
        <v>107.99</v>
      </c>
      <c r="M360" s="78">
        <v>8.16</v>
      </c>
      <c r="N360" s="83">
        <v>881.2</v>
      </c>
      <c r="R360" s="116"/>
      <c r="S360" s="116"/>
      <c r="AF360" s="38"/>
      <c r="AG360" s="39"/>
      <c r="AH360" s="39" t="s">
        <v>238</v>
      </c>
      <c r="AN360" s="39"/>
    </row>
    <row r="361" spans="1:41" customFormat="1" ht="15" x14ac:dyDescent="0.25">
      <c r="A361" s="71"/>
      <c r="B361" s="72"/>
      <c r="C361" s="126" t="s">
        <v>112</v>
      </c>
      <c r="D361" s="126"/>
      <c r="E361" s="126"/>
      <c r="F361" s="126"/>
      <c r="G361" s="126"/>
      <c r="H361" s="126"/>
      <c r="I361" s="126"/>
      <c r="J361" s="126"/>
      <c r="K361" s="126"/>
      <c r="L361" s="126"/>
      <c r="M361" s="126"/>
      <c r="N361" s="127"/>
      <c r="R361" s="116"/>
      <c r="S361" s="116"/>
      <c r="AF361" s="38"/>
      <c r="AG361" s="39"/>
      <c r="AH361" s="39"/>
      <c r="AN361" s="39"/>
      <c r="AO361" s="3" t="s">
        <v>112</v>
      </c>
    </row>
    <row r="362" spans="1:41" customFormat="1" ht="15" x14ac:dyDescent="0.25">
      <c r="A362" s="71"/>
      <c r="B362" s="72"/>
      <c r="C362" s="128" t="s">
        <v>83</v>
      </c>
      <c r="D362" s="128"/>
      <c r="E362" s="128"/>
      <c r="F362" s="42"/>
      <c r="G362" s="43"/>
      <c r="H362" s="43"/>
      <c r="I362" s="43"/>
      <c r="J362" s="46"/>
      <c r="K362" s="43"/>
      <c r="L362" s="73">
        <v>107.99</v>
      </c>
      <c r="M362" s="65"/>
      <c r="N362" s="83">
        <v>881.2</v>
      </c>
      <c r="R362" s="116"/>
      <c r="S362" s="116"/>
      <c r="AF362" s="38"/>
      <c r="AG362" s="39"/>
      <c r="AH362" s="39"/>
      <c r="AN362" s="39" t="s">
        <v>83</v>
      </c>
    </row>
    <row r="363" spans="1:41" customFormat="1" ht="34.5" x14ac:dyDescent="0.25">
      <c r="A363" s="40" t="s">
        <v>239</v>
      </c>
      <c r="B363" s="41" t="s">
        <v>240</v>
      </c>
      <c r="C363" s="128" t="s">
        <v>241</v>
      </c>
      <c r="D363" s="128"/>
      <c r="E363" s="128"/>
      <c r="F363" s="42" t="s">
        <v>187</v>
      </c>
      <c r="G363" s="43">
        <v>1</v>
      </c>
      <c r="H363" s="44">
        <v>1</v>
      </c>
      <c r="I363" s="44">
        <v>1</v>
      </c>
      <c r="J363" s="73">
        <v>587.4</v>
      </c>
      <c r="K363" s="43"/>
      <c r="L363" s="73">
        <v>587.4</v>
      </c>
      <c r="M363" s="78">
        <v>8.16</v>
      </c>
      <c r="N363" s="74">
        <v>4793.18</v>
      </c>
      <c r="R363" s="116"/>
      <c r="S363" s="116"/>
      <c r="AF363" s="38"/>
      <c r="AG363" s="39"/>
      <c r="AH363" s="39" t="s">
        <v>241</v>
      </c>
      <c r="AN363" s="39"/>
    </row>
    <row r="364" spans="1:41" customFormat="1" ht="15" x14ac:dyDescent="0.25">
      <c r="A364" s="71"/>
      <c r="B364" s="72"/>
      <c r="C364" s="126" t="s">
        <v>112</v>
      </c>
      <c r="D364" s="126"/>
      <c r="E364" s="126"/>
      <c r="F364" s="126"/>
      <c r="G364" s="126"/>
      <c r="H364" s="126"/>
      <c r="I364" s="126"/>
      <c r="J364" s="126"/>
      <c r="K364" s="126"/>
      <c r="L364" s="126"/>
      <c r="M364" s="126"/>
      <c r="N364" s="127"/>
      <c r="R364" s="116"/>
      <c r="S364" s="116"/>
      <c r="AF364" s="38"/>
      <c r="AG364" s="39"/>
      <c r="AH364" s="39"/>
      <c r="AN364" s="39"/>
      <c r="AO364" s="3" t="s">
        <v>112</v>
      </c>
    </row>
    <row r="365" spans="1:41" customFormat="1" ht="15" x14ac:dyDescent="0.25">
      <c r="A365" s="71"/>
      <c r="B365" s="72"/>
      <c r="C365" s="128" t="s">
        <v>83</v>
      </c>
      <c r="D365" s="128"/>
      <c r="E365" s="128"/>
      <c r="F365" s="42"/>
      <c r="G365" s="43"/>
      <c r="H365" s="43"/>
      <c r="I365" s="43"/>
      <c r="J365" s="46"/>
      <c r="K365" s="43"/>
      <c r="L365" s="73">
        <v>587.4</v>
      </c>
      <c r="M365" s="65"/>
      <c r="N365" s="74">
        <v>4793.18</v>
      </c>
      <c r="R365" s="116"/>
      <c r="S365" s="116"/>
      <c r="AF365" s="38"/>
      <c r="AG365" s="39"/>
      <c r="AH365" s="39"/>
      <c r="AN365" s="39" t="s">
        <v>83</v>
      </c>
    </row>
    <row r="366" spans="1:41" customFormat="1" ht="45.75" x14ac:dyDescent="0.25">
      <c r="A366" s="40" t="s">
        <v>242</v>
      </c>
      <c r="B366" s="41" t="s">
        <v>210</v>
      </c>
      <c r="C366" s="128" t="s">
        <v>211</v>
      </c>
      <c r="D366" s="128"/>
      <c r="E366" s="128"/>
      <c r="F366" s="42" t="s">
        <v>212</v>
      </c>
      <c r="G366" s="43">
        <v>1</v>
      </c>
      <c r="H366" s="44">
        <v>1</v>
      </c>
      <c r="I366" s="44">
        <v>1</v>
      </c>
      <c r="J366" s="73">
        <v>99.91</v>
      </c>
      <c r="K366" s="43"/>
      <c r="L366" s="73">
        <v>99.91</v>
      </c>
      <c r="M366" s="78">
        <v>8.16</v>
      </c>
      <c r="N366" s="83">
        <v>815.27</v>
      </c>
      <c r="R366" s="116"/>
      <c r="S366" s="116"/>
      <c r="AF366" s="38"/>
      <c r="AG366" s="39"/>
      <c r="AH366" s="39" t="s">
        <v>211</v>
      </c>
      <c r="AN366" s="39"/>
    </row>
    <row r="367" spans="1:41" customFormat="1" ht="15" x14ac:dyDescent="0.25">
      <c r="A367" s="71"/>
      <c r="B367" s="72"/>
      <c r="C367" s="126" t="s">
        <v>112</v>
      </c>
      <c r="D367" s="126"/>
      <c r="E367" s="126"/>
      <c r="F367" s="126"/>
      <c r="G367" s="126"/>
      <c r="H367" s="126"/>
      <c r="I367" s="126"/>
      <c r="J367" s="126"/>
      <c r="K367" s="126"/>
      <c r="L367" s="126"/>
      <c r="M367" s="126"/>
      <c r="N367" s="127"/>
      <c r="R367" s="116"/>
      <c r="S367" s="116"/>
      <c r="AF367" s="38"/>
      <c r="AG367" s="39"/>
      <c r="AH367" s="39"/>
      <c r="AN367" s="39"/>
      <c r="AO367" s="3" t="s">
        <v>112</v>
      </c>
    </row>
    <row r="368" spans="1:41" customFormat="1" ht="15" x14ac:dyDescent="0.25">
      <c r="A368" s="71"/>
      <c r="B368" s="72"/>
      <c r="C368" s="128" t="s">
        <v>83</v>
      </c>
      <c r="D368" s="128"/>
      <c r="E368" s="128"/>
      <c r="F368" s="42"/>
      <c r="G368" s="43"/>
      <c r="H368" s="43"/>
      <c r="I368" s="43"/>
      <c r="J368" s="46"/>
      <c r="K368" s="43"/>
      <c r="L368" s="73">
        <v>99.91</v>
      </c>
      <c r="M368" s="65"/>
      <c r="N368" s="83">
        <v>815.27</v>
      </c>
      <c r="R368" s="116"/>
      <c r="S368" s="116"/>
      <c r="AF368" s="38"/>
      <c r="AG368" s="39"/>
      <c r="AH368" s="39"/>
      <c r="AN368" s="39" t="s">
        <v>83</v>
      </c>
    </row>
    <row r="369" spans="1:41" customFormat="1" ht="34.5" x14ac:dyDescent="0.25">
      <c r="A369" s="40" t="s">
        <v>243</v>
      </c>
      <c r="B369" s="41" t="s">
        <v>244</v>
      </c>
      <c r="C369" s="128" t="s">
        <v>245</v>
      </c>
      <c r="D369" s="128"/>
      <c r="E369" s="128"/>
      <c r="F369" s="42" t="s">
        <v>187</v>
      </c>
      <c r="G369" s="43">
        <v>1</v>
      </c>
      <c r="H369" s="44">
        <v>1</v>
      </c>
      <c r="I369" s="44">
        <v>1</v>
      </c>
      <c r="J369" s="46"/>
      <c r="K369" s="43"/>
      <c r="L369" s="46"/>
      <c r="M369" s="43"/>
      <c r="N369" s="47"/>
      <c r="R369" s="116"/>
      <c r="S369" s="116"/>
      <c r="AF369" s="38"/>
      <c r="AG369" s="39"/>
      <c r="AH369" s="39" t="s">
        <v>245</v>
      </c>
      <c r="AN369" s="39"/>
    </row>
    <row r="370" spans="1:41" customFormat="1" ht="23.25" x14ac:dyDescent="0.25">
      <c r="A370" s="50"/>
      <c r="B370" s="51" t="s">
        <v>66</v>
      </c>
      <c r="C370" s="122" t="s">
        <v>67</v>
      </c>
      <c r="D370" s="122"/>
      <c r="E370" s="122"/>
      <c r="F370" s="122"/>
      <c r="G370" s="122"/>
      <c r="H370" s="122"/>
      <c r="I370" s="122"/>
      <c r="J370" s="122"/>
      <c r="K370" s="122"/>
      <c r="L370" s="122"/>
      <c r="M370" s="122"/>
      <c r="N370" s="130"/>
      <c r="R370" s="116"/>
      <c r="S370" s="116"/>
      <c r="AF370" s="38"/>
      <c r="AG370" s="39"/>
      <c r="AH370" s="39"/>
      <c r="AJ370" s="3" t="s">
        <v>67</v>
      </c>
      <c r="AN370" s="39"/>
    </row>
    <row r="371" spans="1:41" customFormat="1" ht="68.25" x14ac:dyDescent="0.25">
      <c r="A371" s="50"/>
      <c r="B371" s="51" t="s">
        <v>68</v>
      </c>
      <c r="C371" s="122" t="s">
        <v>69</v>
      </c>
      <c r="D371" s="122"/>
      <c r="E371" s="122"/>
      <c r="F371" s="122"/>
      <c r="G371" s="122"/>
      <c r="H371" s="122"/>
      <c r="I371" s="122"/>
      <c r="J371" s="122"/>
      <c r="K371" s="122"/>
      <c r="L371" s="122"/>
      <c r="M371" s="122"/>
      <c r="N371" s="130"/>
      <c r="R371" s="116"/>
      <c r="S371" s="116"/>
      <c r="AF371" s="38"/>
      <c r="AG371" s="39"/>
      <c r="AH371" s="39"/>
      <c r="AJ371" s="3" t="s">
        <v>69</v>
      </c>
      <c r="AN371" s="39"/>
    </row>
    <row r="372" spans="1:41" customFormat="1" ht="15" x14ac:dyDescent="0.25">
      <c r="A372" s="52"/>
      <c r="B372" s="51" t="s">
        <v>59</v>
      </c>
      <c r="C372" s="126" t="s">
        <v>87</v>
      </c>
      <c r="D372" s="126"/>
      <c r="E372" s="126"/>
      <c r="F372" s="53"/>
      <c r="G372" s="54"/>
      <c r="H372" s="54"/>
      <c r="I372" s="54"/>
      <c r="J372" s="57">
        <v>13</v>
      </c>
      <c r="K372" s="75">
        <v>1.3225</v>
      </c>
      <c r="L372" s="57">
        <v>17.190000000000001</v>
      </c>
      <c r="M372" s="58">
        <v>44.77</v>
      </c>
      <c r="N372" s="76">
        <v>769.6</v>
      </c>
      <c r="R372" s="116"/>
      <c r="S372" s="116"/>
      <c r="AF372" s="38"/>
      <c r="AG372" s="39"/>
      <c r="AH372" s="39"/>
      <c r="AK372" s="3" t="s">
        <v>87</v>
      </c>
      <c r="AN372" s="39"/>
    </row>
    <row r="373" spans="1:41" customFormat="1" ht="15" x14ac:dyDescent="0.25">
      <c r="A373" s="52"/>
      <c r="B373" s="51" t="s">
        <v>70</v>
      </c>
      <c r="C373" s="126" t="s">
        <v>71</v>
      </c>
      <c r="D373" s="126"/>
      <c r="E373" s="126"/>
      <c r="F373" s="53"/>
      <c r="G373" s="54"/>
      <c r="H373" s="54"/>
      <c r="I373" s="54"/>
      <c r="J373" s="57">
        <v>7.21</v>
      </c>
      <c r="K373" s="75">
        <v>1.4375</v>
      </c>
      <c r="L373" s="57">
        <v>10.36</v>
      </c>
      <c r="M373" s="58">
        <v>13.24</v>
      </c>
      <c r="N373" s="76">
        <v>137.16999999999999</v>
      </c>
      <c r="R373" s="116"/>
      <c r="S373" s="116"/>
      <c r="AF373" s="38"/>
      <c r="AG373" s="39"/>
      <c r="AH373" s="39"/>
      <c r="AK373" s="3" t="s">
        <v>71</v>
      </c>
      <c r="AN373" s="39"/>
    </row>
    <row r="374" spans="1:41" customFormat="1" ht="15" x14ac:dyDescent="0.25">
      <c r="A374" s="52"/>
      <c r="B374" s="51" t="s">
        <v>88</v>
      </c>
      <c r="C374" s="126" t="s">
        <v>89</v>
      </c>
      <c r="D374" s="126"/>
      <c r="E374" s="126"/>
      <c r="F374" s="53"/>
      <c r="G374" s="54"/>
      <c r="H374" s="54"/>
      <c r="I374" s="54"/>
      <c r="J374" s="57">
        <v>6.03</v>
      </c>
      <c r="K374" s="54"/>
      <c r="L374" s="57">
        <v>6.03</v>
      </c>
      <c r="M374" s="58">
        <v>8.16</v>
      </c>
      <c r="N374" s="76">
        <v>49.2</v>
      </c>
      <c r="R374" s="116"/>
      <c r="S374" s="116"/>
      <c r="AF374" s="38"/>
      <c r="AG374" s="39"/>
      <c r="AH374" s="39"/>
      <c r="AK374" s="3" t="s">
        <v>89</v>
      </c>
      <c r="AN374" s="39"/>
    </row>
    <row r="375" spans="1:41" customFormat="1" ht="15" x14ac:dyDescent="0.25">
      <c r="A375" s="60"/>
      <c r="B375" s="51"/>
      <c r="C375" s="126" t="s">
        <v>90</v>
      </c>
      <c r="D375" s="126"/>
      <c r="E375" s="126"/>
      <c r="F375" s="53" t="s">
        <v>75</v>
      </c>
      <c r="G375" s="58">
        <v>1.31</v>
      </c>
      <c r="H375" s="75">
        <v>1.3225</v>
      </c>
      <c r="I375" s="82">
        <v>1.732475</v>
      </c>
      <c r="J375" s="62"/>
      <c r="K375" s="54"/>
      <c r="L375" s="62"/>
      <c r="M375" s="54"/>
      <c r="N375" s="63"/>
      <c r="R375" s="116"/>
      <c r="S375" s="116"/>
      <c r="AF375" s="38"/>
      <c r="AG375" s="39"/>
      <c r="AH375" s="39"/>
      <c r="AL375" s="3" t="s">
        <v>90</v>
      </c>
      <c r="AN375" s="39"/>
    </row>
    <row r="376" spans="1:41" customFormat="1" ht="15" x14ac:dyDescent="0.25">
      <c r="A376" s="52"/>
      <c r="B376" s="51"/>
      <c r="C376" s="129" t="s">
        <v>76</v>
      </c>
      <c r="D376" s="129"/>
      <c r="E376" s="129"/>
      <c r="F376" s="64"/>
      <c r="G376" s="65"/>
      <c r="H376" s="65"/>
      <c r="I376" s="65"/>
      <c r="J376" s="67">
        <v>26.24</v>
      </c>
      <c r="K376" s="65"/>
      <c r="L376" s="67">
        <v>33.58</v>
      </c>
      <c r="M376" s="65"/>
      <c r="N376" s="77">
        <v>955.97</v>
      </c>
      <c r="R376" s="116"/>
      <c r="S376" s="116"/>
      <c r="AF376" s="38"/>
      <c r="AG376" s="39"/>
      <c r="AH376" s="39"/>
      <c r="AM376" s="3" t="s">
        <v>76</v>
      </c>
      <c r="AN376" s="39"/>
    </row>
    <row r="377" spans="1:41" customFormat="1" ht="15" x14ac:dyDescent="0.25">
      <c r="A377" s="60"/>
      <c r="B377" s="51"/>
      <c r="C377" s="126" t="s">
        <v>77</v>
      </c>
      <c r="D377" s="126"/>
      <c r="E377" s="126"/>
      <c r="F377" s="53"/>
      <c r="G377" s="54"/>
      <c r="H377" s="54"/>
      <c r="I377" s="54"/>
      <c r="J377" s="62"/>
      <c r="K377" s="54"/>
      <c r="L377" s="57">
        <v>17.190000000000001</v>
      </c>
      <c r="M377" s="54"/>
      <c r="N377" s="76">
        <v>769.6</v>
      </c>
      <c r="R377" s="116"/>
      <c r="S377" s="116"/>
      <c r="AF377" s="38"/>
      <c r="AG377" s="39"/>
      <c r="AH377" s="39"/>
      <c r="AL377" s="3" t="s">
        <v>77</v>
      </c>
      <c r="AN377" s="39"/>
    </row>
    <row r="378" spans="1:41" customFormat="1" ht="23.25" x14ac:dyDescent="0.25">
      <c r="A378" s="60"/>
      <c r="B378" s="51" t="s">
        <v>137</v>
      </c>
      <c r="C378" s="126" t="s">
        <v>138</v>
      </c>
      <c r="D378" s="126"/>
      <c r="E378" s="126"/>
      <c r="F378" s="53" t="s">
        <v>80</v>
      </c>
      <c r="G378" s="69">
        <v>117</v>
      </c>
      <c r="H378" s="54"/>
      <c r="I378" s="69">
        <v>117</v>
      </c>
      <c r="J378" s="62"/>
      <c r="K378" s="54"/>
      <c r="L378" s="57">
        <v>20.11</v>
      </c>
      <c r="M378" s="54"/>
      <c r="N378" s="76">
        <v>900.43</v>
      </c>
      <c r="R378" s="116"/>
      <c r="S378" s="116"/>
      <c r="AF378" s="38"/>
      <c r="AG378" s="39"/>
      <c r="AH378" s="39"/>
      <c r="AL378" s="3" t="s">
        <v>138</v>
      </c>
      <c r="AN378" s="39"/>
    </row>
    <row r="379" spans="1:41" customFormat="1" ht="45" x14ac:dyDescent="0.25">
      <c r="A379" s="60"/>
      <c r="B379" s="51" t="s">
        <v>139</v>
      </c>
      <c r="C379" s="126" t="s">
        <v>140</v>
      </c>
      <c r="D379" s="126"/>
      <c r="E379" s="126"/>
      <c r="F379" s="53" t="s">
        <v>80</v>
      </c>
      <c r="G379" s="69">
        <v>74</v>
      </c>
      <c r="H379" s="58">
        <v>0.85</v>
      </c>
      <c r="I379" s="70">
        <v>62.9</v>
      </c>
      <c r="J379" s="62"/>
      <c r="K379" s="54"/>
      <c r="L379" s="57">
        <v>10.81</v>
      </c>
      <c r="M379" s="54"/>
      <c r="N379" s="76">
        <v>484.08</v>
      </c>
      <c r="R379" s="116"/>
      <c r="S379" s="116"/>
      <c r="AF379" s="38"/>
      <c r="AG379" s="39"/>
      <c r="AH379" s="39"/>
      <c r="AL379" s="3" t="s">
        <v>140</v>
      </c>
      <c r="AN379" s="39"/>
    </row>
    <row r="380" spans="1:41" customFormat="1" ht="15" x14ac:dyDescent="0.25">
      <c r="A380" s="71"/>
      <c r="B380" s="72"/>
      <c r="C380" s="128" t="s">
        <v>83</v>
      </c>
      <c r="D380" s="128"/>
      <c r="E380" s="128"/>
      <c r="F380" s="42"/>
      <c r="G380" s="43"/>
      <c r="H380" s="43"/>
      <c r="I380" s="43"/>
      <c r="J380" s="46"/>
      <c r="K380" s="43"/>
      <c r="L380" s="73">
        <v>64.5</v>
      </c>
      <c r="M380" s="65"/>
      <c r="N380" s="74">
        <v>2340.48</v>
      </c>
      <c r="R380" s="116"/>
      <c r="S380" s="116"/>
      <c r="AF380" s="38"/>
      <c r="AG380" s="39"/>
      <c r="AH380" s="39"/>
      <c r="AN380" s="39" t="s">
        <v>83</v>
      </c>
    </row>
    <row r="381" spans="1:41" customFormat="1" ht="34.5" x14ac:dyDescent="0.25">
      <c r="A381" s="40" t="s">
        <v>246</v>
      </c>
      <c r="B381" s="41" t="s">
        <v>247</v>
      </c>
      <c r="C381" s="128" t="s">
        <v>248</v>
      </c>
      <c r="D381" s="128"/>
      <c r="E381" s="128"/>
      <c r="F381" s="42" t="s">
        <v>187</v>
      </c>
      <c r="G381" s="43">
        <v>1</v>
      </c>
      <c r="H381" s="44">
        <v>1</v>
      </c>
      <c r="I381" s="44">
        <v>1</v>
      </c>
      <c r="J381" s="73">
        <v>761.1</v>
      </c>
      <c r="K381" s="43"/>
      <c r="L381" s="73">
        <v>761.1</v>
      </c>
      <c r="M381" s="78">
        <v>8.16</v>
      </c>
      <c r="N381" s="74">
        <v>6210.58</v>
      </c>
      <c r="R381" s="116"/>
      <c r="S381" s="116"/>
      <c r="AF381" s="38"/>
      <c r="AG381" s="39"/>
      <c r="AH381" s="39" t="s">
        <v>248</v>
      </c>
      <c r="AN381" s="39"/>
    </row>
    <row r="382" spans="1:41" customFormat="1" ht="15" x14ac:dyDescent="0.25">
      <c r="A382" s="71"/>
      <c r="B382" s="72"/>
      <c r="C382" s="126" t="s">
        <v>112</v>
      </c>
      <c r="D382" s="126"/>
      <c r="E382" s="126"/>
      <c r="F382" s="126"/>
      <c r="G382" s="126"/>
      <c r="H382" s="126"/>
      <c r="I382" s="126"/>
      <c r="J382" s="126"/>
      <c r="K382" s="126"/>
      <c r="L382" s="126"/>
      <c r="M382" s="126"/>
      <c r="N382" s="127"/>
      <c r="R382" s="116"/>
      <c r="S382" s="116"/>
      <c r="AF382" s="38"/>
      <c r="AG382" s="39"/>
      <c r="AH382" s="39"/>
      <c r="AN382" s="39"/>
      <c r="AO382" s="3" t="s">
        <v>112</v>
      </c>
    </row>
    <row r="383" spans="1:41" customFormat="1" ht="15" x14ac:dyDescent="0.25">
      <c r="A383" s="71"/>
      <c r="B383" s="72"/>
      <c r="C383" s="128" t="s">
        <v>83</v>
      </c>
      <c r="D383" s="128"/>
      <c r="E383" s="128"/>
      <c r="F383" s="42"/>
      <c r="G383" s="43"/>
      <c r="H383" s="43"/>
      <c r="I383" s="43"/>
      <c r="J383" s="46"/>
      <c r="K383" s="43"/>
      <c r="L383" s="73">
        <v>761.1</v>
      </c>
      <c r="M383" s="65"/>
      <c r="N383" s="74">
        <v>6210.58</v>
      </c>
      <c r="R383" s="116"/>
      <c r="S383" s="116"/>
      <c r="AF383" s="38"/>
      <c r="AG383" s="39"/>
      <c r="AH383" s="39"/>
      <c r="AN383" s="39" t="s">
        <v>83</v>
      </c>
    </row>
    <row r="384" spans="1:41" customFormat="1" ht="23.25" x14ac:dyDescent="0.25">
      <c r="A384" s="40" t="s">
        <v>249</v>
      </c>
      <c r="B384" s="41" t="s">
        <v>250</v>
      </c>
      <c r="C384" s="128" t="s">
        <v>251</v>
      </c>
      <c r="D384" s="128"/>
      <c r="E384" s="128"/>
      <c r="F384" s="42" t="s">
        <v>175</v>
      </c>
      <c r="G384" s="43">
        <v>2.5000000000000001E-3</v>
      </c>
      <c r="H384" s="44">
        <v>1</v>
      </c>
      <c r="I384" s="84">
        <v>2.5000000000000001E-3</v>
      </c>
      <c r="J384" s="46"/>
      <c r="K384" s="43"/>
      <c r="L384" s="46"/>
      <c r="M384" s="43"/>
      <c r="N384" s="47"/>
      <c r="R384" s="116"/>
      <c r="S384" s="116"/>
      <c r="AF384" s="38"/>
      <c r="AG384" s="39"/>
      <c r="AH384" s="39" t="s">
        <v>251</v>
      </c>
      <c r="AN384" s="39"/>
    </row>
    <row r="385" spans="1:41" customFormat="1" ht="15" x14ac:dyDescent="0.25">
      <c r="A385" s="48"/>
      <c r="B385" s="49"/>
      <c r="C385" s="126" t="s">
        <v>252</v>
      </c>
      <c r="D385" s="126"/>
      <c r="E385" s="126"/>
      <c r="F385" s="126"/>
      <c r="G385" s="126"/>
      <c r="H385" s="126"/>
      <c r="I385" s="126"/>
      <c r="J385" s="126"/>
      <c r="K385" s="126"/>
      <c r="L385" s="126"/>
      <c r="M385" s="126"/>
      <c r="N385" s="127"/>
      <c r="R385" s="116"/>
      <c r="S385" s="116"/>
      <c r="AF385" s="38"/>
      <c r="AG385" s="39"/>
      <c r="AH385" s="39"/>
      <c r="AI385" s="3" t="s">
        <v>252</v>
      </c>
      <c r="AN385" s="39"/>
    </row>
    <row r="386" spans="1:41" customFormat="1" ht="23.25" x14ac:dyDescent="0.25">
      <c r="A386" s="50"/>
      <c r="B386" s="51" t="s">
        <v>66</v>
      </c>
      <c r="C386" s="122" t="s">
        <v>67</v>
      </c>
      <c r="D386" s="122"/>
      <c r="E386" s="122"/>
      <c r="F386" s="122"/>
      <c r="G386" s="122"/>
      <c r="H386" s="122"/>
      <c r="I386" s="122"/>
      <c r="J386" s="122"/>
      <c r="K386" s="122"/>
      <c r="L386" s="122"/>
      <c r="M386" s="122"/>
      <c r="N386" s="130"/>
      <c r="R386" s="116"/>
      <c r="S386" s="116"/>
      <c r="AF386" s="38"/>
      <c r="AG386" s="39"/>
      <c r="AH386" s="39"/>
      <c r="AJ386" s="3" t="s">
        <v>67</v>
      </c>
      <c r="AN386" s="39"/>
    </row>
    <row r="387" spans="1:41" customFormat="1" ht="68.25" x14ac:dyDescent="0.25">
      <c r="A387" s="50"/>
      <c r="B387" s="51" t="s">
        <v>68</v>
      </c>
      <c r="C387" s="122" t="s">
        <v>69</v>
      </c>
      <c r="D387" s="122"/>
      <c r="E387" s="122"/>
      <c r="F387" s="122"/>
      <c r="G387" s="122"/>
      <c r="H387" s="122"/>
      <c r="I387" s="122"/>
      <c r="J387" s="122"/>
      <c r="K387" s="122"/>
      <c r="L387" s="122"/>
      <c r="M387" s="122"/>
      <c r="N387" s="130"/>
      <c r="R387" s="116"/>
      <c r="S387" s="116"/>
      <c r="AF387" s="38"/>
      <c r="AG387" s="39"/>
      <c r="AH387" s="39"/>
      <c r="AJ387" s="3" t="s">
        <v>69</v>
      </c>
      <c r="AN387" s="39"/>
    </row>
    <row r="388" spans="1:41" customFormat="1" ht="15" x14ac:dyDescent="0.25">
      <c r="A388" s="52"/>
      <c r="B388" s="51" t="s">
        <v>59</v>
      </c>
      <c r="C388" s="126" t="s">
        <v>87</v>
      </c>
      <c r="D388" s="126"/>
      <c r="E388" s="126"/>
      <c r="F388" s="53"/>
      <c r="G388" s="54"/>
      <c r="H388" s="54"/>
      <c r="I388" s="54"/>
      <c r="J388" s="55">
        <v>3467.84</v>
      </c>
      <c r="K388" s="75">
        <v>1.3225</v>
      </c>
      <c r="L388" s="57">
        <v>11.47</v>
      </c>
      <c r="M388" s="58">
        <v>44.77</v>
      </c>
      <c r="N388" s="76">
        <v>513.51</v>
      </c>
      <c r="R388" s="116"/>
      <c r="S388" s="116"/>
      <c r="AF388" s="38"/>
      <c r="AG388" s="39"/>
      <c r="AH388" s="39"/>
      <c r="AK388" s="3" t="s">
        <v>87</v>
      </c>
      <c r="AN388" s="39"/>
    </row>
    <row r="389" spans="1:41" customFormat="1" ht="15" x14ac:dyDescent="0.25">
      <c r="A389" s="52"/>
      <c r="B389" s="51" t="s">
        <v>70</v>
      </c>
      <c r="C389" s="126" t="s">
        <v>71</v>
      </c>
      <c r="D389" s="126"/>
      <c r="E389" s="126"/>
      <c r="F389" s="53"/>
      <c r="G389" s="54"/>
      <c r="H389" s="54"/>
      <c r="I389" s="54"/>
      <c r="J389" s="55">
        <v>12472.06</v>
      </c>
      <c r="K389" s="75">
        <v>1.4375</v>
      </c>
      <c r="L389" s="57">
        <v>44.82</v>
      </c>
      <c r="M389" s="58">
        <v>13.24</v>
      </c>
      <c r="N389" s="76">
        <v>593.41999999999996</v>
      </c>
      <c r="R389" s="116"/>
      <c r="S389" s="116"/>
      <c r="AF389" s="38"/>
      <c r="AG389" s="39"/>
      <c r="AH389" s="39"/>
      <c r="AK389" s="3" t="s">
        <v>71</v>
      </c>
      <c r="AN389" s="39"/>
    </row>
    <row r="390" spans="1:41" customFormat="1" ht="15" x14ac:dyDescent="0.25">
      <c r="A390" s="52"/>
      <c r="B390" s="51" t="s">
        <v>72</v>
      </c>
      <c r="C390" s="126" t="s">
        <v>73</v>
      </c>
      <c r="D390" s="126"/>
      <c r="E390" s="126"/>
      <c r="F390" s="53"/>
      <c r="G390" s="54"/>
      <c r="H390" s="54"/>
      <c r="I390" s="54"/>
      <c r="J390" s="55">
        <v>1266.81</v>
      </c>
      <c r="K390" s="75">
        <v>1.4375</v>
      </c>
      <c r="L390" s="57">
        <v>4.55</v>
      </c>
      <c r="M390" s="58">
        <v>44.77</v>
      </c>
      <c r="N390" s="76">
        <v>203.7</v>
      </c>
      <c r="R390" s="116"/>
      <c r="S390" s="116"/>
      <c r="AF390" s="38"/>
      <c r="AG390" s="39"/>
      <c r="AH390" s="39"/>
      <c r="AK390" s="3" t="s">
        <v>73</v>
      </c>
      <c r="AN390" s="39"/>
    </row>
    <row r="391" spans="1:41" customFormat="1" ht="15" x14ac:dyDescent="0.25">
      <c r="A391" s="52"/>
      <c r="B391" s="51" t="s">
        <v>88</v>
      </c>
      <c r="C391" s="126" t="s">
        <v>89</v>
      </c>
      <c r="D391" s="126"/>
      <c r="E391" s="126"/>
      <c r="F391" s="53"/>
      <c r="G391" s="54"/>
      <c r="H391" s="54"/>
      <c r="I391" s="54"/>
      <c r="J391" s="55">
        <v>6348.16</v>
      </c>
      <c r="K391" s="54"/>
      <c r="L391" s="57">
        <v>15.87</v>
      </c>
      <c r="M391" s="58">
        <v>8.16</v>
      </c>
      <c r="N391" s="76">
        <v>129.5</v>
      </c>
      <c r="R391" s="116"/>
      <c r="S391" s="116"/>
      <c r="AF391" s="38"/>
      <c r="AG391" s="39"/>
      <c r="AH391" s="39"/>
      <c r="AK391" s="3" t="s">
        <v>89</v>
      </c>
      <c r="AN391" s="39"/>
    </row>
    <row r="392" spans="1:41" customFormat="1" ht="15" x14ac:dyDescent="0.25">
      <c r="A392" s="60"/>
      <c r="B392" s="51"/>
      <c r="C392" s="126" t="s">
        <v>90</v>
      </c>
      <c r="D392" s="126"/>
      <c r="E392" s="126"/>
      <c r="F392" s="53" t="s">
        <v>75</v>
      </c>
      <c r="G392" s="70">
        <v>312.7</v>
      </c>
      <c r="H392" s="75">
        <v>1.3225</v>
      </c>
      <c r="I392" s="61">
        <v>1.0338643999999999</v>
      </c>
      <c r="J392" s="62"/>
      <c r="K392" s="54"/>
      <c r="L392" s="62"/>
      <c r="M392" s="54"/>
      <c r="N392" s="63"/>
      <c r="R392" s="116"/>
      <c r="S392" s="116"/>
      <c r="AF392" s="38"/>
      <c r="AG392" s="39"/>
      <c r="AH392" s="39"/>
      <c r="AL392" s="3" t="s">
        <v>90</v>
      </c>
      <c r="AN392" s="39"/>
    </row>
    <row r="393" spans="1:41" customFormat="1" ht="15" x14ac:dyDescent="0.25">
      <c r="A393" s="60"/>
      <c r="B393" s="51"/>
      <c r="C393" s="126" t="s">
        <v>74</v>
      </c>
      <c r="D393" s="126"/>
      <c r="E393" s="126"/>
      <c r="F393" s="53" t="s">
        <v>75</v>
      </c>
      <c r="G393" s="58">
        <v>94.12</v>
      </c>
      <c r="H393" s="75">
        <v>1.4375</v>
      </c>
      <c r="I393" s="61">
        <v>0.33824379999999998</v>
      </c>
      <c r="J393" s="62"/>
      <c r="K393" s="54"/>
      <c r="L393" s="62"/>
      <c r="M393" s="54"/>
      <c r="N393" s="63"/>
      <c r="R393" s="116"/>
      <c r="S393" s="116"/>
      <c r="AF393" s="38"/>
      <c r="AG393" s="39"/>
      <c r="AH393" s="39"/>
      <c r="AL393" s="3" t="s">
        <v>74</v>
      </c>
      <c r="AN393" s="39"/>
    </row>
    <row r="394" spans="1:41" customFormat="1" ht="15" x14ac:dyDescent="0.25">
      <c r="A394" s="52"/>
      <c r="B394" s="51"/>
      <c r="C394" s="129" t="s">
        <v>76</v>
      </c>
      <c r="D394" s="129"/>
      <c r="E394" s="129"/>
      <c r="F394" s="64"/>
      <c r="G394" s="65"/>
      <c r="H394" s="65"/>
      <c r="I394" s="65"/>
      <c r="J394" s="66">
        <v>22288.06</v>
      </c>
      <c r="K394" s="65"/>
      <c r="L394" s="67">
        <v>72.16</v>
      </c>
      <c r="M394" s="65"/>
      <c r="N394" s="68">
        <v>1236.43</v>
      </c>
      <c r="R394" s="116"/>
      <c r="S394" s="116"/>
      <c r="AF394" s="38"/>
      <c r="AG394" s="39"/>
      <c r="AH394" s="39"/>
      <c r="AM394" s="3" t="s">
        <v>76</v>
      </c>
      <c r="AN394" s="39"/>
    </row>
    <row r="395" spans="1:41" customFormat="1" ht="15" x14ac:dyDescent="0.25">
      <c r="A395" s="60"/>
      <c r="B395" s="51"/>
      <c r="C395" s="126" t="s">
        <v>77</v>
      </c>
      <c r="D395" s="126"/>
      <c r="E395" s="126"/>
      <c r="F395" s="53"/>
      <c r="G395" s="54"/>
      <c r="H395" s="54"/>
      <c r="I395" s="54"/>
      <c r="J395" s="62"/>
      <c r="K395" s="54"/>
      <c r="L395" s="57">
        <v>16.02</v>
      </c>
      <c r="M395" s="54"/>
      <c r="N395" s="76">
        <v>717.21</v>
      </c>
      <c r="R395" s="116"/>
      <c r="S395" s="116"/>
      <c r="AF395" s="38"/>
      <c r="AG395" s="39"/>
      <c r="AH395" s="39"/>
      <c r="AL395" s="3" t="s">
        <v>77</v>
      </c>
      <c r="AN395" s="39"/>
    </row>
    <row r="396" spans="1:41" customFormat="1" ht="23.25" x14ac:dyDescent="0.25">
      <c r="A396" s="60"/>
      <c r="B396" s="51" t="s">
        <v>137</v>
      </c>
      <c r="C396" s="126" t="s">
        <v>138</v>
      </c>
      <c r="D396" s="126"/>
      <c r="E396" s="126"/>
      <c r="F396" s="53" t="s">
        <v>80</v>
      </c>
      <c r="G396" s="69">
        <v>117</v>
      </c>
      <c r="H396" s="54"/>
      <c r="I396" s="69">
        <v>117</v>
      </c>
      <c r="J396" s="62"/>
      <c r="K396" s="54"/>
      <c r="L396" s="57">
        <v>18.739999999999998</v>
      </c>
      <c r="M396" s="54"/>
      <c r="N396" s="76">
        <v>839.14</v>
      </c>
      <c r="R396" s="116"/>
      <c r="S396" s="116"/>
      <c r="AF396" s="38"/>
      <c r="AG396" s="39"/>
      <c r="AH396" s="39"/>
      <c r="AL396" s="3" t="s">
        <v>138</v>
      </c>
      <c r="AN396" s="39"/>
    </row>
    <row r="397" spans="1:41" customFormat="1" ht="45" x14ac:dyDescent="0.25">
      <c r="A397" s="60"/>
      <c r="B397" s="51" t="s">
        <v>139</v>
      </c>
      <c r="C397" s="126" t="s">
        <v>140</v>
      </c>
      <c r="D397" s="126"/>
      <c r="E397" s="126"/>
      <c r="F397" s="53" t="s">
        <v>80</v>
      </c>
      <c r="G397" s="69">
        <v>74</v>
      </c>
      <c r="H397" s="58">
        <v>0.85</v>
      </c>
      <c r="I397" s="70">
        <v>62.9</v>
      </c>
      <c r="J397" s="62"/>
      <c r="K397" s="54"/>
      <c r="L397" s="57">
        <v>10.08</v>
      </c>
      <c r="M397" s="54"/>
      <c r="N397" s="76">
        <v>451.13</v>
      </c>
      <c r="R397" s="116"/>
      <c r="S397" s="116"/>
      <c r="AF397" s="38"/>
      <c r="AG397" s="39"/>
      <c r="AH397" s="39"/>
      <c r="AL397" s="3" t="s">
        <v>140</v>
      </c>
      <c r="AN397" s="39"/>
    </row>
    <row r="398" spans="1:41" customFormat="1" ht="15" x14ac:dyDescent="0.25">
      <c r="A398" s="71"/>
      <c r="B398" s="72"/>
      <c r="C398" s="128" t="s">
        <v>83</v>
      </c>
      <c r="D398" s="128"/>
      <c r="E398" s="128"/>
      <c r="F398" s="42"/>
      <c r="G398" s="43"/>
      <c r="H398" s="43"/>
      <c r="I398" s="43"/>
      <c r="J398" s="46"/>
      <c r="K398" s="43"/>
      <c r="L398" s="73">
        <v>100.98</v>
      </c>
      <c r="M398" s="65"/>
      <c r="N398" s="74">
        <v>2526.6999999999998</v>
      </c>
      <c r="R398" s="116"/>
      <c r="S398" s="116"/>
      <c r="AF398" s="38"/>
      <c r="AG398" s="39"/>
      <c r="AH398" s="39"/>
      <c r="AN398" s="39" t="s">
        <v>83</v>
      </c>
    </row>
    <row r="399" spans="1:41" customFormat="1" ht="45.75" x14ac:dyDescent="0.25">
      <c r="A399" s="40" t="s">
        <v>253</v>
      </c>
      <c r="B399" s="41" t="s">
        <v>254</v>
      </c>
      <c r="C399" s="128" t="s">
        <v>255</v>
      </c>
      <c r="D399" s="128"/>
      <c r="E399" s="128"/>
      <c r="F399" s="42" t="s">
        <v>187</v>
      </c>
      <c r="G399" s="43">
        <v>1</v>
      </c>
      <c r="H399" s="44">
        <v>1</v>
      </c>
      <c r="I399" s="44">
        <v>1</v>
      </c>
      <c r="J399" s="73">
        <v>62.05</v>
      </c>
      <c r="K399" s="43"/>
      <c r="L399" s="73">
        <v>62.05</v>
      </c>
      <c r="M399" s="78">
        <v>8.16</v>
      </c>
      <c r="N399" s="83">
        <v>506.33</v>
      </c>
      <c r="R399" s="116"/>
      <c r="S399" s="116"/>
      <c r="AF399" s="38"/>
      <c r="AG399" s="39"/>
      <c r="AH399" s="39" t="s">
        <v>255</v>
      </c>
      <c r="AN399" s="39"/>
    </row>
    <row r="400" spans="1:41" customFormat="1" ht="15" x14ac:dyDescent="0.25">
      <c r="A400" s="71"/>
      <c r="B400" s="72"/>
      <c r="C400" s="126" t="s">
        <v>142</v>
      </c>
      <c r="D400" s="126"/>
      <c r="E400" s="126"/>
      <c r="F400" s="126"/>
      <c r="G400" s="126"/>
      <c r="H400" s="126"/>
      <c r="I400" s="126"/>
      <c r="J400" s="126"/>
      <c r="K400" s="126"/>
      <c r="L400" s="126"/>
      <c r="M400" s="126"/>
      <c r="N400" s="127"/>
      <c r="R400" s="116"/>
      <c r="S400" s="116"/>
      <c r="AF400" s="38"/>
      <c r="AG400" s="39"/>
      <c r="AH400" s="39"/>
      <c r="AN400" s="39"/>
      <c r="AO400" s="3" t="s">
        <v>142</v>
      </c>
    </row>
    <row r="401" spans="1:40" customFormat="1" ht="15" x14ac:dyDescent="0.25">
      <c r="A401" s="71"/>
      <c r="B401" s="72"/>
      <c r="C401" s="128" t="s">
        <v>83</v>
      </c>
      <c r="D401" s="128"/>
      <c r="E401" s="128"/>
      <c r="F401" s="42"/>
      <c r="G401" s="43"/>
      <c r="H401" s="43"/>
      <c r="I401" s="43"/>
      <c r="J401" s="46"/>
      <c r="K401" s="43"/>
      <c r="L401" s="73">
        <v>62.05</v>
      </c>
      <c r="M401" s="65"/>
      <c r="N401" s="83">
        <v>506.33</v>
      </c>
      <c r="R401" s="116"/>
      <c r="S401" s="116"/>
      <c r="AF401" s="38"/>
      <c r="AG401" s="39"/>
      <c r="AH401" s="39"/>
      <c r="AN401" s="39" t="s">
        <v>83</v>
      </c>
    </row>
    <row r="402" spans="1:40" customFormat="1" ht="34.5" x14ac:dyDescent="0.25">
      <c r="A402" s="40" t="s">
        <v>256</v>
      </c>
      <c r="B402" s="41" t="s">
        <v>257</v>
      </c>
      <c r="C402" s="128" t="s">
        <v>258</v>
      </c>
      <c r="D402" s="128"/>
      <c r="E402" s="128"/>
      <c r="F402" s="42" t="s">
        <v>147</v>
      </c>
      <c r="G402" s="43">
        <v>3.0000000000000001E-3</v>
      </c>
      <c r="H402" s="44">
        <v>1</v>
      </c>
      <c r="I402" s="45">
        <v>3.0000000000000001E-3</v>
      </c>
      <c r="J402" s="46"/>
      <c r="K402" s="43"/>
      <c r="L402" s="46"/>
      <c r="M402" s="43"/>
      <c r="N402" s="47"/>
      <c r="R402" s="116"/>
      <c r="S402" s="116"/>
      <c r="AF402" s="38"/>
      <c r="AG402" s="39"/>
      <c r="AH402" s="39" t="s">
        <v>258</v>
      </c>
      <c r="AN402" s="39"/>
    </row>
    <row r="403" spans="1:40" customFormat="1" ht="15" x14ac:dyDescent="0.25">
      <c r="A403" s="48"/>
      <c r="B403" s="49"/>
      <c r="C403" s="126" t="s">
        <v>259</v>
      </c>
      <c r="D403" s="126"/>
      <c r="E403" s="126"/>
      <c r="F403" s="126"/>
      <c r="G403" s="126"/>
      <c r="H403" s="126"/>
      <c r="I403" s="126"/>
      <c r="J403" s="126"/>
      <c r="K403" s="126"/>
      <c r="L403" s="126"/>
      <c r="M403" s="126"/>
      <c r="N403" s="127"/>
      <c r="R403" s="116"/>
      <c r="S403" s="116"/>
      <c r="AF403" s="38"/>
      <c r="AG403" s="39"/>
      <c r="AH403" s="39"/>
      <c r="AI403" s="3" t="s">
        <v>259</v>
      </c>
      <c r="AN403" s="39"/>
    </row>
    <row r="404" spans="1:40" customFormat="1" ht="23.25" x14ac:dyDescent="0.25">
      <c r="A404" s="50"/>
      <c r="B404" s="51" t="s">
        <v>66</v>
      </c>
      <c r="C404" s="122" t="s">
        <v>67</v>
      </c>
      <c r="D404" s="122"/>
      <c r="E404" s="122"/>
      <c r="F404" s="122"/>
      <c r="G404" s="122"/>
      <c r="H404" s="122"/>
      <c r="I404" s="122"/>
      <c r="J404" s="122"/>
      <c r="K404" s="122"/>
      <c r="L404" s="122"/>
      <c r="M404" s="122"/>
      <c r="N404" s="130"/>
      <c r="R404" s="116"/>
      <c r="S404" s="116"/>
      <c r="AF404" s="38"/>
      <c r="AG404" s="39"/>
      <c r="AH404" s="39"/>
      <c r="AJ404" s="3" t="s">
        <v>67</v>
      </c>
      <c r="AN404" s="39"/>
    </row>
    <row r="405" spans="1:40" customFormat="1" ht="68.25" x14ac:dyDescent="0.25">
      <c r="A405" s="50"/>
      <c r="B405" s="51" t="s">
        <v>68</v>
      </c>
      <c r="C405" s="122" t="s">
        <v>69</v>
      </c>
      <c r="D405" s="122"/>
      <c r="E405" s="122"/>
      <c r="F405" s="122"/>
      <c r="G405" s="122"/>
      <c r="H405" s="122"/>
      <c r="I405" s="122"/>
      <c r="J405" s="122"/>
      <c r="K405" s="122"/>
      <c r="L405" s="122"/>
      <c r="M405" s="122"/>
      <c r="N405" s="130"/>
      <c r="R405" s="116"/>
      <c r="S405" s="116"/>
      <c r="AF405" s="38"/>
      <c r="AG405" s="39"/>
      <c r="AH405" s="39"/>
      <c r="AJ405" s="3" t="s">
        <v>69</v>
      </c>
      <c r="AN405" s="39"/>
    </row>
    <row r="406" spans="1:40" customFormat="1" ht="15" x14ac:dyDescent="0.25">
      <c r="A406" s="52"/>
      <c r="B406" s="51" t="s">
        <v>59</v>
      </c>
      <c r="C406" s="126" t="s">
        <v>87</v>
      </c>
      <c r="D406" s="126"/>
      <c r="E406" s="126"/>
      <c r="F406" s="53"/>
      <c r="G406" s="54"/>
      <c r="H406" s="54"/>
      <c r="I406" s="54"/>
      <c r="J406" s="55">
        <v>2794.5</v>
      </c>
      <c r="K406" s="75">
        <v>1.3225</v>
      </c>
      <c r="L406" s="57">
        <v>11.09</v>
      </c>
      <c r="M406" s="58">
        <v>44.77</v>
      </c>
      <c r="N406" s="76">
        <v>496.5</v>
      </c>
      <c r="R406" s="116"/>
      <c r="S406" s="116"/>
      <c r="AF406" s="38"/>
      <c r="AG406" s="39"/>
      <c r="AH406" s="39"/>
      <c r="AK406" s="3" t="s">
        <v>87</v>
      </c>
      <c r="AN406" s="39"/>
    </row>
    <row r="407" spans="1:40" customFormat="1" ht="15" x14ac:dyDescent="0.25">
      <c r="A407" s="52"/>
      <c r="B407" s="51" t="s">
        <v>70</v>
      </c>
      <c r="C407" s="126" t="s">
        <v>71</v>
      </c>
      <c r="D407" s="126"/>
      <c r="E407" s="126"/>
      <c r="F407" s="53"/>
      <c r="G407" s="54"/>
      <c r="H407" s="54"/>
      <c r="I407" s="54"/>
      <c r="J407" s="55">
        <v>2758.1</v>
      </c>
      <c r="K407" s="75">
        <v>1.4375</v>
      </c>
      <c r="L407" s="57">
        <v>11.89</v>
      </c>
      <c r="M407" s="58">
        <v>13.24</v>
      </c>
      <c r="N407" s="76">
        <v>157.41999999999999</v>
      </c>
      <c r="R407" s="116"/>
      <c r="S407" s="116"/>
      <c r="AF407" s="38"/>
      <c r="AG407" s="39"/>
      <c r="AH407" s="39"/>
      <c r="AK407" s="3" t="s">
        <v>71</v>
      </c>
      <c r="AN407" s="39"/>
    </row>
    <row r="408" spans="1:40" customFormat="1" ht="15" x14ac:dyDescent="0.25">
      <c r="A408" s="52"/>
      <c r="B408" s="51" t="s">
        <v>72</v>
      </c>
      <c r="C408" s="126" t="s">
        <v>73</v>
      </c>
      <c r="D408" s="126"/>
      <c r="E408" s="126"/>
      <c r="F408" s="53"/>
      <c r="G408" s="54"/>
      <c r="H408" s="54"/>
      <c r="I408" s="54"/>
      <c r="J408" s="57">
        <v>363.99</v>
      </c>
      <c r="K408" s="75">
        <v>1.4375</v>
      </c>
      <c r="L408" s="57">
        <v>1.57</v>
      </c>
      <c r="M408" s="58">
        <v>44.77</v>
      </c>
      <c r="N408" s="76">
        <v>70.290000000000006</v>
      </c>
      <c r="R408" s="116"/>
      <c r="S408" s="116"/>
      <c r="AF408" s="38"/>
      <c r="AG408" s="39"/>
      <c r="AH408" s="39"/>
      <c r="AK408" s="3" t="s">
        <v>73</v>
      </c>
      <c r="AN408" s="39"/>
    </row>
    <row r="409" spans="1:40" customFormat="1" ht="15" x14ac:dyDescent="0.25">
      <c r="A409" s="52"/>
      <c r="B409" s="51" t="s">
        <v>88</v>
      </c>
      <c r="C409" s="126" t="s">
        <v>89</v>
      </c>
      <c r="D409" s="126"/>
      <c r="E409" s="126"/>
      <c r="F409" s="53"/>
      <c r="G409" s="54"/>
      <c r="H409" s="54"/>
      <c r="I409" s="54"/>
      <c r="J409" s="57">
        <v>682.57</v>
      </c>
      <c r="K409" s="54"/>
      <c r="L409" s="57">
        <v>2.0499999999999998</v>
      </c>
      <c r="M409" s="58">
        <v>8.16</v>
      </c>
      <c r="N409" s="76">
        <v>16.73</v>
      </c>
      <c r="R409" s="116"/>
      <c r="S409" s="116"/>
      <c r="AF409" s="38"/>
      <c r="AG409" s="39"/>
      <c r="AH409" s="39"/>
      <c r="AK409" s="3" t="s">
        <v>89</v>
      </c>
      <c r="AN409" s="39"/>
    </row>
    <row r="410" spans="1:40" customFormat="1" ht="15" x14ac:dyDescent="0.25">
      <c r="A410" s="60"/>
      <c r="B410" s="51"/>
      <c r="C410" s="126" t="s">
        <v>90</v>
      </c>
      <c r="D410" s="126"/>
      <c r="E410" s="126"/>
      <c r="F410" s="53" t="s">
        <v>75</v>
      </c>
      <c r="G410" s="69">
        <v>270</v>
      </c>
      <c r="H410" s="75">
        <v>1.3225</v>
      </c>
      <c r="I410" s="82">
        <v>1.0712250000000001</v>
      </c>
      <c r="J410" s="62"/>
      <c r="K410" s="54"/>
      <c r="L410" s="62"/>
      <c r="M410" s="54"/>
      <c r="N410" s="63"/>
      <c r="R410" s="116"/>
      <c r="S410" s="116"/>
      <c r="AF410" s="38"/>
      <c r="AG410" s="39"/>
      <c r="AH410" s="39"/>
      <c r="AL410" s="3" t="s">
        <v>90</v>
      </c>
      <c r="AN410" s="39"/>
    </row>
    <row r="411" spans="1:40" customFormat="1" ht="15" x14ac:dyDescent="0.25">
      <c r="A411" s="60"/>
      <c r="B411" s="51"/>
      <c r="C411" s="126" t="s">
        <v>74</v>
      </c>
      <c r="D411" s="126"/>
      <c r="E411" s="126"/>
      <c r="F411" s="53" t="s">
        <v>75</v>
      </c>
      <c r="G411" s="58">
        <v>28.73</v>
      </c>
      <c r="H411" s="75">
        <v>1.4375</v>
      </c>
      <c r="I411" s="61">
        <v>0.1238981</v>
      </c>
      <c r="J411" s="62"/>
      <c r="K411" s="54"/>
      <c r="L411" s="62"/>
      <c r="M411" s="54"/>
      <c r="N411" s="63"/>
      <c r="R411" s="116"/>
      <c r="S411" s="116"/>
      <c r="AF411" s="38"/>
      <c r="AG411" s="39"/>
      <c r="AH411" s="39"/>
      <c r="AL411" s="3" t="s">
        <v>74</v>
      </c>
      <c r="AN411" s="39"/>
    </row>
    <row r="412" spans="1:40" customFormat="1" ht="15" x14ac:dyDescent="0.25">
      <c r="A412" s="52"/>
      <c r="B412" s="51"/>
      <c r="C412" s="129" t="s">
        <v>76</v>
      </c>
      <c r="D412" s="129"/>
      <c r="E412" s="129"/>
      <c r="F412" s="64"/>
      <c r="G412" s="65"/>
      <c r="H412" s="65"/>
      <c r="I412" s="65"/>
      <c r="J412" s="66">
        <v>6235.17</v>
      </c>
      <c r="K412" s="65"/>
      <c r="L412" s="67">
        <v>25.03</v>
      </c>
      <c r="M412" s="65"/>
      <c r="N412" s="77">
        <v>670.65</v>
      </c>
      <c r="R412" s="116"/>
      <c r="S412" s="116"/>
      <c r="AF412" s="38"/>
      <c r="AG412" s="39"/>
      <c r="AH412" s="39"/>
      <c r="AM412" s="3" t="s">
        <v>76</v>
      </c>
      <c r="AN412" s="39"/>
    </row>
    <row r="413" spans="1:40" customFormat="1" ht="15" x14ac:dyDescent="0.25">
      <c r="A413" s="60"/>
      <c r="B413" s="51"/>
      <c r="C413" s="126" t="s">
        <v>77</v>
      </c>
      <c r="D413" s="126"/>
      <c r="E413" s="126"/>
      <c r="F413" s="53"/>
      <c r="G413" s="54"/>
      <c r="H413" s="54"/>
      <c r="I413" s="54"/>
      <c r="J413" s="62"/>
      <c r="K413" s="54"/>
      <c r="L413" s="57">
        <v>12.66</v>
      </c>
      <c r="M413" s="54"/>
      <c r="N413" s="76">
        <v>566.79</v>
      </c>
      <c r="R413" s="116"/>
      <c r="S413" s="116"/>
      <c r="AF413" s="38"/>
      <c r="AG413" s="39"/>
      <c r="AH413" s="39"/>
      <c r="AL413" s="3" t="s">
        <v>77</v>
      </c>
      <c r="AN413" s="39"/>
    </row>
    <row r="414" spans="1:40" customFormat="1" ht="23.25" x14ac:dyDescent="0.25">
      <c r="A414" s="60"/>
      <c r="B414" s="51" t="s">
        <v>137</v>
      </c>
      <c r="C414" s="126" t="s">
        <v>138</v>
      </c>
      <c r="D414" s="126"/>
      <c r="E414" s="126"/>
      <c r="F414" s="53" t="s">
        <v>80</v>
      </c>
      <c r="G414" s="69">
        <v>117</v>
      </c>
      <c r="H414" s="54"/>
      <c r="I414" s="69">
        <v>117</v>
      </c>
      <c r="J414" s="62"/>
      <c r="K414" s="54"/>
      <c r="L414" s="57">
        <v>14.81</v>
      </c>
      <c r="M414" s="54"/>
      <c r="N414" s="76">
        <v>663.14</v>
      </c>
      <c r="R414" s="116"/>
      <c r="S414" s="116"/>
      <c r="AF414" s="38"/>
      <c r="AG414" s="39"/>
      <c r="AH414" s="39"/>
      <c r="AL414" s="3" t="s">
        <v>138</v>
      </c>
      <c r="AN414" s="39"/>
    </row>
    <row r="415" spans="1:40" customFormat="1" ht="45" x14ac:dyDescent="0.25">
      <c r="A415" s="60"/>
      <c r="B415" s="51" t="s">
        <v>139</v>
      </c>
      <c r="C415" s="126" t="s">
        <v>140</v>
      </c>
      <c r="D415" s="126"/>
      <c r="E415" s="126"/>
      <c r="F415" s="53" t="s">
        <v>80</v>
      </c>
      <c r="G415" s="69">
        <v>74</v>
      </c>
      <c r="H415" s="58">
        <v>0.85</v>
      </c>
      <c r="I415" s="70">
        <v>62.9</v>
      </c>
      <c r="J415" s="62"/>
      <c r="K415" s="54"/>
      <c r="L415" s="57">
        <v>7.96</v>
      </c>
      <c r="M415" s="54"/>
      <c r="N415" s="76">
        <v>356.51</v>
      </c>
      <c r="R415" s="116"/>
      <c r="S415" s="116"/>
      <c r="AF415" s="38"/>
      <c r="AG415" s="39"/>
      <c r="AH415" s="39"/>
      <c r="AL415" s="3" t="s">
        <v>140</v>
      </c>
      <c r="AN415" s="39"/>
    </row>
    <row r="416" spans="1:40" customFormat="1" ht="15" x14ac:dyDescent="0.25">
      <c r="A416" s="71"/>
      <c r="B416" s="72"/>
      <c r="C416" s="128" t="s">
        <v>83</v>
      </c>
      <c r="D416" s="128"/>
      <c r="E416" s="128"/>
      <c r="F416" s="42"/>
      <c r="G416" s="43"/>
      <c r="H416" s="43"/>
      <c r="I416" s="43"/>
      <c r="J416" s="46"/>
      <c r="K416" s="43"/>
      <c r="L416" s="73">
        <v>47.8</v>
      </c>
      <c r="M416" s="65"/>
      <c r="N416" s="74">
        <v>1690.3</v>
      </c>
      <c r="R416" s="116"/>
      <c r="S416" s="116"/>
      <c r="AF416" s="38"/>
      <c r="AG416" s="39"/>
      <c r="AH416" s="39"/>
      <c r="AN416" s="39" t="s">
        <v>83</v>
      </c>
    </row>
    <row r="417" spans="1:41" customFormat="1" ht="45.75" x14ac:dyDescent="0.25">
      <c r="A417" s="40" t="s">
        <v>260</v>
      </c>
      <c r="B417" s="41" t="s">
        <v>261</v>
      </c>
      <c r="C417" s="128" t="s">
        <v>262</v>
      </c>
      <c r="D417" s="128"/>
      <c r="E417" s="128"/>
      <c r="F417" s="42" t="s">
        <v>152</v>
      </c>
      <c r="G417" s="43">
        <v>3.012</v>
      </c>
      <c r="H417" s="44">
        <v>1</v>
      </c>
      <c r="I417" s="45">
        <v>3.012</v>
      </c>
      <c r="J417" s="73">
        <v>90.86</v>
      </c>
      <c r="K417" s="43"/>
      <c r="L417" s="73">
        <v>273.67</v>
      </c>
      <c r="M417" s="78">
        <v>8.16</v>
      </c>
      <c r="N417" s="74">
        <v>2233.15</v>
      </c>
      <c r="R417" s="116"/>
      <c r="S417" s="116"/>
      <c r="AF417" s="38"/>
      <c r="AG417" s="39"/>
      <c r="AH417" s="39" t="s">
        <v>262</v>
      </c>
      <c r="AN417" s="39"/>
    </row>
    <row r="418" spans="1:41" customFormat="1" ht="15" x14ac:dyDescent="0.25">
      <c r="A418" s="71"/>
      <c r="B418" s="72"/>
      <c r="C418" s="126" t="s">
        <v>142</v>
      </c>
      <c r="D418" s="126"/>
      <c r="E418" s="126"/>
      <c r="F418" s="126"/>
      <c r="G418" s="126"/>
      <c r="H418" s="126"/>
      <c r="I418" s="126"/>
      <c r="J418" s="126"/>
      <c r="K418" s="126"/>
      <c r="L418" s="126"/>
      <c r="M418" s="126"/>
      <c r="N418" s="127"/>
      <c r="R418" s="116"/>
      <c r="S418" s="116"/>
      <c r="AF418" s="38"/>
      <c r="AG418" s="39"/>
      <c r="AH418" s="39"/>
      <c r="AN418" s="39"/>
      <c r="AO418" s="3" t="s">
        <v>142</v>
      </c>
    </row>
    <row r="419" spans="1:41" customFormat="1" ht="15" x14ac:dyDescent="0.25">
      <c r="A419" s="71"/>
      <c r="B419" s="72"/>
      <c r="C419" s="128" t="s">
        <v>83</v>
      </c>
      <c r="D419" s="128"/>
      <c r="E419" s="128"/>
      <c r="F419" s="42"/>
      <c r="G419" s="43"/>
      <c r="H419" s="43"/>
      <c r="I419" s="43"/>
      <c r="J419" s="46"/>
      <c r="K419" s="43"/>
      <c r="L419" s="73">
        <v>273.67</v>
      </c>
      <c r="M419" s="65"/>
      <c r="N419" s="74">
        <v>2233.15</v>
      </c>
      <c r="R419" s="116"/>
      <c r="S419" s="116"/>
      <c r="AF419" s="38"/>
      <c r="AG419" s="39"/>
      <c r="AH419" s="39"/>
      <c r="AN419" s="39" t="s">
        <v>83</v>
      </c>
    </row>
    <row r="420" spans="1:41" customFormat="1" ht="45.75" x14ac:dyDescent="0.25">
      <c r="A420" s="40" t="s">
        <v>263</v>
      </c>
      <c r="B420" s="41" t="s">
        <v>264</v>
      </c>
      <c r="C420" s="128" t="s">
        <v>265</v>
      </c>
      <c r="D420" s="128"/>
      <c r="E420" s="128"/>
      <c r="F420" s="42" t="s">
        <v>147</v>
      </c>
      <c r="G420" s="43">
        <v>3.0000000000000001E-3</v>
      </c>
      <c r="H420" s="44">
        <v>1</v>
      </c>
      <c r="I420" s="45">
        <v>3.0000000000000001E-3</v>
      </c>
      <c r="J420" s="46"/>
      <c r="K420" s="43"/>
      <c r="L420" s="46"/>
      <c r="M420" s="43"/>
      <c r="N420" s="47"/>
      <c r="R420" s="116"/>
      <c r="S420" s="116"/>
      <c r="AF420" s="38"/>
      <c r="AG420" s="39"/>
      <c r="AH420" s="39" t="s">
        <v>265</v>
      </c>
      <c r="AN420" s="39"/>
    </row>
    <row r="421" spans="1:41" customFormat="1" ht="15" x14ac:dyDescent="0.25">
      <c r="A421" s="48"/>
      <c r="B421" s="49"/>
      <c r="C421" s="126" t="s">
        <v>259</v>
      </c>
      <c r="D421" s="126"/>
      <c r="E421" s="126"/>
      <c r="F421" s="126"/>
      <c r="G421" s="126"/>
      <c r="H421" s="126"/>
      <c r="I421" s="126"/>
      <c r="J421" s="126"/>
      <c r="K421" s="126"/>
      <c r="L421" s="126"/>
      <c r="M421" s="126"/>
      <c r="N421" s="127"/>
      <c r="R421" s="116"/>
      <c r="S421" s="116"/>
      <c r="AF421" s="38"/>
      <c r="AG421" s="39"/>
      <c r="AH421" s="39"/>
      <c r="AI421" s="3" t="s">
        <v>259</v>
      </c>
      <c r="AN421" s="39"/>
    </row>
    <row r="422" spans="1:41" customFormat="1" ht="23.25" x14ac:dyDescent="0.25">
      <c r="A422" s="50"/>
      <c r="B422" s="51" t="s">
        <v>66</v>
      </c>
      <c r="C422" s="122" t="s">
        <v>67</v>
      </c>
      <c r="D422" s="122"/>
      <c r="E422" s="122"/>
      <c r="F422" s="122"/>
      <c r="G422" s="122"/>
      <c r="H422" s="122"/>
      <c r="I422" s="122"/>
      <c r="J422" s="122"/>
      <c r="K422" s="122"/>
      <c r="L422" s="122"/>
      <c r="M422" s="122"/>
      <c r="N422" s="130"/>
      <c r="R422" s="116"/>
      <c r="S422" s="116"/>
      <c r="AF422" s="38"/>
      <c r="AG422" s="39"/>
      <c r="AH422" s="39"/>
      <c r="AJ422" s="3" t="s">
        <v>67</v>
      </c>
      <c r="AN422" s="39"/>
    </row>
    <row r="423" spans="1:41" customFormat="1" ht="68.25" x14ac:dyDescent="0.25">
      <c r="A423" s="50"/>
      <c r="B423" s="51" t="s">
        <v>68</v>
      </c>
      <c r="C423" s="122" t="s">
        <v>69</v>
      </c>
      <c r="D423" s="122"/>
      <c r="E423" s="122"/>
      <c r="F423" s="122"/>
      <c r="G423" s="122"/>
      <c r="H423" s="122"/>
      <c r="I423" s="122"/>
      <c r="J423" s="122"/>
      <c r="K423" s="122"/>
      <c r="L423" s="122"/>
      <c r="M423" s="122"/>
      <c r="N423" s="130"/>
      <c r="R423" s="116"/>
      <c r="S423" s="116"/>
      <c r="AF423" s="38"/>
      <c r="AG423" s="39"/>
      <c r="AH423" s="39"/>
      <c r="AJ423" s="3" t="s">
        <v>69</v>
      </c>
      <c r="AN423" s="39"/>
    </row>
    <row r="424" spans="1:41" customFormat="1" ht="15" x14ac:dyDescent="0.25">
      <c r="A424" s="52"/>
      <c r="B424" s="51" t="s">
        <v>59</v>
      </c>
      <c r="C424" s="126" t="s">
        <v>87</v>
      </c>
      <c r="D424" s="126"/>
      <c r="E424" s="126"/>
      <c r="F424" s="53"/>
      <c r="G424" s="54"/>
      <c r="H424" s="54"/>
      <c r="I424" s="54"/>
      <c r="J424" s="55">
        <v>1927</v>
      </c>
      <c r="K424" s="75">
        <v>1.3225</v>
      </c>
      <c r="L424" s="57">
        <v>7.65</v>
      </c>
      <c r="M424" s="58">
        <v>44.77</v>
      </c>
      <c r="N424" s="76">
        <v>342.49</v>
      </c>
      <c r="R424" s="116"/>
      <c r="S424" s="116"/>
      <c r="AF424" s="38"/>
      <c r="AG424" s="39"/>
      <c r="AH424" s="39"/>
      <c r="AK424" s="3" t="s">
        <v>87</v>
      </c>
      <c r="AN424" s="39"/>
    </row>
    <row r="425" spans="1:41" customFormat="1" ht="15" x14ac:dyDescent="0.25">
      <c r="A425" s="52"/>
      <c r="B425" s="51" t="s">
        <v>70</v>
      </c>
      <c r="C425" s="126" t="s">
        <v>71</v>
      </c>
      <c r="D425" s="126"/>
      <c r="E425" s="126"/>
      <c r="F425" s="53"/>
      <c r="G425" s="54"/>
      <c r="H425" s="54"/>
      <c r="I425" s="54"/>
      <c r="J425" s="55">
        <v>1625.67</v>
      </c>
      <c r="K425" s="75">
        <v>1.4375</v>
      </c>
      <c r="L425" s="57">
        <v>7.01</v>
      </c>
      <c r="M425" s="58">
        <v>13.24</v>
      </c>
      <c r="N425" s="76">
        <v>92.81</v>
      </c>
      <c r="R425" s="116"/>
      <c r="S425" s="116"/>
      <c r="AF425" s="38"/>
      <c r="AG425" s="39"/>
      <c r="AH425" s="39"/>
      <c r="AK425" s="3" t="s">
        <v>71</v>
      </c>
      <c r="AN425" s="39"/>
    </row>
    <row r="426" spans="1:41" customFormat="1" ht="15" x14ac:dyDescent="0.25">
      <c r="A426" s="52"/>
      <c r="B426" s="51" t="s">
        <v>72</v>
      </c>
      <c r="C426" s="126" t="s">
        <v>73</v>
      </c>
      <c r="D426" s="126"/>
      <c r="E426" s="126"/>
      <c r="F426" s="53"/>
      <c r="G426" s="54"/>
      <c r="H426" s="54"/>
      <c r="I426" s="54"/>
      <c r="J426" s="57">
        <v>1.71</v>
      </c>
      <c r="K426" s="75">
        <v>1.4375</v>
      </c>
      <c r="L426" s="57">
        <v>0.01</v>
      </c>
      <c r="M426" s="58">
        <v>44.77</v>
      </c>
      <c r="N426" s="76">
        <v>0.45</v>
      </c>
      <c r="R426" s="116"/>
      <c r="S426" s="116"/>
      <c r="AF426" s="38"/>
      <c r="AG426" s="39"/>
      <c r="AH426" s="39"/>
      <c r="AK426" s="3" t="s">
        <v>73</v>
      </c>
      <c r="AN426" s="39"/>
    </row>
    <row r="427" spans="1:41" customFormat="1" ht="15" x14ac:dyDescent="0.25">
      <c r="A427" s="52"/>
      <c r="B427" s="51" t="s">
        <v>88</v>
      </c>
      <c r="C427" s="126" t="s">
        <v>89</v>
      </c>
      <c r="D427" s="126"/>
      <c r="E427" s="126"/>
      <c r="F427" s="53"/>
      <c r="G427" s="54"/>
      <c r="H427" s="54"/>
      <c r="I427" s="54"/>
      <c r="J427" s="55">
        <v>3686.21</v>
      </c>
      <c r="K427" s="54"/>
      <c r="L427" s="57">
        <v>11.06</v>
      </c>
      <c r="M427" s="58">
        <v>8.16</v>
      </c>
      <c r="N427" s="76">
        <v>90.25</v>
      </c>
      <c r="R427" s="116"/>
      <c r="S427" s="116"/>
      <c r="AF427" s="38"/>
      <c r="AG427" s="39"/>
      <c r="AH427" s="39"/>
      <c r="AK427" s="3" t="s">
        <v>89</v>
      </c>
      <c r="AN427" s="39"/>
    </row>
    <row r="428" spans="1:41" customFormat="1" ht="15" x14ac:dyDescent="0.25">
      <c r="A428" s="60"/>
      <c r="B428" s="51"/>
      <c r="C428" s="126" t="s">
        <v>90</v>
      </c>
      <c r="D428" s="126"/>
      <c r="E428" s="126"/>
      <c r="F428" s="53" t="s">
        <v>75</v>
      </c>
      <c r="G428" s="69">
        <v>205</v>
      </c>
      <c r="H428" s="75">
        <v>1.3225</v>
      </c>
      <c r="I428" s="61">
        <v>0.81333750000000005</v>
      </c>
      <c r="J428" s="62"/>
      <c r="K428" s="54"/>
      <c r="L428" s="62"/>
      <c r="M428" s="54"/>
      <c r="N428" s="63"/>
      <c r="R428" s="116"/>
      <c r="S428" s="116"/>
      <c r="AF428" s="38"/>
      <c r="AG428" s="39"/>
      <c r="AH428" s="39"/>
      <c r="AL428" s="3" t="s">
        <v>90</v>
      </c>
      <c r="AN428" s="39"/>
    </row>
    <row r="429" spans="1:41" customFormat="1" ht="15" x14ac:dyDescent="0.25">
      <c r="A429" s="60"/>
      <c r="B429" s="51"/>
      <c r="C429" s="126" t="s">
        <v>74</v>
      </c>
      <c r="D429" s="126"/>
      <c r="E429" s="126"/>
      <c r="F429" s="53" t="s">
        <v>75</v>
      </c>
      <c r="G429" s="58">
        <v>0.17</v>
      </c>
      <c r="H429" s="75">
        <v>1.4375</v>
      </c>
      <c r="I429" s="61">
        <v>7.3309999999999998E-4</v>
      </c>
      <c r="J429" s="62"/>
      <c r="K429" s="54"/>
      <c r="L429" s="62"/>
      <c r="M429" s="54"/>
      <c r="N429" s="63"/>
      <c r="R429" s="116"/>
      <c r="S429" s="116"/>
      <c r="AF429" s="38"/>
      <c r="AG429" s="39"/>
      <c r="AH429" s="39"/>
      <c r="AL429" s="3" t="s">
        <v>74</v>
      </c>
      <c r="AN429" s="39"/>
    </row>
    <row r="430" spans="1:41" customFormat="1" ht="15" x14ac:dyDescent="0.25">
      <c r="A430" s="52"/>
      <c r="B430" s="51"/>
      <c r="C430" s="129" t="s">
        <v>76</v>
      </c>
      <c r="D430" s="129"/>
      <c r="E430" s="129"/>
      <c r="F430" s="64"/>
      <c r="G430" s="65"/>
      <c r="H430" s="65"/>
      <c r="I430" s="65"/>
      <c r="J430" s="66">
        <v>7238.88</v>
      </c>
      <c r="K430" s="65"/>
      <c r="L430" s="67">
        <v>25.72</v>
      </c>
      <c r="M430" s="65"/>
      <c r="N430" s="77">
        <v>525.54999999999995</v>
      </c>
      <c r="R430" s="116"/>
      <c r="S430" s="116"/>
      <c r="AF430" s="38"/>
      <c r="AG430" s="39"/>
      <c r="AH430" s="39"/>
      <c r="AM430" s="3" t="s">
        <v>76</v>
      </c>
      <c r="AN430" s="39"/>
    </row>
    <row r="431" spans="1:41" customFormat="1" ht="15" x14ac:dyDescent="0.25">
      <c r="A431" s="60"/>
      <c r="B431" s="51"/>
      <c r="C431" s="126" t="s">
        <v>77</v>
      </c>
      <c r="D431" s="126"/>
      <c r="E431" s="126"/>
      <c r="F431" s="53"/>
      <c r="G431" s="54"/>
      <c r="H431" s="54"/>
      <c r="I431" s="54"/>
      <c r="J431" s="62"/>
      <c r="K431" s="54"/>
      <c r="L431" s="57">
        <v>7.66</v>
      </c>
      <c r="M431" s="54"/>
      <c r="N431" s="76">
        <v>342.94</v>
      </c>
      <c r="R431" s="116"/>
      <c r="S431" s="116"/>
      <c r="AF431" s="38"/>
      <c r="AG431" s="39"/>
      <c r="AH431" s="39"/>
      <c r="AL431" s="3" t="s">
        <v>77</v>
      </c>
      <c r="AN431" s="39"/>
    </row>
    <row r="432" spans="1:41" customFormat="1" ht="23.25" x14ac:dyDescent="0.25">
      <c r="A432" s="60"/>
      <c r="B432" s="51" t="s">
        <v>137</v>
      </c>
      <c r="C432" s="126" t="s">
        <v>138</v>
      </c>
      <c r="D432" s="126"/>
      <c r="E432" s="126"/>
      <c r="F432" s="53" t="s">
        <v>80</v>
      </c>
      <c r="G432" s="69">
        <v>117</v>
      </c>
      <c r="H432" s="54"/>
      <c r="I432" s="69">
        <v>117</v>
      </c>
      <c r="J432" s="62"/>
      <c r="K432" s="54"/>
      <c r="L432" s="57">
        <v>8.9600000000000009</v>
      </c>
      <c r="M432" s="54"/>
      <c r="N432" s="76">
        <v>401.24</v>
      </c>
      <c r="R432" s="116"/>
      <c r="S432" s="116"/>
      <c r="AF432" s="38"/>
      <c r="AG432" s="39"/>
      <c r="AH432" s="39"/>
      <c r="AL432" s="3" t="s">
        <v>138</v>
      </c>
      <c r="AN432" s="39"/>
    </row>
    <row r="433" spans="1:40" customFormat="1" ht="45" x14ac:dyDescent="0.25">
      <c r="A433" s="60"/>
      <c r="B433" s="51" t="s">
        <v>139</v>
      </c>
      <c r="C433" s="126" t="s">
        <v>140</v>
      </c>
      <c r="D433" s="126"/>
      <c r="E433" s="126"/>
      <c r="F433" s="53" t="s">
        <v>80</v>
      </c>
      <c r="G433" s="69">
        <v>74</v>
      </c>
      <c r="H433" s="58">
        <v>0.85</v>
      </c>
      <c r="I433" s="70">
        <v>62.9</v>
      </c>
      <c r="J433" s="62"/>
      <c r="K433" s="54"/>
      <c r="L433" s="57">
        <v>4.82</v>
      </c>
      <c r="M433" s="54"/>
      <c r="N433" s="76">
        <v>215.71</v>
      </c>
      <c r="R433" s="116"/>
      <c r="S433" s="116"/>
      <c r="AF433" s="38"/>
      <c r="AG433" s="39"/>
      <c r="AH433" s="39"/>
      <c r="AL433" s="3" t="s">
        <v>140</v>
      </c>
      <c r="AN433" s="39"/>
    </row>
    <row r="434" spans="1:40" customFormat="1" ht="15" x14ac:dyDescent="0.25">
      <c r="A434" s="71"/>
      <c r="B434" s="72"/>
      <c r="C434" s="128" t="s">
        <v>83</v>
      </c>
      <c r="D434" s="128"/>
      <c r="E434" s="128"/>
      <c r="F434" s="42"/>
      <c r="G434" s="43"/>
      <c r="H434" s="43"/>
      <c r="I434" s="43"/>
      <c r="J434" s="46"/>
      <c r="K434" s="43"/>
      <c r="L434" s="73">
        <v>39.5</v>
      </c>
      <c r="M434" s="65"/>
      <c r="N434" s="74">
        <v>1142.5</v>
      </c>
      <c r="R434" s="116"/>
      <c r="S434" s="116"/>
      <c r="AF434" s="38"/>
      <c r="AG434" s="39"/>
      <c r="AH434" s="39"/>
      <c r="AN434" s="39" t="s">
        <v>83</v>
      </c>
    </row>
    <row r="435" spans="1:40" customFormat="1" ht="45.75" x14ac:dyDescent="0.25">
      <c r="A435" s="40" t="s">
        <v>266</v>
      </c>
      <c r="B435" s="41" t="s">
        <v>267</v>
      </c>
      <c r="C435" s="128" t="s">
        <v>268</v>
      </c>
      <c r="D435" s="128"/>
      <c r="E435" s="128"/>
      <c r="F435" s="42" t="s">
        <v>147</v>
      </c>
      <c r="G435" s="43">
        <v>3.0000000000000001E-3</v>
      </c>
      <c r="H435" s="44">
        <v>1</v>
      </c>
      <c r="I435" s="45">
        <v>3.0000000000000001E-3</v>
      </c>
      <c r="J435" s="46"/>
      <c r="K435" s="43"/>
      <c r="L435" s="46"/>
      <c r="M435" s="43"/>
      <c r="N435" s="47"/>
      <c r="R435" s="116"/>
      <c r="S435" s="116"/>
      <c r="AF435" s="38"/>
      <c r="AG435" s="39"/>
      <c r="AH435" s="39" t="s">
        <v>268</v>
      </c>
      <c r="AN435" s="39"/>
    </row>
    <row r="436" spans="1:40" customFormat="1" ht="15" x14ac:dyDescent="0.25">
      <c r="A436" s="48"/>
      <c r="B436" s="49"/>
      <c r="C436" s="126" t="s">
        <v>259</v>
      </c>
      <c r="D436" s="126"/>
      <c r="E436" s="126"/>
      <c r="F436" s="126"/>
      <c r="G436" s="126"/>
      <c r="H436" s="126"/>
      <c r="I436" s="126"/>
      <c r="J436" s="126"/>
      <c r="K436" s="126"/>
      <c r="L436" s="126"/>
      <c r="M436" s="126"/>
      <c r="N436" s="127"/>
      <c r="R436" s="116"/>
      <c r="S436" s="116"/>
      <c r="AF436" s="38"/>
      <c r="AG436" s="39"/>
      <c r="AH436" s="39"/>
      <c r="AI436" s="3" t="s">
        <v>259</v>
      </c>
      <c r="AN436" s="39"/>
    </row>
    <row r="437" spans="1:40" customFormat="1" ht="23.25" x14ac:dyDescent="0.25">
      <c r="A437" s="50"/>
      <c r="B437" s="51" t="s">
        <v>66</v>
      </c>
      <c r="C437" s="122" t="s">
        <v>67</v>
      </c>
      <c r="D437" s="122"/>
      <c r="E437" s="122"/>
      <c r="F437" s="122"/>
      <c r="G437" s="122"/>
      <c r="H437" s="122"/>
      <c r="I437" s="122"/>
      <c r="J437" s="122"/>
      <c r="K437" s="122"/>
      <c r="L437" s="122"/>
      <c r="M437" s="122"/>
      <c r="N437" s="130"/>
      <c r="R437" s="116"/>
      <c r="S437" s="116"/>
      <c r="AF437" s="38"/>
      <c r="AG437" s="39"/>
      <c r="AH437" s="39"/>
      <c r="AJ437" s="3" t="s">
        <v>67</v>
      </c>
      <c r="AN437" s="39"/>
    </row>
    <row r="438" spans="1:40" customFormat="1" ht="68.25" x14ac:dyDescent="0.25">
      <c r="A438" s="50"/>
      <c r="B438" s="51" t="s">
        <v>68</v>
      </c>
      <c r="C438" s="122" t="s">
        <v>69</v>
      </c>
      <c r="D438" s="122"/>
      <c r="E438" s="122"/>
      <c r="F438" s="122"/>
      <c r="G438" s="122"/>
      <c r="H438" s="122"/>
      <c r="I438" s="122"/>
      <c r="J438" s="122"/>
      <c r="K438" s="122"/>
      <c r="L438" s="122"/>
      <c r="M438" s="122"/>
      <c r="N438" s="130"/>
      <c r="R438" s="116"/>
      <c r="S438" s="116"/>
      <c r="AF438" s="38"/>
      <c r="AG438" s="39"/>
      <c r="AH438" s="39"/>
      <c r="AJ438" s="3" t="s">
        <v>69</v>
      </c>
      <c r="AN438" s="39"/>
    </row>
    <row r="439" spans="1:40" customFormat="1" ht="15" x14ac:dyDescent="0.25">
      <c r="A439" s="52"/>
      <c r="B439" s="51" t="s">
        <v>59</v>
      </c>
      <c r="C439" s="126" t="s">
        <v>87</v>
      </c>
      <c r="D439" s="126"/>
      <c r="E439" s="126"/>
      <c r="F439" s="53"/>
      <c r="G439" s="54"/>
      <c r="H439" s="54"/>
      <c r="I439" s="54"/>
      <c r="J439" s="57">
        <v>425.57</v>
      </c>
      <c r="K439" s="75">
        <v>1.3225</v>
      </c>
      <c r="L439" s="57">
        <v>1.69</v>
      </c>
      <c r="M439" s="58">
        <v>44.77</v>
      </c>
      <c r="N439" s="76">
        <v>75.66</v>
      </c>
      <c r="R439" s="116"/>
      <c r="S439" s="116"/>
      <c r="AF439" s="38"/>
      <c r="AG439" s="39"/>
      <c r="AH439" s="39"/>
      <c r="AK439" s="3" t="s">
        <v>87</v>
      </c>
      <c r="AN439" s="39"/>
    </row>
    <row r="440" spans="1:40" customFormat="1" ht="15" x14ac:dyDescent="0.25">
      <c r="A440" s="52"/>
      <c r="B440" s="51" t="s">
        <v>70</v>
      </c>
      <c r="C440" s="126" t="s">
        <v>71</v>
      </c>
      <c r="D440" s="126"/>
      <c r="E440" s="126"/>
      <c r="F440" s="53"/>
      <c r="G440" s="54"/>
      <c r="H440" s="54"/>
      <c r="I440" s="54"/>
      <c r="J440" s="57">
        <v>734.26</v>
      </c>
      <c r="K440" s="75">
        <v>1.4375</v>
      </c>
      <c r="L440" s="57">
        <v>3.17</v>
      </c>
      <c r="M440" s="58">
        <v>13.24</v>
      </c>
      <c r="N440" s="76">
        <v>41.97</v>
      </c>
      <c r="R440" s="116"/>
      <c r="S440" s="116"/>
      <c r="AF440" s="38"/>
      <c r="AG440" s="39"/>
      <c r="AH440" s="39"/>
      <c r="AK440" s="3" t="s">
        <v>71</v>
      </c>
      <c r="AN440" s="39"/>
    </row>
    <row r="441" spans="1:40" customFormat="1" ht="15" x14ac:dyDescent="0.25">
      <c r="A441" s="52"/>
      <c r="B441" s="51" t="s">
        <v>72</v>
      </c>
      <c r="C441" s="126" t="s">
        <v>73</v>
      </c>
      <c r="D441" s="126"/>
      <c r="E441" s="126"/>
      <c r="F441" s="53"/>
      <c r="G441" s="54"/>
      <c r="H441" s="54"/>
      <c r="I441" s="54"/>
      <c r="J441" s="57">
        <v>100.57</v>
      </c>
      <c r="K441" s="75">
        <v>1.4375</v>
      </c>
      <c r="L441" s="57">
        <v>0.43</v>
      </c>
      <c r="M441" s="58">
        <v>44.77</v>
      </c>
      <c r="N441" s="76">
        <v>19.25</v>
      </c>
      <c r="R441" s="116"/>
      <c r="S441" s="116"/>
      <c r="AF441" s="38"/>
      <c r="AG441" s="39"/>
      <c r="AH441" s="39"/>
      <c r="AK441" s="3" t="s">
        <v>73</v>
      </c>
      <c r="AN441" s="39"/>
    </row>
    <row r="442" spans="1:40" customFormat="1" ht="15" x14ac:dyDescent="0.25">
      <c r="A442" s="52"/>
      <c r="B442" s="51" t="s">
        <v>88</v>
      </c>
      <c r="C442" s="126" t="s">
        <v>89</v>
      </c>
      <c r="D442" s="126"/>
      <c r="E442" s="126"/>
      <c r="F442" s="53"/>
      <c r="G442" s="54"/>
      <c r="H442" s="54"/>
      <c r="I442" s="54"/>
      <c r="J442" s="57">
        <v>274.51</v>
      </c>
      <c r="K442" s="54"/>
      <c r="L442" s="57">
        <v>0.82</v>
      </c>
      <c r="M442" s="58">
        <v>8.16</v>
      </c>
      <c r="N442" s="76">
        <v>6.69</v>
      </c>
      <c r="R442" s="116"/>
      <c r="S442" s="116"/>
      <c r="AF442" s="38"/>
      <c r="AG442" s="39"/>
      <c r="AH442" s="39"/>
      <c r="AK442" s="3" t="s">
        <v>89</v>
      </c>
      <c r="AN442" s="39"/>
    </row>
    <row r="443" spans="1:40" customFormat="1" ht="15" x14ac:dyDescent="0.25">
      <c r="A443" s="60"/>
      <c r="B443" s="51"/>
      <c r="C443" s="126" t="s">
        <v>90</v>
      </c>
      <c r="D443" s="126"/>
      <c r="E443" s="126"/>
      <c r="F443" s="53" t="s">
        <v>75</v>
      </c>
      <c r="G443" s="70">
        <v>42.9</v>
      </c>
      <c r="H443" s="75">
        <v>1.3225</v>
      </c>
      <c r="I443" s="61">
        <v>0.17020579999999999</v>
      </c>
      <c r="J443" s="62"/>
      <c r="K443" s="54"/>
      <c r="L443" s="62"/>
      <c r="M443" s="54"/>
      <c r="N443" s="63"/>
      <c r="R443" s="116"/>
      <c r="S443" s="116"/>
      <c r="AF443" s="38"/>
      <c r="AG443" s="39"/>
      <c r="AH443" s="39"/>
      <c r="AL443" s="3" t="s">
        <v>90</v>
      </c>
      <c r="AN443" s="39"/>
    </row>
    <row r="444" spans="1:40" customFormat="1" ht="15" x14ac:dyDescent="0.25">
      <c r="A444" s="60"/>
      <c r="B444" s="51"/>
      <c r="C444" s="126" t="s">
        <v>74</v>
      </c>
      <c r="D444" s="126"/>
      <c r="E444" s="126"/>
      <c r="F444" s="53" t="s">
        <v>75</v>
      </c>
      <c r="G444" s="58">
        <v>7.96</v>
      </c>
      <c r="H444" s="75">
        <v>1.4375</v>
      </c>
      <c r="I444" s="61">
        <v>3.4327499999999997E-2</v>
      </c>
      <c r="J444" s="62"/>
      <c r="K444" s="54"/>
      <c r="L444" s="62"/>
      <c r="M444" s="54"/>
      <c r="N444" s="63"/>
      <c r="R444" s="116"/>
      <c r="S444" s="116"/>
      <c r="AF444" s="38"/>
      <c r="AG444" s="39"/>
      <c r="AH444" s="39"/>
      <c r="AL444" s="3" t="s">
        <v>74</v>
      </c>
      <c r="AN444" s="39"/>
    </row>
    <row r="445" spans="1:40" customFormat="1" ht="15" x14ac:dyDescent="0.25">
      <c r="A445" s="52"/>
      <c r="B445" s="51"/>
      <c r="C445" s="129" t="s">
        <v>76</v>
      </c>
      <c r="D445" s="129"/>
      <c r="E445" s="129"/>
      <c r="F445" s="64"/>
      <c r="G445" s="65"/>
      <c r="H445" s="65"/>
      <c r="I445" s="65"/>
      <c r="J445" s="66">
        <v>1434.34</v>
      </c>
      <c r="K445" s="65"/>
      <c r="L445" s="67">
        <v>5.68</v>
      </c>
      <c r="M445" s="65"/>
      <c r="N445" s="77">
        <v>124.32</v>
      </c>
      <c r="R445" s="116"/>
      <c r="S445" s="116"/>
      <c r="AF445" s="38"/>
      <c r="AG445" s="39"/>
      <c r="AH445" s="39"/>
      <c r="AM445" s="3" t="s">
        <v>76</v>
      </c>
      <c r="AN445" s="39"/>
    </row>
    <row r="446" spans="1:40" customFormat="1" ht="15" x14ac:dyDescent="0.25">
      <c r="A446" s="60"/>
      <c r="B446" s="51"/>
      <c r="C446" s="126" t="s">
        <v>77</v>
      </c>
      <c r="D446" s="126"/>
      <c r="E446" s="126"/>
      <c r="F446" s="53"/>
      <c r="G446" s="54"/>
      <c r="H446" s="54"/>
      <c r="I446" s="54"/>
      <c r="J446" s="62"/>
      <c r="K446" s="54"/>
      <c r="L446" s="57">
        <v>2.12</v>
      </c>
      <c r="M446" s="54"/>
      <c r="N446" s="76">
        <v>94.91</v>
      </c>
      <c r="R446" s="116"/>
      <c r="S446" s="116"/>
      <c r="AF446" s="38"/>
      <c r="AG446" s="39"/>
      <c r="AH446" s="39"/>
      <c r="AL446" s="3" t="s">
        <v>77</v>
      </c>
      <c r="AN446" s="39"/>
    </row>
    <row r="447" spans="1:40" customFormat="1" ht="23.25" x14ac:dyDescent="0.25">
      <c r="A447" s="60"/>
      <c r="B447" s="51" t="s">
        <v>137</v>
      </c>
      <c r="C447" s="126" t="s">
        <v>138</v>
      </c>
      <c r="D447" s="126"/>
      <c r="E447" s="126"/>
      <c r="F447" s="53" t="s">
        <v>80</v>
      </c>
      <c r="G447" s="69">
        <v>117</v>
      </c>
      <c r="H447" s="54"/>
      <c r="I447" s="69">
        <v>117</v>
      </c>
      <c r="J447" s="62"/>
      <c r="K447" s="54"/>
      <c r="L447" s="57">
        <v>2.48</v>
      </c>
      <c r="M447" s="54"/>
      <c r="N447" s="76">
        <v>111.04</v>
      </c>
      <c r="R447" s="116"/>
      <c r="S447" s="116"/>
      <c r="AF447" s="38"/>
      <c r="AG447" s="39"/>
      <c r="AH447" s="39"/>
      <c r="AL447" s="3" t="s">
        <v>138</v>
      </c>
      <c r="AN447" s="39"/>
    </row>
    <row r="448" spans="1:40" customFormat="1" ht="45" x14ac:dyDescent="0.25">
      <c r="A448" s="60"/>
      <c r="B448" s="51" t="s">
        <v>139</v>
      </c>
      <c r="C448" s="126" t="s">
        <v>140</v>
      </c>
      <c r="D448" s="126"/>
      <c r="E448" s="126"/>
      <c r="F448" s="53" t="s">
        <v>80</v>
      </c>
      <c r="G448" s="69">
        <v>74</v>
      </c>
      <c r="H448" s="58">
        <v>0.85</v>
      </c>
      <c r="I448" s="70">
        <v>62.9</v>
      </c>
      <c r="J448" s="62"/>
      <c r="K448" s="54"/>
      <c r="L448" s="57">
        <v>1.33</v>
      </c>
      <c r="M448" s="54"/>
      <c r="N448" s="76">
        <v>59.7</v>
      </c>
      <c r="R448" s="116"/>
      <c r="S448" s="116"/>
      <c r="AF448" s="38"/>
      <c r="AG448" s="39"/>
      <c r="AH448" s="39"/>
      <c r="AL448" s="3" t="s">
        <v>140</v>
      </c>
      <c r="AN448" s="39"/>
    </row>
    <row r="449" spans="1:41" customFormat="1" ht="15" x14ac:dyDescent="0.25">
      <c r="A449" s="71"/>
      <c r="B449" s="72"/>
      <c r="C449" s="128" t="s">
        <v>83</v>
      </c>
      <c r="D449" s="128"/>
      <c r="E449" s="128"/>
      <c r="F449" s="42"/>
      <c r="G449" s="43"/>
      <c r="H449" s="43"/>
      <c r="I449" s="43"/>
      <c r="J449" s="46"/>
      <c r="K449" s="43"/>
      <c r="L449" s="73">
        <v>9.49</v>
      </c>
      <c r="M449" s="65"/>
      <c r="N449" s="83">
        <v>295.06</v>
      </c>
      <c r="R449" s="116"/>
      <c r="S449" s="116"/>
      <c r="AF449" s="38"/>
      <c r="AG449" s="39"/>
      <c r="AH449" s="39"/>
      <c r="AN449" s="39" t="s">
        <v>83</v>
      </c>
    </row>
    <row r="450" spans="1:41" customFormat="1" ht="34.5" x14ac:dyDescent="0.25">
      <c r="A450" s="40" t="s">
        <v>269</v>
      </c>
      <c r="B450" s="41" t="s">
        <v>169</v>
      </c>
      <c r="C450" s="128" t="s">
        <v>170</v>
      </c>
      <c r="D450" s="128"/>
      <c r="E450" s="128"/>
      <c r="F450" s="42" t="s">
        <v>171</v>
      </c>
      <c r="G450" s="43">
        <v>8.1900000000000001E-2</v>
      </c>
      <c r="H450" s="44">
        <v>1</v>
      </c>
      <c r="I450" s="84">
        <v>8.1900000000000001E-2</v>
      </c>
      <c r="J450" s="73">
        <v>12.37</v>
      </c>
      <c r="K450" s="43"/>
      <c r="L450" s="73">
        <v>1.01</v>
      </c>
      <c r="M450" s="78">
        <v>8.16</v>
      </c>
      <c r="N450" s="83">
        <v>8.24</v>
      </c>
      <c r="R450" s="116"/>
      <c r="S450" s="116"/>
      <c r="AF450" s="38"/>
      <c r="AG450" s="39"/>
      <c r="AH450" s="39" t="s">
        <v>170</v>
      </c>
      <c r="AN450" s="39"/>
    </row>
    <row r="451" spans="1:41" customFormat="1" ht="15" x14ac:dyDescent="0.25">
      <c r="A451" s="71"/>
      <c r="B451" s="72"/>
      <c r="C451" s="126" t="s">
        <v>142</v>
      </c>
      <c r="D451" s="126"/>
      <c r="E451" s="126"/>
      <c r="F451" s="126"/>
      <c r="G451" s="126"/>
      <c r="H451" s="126"/>
      <c r="I451" s="126"/>
      <c r="J451" s="126"/>
      <c r="K451" s="126"/>
      <c r="L451" s="126"/>
      <c r="M451" s="126"/>
      <c r="N451" s="127"/>
      <c r="R451" s="116"/>
      <c r="S451" s="116"/>
      <c r="AF451" s="38"/>
      <c r="AG451" s="39"/>
      <c r="AH451" s="39"/>
      <c r="AN451" s="39"/>
      <c r="AO451" s="3" t="s">
        <v>142</v>
      </c>
    </row>
    <row r="452" spans="1:41" customFormat="1" ht="15" x14ac:dyDescent="0.25">
      <c r="A452" s="71"/>
      <c r="B452" s="72"/>
      <c r="C452" s="128" t="s">
        <v>83</v>
      </c>
      <c r="D452" s="128"/>
      <c r="E452" s="128"/>
      <c r="F452" s="42"/>
      <c r="G452" s="43"/>
      <c r="H452" s="43"/>
      <c r="I452" s="43"/>
      <c r="J452" s="46"/>
      <c r="K452" s="43"/>
      <c r="L452" s="73">
        <v>1.01</v>
      </c>
      <c r="M452" s="65"/>
      <c r="N452" s="83">
        <v>8.24</v>
      </c>
      <c r="R452" s="116"/>
      <c r="S452" s="116"/>
      <c r="AF452" s="38"/>
      <c r="AG452" s="39"/>
      <c r="AH452" s="39"/>
      <c r="AN452" s="39" t="s">
        <v>83</v>
      </c>
    </row>
    <row r="453" spans="1:41" customFormat="1" ht="15" x14ac:dyDescent="0.25">
      <c r="A453" s="40" t="s">
        <v>270</v>
      </c>
      <c r="B453" s="41" t="s">
        <v>173</v>
      </c>
      <c r="C453" s="128" t="s">
        <v>174</v>
      </c>
      <c r="D453" s="128"/>
      <c r="E453" s="128"/>
      <c r="F453" s="42" t="s">
        <v>175</v>
      </c>
      <c r="G453" s="43">
        <v>1.026E-2</v>
      </c>
      <c r="H453" s="44">
        <v>1</v>
      </c>
      <c r="I453" s="85">
        <v>1.026E-2</v>
      </c>
      <c r="J453" s="79">
        <v>43982.400000000001</v>
      </c>
      <c r="K453" s="43"/>
      <c r="L453" s="73">
        <v>451.26</v>
      </c>
      <c r="M453" s="78">
        <v>8.16</v>
      </c>
      <c r="N453" s="74">
        <v>3682.28</v>
      </c>
      <c r="R453" s="116"/>
      <c r="S453" s="116"/>
      <c r="AF453" s="38"/>
      <c r="AG453" s="39"/>
      <c r="AH453" s="39" t="s">
        <v>174</v>
      </c>
      <c r="AN453" s="39"/>
    </row>
    <row r="454" spans="1:41" customFormat="1" ht="15" x14ac:dyDescent="0.25">
      <c r="A454" s="71"/>
      <c r="B454" s="72"/>
      <c r="C454" s="126" t="s">
        <v>142</v>
      </c>
      <c r="D454" s="126"/>
      <c r="E454" s="126"/>
      <c r="F454" s="126"/>
      <c r="G454" s="126"/>
      <c r="H454" s="126"/>
      <c r="I454" s="126"/>
      <c r="J454" s="126"/>
      <c r="K454" s="126"/>
      <c r="L454" s="126"/>
      <c r="M454" s="126"/>
      <c r="N454" s="127"/>
      <c r="R454" s="116"/>
      <c r="S454" s="116"/>
      <c r="AF454" s="38"/>
      <c r="AG454" s="39"/>
      <c r="AH454" s="39"/>
      <c r="AN454" s="39"/>
      <c r="AO454" s="3" t="s">
        <v>142</v>
      </c>
    </row>
    <row r="455" spans="1:41" customFormat="1" ht="15" x14ac:dyDescent="0.25">
      <c r="A455" s="48"/>
      <c r="B455" s="49"/>
      <c r="C455" s="126" t="s">
        <v>271</v>
      </c>
      <c r="D455" s="126"/>
      <c r="E455" s="126"/>
      <c r="F455" s="126"/>
      <c r="G455" s="126"/>
      <c r="H455" s="126"/>
      <c r="I455" s="126"/>
      <c r="J455" s="126"/>
      <c r="K455" s="126"/>
      <c r="L455" s="126"/>
      <c r="M455" s="126"/>
      <c r="N455" s="127"/>
      <c r="R455" s="116"/>
      <c r="S455" s="116"/>
      <c r="AF455" s="38"/>
      <c r="AG455" s="39"/>
      <c r="AH455" s="39"/>
      <c r="AI455" s="3" t="s">
        <v>271</v>
      </c>
      <c r="AN455" s="39"/>
    </row>
    <row r="456" spans="1:41" customFormat="1" ht="15" x14ac:dyDescent="0.25">
      <c r="A456" s="71"/>
      <c r="B456" s="72"/>
      <c r="C456" s="128" t="s">
        <v>83</v>
      </c>
      <c r="D456" s="128"/>
      <c r="E456" s="128"/>
      <c r="F456" s="42"/>
      <c r="G456" s="43"/>
      <c r="H456" s="43"/>
      <c r="I456" s="43"/>
      <c r="J456" s="46"/>
      <c r="K456" s="43"/>
      <c r="L456" s="73">
        <v>451.26</v>
      </c>
      <c r="M456" s="65"/>
      <c r="N456" s="74">
        <v>3682.28</v>
      </c>
      <c r="R456" s="116"/>
      <c r="S456" s="116"/>
      <c r="AF456" s="38"/>
      <c r="AG456" s="39"/>
      <c r="AH456" s="39"/>
      <c r="AN456" s="39" t="s">
        <v>83</v>
      </c>
    </row>
    <row r="457" spans="1:41" customFormat="1" ht="23.25" x14ac:dyDescent="0.25">
      <c r="A457" s="40" t="s">
        <v>272</v>
      </c>
      <c r="B457" s="41" t="s">
        <v>273</v>
      </c>
      <c r="C457" s="128" t="s">
        <v>274</v>
      </c>
      <c r="D457" s="128"/>
      <c r="E457" s="128"/>
      <c r="F457" s="42" t="s">
        <v>234</v>
      </c>
      <c r="G457" s="43">
        <v>0.1</v>
      </c>
      <c r="H457" s="44">
        <v>1</v>
      </c>
      <c r="I457" s="81">
        <v>0.1</v>
      </c>
      <c r="J457" s="46"/>
      <c r="K457" s="43"/>
      <c r="L457" s="46"/>
      <c r="M457" s="43"/>
      <c r="N457" s="47"/>
      <c r="R457" s="116"/>
      <c r="S457" s="116"/>
      <c r="AF457" s="38"/>
      <c r="AG457" s="39"/>
      <c r="AH457" s="39" t="s">
        <v>274</v>
      </c>
      <c r="AN457" s="39"/>
    </row>
    <row r="458" spans="1:41" customFormat="1" ht="15" x14ac:dyDescent="0.25">
      <c r="A458" s="48"/>
      <c r="B458" s="49"/>
      <c r="C458" s="126" t="s">
        <v>235</v>
      </c>
      <c r="D458" s="126"/>
      <c r="E458" s="126"/>
      <c r="F458" s="126"/>
      <c r="G458" s="126"/>
      <c r="H458" s="126"/>
      <c r="I458" s="126"/>
      <c r="J458" s="126"/>
      <c r="K458" s="126"/>
      <c r="L458" s="126"/>
      <c r="M458" s="126"/>
      <c r="N458" s="127"/>
      <c r="R458" s="116"/>
      <c r="S458" s="116"/>
      <c r="AF458" s="38"/>
      <c r="AG458" s="39"/>
      <c r="AH458" s="39"/>
      <c r="AI458" s="3" t="s">
        <v>235</v>
      </c>
      <c r="AN458" s="39"/>
    </row>
    <row r="459" spans="1:41" customFormat="1" ht="15" x14ac:dyDescent="0.25">
      <c r="A459" s="52"/>
      <c r="B459" s="51" t="s">
        <v>59</v>
      </c>
      <c r="C459" s="126" t="s">
        <v>87</v>
      </c>
      <c r="D459" s="126"/>
      <c r="E459" s="126"/>
      <c r="F459" s="53"/>
      <c r="G459" s="54"/>
      <c r="H459" s="54"/>
      <c r="I459" s="54"/>
      <c r="J459" s="57">
        <v>79.540000000000006</v>
      </c>
      <c r="K459" s="54"/>
      <c r="L459" s="57">
        <v>7.95</v>
      </c>
      <c r="M459" s="58">
        <v>44.77</v>
      </c>
      <c r="N459" s="76">
        <v>355.92</v>
      </c>
      <c r="R459" s="116"/>
      <c r="S459" s="116"/>
      <c r="AF459" s="38"/>
      <c r="AG459" s="39"/>
      <c r="AH459" s="39"/>
      <c r="AK459" s="3" t="s">
        <v>87</v>
      </c>
      <c r="AN459" s="39"/>
    </row>
    <row r="460" spans="1:41" customFormat="1" ht="15" x14ac:dyDescent="0.25">
      <c r="A460" s="52"/>
      <c r="B460" s="51" t="s">
        <v>70</v>
      </c>
      <c r="C460" s="126" t="s">
        <v>71</v>
      </c>
      <c r="D460" s="126"/>
      <c r="E460" s="126"/>
      <c r="F460" s="53"/>
      <c r="G460" s="54"/>
      <c r="H460" s="54"/>
      <c r="I460" s="54"/>
      <c r="J460" s="57">
        <v>0.37</v>
      </c>
      <c r="K460" s="54"/>
      <c r="L460" s="57">
        <v>0.04</v>
      </c>
      <c r="M460" s="58">
        <v>13.24</v>
      </c>
      <c r="N460" s="76">
        <v>0.53</v>
      </c>
      <c r="R460" s="116"/>
      <c r="S460" s="116"/>
      <c r="AF460" s="38"/>
      <c r="AG460" s="39"/>
      <c r="AH460" s="39"/>
      <c r="AK460" s="3" t="s">
        <v>71</v>
      </c>
      <c r="AN460" s="39"/>
    </row>
    <row r="461" spans="1:41" customFormat="1" ht="15" x14ac:dyDescent="0.25">
      <c r="A461" s="52"/>
      <c r="B461" s="51" t="s">
        <v>88</v>
      </c>
      <c r="C461" s="126" t="s">
        <v>89</v>
      </c>
      <c r="D461" s="126"/>
      <c r="E461" s="126"/>
      <c r="F461" s="53"/>
      <c r="G461" s="54"/>
      <c r="H461" s="54"/>
      <c r="I461" s="54"/>
      <c r="J461" s="57">
        <v>0.66</v>
      </c>
      <c r="K461" s="54"/>
      <c r="L461" s="57">
        <v>7.0000000000000007E-2</v>
      </c>
      <c r="M461" s="58">
        <v>8.16</v>
      </c>
      <c r="N461" s="76">
        <v>0.56999999999999995</v>
      </c>
      <c r="R461" s="116"/>
      <c r="S461" s="116"/>
      <c r="AF461" s="38"/>
      <c r="AG461" s="39"/>
      <c r="AH461" s="39"/>
      <c r="AK461" s="3" t="s">
        <v>89</v>
      </c>
      <c r="AN461" s="39"/>
    </row>
    <row r="462" spans="1:41" customFormat="1" ht="15" x14ac:dyDescent="0.25">
      <c r="A462" s="60"/>
      <c r="B462" s="51"/>
      <c r="C462" s="126" t="s">
        <v>90</v>
      </c>
      <c r="D462" s="126"/>
      <c r="E462" s="126"/>
      <c r="F462" s="53" t="s">
        <v>75</v>
      </c>
      <c r="G462" s="58">
        <v>8.77</v>
      </c>
      <c r="H462" s="54"/>
      <c r="I462" s="56">
        <v>0.877</v>
      </c>
      <c r="J462" s="62"/>
      <c r="K462" s="54"/>
      <c r="L462" s="62"/>
      <c r="M462" s="54"/>
      <c r="N462" s="63"/>
      <c r="R462" s="116"/>
      <c r="S462" s="116"/>
      <c r="AF462" s="38"/>
      <c r="AG462" s="39"/>
      <c r="AH462" s="39"/>
      <c r="AL462" s="3" t="s">
        <v>90</v>
      </c>
      <c r="AN462" s="39"/>
    </row>
    <row r="463" spans="1:41" customFormat="1" ht="15" x14ac:dyDescent="0.25">
      <c r="A463" s="52"/>
      <c r="B463" s="51"/>
      <c r="C463" s="129" t="s">
        <v>76</v>
      </c>
      <c r="D463" s="129"/>
      <c r="E463" s="129"/>
      <c r="F463" s="64"/>
      <c r="G463" s="65"/>
      <c r="H463" s="65"/>
      <c r="I463" s="65"/>
      <c r="J463" s="67">
        <v>80.569999999999993</v>
      </c>
      <c r="K463" s="65"/>
      <c r="L463" s="67">
        <v>8.06</v>
      </c>
      <c r="M463" s="65"/>
      <c r="N463" s="77">
        <v>357.02</v>
      </c>
      <c r="R463" s="116"/>
      <c r="S463" s="116"/>
      <c r="AF463" s="38"/>
      <c r="AG463" s="39"/>
      <c r="AH463" s="39"/>
      <c r="AM463" s="3" t="s">
        <v>76</v>
      </c>
      <c r="AN463" s="39"/>
    </row>
    <row r="464" spans="1:41" customFormat="1" ht="15" x14ac:dyDescent="0.25">
      <c r="A464" s="60"/>
      <c r="B464" s="51"/>
      <c r="C464" s="126" t="s">
        <v>77</v>
      </c>
      <c r="D464" s="126"/>
      <c r="E464" s="126"/>
      <c r="F464" s="53"/>
      <c r="G464" s="54"/>
      <c r="H464" s="54"/>
      <c r="I464" s="54"/>
      <c r="J464" s="62"/>
      <c r="K464" s="54"/>
      <c r="L464" s="57">
        <v>7.95</v>
      </c>
      <c r="M464" s="54"/>
      <c r="N464" s="76">
        <v>355.92</v>
      </c>
      <c r="R464" s="116"/>
      <c r="S464" s="116"/>
      <c r="AF464" s="38"/>
      <c r="AG464" s="39"/>
      <c r="AH464" s="39"/>
      <c r="AL464" s="3" t="s">
        <v>77</v>
      </c>
      <c r="AN464" s="39"/>
    </row>
    <row r="465" spans="1:41" customFormat="1" ht="23.25" x14ac:dyDescent="0.25">
      <c r="A465" s="60"/>
      <c r="B465" s="51" t="s">
        <v>275</v>
      </c>
      <c r="C465" s="126" t="s">
        <v>276</v>
      </c>
      <c r="D465" s="126"/>
      <c r="E465" s="126"/>
      <c r="F465" s="53" t="s">
        <v>80</v>
      </c>
      <c r="G465" s="69">
        <v>146</v>
      </c>
      <c r="H465" s="54"/>
      <c r="I465" s="69">
        <v>146</v>
      </c>
      <c r="J465" s="62"/>
      <c r="K465" s="54"/>
      <c r="L465" s="57">
        <v>11.61</v>
      </c>
      <c r="M465" s="54"/>
      <c r="N465" s="76">
        <v>519.64</v>
      </c>
      <c r="R465" s="116"/>
      <c r="S465" s="116"/>
      <c r="AF465" s="38"/>
      <c r="AG465" s="39"/>
      <c r="AH465" s="39"/>
      <c r="AL465" s="3" t="s">
        <v>276</v>
      </c>
      <c r="AN465" s="39"/>
    </row>
    <row r="466" spans="1:41" customFormat="1" ht="23.25" x14ac:dyDescent="0.25">
      <c r="A466" s="60"/>
      <c r="B466" s="51" t="s">
        <v>277</v>
      </c>
      <c r="C466" s="126" t="s">
        <v>278</v>
      </c>
      <c r="D466" s="126"/>
      <c r="E466" s="126"/>
      <c r="F466" s="53" t="s">
        <v>80</v>
      </c>
      <c r="G466" s="69">
        <v>75</v>
      </c>
      <c r="H466" s="58">
        <v>0.85</v>
      </c>
      <c r="I466" s="58">
        <v>63.75</v>
      </c>
      <c r="J466" s="62"/>
      <c r="K466" s="54"/>
      <c r="L466" s="57">
        <v>5.07</v>
      </c>
      <c r="M466" s="54"/>
      <c r="N466" s="76">
        <v>226.9</v>
      </c>
      <c r="R466" s="116"/>
      <c r="S466" s="116"/>
      <c r="AF466" s="38"/>
      <c r="AG466" s="39"/>
      <c r="AH466" s="39"/>
      <c r="AL466" s="3" t="s">
        <v>278</v>
      </c>
      <c r="AN466" s="39"/>
    </row>
    <row r="467" spans="1:41" customFormat="1" ht="15" x14ac:dyDescent="0.25">
      <c r="A467" s="71"/>
      <c r="B467" s="72"/>
      <c r="C467" s="128" t="s">
        <v>83</v>
      </c>
      <c r="D467" s="128"/>
      <c r="E467" s="128"/>
      <c r="F467" s="42"/>
      <c r="G467" s="43"/>
      <c r="H467" s="43"/>
      <c r="I467" s="43"/>
      <c r="J467" s="46"/>
      <c r="K467" s="43"/>
      <c r="L467" s="73">
        <v>24.74</v>
      </c>
      <c r="M467" s="65"/>
      <c r="N467" s="74">
        <v>1103.56</v>
      </c>
      <c r="R467" s="116"/>
      <c r="S467" s="116"/>
      <c r="AF467" s="38"/>
      <c r="AG467" s="39"/>
      <c r="AH467" s="39"/>
      <c r="AN467" s="39" t="s">
        <v>83</v>
      </c>
    </row>
    <row r="468" spans="1:41" customFormat="1" ht="57" x14ac:dyDescent="0.25">
      <c r="A468" s="40" t="s">
        <v>279</v>
      </c>
      <c r="B468" s="41" t="s">
        <v>280</v>
      </c>
      <c r="C468" s="128" t="s">
        <v>281</v>
      </c>
      <c r="D468" s="128"/>
      <c r="E468" s="128"/>
      <c r="F468" s="42" t="s">
        <v>152</v>
      </c>
      <c r="G468" s="43">
        <v>0.56000000000000005</v>
      </c>
      <c r="H468" s="44">
        <v>1</v>
      </c>
      <c r="I468" s="78">
        <v>0.56000000000000005</v>
      </c>
      <c r="J468" s="73">
        <v>112</v>
      </c>
      <c r="K468" s="43"/>
      <c r="L468" s="73">
        <v>62.72</v>
      </c>
      <c r="M468" s="78">
        <v>8.16</v>
      </c>
      <c r="N468" s="83">
        <v>511.8</v>
      </c>
      <c r="R468" s="116"/>
      <c r="S468" s="116"/>
      <c r="AF468" s="38"/>
      <c r="AG468" s="39"/>
      <c r="AH468" s="39" t="s">
        <v>281</v>
      </c>
      <c r="AN468" s="39"/>
    </row>
    <row r="469" spans="1:41" customFormat="1" ht="15" x14ac:dyDescent="0.25">
      <c r="A469" s="71"/>
      <c r="B469" s="72"/>
      <c r="C469" s="126" t="s">
        <v>282</v>
      </c>
      <c r="D469" s="126"/>
      <c r="E469" s="126"/>
      <c r="F469" s="126"/>
      <c r="G469" s="126"/>
      <c r="H469" s="126"/>
      <c r="I469" s="126"/>
      <c r="J469" s="126"/>
      <c r="K469" s="126"/>
      <c r="L469" s="126"/>
      <c r="M469" s="126"/>
      <c r="N469" s="127"/>
      <c r="R469" s="116"/>
      <c r="S469" s="116"/>
      <c r="AF469" s="38"/>
      <c r="AG469" s="39"/>
      <c r="AH469" s="39"/>
      <c r="AN469" s="39"/>
      <c r="AO469" s="3" t="s">
        <v>282</v>
      </c>
    </row>
    <row r="470" spans="1:41" customFormat="1" ht="15" x14ac:dyDescent="0.25">
      <c r="A470" s="71"/>
      <c r="B470" s="72"/>
      <c r="C470" s="128" t="s">
        <v>83</v>
      </c>
      <c r="D470" s="128"/>
      <c r="E470" s="128"/>
      <c r="F470" s="42"/>
      <c r="G470" s="43"/>
      <c r="H470" s="43"/>
      <c r="I470" s="43"/>
      <c r="J470" s="46"/>
      <c r="K470" s="43"/>
      <c r="L470" s="73">
        <v>62.72</v>
      </c>
      <c r="M470" s="65"/>
      <c r="N470" s="83">
        <v>511.8</v>
      </c>
      <c r="R470" s="116"/>
      <c r="S470" s="116"/>
      <c r="AF470" s="38"/>
      <c r="AG470" s="39"/>
      <c r="AH470" s="39"/>
      <c r="AN470" s="39" t="s">
        <v>83</v>
      </c>
    </row>
    <row r="471" spans="1:41" customFormat="1" ht="34.5" x14ac:dyDescent="0.25">
      <c r="A471" s="40" t="s">
        <v>283</v>
      </c>
      <c r="B471" s="41" t="s">
        <v>284</v>
      </c>
      <c r="C471" s="128" t="s">
        <v>285</v>
      </c>
      <c r="D471" s="128"/>
      <c r="E471" s="128"/>
      <c r="F471" s="42" t="s">
        <v>187</v>
      </c>
      <c r="G471" s="43">
        <v>1</v>
      </c>
      <c r="H471" s="44">
        <v>1</v>
      </c>
      <c r="I471" s="44">
        <v>1</v>
      </c>
      <c r="J471" s="46"/>
      <c r="K471" s="43"/>
      <c r="L471" s="46"/>
      <c r="M471" s="43"/>
      <c r="N471" s="47"/>
      <c r="R471" s="116"/>
      <c r="S471" s="116"/>
      <c r="AF471" s="38"/>
      <c r="AG471" s="39"/>
      <c r="AH471" s="39" t="s">
        <v>285</v>
      </c>
      <c r="AN471" s="39"/>
    </row>
    <row r="472" spans="1:41" customFormat="1" ht="23.25" x14ac:dyDescent="0.25">
      <c r="A472" s="50"/>
      <c r="B472" s="51" t="s">
        <v>66</v>
      </c>
      <c r="C472" s="122" t="s">
        <v>67</v>
      </c>
      <c r="D472" s="122"/>
      <c r="E472" s="122"/>
      <c r="F472" s="122"/>
      <c r="G472" s="122"/>
      <c r="H472" s="122"/>
      <c r="I472" s="122"/>
      <c r="J472" s="122"/>
      <c r="K472" s="122"/>
      <c r="L472" s="122"/>
      <c r="M472" s="122"/>
      <c r="N472" s="130"/>
      <c r="R472" s="116"/>
      <c r="S472" s="116"/>
      <c r="AF472" s="38"/>
      <c r="AG472" s="39"/>
      <c r="AH472" s="39"/>
      <c r="AJ472" s="3" t="s">
        <v>67</v>
      </c>
      <c r="AN472" s="39"/>
    </row>
    <row r="473" spans="1:41" customFormat="1" ht="68.25" x14ac:dyDescent="0.25">
      <c r="A473" s="50"/>
      <c r="B473" s="51" t="s">
        <v>68</v>
      </c>
      <c r="C473" s="122" t="s">
        <v>69</v>
      </c>
      <c r="D473" s="122"/>
      <c r="E473" s="122"/>
      <c r="F473" s="122"/>
      <c r="G473" s="122"/>
      <c r="H473" s="122"/>
      <c r="I473" s="122"/>
      <c r="J473" s="122"/>
      <c r="K473" s="122"/>
      <c r="L473" s="122"/>
      <c r="M473" s="122"/>
      <c r="N473" s="130"/>
      <c r="R473" s="116"/>
      <c r="S473" s="116"/>
      <c r="AF473" s="38"/>
      <c r="AG473" s="39"/>
      <c r="AH473" s="39"/>
      <c r="AJ473" s="3" t="s">
        <v>69</v>
      </c>
      <c r="AN473" s="39"/>
    </row>
    <row r="474" spans="1:41" customFormat="1" ht="15" x14ac:dyDescent="0.25">
      <c r="A474" s="52"/>
      <c r="B474" s="51" t="s">
        <v>59</v>
      </c>
      <c r="C474" s="126" t="s">
        <v>87</v>
      </c>
      <c r="D474" s="126"/>
      <c r="E474" s="126"/>
      <c r="F474" s="53"/>
      <c r="G474" s="54"/>
      <c r="H474" s="54"/>
      <c r="I474" s="54"/>
      <c r="J474" s="57">
        <v>16.329999999999998</v>
      </c>
      <c r="K474" s="75">
        <v>1.3225</v>
      </c>
      <c r="L474" s="57">
        <v>21.6</v>
      </c>
      <c r="M474" s="58">
        <v>44.77</v>
      </c>
      <c r="N474" s="76">
        <v>967.03</v>
      </c>
      <c r="R474" s="116"/>
      <c r="S474" s="116"/>
      <c r="AF474" s="38"/>
      <c r="AG474" s="39"/>
      <c r="AH474" s="39"/>
      <c r="AK474" s="3" t="s">
        <v>87</v>
      </c>
      <c r="AN474" s="39"/>
    </row>
    <row r="475" spans="1:41" customFormat="1" ht="15" x14ac:dyDescent="0.25">
      <c r="A475" s="52"/>
      <c r="B475" s="51" t="s">
        <v>88</v>
      </c>
      <c r="C475" s="126" t="s">
        <v>89</v>
      </c>
      <c r="D475" s="126"/>
      <c r="E475" s="126"/>
      <c r="F475" s="53"/>
      <c r="G475" s="54"/>
      <c r="H475" s="54"/>
      <c r="I475" s="54"/>
      <c r="J475" s="57">
        <v>19.03</v>
      </c>
      <c r="K475" s="54"/>
      <c r="L475" s="57">
        <v>19.03</v>
      </c>
      <c r="M475" s="58">
        <v>8.16</v>
      </c>
      <c r="N475" s="76">
        <v>155.28</v>
      </c>
      <c r="R475" s="116"/>
      <c r="S475" s="116"/>
      <c r="AF475" s="38"/>
      <c r="AG475" s="39"/>
      <c r="AH475" s="39"/>
      <c r="AK475" s="3" t="s">
        <v>89</v>
      </c>
      <c r="AN475" s="39"/>
    </row>
    <row r="476" spans="1:41" customFormat="1" ht="15" x14ac:dyDescent="0.25">
      <c r="A476" s="60"/>
      <c r="B476" s="51"/>
      <c r="C476" s="126" t="s">
        <v>90</v>
      </c>
      <c r="D476" s="126"/>
      <c r="E476" s="126"/>
      <c r="F476" s="53" t="s">
        <v>75</v>
      </c>
      <c r="G476" s="70">
        <v>1.8</v>
      </c>
      <c r="H476" s="75">
        <v>1.3225</v>
      </c>
      <c r="I476" s="75">
        <v>2.3805000000000001</v>
      </c>
      <c r="J476" s="62"/>
      <c r="K476" s="54"/>
      <c r="L476" s="62"/>
      <c r="M476" s="54"/>
      <c r="N476" s="63"/>
      <c r="R476" s="116"/>
      <c r="S476" s="116"/>
      <c r="AF476" s="38"/>
      <c r="AG476" s="39"/>
      <c r="AH476" s="39"/>
      <c r="AL476" s="3" t="s">
        <v>90</v>
      </c>
      <c r="AN476" s="39"/>
    </row>
    <row r="477" spans="1:41" customFormat="1" ht="15" x14ac:dyDescent="0.25">
      <c r="A477" s="52"/>
      <c r="B477" s="51"/>
      <c r="C477" s="129" t="s">
        <v>76</v>
      </c>
      <c r="D477" s="129"/>
      <c r="E477" s="129"/>
      <c r="F477" s="64"/>
      <c r="G477" s="65"/>
      <c r="H477" s="65"/>
      <c r="I477" s="65"/>
      <c r="J477" s="67">
        <v>35.36</v>
      </c>
      <c r="K477" s="65"/>
      <c r="L477" s="67">
        <v>40.630000000000003</v>
      </c>
      <c r="M477" s="65"/>
      <c r="N477" s="68">
        <v>1122.31</v>
      </c>
      <c r="R477" s="116"/>
      <c r="S477" s="116"/>
      <c r="AF477" s="38"/>
      <c r="AG477" s="39"/>
      <c r="AH477" s="39"/>
      <c r="AM477" s="3" t="s">
        <v>76</v>
      </c>
      <c r="AN477" s="39"/>
    </row>
    <row r="478" spans="1:41" customFormat="1" ht="15" x14ac:dyDescent="0.25">
      <c r="A478" s="60"/>
      <c r="B478" s="51"/>
      <c r="C478" s="126" t="s">
        <v>77</v>
      </c>
      <c r="D478" s="126"/>
      <c r="E478" s="126"/>
      <c r="F478" s="53"/>
      <c r="G478" s="54"/>
      <c r="H478" s="54"/>
      <c r="I478" s="54"/>
      <c r="J478" s="62"/>
      <c r="K478" s="54"/>
      <c r="L478" s="57">
        <v>21.6</v>
      </c>
      <c r="M478" s="54"/>
      <c r="N478" s="76">
        <v>967.03</v>
      </c>
      <c r="R478" s="116"/>
      <c r="S478" s="116"/>
      <c r="AF478" s="38"/>
      <c r="AG478" s="39"/>
      <c r="AH478" s="39"/>
      <c r="AL478" s="3" t="s">
        <v>77</v>
      </c>
      <c r="AN478" s="39"/>
    </row>
    <row r="479" spans="1:41" customFormat="1" ht="45.75" x14ac:dyDescent="0.25">
      <c r="A479" s="60"/>
      <c r="B479" s="51" t="s">
        <v>286</v>
      </c>
      <c r="C479" s="126" t="s">
        <v>287</v>
      </c>
      <c r="D479" s="126"/>
      <c r="E479" s="126"/>
      <c r="F479" s="53" t="s">
        <v>80</v>
      </c>
      <c r="G479" s="69">
        <v>121</v>
      </c>
      <c r="H479" s="54"/>
      <c r="I479" s="69">
        <v>121</v>
      </c>
      <c r="J479" s="62"/>
      <c r="K479" s="54"/>
      <c r="L479" s="57">
        <v>26.14</v>
      </c>
      <c r="M479" s="54"/>
      <c r="N479" s="59">
        <v>1170.1099999999999</v>
      </c>
      <c r="R479" s="116"/>
      <c r="S479" s="116"/>
      <c r="AF479" s="38"/>
      <c r="AG479" s="39"/>
      <c r="AH479" s="39"/>
      <c r="AL479" s="3" t="s">
        <v>287</v>
      </c>
      <c r="AN479" s="39"/>
    </row>
    <row r="480" spans="1:41" customFormat="1" ht="45.75" x14ac:dyDescent="0.25">
      <c r="A480" s="60"/>
      <c r="B480" s="51" t="s">
        <v>288</v>
      </c>
      <c r="C480" s="126" t="s">
        <v>289</v>
      </c>
      <c r="D480" s="126"/>
      <c r="E480" s="126"/>
      <c r="F480" s="53" t="s">
        <v>80</v>
      </c>
      <c r="G480" s="69">
        <v>72</v>
      </c>
      <c r="H480" s="58">
        <v>0.85</v>
      </c>
      <c r="I480" s="70">
        <v>61.2</v>
      </c>
      <c r="J480" s="62"/>
      <c r="K480" s="54"/>
      <c r="L480" s="57">
        <v>13.22</v>
      </c>
      <c r="M480" s="54"/>
      <c r="N480" s="76">
        <v>591.82000000000005</v>
      </c>
      <c r="R480" s="116"/>
      <c r="S480" s="116"/>
      <c r="AF480" s="38"/>
      <c r="AG480" s="39"/>
      <c r="AH480" s="39"/>
      <c r="AL480" s="3" t="s">
        <v>289</v>
      </c>
      <c r="AN480" s="39"/>
    </row>
    <row r="481" spans="1:41" customFormat="1" ht="15" x14ac:dyDescent="0.25">
      <c r="A481" s="71"/>
      <c r="B481" s="72"/>
      <c r="C481" s="128" t="s">
        <v>83</v>
      </c>
      <c r="D481" s="128"/>
      <c r="E481" s="128"/>
      <c r="F481" s="42"/>
      <c r="G481" s="43"/>
      <c r="H481" s="43"/>
      <c r="I481" s="43"/>
      <c r="J481" s="46"/>
      <c r="K481" s="43"/>
      <c r="L481" s="73">
        <v>79.989999999999995</v>
      </c>
      <c r="M481" s="65"/>
      <c r="N481" s="74">
        <v>2884.24</v>
      </c>
      <c r="R481" s="116"/>
      <c r="S481" s="116"/>
      <c r="AF481" s="38"/>
      <c r="AG481" s="39"/>
      <c r="AH481" s="39"/>
      <c r="AN481" s="39" t="s">
        <v>83</v>
      </c>
    </row>
    <row r="482" spans="1:41" customFormat="1" ht="15" x14ac:dyDescent="0.25">
      <c r="A482" s="40" t="s">
        <v>290</v>
      </c>
      <c r="B482" s="41" t="s">
        <v>291</v>
      </c>
      <c r="C482" s="128" t="s">
        <v>292</v>
      </c>
      <c r="D482" s="128"/>
      <c r="E482" s="128"/>
      <c r="F482" s="42" t="s">
        <v>175</v>
      </c>
      <c r="G482" s="43">
        <v>-6.4000000000000005E-4</v>
      </c>
      <c r="H482" s="44">
        <v>1</v>
      </c>
      <c r="I482" s="85">
        <v>-6.4000000000000005E-4</v>
      </c>
      <c r="J482" s="79">
        <v>1836</v>
      </c>
      <c r="K482" s="43"/>
      <c r="L482" s="73">
        <v>-1.18</v>
      </c>
      <c r="M482" s="78">
        <v>8.16</v>
      </c>
      <c r="N482" s="83">
        <v>-9.6300000000000008</v>
      </c>
      <c r="R482" s="116"/>
      <c r="S482" s="116"/>
      <c r="AF482" s="38"/>
      <c r="AG482" s="39"/>
      <c r="AH482" s="39" t="s">
        <v>292</v>
      </c>
      <c r="AN482" s="39"/>
    </row>
    <row r="483" spans="1:41" customFormat="1" ht="15" x14ac:dyDescent="0.25">
      <c r="A483" s="71"/>
      <c r="B483" s="72"/>
      <c r="C483" s="126" t="s">
        <v>293</v>
      </c>
      <c r="D483" s="126"/>
      <c r="E483" s="126"/>
      <c r="F483" s="126"/>
      <c r="G483" s="126"/>
      <c r="H483" s="126"/>
      <c r="I483" s="126"/>
      <c r="J483" s="126"/>
      <c r="K483" s="126"/>
      <c r="L483" s="126"/>
      <c r="M483" s="126"/>
      <c r="N483" s="127"/>
      <c r="R483" s="116"/>
      <c r="S483" s="116"/>
      <c r="AF483" s="38"/>
      <c r="AG483" s="39"/>
      <c r="AH483" s="39"/>
      <c r="AN483" s="39"/>
      <c r="AO483" s="3" t="s">
        <v>293</v>
      </c>
    </row>
    <row r="484" spans="1:41" customFormat="1" ht="15" x14ac:dyDescent="0.25">
      <c r="A484" s="71"/>
      <c r="B484" s="72"/>
      <c r="C484" s="128" t="s">
        <v>83</v>
      </c>
      <c r="D484" s="128"/>
      <c r="E484" s="128"/>
      <c r="F484" s="42"/>
      <c r="G484" s="43"/>
      <c r="H484" s="43"/>
      <c r="I484" s="43"/>
      <c r="J484" s="46"/>
      <c r="K484" s="43"/>
      <c r="L484" s="73">
        <v>-1.18</v>
      </c>
      <c r="M484" s="65"/>
      <c r="N484" s="83">
        <v>-9.6300000000000008</v>
      </c>
      <c r="R484" s="116"/>
      <c r="S484" s="116"/>
      <c r="AF484" s="38"/>
      <c r="AG484" s="39"/>
      <c r="AH484" s="39"/>
      <c r="AN484" s="39" t="s">
        <v>83</v>
      </c>
    </row>
    <row r="485" spans="1:41" customFormat="1" ht="15" x14ac:dyDescent="0.25">
      <c r="A485" s="40" t="s">
        <v>294</v>
      </c>
      <c r="B485" s="41" t="s">
        <v>295</v>
      </c>
      <c r="C485" s="128" t="s">
        <v>296</v>
      </c>
      <c r="D485" s="128"/>
      <c r="E485" s="128"/>
      <c r="F485" s="42" t="s">
        <v>297</v>
      </c>
      <c r="G485" s="43">
        <v>-1.8</v>
      </c>
      <c r="H485" s="44">
        <v>1</v>
      </c>
      <c r="I485" s="81">
        <v>-1.8</v>
      </c>
      <c r="J485" s="73">
        <v>9.0399999999999991</v>
      </c>
      <c r="K485" s="43"/>
      <c r="L485" s="73">
        <v>-16.27</v>
      </c>
      <c r="M485" s="78">
        <v>8.16</v>
      </c>
      <c r="N485" s="83">
        <v>-132.76</v>
      </c>
      <c r="R485" s="116"/>
      <c r="S485" s="116"/>
      <c r="AF485" s="38"/>
      <c r="AG485" s="39"/>
      <c r="AH485" s="39" t="s">
        <v>296</v>
      </c>
      <c r="AN485" s="39"/>
    </row>
    <row r="486" spans="1:41" customFormat="1" ht="15" x14ac:dyDescent="0.25">
      <c r="A486" s="71"/>
      <c r="B486" s="72"/>
      <c r="C486" s="126" t="s">
        <v>293</v>
      </c>
      <c r="D486" s="126"/>
      <c r="E486" s="126"/>
      <c r="F486" s="126"/>
      <c r="G486" s="126"/>
      <c r="H486" s="126"/>
      <c r="I486" s="126"/>
      <c r="J486" s="126"/>
      <c r="K486" s="126"/>
      <c r="L486" s="126"/>
      <c r="M486" s="126"/>
      <c r="N486" s="127"/>
      <c r="R486" s="116"/>
      <c r="S486" s="116"/>
      <c r="AF486" s="38"/>
      <c r="AG486" s="39"/>
      <c r="AH486" s="39"/>
      <c r="AN486" s="39"/>
      <c r="AO486" s="3" t="s">
        <v>293</v>
      </c>
    </row>
    <row r="487" spans="1:41" customFormat="1" ht="15" x14ac:dyDescent="0.25">
      <c r="A487" s="71"/>
      <c r="B487" s="72"/>
      <c r="C487" s="128" t="s">
        <v>83</v>
      </c>
      <c r="D487" s="128"/>
      <c r="E487" s="128"/>
      <c r="F487" s="42"/>
      <c r="G487" s="43"/>
      <c r="H487" s="43"/>
      <c r="I487" s="43"/>
      <c r="J487" s="46"/>
      <c r="K487" s="43"/>
      <c r="L487" s="73">
        <v>-16.27</v>
      </c>
      <c r="M487" s="65"/>
      <c r="N487" s="83">
        <v>-132.76</v>
      </c>
      <c r="R487" s="116"/>
      <c r="S487" s="116"/>
      <c r="AF487" s="38"/>
      <c r="AG487" s="39"/>
      <c r="AH487" s="39"/>
      <c r="AN487" s="39" t="s">
        <v>83</v>
      </c>
    </row>
    <row r="488" spans="1:41" customFormat="1" ht="15" x14ac:dyDescent="0.25">
      <c r="A488" s="40" t="s">
        <v>298</v>
      </c>
      <c r="B488" s="41" t="s">
        <v>299</v>
      </c>
      <c r="C488" s="128" t="s">
        <v>300</v>
      </c>
      <c r="D488" s="128"/>
      <c r="E488" s="128"/>
      <c r="F488" s="42" t="s">
        <v>175</v>
      </c>
      <c r="G488" s="43">
        <v>-4.8999999999999998E-4</v>
      </c>
      <c r="H488" s="44">
        <v>1</v>
      </c>
      <c r="I488" s="85">
        <v>-4.8999999999999998E-4</v>
      </c>
      <c r="J488" s="79">
        <v>3219.2</v>
      </c>
      <c r="K488" s="43"/>
      <c r="L488" s="73">
        <v>-1.58</v>
      </c>
      <c r="M488" s="78">
        <v>8.16</v>
      </c>
      <c r="N488" s="83">
        <v>-12.89</v>
      </c>
      <c r="R488" s="116"/>
      <c r="S488" s="116"/>
      <c r="AF488" s="38"/>
      <c r="AG488" s="39"/>
      <c r="AH488" s="39" t="s">
        <v>300</v>
      </c>
      <c r="AN488" s="39"/>
    </row>
    <row r="489" spans="1:41" customFormat="1" ht="15" x14ac:dyDescent="0.25">
      <c r="A489" s="71"/>
      <c r="B489" s="72"/>
      <c r="C489" s="126" t="s">
        <v>293</v>
      </c>
      <c r="D489" s="126"/>
      <c r="E489" s="126"/>
      <c r="F489" s="126"/>
      <c r="G489" s="126"/>
      <c r="H489" s="126"/>
      <c r="I489" s="126"/>
      <c r="J489" s="126"/>
      <c r="K489" s="126"/>
      <c r="L489" s="126"/>
      <c r="M489" s="126"/>
      <c r="N489" s="127"/>
      <c r="R489" s="116"/>
      <c r="S489" s="116"/>
      <c r="AF489" s="38"/>
      <c r="AG489" s="39"/>
      <c r="AH489" s="39"/>
      <c r="AN489" s="39"/>
      <c r="AO489" s="3" t="s">
        <v>293</v>
      </c>
    </row>
    <row r="490" spans="1:41" customFormat="1" ht="15" x14ac:dyDescent="0.25">
      <c r="A490" s="71"/>
      <c r="B490" s="72"/>
      <c r="C490" s="128" t="s">
        <v>83</v>
      </c>
      <c r="D490" s="128"/>
      <c r="E490" s="128"/>
      <c r="F490" s="42"/>
      <c r="G490" s="43"/>
      <c r="H490" s="43"/>
      <c r="I490" s="43"/>
      <c r="J490" s="46"/>
      <c r="K490" s="43"/>
      <c r="L490" s="73">
        <v>-1.58</v>
      </c>
      <c r="M490" s="65"/>
      <c r="N490" s="83">
        <v>-12.89</v>
      </c>
      <c r="R490" s="116"/>
      <c r="S490" s="116"/>
      <c r="AF490" s="38"/>
      <c r="AG490" s="39"/>
      <c r="AH490" s="39"/>
      <c r="AN490" s="39" t="s">
        <v>83</v>
      </c>
    </row>
    <row r="491" spans="1:41" customFormat="1" ht="34.5" x14ac:dyDescent="0.25">
      <c r="A491" s="40" t="s">
        <v>301</v>
      </c>
      <c r="B491" s="41" t="s">
        <v>302</v>
      </c>
      <c r="C491" s="128" t="s">
        <v>303</v>
      </c>
      <c r="D491" s="128"/>
      <c r="E491" s="128"/>
      <c r="F491" s="42" t="s">
        <v>187</v>
      </c>
      <c r="G491" s="43">
        <v>1</v>
      </c>
      <c r="H491" s="44">
        <v>1</v>
      </c>
      <c r="I491" s="44">
        <v>1</v>
      </c>
      <c r="J491" s="73">
        <v>94.45</v>
      </c>
      <c r="K491" s="43"/>
      <c r="L491" s="73">
        <v>94.45</v>
      </c>
      <c r="M491" s="78">
        <v>8.16</v>
      </c>
      <c r="N491" s="83">
        <v>770.71</v>
      </c>
      <c r="R491" s="116"/>
      <c r="S491" s="116"/>
      <c r="AF491" s="38"/>
      <c r="AG491" s="39"/>
      <c r="AH491" s="39" t="s">
        <v>303</v>
      </c>
      <c r="AN491" s="39"/>
    </row>
    <row r="492" spans="1:41" customFormat="1" ht="15" x14ac:dyDescent="0.25">
      <c r="A492" s="71"/>
      <c r="B492" s="72"/>
      <c r="C492" s="126" t="s">
        <v>112</v>
      </c>
      <c r="D492" s="126"/>
      <c r="E492" s="126"/>
      <c r="F492" s="126"/>
      <c r="G492" s="126"/>
      <c r="H492" s="126"/>
      <c r="I492" s="126"/>
      <c r="J492" s="126"/>
      <c r="K492" s="126"/>
      <c r="L492" s="126"/>
      <c r="M492" s="126"/>
      <c r="N492" s="127"/>
      <c r="R492" s="116"/>
      <c r="S492" s="116"/>
      <c r="AF492" s="38"/>
      <c r="AG492" s="39"/>
      <c r="AH492" s="39"/>
      <c r="AN492" s="39"/>
      <c r="AO492" s="3" t="s">
        <v>112</v>
      </c>
    </row>
    <row r="493" spans="1:41" customFormat="1" ht="15" x14ac:dyDescent="0.25">
      <c r="A493" s="71"/>
      <c r="B493" s="72"/>
      <c r="C493" s="128" t="s">
        <v>83</v>
      </c>
      <c r="D493" s="128"/>
      <c r="E493" s="128"/>
      <c r="F493" s="42"/>
      <c r="G493" s="43"/>
      <c r="H493" s="43"/>
      <c r="I493" s="43"/>
      <c r="J493" s="46"/>
      <c r="K493" s="43"/>
      <c r="L493" s="73">
        <v>94.45</v>
      </c>
      <c r="M493" s="65"/>
      <c r="N493" s="83">
        <v>770.71</v>
      </c>
      <c r="R493" s="116"/>
      <c r="S493" s="116"/>
      <c r="AF493" s="38"/>
      <c r="AG493" s="39"/>
      <c r="AH493" s="39"/>
      <c r="AN493" s="39" t="s">
        <v>83</v>
      </c>
    </row>
    <row r="494" spans="1:41" customFormat="1" ht="57" x14ac:dyDescent="0.25">
      <c r="A494" s="40" t="s">
        <v>304</v>
      </c>
      <c r="B494" s="41" t="s">
        <v>305</v>
      </c>
      <c r="C494" s="128" t="s">
        <v>306</v>
      </c>
      <c r="D494" s="128"/>
      <c r="E494" s="128"/>
      <c r="F494" s="42" t="s">
        <v>307</v>
      </c>
      <c r="G494" s="43">
        <v>0.01</v>
      </c>
      <c r="H494" s="44">
        <v>1</v>
      </c>
      <c r="I494" s="78">
        <v>0.01</v>
      </c>
      <c r="J494" s="46"/>
      <c r="K494" s="43"/>
      <c r="L494" s="46"/>
      <c r="M494" s="43"/>
      <c r="N494" s="47"/>
      <c r="R494" s="116"/>
      <c r="S494" s="116"/>
      <c r="AF494" s="38"/>
      <c r="AG494" s="39"/>
      <c r="AH494" s="39" t="s">
        <v>306</v>
      </c>
      <c r="AN494" s="39"/>
    </row>
    <row r="495" spans="1:41" customFormat="1" ht="15" x14ac:dyDescent="0.25">
      <c r="A495" s="48"/>
      <c r="B495" s="49"/>
      <c r="C495" s="126" t="s">
        <v>308</v>
      </c>
      <c r="D495" s="126"/>
      <c r="E495" s="126"/>
      <c r="F495" s="126"/>
      <c r="G495" s="126"/>
      <c r="H495" s="126"/>
      <c r="I495" s="126"/>
      <c r="J495" s="126"/>
      <c r="K495" s="126"/>
      <c r="L495" s="126"/>
      <c r="M495" s="126"/>
      <c r="N495" s="127"/>
      <c r="R495" s="116"/>
      <c r="S495" s="116"/>
      <c r="AF495" s="38"/>
      <c r="AG495" s="39"/>
      <c r="AH495" s="39"/>
      <c r="AI495" s="3" t="s">
        <v>308</v>
      </c>
      <c r="AN495" s="39"/>
    </row>
    <row r="496" spans="1:41" customFormat="1" ht="68.25" x14ac:dyDescent="0.25">
      <c r="A496" s="50"/>
      <c r="B496" s="51" t="s">
        <v>68</v>
      </c>
      <c r="C496" s="122" t="s">
        <v>69</v>
      </c>
      <c r="D496" s="122"/>
      <c r="E496" s="122"/>
      <c r="F496" s="122"/>
      <c r="G496" s="122"/>
      <c r="H496" s="122"/>
      <c r="I496" s="122"/>
      <c r="J496" s="122"/>
      <c r="K496" s="122"/>
      <c r="L496" s="122"/>
      <c r="M496" s="122"/>
      <c r="N496" s="130"/>
      <c r="R496" s="116"/>
      <c r="S496" s="116"/>
      <c r="AF496" s="38"/>
      <c r="AG496" s="39"/>
      <c r="AH496" s="39"/>
      <c r="AJ496" s="3" t="s">
        <v>69</v>
      </c>
      <c r="AN496" s="39"/>
    </row>
    <row r="497" spans="1:41" customFormat="1" ht="15" x14ac:dyDescent="0.25">
      <c r="A497" s="52"/>
      <c r="B497" s="51" t="s">
        <v>59</v>
      </c>
      <c r="C497" s="126" t="s">
        <v>87</v>
      </c>
      <c r="D497" s="126"/>
      <c r="E497" s="126"/>
      <c r="F497" s="53"/>
      <c r="G497" s="54"/>
      <c r="H497" s="54"/>
      <c r="I497" s="54"/>
      <c r="J497" s="55">
        <v>1471.08</v>
      </c>
      <c r="K497" s="58">
        <v>1.1499999999999999</v>
      </c>
      <c r="L497" s="57">
        <v>16.920000000000002</v>
      </c>
      <c r="M497" s="58">
        <v>44.77</v>
      </c>
      <c r="N497" s="76">
        <v>757.51</v>
      </c>
      <c r="R497" s="116"/>
      <c r="S497" s="116"/>
      <c r="AF497" s="38"/>
      <c r="AG497" s="39"/>
      <c r="AH497" s="39"/>
      <c r="AK497" s="3" t="s">
        <v>87</v>
      </c>
      <c r="AN497" s="39"/>
    </row>
    <row r="498" spans="1:41" customFormat="1" ht="15" x14ac:dyDescent="0.25">
      <c r="A498" s="52"/>
      <c r="B498" s="51" t="s">
        <v>70</v>
      </c>
      <c r="C498" s="126" t="s">
        <v>71</v>
      </c>
      <c r="D498" s="126"/>
      <c r="E498" s="126"/>
      <c r="F498" s="53"/>
      <c r="G498" s="54"/>
      <c r="H498" s="54"/>
      <c r="I498" s="54"/>
      <c r="J498" s="55">
        <v>5787.19</v>
      </c>
      <c r="K498" s="58">
        <v>1.1499999999999999</v>
      </c>
      <c r="L498" s="57">
        <v>66.55</v>
      </c>
      <c r="M498" s="58">
        <v>13.24</v>
      </c>
      <c r="N498" s="76">
        <v>881.12</v>
      </c>
      <c r="R498" s="116"/>
      <c r="S498" s="116"/>
      <c r="AF498" s="38"/>
      <c r="AG498" s="39"/>
      <c r="AH498" s="39"/>
      <c r="AK498" s="3" t="s">
        <v>71</v>
      </c>
      <c r="AN498" s="39"/>
    </row>
    <row r="499" spans="1:41" customFormat="1" ht="15" x14ac:dyDescent="0.25">
      <c r="A499" s="52"/>
      <c r="B499" s="51" t="s">
        <v>72</v>
      </c>
      <c r="C499" s="126" t="s">
        <v>73</v>
      </c>
      <c r="D499" s="126"/>
      <c r="E499" s="126"/>
      <c r="F499" s="53"/>
      <c r="G499" s="54"/>
      <c r="H499" s="54"/>
      <c r="I499" s="54"/>
      <c r="J499" s="55">
        <v>1923.74</v>
      </c>
      <c r="K499" s="58">
        <v>1.1499999999999999</v>
      </c>
      <c r="L499" s="57">
        <v>22.12</v>
      </c>
      <c r="M499" s="58">
        <v>44.77</v>
      </c>
      <c r="N499" s="76">
        <v>990.31</v>
      </c>
      <c r="R499" s="116"/>
      <c r="S499" s="116"/>
      <c r="AF499" s="38"/>
      <c r="AG499" s="39"/>
      <c r="AH499" s="39"/>
      <c r="AK499" s="3" t="s">
        <v>73</v>
      </c>
      <c r="AN499" s="39"/>
    </row>
    <row r="500" spans="1:41" customFormat="1" ht="15" x14ac:dyDescent="0.25">
      <c r="A500" s="52"/>
      <c r="B500" s="51" t="s">
        <v>88</v>
      </c>
      <c r="C500" s="126" t="s">
        <v>89</v>
      </c>
      <c r="D500" s="126"/>
      <c r="E500" s="126"/>
      <c r="F500" s="53"/>
      <c r="G500" s="54"/>
      <c r="H500" s="54"/>
      <c r="I500" s="54"/>
      <c r="J500" s="57">
        <v>8.93</v>
      </c>
      <c r="K500" s="54"/>
      <c r="L500" s="57">
        <v>0.09</v>
      </c>
      <c r="M500" s="58">
        <v>8.16</v>
      </c>
      <c r="N500" s="76">
        <v>0.73</v>
      </c>
      <c r="R500" s="116"/>
      <c r="S500" s="116"/>
      <c r="AF500" s="38"/>
      <c r="AG500" s="39"/>
      <c r="AH500" s="39"/>
      <c r="AK500" s="3" t="s">
        <v>89</v>
      </c>
      <c r="AN500" s="39"/>
    </row>
    <row r="501" spans="1:41" customFormat="1" ht="15" x14ac:dyDescent="0.25">
      <c r="A501" s="60"/>
      <c r="B501" s="51"/>
      <c r="C501" s="126" t="s">
        <v>90</v>
      </c>
      <c r="D501" s="126"/>
      <c r="E501" s="126"/>
      <c r="F501" s="53" t="s">
        <v>75</v>
      </c>
      <c r="G501" s="58">
        <v>172.46</v>
      </c>
      <c r="H501" s="58">
        <v>1.1499999999999999</v>
      </c>
      <c r="I501" s="80">
        <v>1.98329</v>
      </c>
      <c r="J501" s="62"/>
      <c r="K501" s="54"/>
      <c r="L501" s="62"/>
      <c r="M501" s="54"/>
      <c r="N501" s="63"/>
      <c r="R501" s="116"/>
      <c r="S501" s="116"/>
      <c r="AF501" s="38"/>
      <c r="AG501" s="39"/>
      <c r="AH501" s="39"/>
      <c r="AL501" s="3" t="s">
        <v>90</v>
      </c>
      <c r="AN501" s="39"/>
    </row>
    <row r="502" spans="1:41" customFormat="1" ht="15" x14ac:dyDescent="0.25">
      <c r="A502" s="60"/>
      <c r="B502" s="51"/>
      <c r="C502" s="126" t="s">
        <v>74</v>
      </c>
      <c r="D502" s="126"/>
      <c r="E502" s="126"/>
      <c r="F502" s="53" t="s">
        <v>75</v>
      </c>
      <c r="G502" s="58">
        <v>165.84</v>
      </c>
      <c r="H502" s="58">
        <v>1.1499999999999999</v>
      </c>
      <c r="I502" s="80">
        <v>1.90716</v>
      </c>
      <c r="J502" s="62"/>
      <c r="K502" s="54"/>
      <c r="L502" s="62"/>
      <c r="M502" s="54"/>
      <c r="N502" s="63"/>
      <c r="R502" s="116"/>
      <c r="S502" s="116"/>
      <c r="AF502" s="38"/>
      <c r="AG502" s="39"/>
      <c r="AH502" s="39"/>
      <c r="AL502" s="3" t="s">
        <v>74</v>
      </c>
      <c r="AN502" s="39"/>
    </row>
    <row r="503" spans="1:41" customFormat="1" ht="15" x14ac:dyDescent="0.25">
      <c r="A503" s="52"/>
      <c r="B503" s="51"/>
      <c r="C503" s="129" t="s">
        <v>76</v>
      </c>
      <c r="D503" s="129"/>
      <c r="E503" s="129"/>
      <c r="F503" s="64"/>
      <c r="G503" s="65"/>
      <c r="H503" s="65"/>
      <c r="I503" s="65"/>
      <c r="J503" s="66">
        <v>7267.2</v>
      </c>
      <c r="K503" s="65"/>
      <c r="L503" s="67">
        <v>83.56</v>
      </c>
      <c r="M503" s="65"/>
      <c r="N503" s="68">
        <v>1639.36</v>
      </c>
      <c r="R503" s="116"/>
      <c r="S503" s="116"/>
      <c r="AF503" s="38"/>
      <c r="AG503" s="39"/>
      <c r="AH503" s="39"/>
      <c r="AM503" s="3" t="s">
        <v>76</v>
      </c>
      <c r="AN503" s="39"/>
    </row>
    <row r="504" spans="1:41" customFormat="1" ht="15" x14ac:dyDescent="0.25">
      <c r="A504" s="60"/>
      <c r="B504" s="51"/>
      <c r="C504" s="126" t="s">
        <v>77</v>
      </c>
      <c r="D504" s="126"/>
      <c r="E504" s="126"/>
      <c r="F504" s="53"/>
      <c r="G504" s="54"/>
      <c r="H504" s="54"/>
      <c r="I504" s="54"/>
      <c r="J504" s="62"/>
      <c r="K504" s="54"/>
      <c r="L504" s="57">
        <v>39.04</v>
      </c>
      <c r="M504" s="54"/>
      <c r="N504" s="59">
        <v>1747.82</v>
      </c>
      <c r="R504" s="116"/>
      <c r="S504" s="116"/>
      <c r="AF504" s="38"/>
      <c r="AG504" s="39"/>
      <c r="AH504" s="39"/>
      <c r="AL504" s="3" t="s">
        <v>77</v>
      </c>
      <c r="AN504" s="39"/>
    </row>
    <row r="505" spans="1:41" customFormat="1" ht="45.75" x14ac:dyDescent="0.25">
      <c r="A505" s="60"/>
      <c r="B505" s="51" t="s">
        <v>309</v>
      </c>
      <c r="C505" s="126" t="s">
        <v>310</v>
      </c>
      <c r="D505" s="126"/>
      <c r="E505" s="126"/>
      <c r="F505" s="53" t="s">
        <v>80</v>
      </c>
      <c r="G505" s="69">
        <v>103</v>
      </c>
      <c r="H505" s="54"/>
      <c r="I505" s="69">
        <v>103</v>
      </c>
      <c r="J505" s="62"/>
      <c r="K505" s="54"/>
      <c r="L505" s="57">
        <v>40.21</v>
      </c>
      <c r="M505" s="54"/>
      <c r="N505" s="59">
        <v>1800.25</v>
      </c>
      <c r="R505" s="116"/>
      <c r="S505" s="116"/>
      <c r="AF505" s="38"/>
      <c r="AG505" s="39"/>
      <c r="AH505" s="39"/>
      <c r="AL505" s="3" t="s">
        <v>310</v>
      </c>
      <c r="AN505" s="39"/>
    </row>
    <row r="506" spans="1:41" customFormat="1" ht="45.75" x14ac:dyDescent="0.25">
      <c r="A506" s="60"/>
      <c r="B506" s="51" t="s">
        <v>311</v>
      </c>
      <c r="C506" s="126" t="s">
        <v>312</v>
      </c>
      <c r="D506" s="126"/>
      <c r="E506" s="126"/>
      <c r="F506" s="53" t="s">
        <v>80</v>
      </c>
      <c r="G506" s="69">
        <v>59</v>
      </c>
      <c r="H506" s="54"/>
      <c r="I506" s="69">
        <v>59</v>
      </c>
      <c r="J506" s="62"/>
      <c r="K506" s="54"/>
      <c r="L506" s="57">
        <v>23.03</v>
      </c>
      <c r="M506" s="54"/>
      <c r="N506" s="59">
        <v>1031.21</v>
      </c>
      <c r="R506" s="116"/>
      <c r="S506" s="116"/>
      <c r="AF506" s="38"/>
      <c r="AG506" s="39"/>
      <c r="AH506" s="39"/>
      <c r="AL506" s="3" t="s">
        <v>312</v>
      </c>
      <c r="AN506" s="39"/>
    </row>
    <row r="507" spans="1:41" customFormat="1" ht="15" x14ac:dyDescent="0.25">
      <c r="A507" s="71"/>
      <c r="B507" s="72"/>
      <c r="C507" s="128" t="s">
        <v>83</v>
      </c>
      <c r="D507" s="128"/>
      <c r="E507" s="128"/>
      <c r="F507" s="42"/>
      <c r="G507" s="43"/>
      <c r="H507" s="43"/>
      <c r="I507" s="43"/>
      <c r="J507" s="46"/>
      <c r="K507" s="43"/>
      <c r="L507" s="73">
        <v>146.80000000000001</v>
      </c>
      <c r="M507" s="65"/>
      <c r="N507" s="74">
        <v>4470.82</v>
      </c>
      <c r="R507" s="116"/>
      <c r="S507" s="116"/>
      <c r="AF507" s="38"/>
      <c r="AG507" s="39"/>
      <c r="AH507" s="39"/>
      <c r="AN507" s="39" t="s">
        <v>83</v>
      </c>
    </row>
    <row r="508" spans="1:41" customFormat="1" ht="15" x14ac:dyDescent="0.25">
      <c r="A508" s="40" t="s">
        <v>313</v>
      </c>
      <c r="B508" s="41" t="s">
        <v>314</v>
      </c>
      <c r="C508" s="128" t="s">
        <v>315</v>
      </c>
      <c r="D508" s="128"/>
      <c r="E508" s="128"/>
      <c r="F508" s="42" t="s">
        <v>187</v>
      </c>
      <c r="G508" s="43">
        <v>1</v>
      </c>
      <c r="H508" s="44">
        <v>1</v>
      </c>
      <c r="I508" s="44">
        <v>1</v>
      </c>
      <c r="J508" s="73">
        <v>29.37</v>
      </c>
      <c r="K508" s="43"/>
      <c r="L508" s="73">
        <v>29.37</v>
      </c>
      <c r="M508" s="78">
        <v>8.16</v>
      </c>
      <c r="N508" s="83">
        <v>239.66</v>
      </c>
      <c r="R508" s="116"/>
      <c r="S508" s="116"/>
      <c r="AF508" s="38"/>
      <c r="AG508" s="39"/>
      <c r="AH508" s="39" t="s">
        <v>315</v>
      </c>
      <c r="AN508" s="39"/>
    </row>
    <row r="509" spans="1:41" customFormat="1" ht="15" x14ac:dyDescent="0.25">
      <c r="A509" s="71"/>
      <c r="B509" s="72"/>
      <c r="C509" s="126" t="s">
        <v>316</v>
      </c>
      <c r="D509" s="126"/>
      <c r="E509" s="126"/>
      <c r="F509" s="126"/>
      <c r="G509" s="126"/>
      <c r="H509" s="126"/>
      <c r="I509" s="126"/>
      <c r="J509" s="126"/>
      <c r="K509" s="126"/>
      <c r="L509" s="126"/>
      <c r="M509" s="126"/>
      <c r="N509" s="127"/>
      <c r="R509" s="116"/>
      <c r="S509" s="116"/>
      <c r="AF509" s="38"/>
      <c r="AG509" s="39"/>
      <c r="AH509" s="39"/>
      <c r="AN509" s="39"/>
      <c r="AO509" s="3" t="s">
        <v>316</v>
      </c>
    </row>
    <row r="510" spans="1:41" customFormat="1" ht="15" x14ac:dyDescent="0.25">
      <c r="A510" s="71"/>
      <c r="B510" s="72"/>
      <c r="C510" s="128" t="s">
        <v>83</v>
      </c>
      <c r="D510" s="128"/>
      <c r="E510" s="128"/>
      <c r="F510" s="42"/>
      <c r="G510" s="43"/>
      <c r="H510" s="43"/>
      <c r="I510" s="43"/>
      <c r="J510" s="46"/>
      <c r="K510" s="43"/>
      <c r="L510" s="73">
        <v>29.37</v>
      </c>
      <c r="M510" s="65"/>
      <c r="N510" s="83">
        <v>239.66</v>
      </c>
      <c r="R510" s="116"/>
      <c r="S510" s="116"/>
      <c r="AF510" s="38"/>
      <c r="AG510" s="39"/>
      <c r="AH510" s="39"/>
      <c r="AN510" s="39" t="s">
        <v>83</v>
      </c>
    </row>
    <row r="511" spans="1:41" customFormat="1" ht="57" x14ac:dyDescent="0.25">
      <c r="A511" s="40" t="s">
        <v>317</v>
      </c>
      <c r="B511" s="41" t="s">
        <v>318</v>
      </c>
      <c r="C511" s="128" t="s">
        <v>319</v>
      </c>
      <c r="D511" s="128"/>
      <c r="E511" s="128"/>
      <c r="F511" s="42" t="s">
        <v>187</v>
      </c>
      <c r="G511" s="43">
        <v>3.7999999999999999E-2</v>
      </c>
      <c r="H511" s="44">
        <v>1</v>
      </c>
      <c r="I511" s="45">
        <v>3.7999999999999999E-2</v>
      </c>
      <c r="J511" s="79">
        <v>5784.22</v>
      </c>
      <c r="K511" s="43"/>
      <c r="L511" s="73">
        <v>219.8</v>
      </c>
      <c r="M511" s="78">
        <v>8.16</v>
      </c>
      <c r="N511" s="74">
        <v>1793.57</v>
      </c>
      <c r="R511" s="116"/>
      <c r="S511" s="116"/>
      <c r="AF511" s="38"/>
      <c r="AG511" s="39"/>
      <c r="AH511" s="39" t="s">
        <v>319</v>
      </c>
      <c r="AN511" s="39"/>
    </row>
    <row r="512" spans="1:41" customFormat="1" ht="15" x14ac:dyDescent="0.25">
      <c r="A512" s="71"/>
      <c r="B512" s="72"/>
      <c r="C512" s="126" t="s">
        <v>316</v>
      </c>
      <c r="D512" s="126"/>
      <c r="E512" s="126"/>
      <c r="F512" s="126"/>
      <c r="G512" s="126"/>
      <c r="H512" s="126"/>
      <c r="I512" s="126"/>
      <c r="J512" s="126"/>
      <c r="K512" s="126"/>
      <c r="L512" s="126"/>
      <c r="M512" s="126"/>
      <c r="N512" s="127"/>
      <c r="R512" s="116"/>
      <c r="S512" s="116"/>
      <c r="AF512" s="38"/>
      <c r="AG512" s="39"/>
      <c r="AH512" s="39"/>
      <c r="AN512" s="39"/>
      <c r="AO512" s="3" t="s">
        <v>316</v>
      </c>
    </row>
    <row r="513" spans="1:40" customFormat="1" ht="15" x14ac:dyDescent="0.25">
      <c r="A513" s="71"/>
      <c r="B513" s="72"/>
      <c r="C513" s="128" t="s">
        <v>83</v>
      </c>
      <c r="D513" s="128"/>
      <c r="E513" s="128"/>
      <c r="F513" s="42"/>
      <c r="G513" s="43"/>
      <c r="H513" s="43"/>
      <c r="I513" s="43"/>
      <c r="J513" s="46"/>
      <c r="K513" s="43"/>
      <c r="L513" s="73">
        <v>219.8</v>
      </c>
      <c r="M513" s="65"/>
      <c r="N513" s="74">
        <v>1793.57</v>
      </c>
      <c r="R513" s="116"/>
      <c r="S513" s="116"/>
      <c r="AF513" s="38"/>
      <c r="AG513" s="39"/>
      <c r="AH513" s="39"/>
      <c r="AN513" s="39" t="s">
        <v>83</v>
      </c>
    </row>
    <row r="514" spans="1:40" customFormat="1" ht="15" x14ac:dyDescent="0.25">
      <c r="A514" s="40" t="s">
        <v>320</v>
      </c>
      <c r="B514" s="41" t="s">
        <v>321</v>
      </c>
      <c r="C514" s="128" t="s">
        <v>322</v>
      </c>
      <c r="D514" s="128"/>
      <c r="E514" s="128"/>
      <c r="F514" s="42" t="s">
        <v>175</v>
      </c>
      <c r="G514" s="43">
        <v>2.0999999999999999E-3</v>
      </c>
      <c r="H514" s="44">
        <v>1</v>
      </c>
      <c r="I514" s="84">
        <v>2.0999999999999999E-3</v>
      </c>
      <c r="J514" s="46"/>
      <c r="K514" s="43"/>
      <c r="L514" s="46"/>
      <c r="M514" s="43"/>
      <c r="N514" s="47"/>
      <c r="R514" s="116"/>
      <c r="S514" s="116"/>
      <c r="AF514" s="38"/>
      <c r="AG514" s="39"/>
      <c r="AH514" s="39" t="s">
        <v>322</v>
      </c>
      <c r="AN514" s="39"/>
    </row>
    <row r="515" spans="1:40" customFormat="1" ht="15" x14ac:dyDescent="0.25">
      <c r="A515" s="48"/>
      <c r="B515" s="49"/>
      <c r="C515" s="126" t="s">
        <v>323</v>
      </c>
      <c r="D515" s="126"/>
      <c r="E515" s="126"/>
      <c r="F515" s="126"/>
      <c r="G515" s="126"/>
      <c r="H515" s="126"/>
      <c r="I515" s="126"/>
      <c r="J515" s="126"/>
      <c r="K515" s="126"/>
      <c r="L515" s="126"/>
      <c r="M515" s="126"/>
      <c r="N515" s="127"/>
      <c r="R515" s="116"/>
      <c r="S515" s="116"/>
      <c r="AF515" s="38"/>
      <c r="AG515" s="39"/>
      <c r="AH515" s="39"/>
      <c r="AI515" s="3" t="s">
        <v>323</v>
      </c>
      <c r="AN515" s="39"/>
    </row>
    <row r="516" spans="1:40" customFormat="1" ht="23.25" x14ac:dyDescent="0.25">
      <c r="A516" s="50"/>
      <c r="B516" s="51" t="s">
        <v>66</v>
      </c>
      <c r="C516" s="122" t="s">
        <v>67</v>
      </c>
      <c r="D516" s="122"/>
      <c r="E516" s="122"/>
      <c r="F516" s="122"/>
      <c r="G516" s="122"/>
      <c r="H516" s="122"/>
      <c r="I516" s="122"/>
      <c r="J516" s="122"/>
      <c r="K516" s="122"/>
      <c r="L516" s="122"/>
      <c r="M516" s="122"/>
      <c r="N516" s="130"/>
      <c r="R516" s="116"/>
      <c r="S516" s="116"/>
      <c r="AF516" s="38"/>
      <c r="AG516" s="39"/>
      <c r="AH516" s="39"/>
      <c r="AJ516" s="3" t="s">
        <v>67</v>
      </c>
      <c r="AN516" s="39"/>
    </row>
    <row r="517" spans="1:40" customFormat="1" ht="68.25" x14ac:dyDescent="0.25">
      <c r="A517" s="50"/>
      <c r="B517" s="51" t="s">
        <v>68</v>
      </c>
      <c r="C517" s="122" t="s">
        <v>69</v>
      </c>
      <c r="D517" s="122"/>
      <c r="E517" s="122"/>
      <c r="F517" s="122"/>
      <c r="G517" s="122"/>
      <c r="H517" s="122"/>
      <c r="I517" s="122"/>
      <c r="J517" s="122"/>
      <c r="K517" s="122"/>
      <c r="L517" s="122"/>
      <c r="M517" s="122"/>
      <c r="N517" s="130"/>
      <c r="R517" s="116"/>
      <c r="S517" s="116"/>
      <c r="AF517" s="38"/>
      <c r="AG517" s="39"/>
      <c r="AH517" s="39"/>
      <c r="AJ517" s="3" t="s">
        <v>69</v>
      </c>
      <c r="AN517" s="39"/>
    </row>
    <row r="518" spans="1:40" customFormat="1" ht="15" x14ac:dyDescent="0.25">
      <c r="A518" s="52"/>
      <c r="B518" s="51" t="s">
        <v>59</v>
      </c>
      <c r="C518" s="126" t="s">
        <v>87</v>
      </c>
      <c r="D518" s="126"/>
      <c r="E518" s="126"/>
      <c r="F518" s="53"/>
      <c r="G518" s="54"/>
      <c r="H518" s="54"/>
      <c r="I518" s="54"/>
      <c r="J518" s="55">
        <v>1795.86</v>
      </c>
      <c r="K518" s="75">
        <v>1.3225</v>
      </c>
      <c r="L518" s="57">
        <v>4.99</v>
      </c>
      <c r="M518" s="58">
        <v>44.77</v>
      </c>
      <c r="N518" s="76">
        <v>223.4</v>
      </c>
      <c r="R518" s="116"/>
      <c r="S518" s="116"/>
      <c r="AF518" s="38"/>
      <c r="AG518" s="39"/>
      <c r="AH518" s="39"/>
      <c r="AK518" s="3" t="s">
        <v>87</v>
      </c>
      <c r="AN518" s="39"/>
    </row>
    <row r="519" spans="1:40" customFormat="1" ht="15" x14ac:dyDescent="0.25">
      <c r="A519" s="52"/>
      <c r="B519" s="51" t="s">
        <v>70</v>
      </c>
      <c r="C519" s="126" t="s">
        <v>71</v>
      </c>
      <c r="D519" s="126"/>
      <c r="E519" s="126"/>
      <c r="F519" s="53"/>
      <c r="G519" s="54"/>
      <c r="H519" s="54"/>
      <c r="I519" s="54"/>
      <c r="J519" s="57">
        <v>28.64</v>
      </c>
      <c r="K519" s="75">
        <v>1.4375</v>
      </c>
      <c r="L519" s="57">
        <v>0.09</v>
      </c>
      <c r="M519" s="58">
        <v>13.24</v>
      </c>
      <c r="N519" s="76">
        <v>1.19</v>
      </c>
      <c r="R519" s="116"/>
      <c r="S519" s="116"/>
      <c r="AF519" s="38"/>
      <c r="AG519" s="39"/>
      <c r="AH519" s="39"/>
      <c r="AK519" s="3" t="s">
        <v>71</v>
      </c>
      <c r="AN519" s="39"/>
    </row>
    <row r="520" spans="1:40" customFormat="1" ht="15" x14ac:dyDescent="0.25">
      <c r="A520" s="52"/>
      <c r="B520" s="51" t="s">
        <v>72</v>
      </c>
      <c r="C520" s="126" t="s">
        <v>73</v>
      </c>
      <c r="D520" s="126"/>
      <c r="E520" s="126"/>
      <c r="F520" s="53"/>
      <c r="G520" s="54"/>
      <c r="H520" s="54"/>
      <c r="I520" s="54"/>
      <c r="J520" s="57">
        <v>4.09</v>
      </c>
      <c r="K520" s="75">
        <v>1.4375</v>
      </c>
      <c r="L520" s="57">
        <v>0.01</v>
      </c>
      <c r="M520" s="58">
        <v>44.77</v>
      </c>
      <c r="N520" s="76">
        <v>0.45</v>
      </c>
      <c r="R520" s="116"/>
      <c r="S520" s="116"/>
      <c r="AF520" s="38"/>
      <c r="AG520" s="39"/>
      <c r="AH520" s="39"/>
      <c r="AK520" s="3" t="s">
        <v>73</v>
      </c>
      <c r="AN520" s="39"/>
    </row>
    <row r="521" spans="1:40" customFormat="1" ht="15" x14ac:dyDescent="0.25">
      <c r="A521" s="60"/>
      <c r="B521" s="51"/>
      <c r="C521" s="126" t="s">
        <v>90</v>
      </c>
      <c r="D521" s="126"/>
      <c r="E521" s="126"/>
      <c r="F521" s="53" t="s">
        <v>75</v>
      </c>
      <c r="G521" s="69">
        <v>198</v>
      </c>
      <c r="H521" s="75">
        <v>1.3225</v>
      </c>
      <c r="I521" s="61">
        <v>0.54989549999999998</v>
      </c>
      <c r="J521" s="62"/>
      <c r="K521" s="54"/>
      <c r="L521" s="62"/>
      <c r="M521" s="54"/>
      <c r="N521" s="63"/>
      <c r="R521" s="116"/>
      <c r="S521" s="116"/>
      <c r="AF521" s="38"/>
      <c r="AG521" s="39"/>
      <c r="AH521" s="39"/>
      <c r="AL521" s="3" t="s">
        <v>90</v>
      </c>
      <c r="AN521" s="39"/>
    </row>
    <row r="522" spans="1:40" customFormat="1" ht="15" x14ac:dyDescent="0.25">
      <c r="A522" s="60"/>
      <c r="B522" s="51"/>
      <c r="C522" s="126" t="s">
        <v>74</v>
      </c>
      <c r="D522" s="126"/>
      <c r="E522" s="126"/>
      <c r="F522" s="53" t="s">
        <v>75</v>
      </c>
      <c r="G522" s="58">
        <v>0.33</v>
      </c>
      <c r="H522" s="75">
        <v>1.4375</v>
      </c>
      <c r="I522" s="61">
        <v>9.9620000000000004E-4</v>
      </c>
      <c r="J522" s="62"/>
      <c r="K522" s="54"/>
      <c r="L522" s="62"/>
      <c r="M522" s="54"/>
      <c r="N522" s="63"/>
      <c r="R522" s="116"/>
      <c r="S522" s="116"/>
      <c r="AF522" s="38"/>
      <c r="AG522" s="39"/>
      <c r="AH522" s="39"/>
      <c r="AL522" s="3" t="s">
        <v>74</v>
      </c>
      <c r="AN522" s="39"/>
    </row>
    <row r="523" spans="1:40" customFormat="1" ht="15" x14ac:dyDescent="0.25">
      <c r="A523" s="52"/>
      <c r="B523" s="51"/>
      <c r="C523" s="129" t="s">
        <v>76</v>
      </c>
      <c r="D523" s="129"/>
      <c r="E523" s="129"/>
      <c r="F523" s="64"/>
      <c r="G523" s="65"/>
      <c r="H523" s="65"/>
      <c r="I523" s="65"/>
      <c r="J523" s="66">
        <v>1824.5</v>
      </c>
      <c r="K523" s="65"/>
      <c r="L523" s="67">
        <v>5.08</v>
      </c>
      <c r="M523" s="65"/>
      <c r="N523" s="77">
        <v>224.59</v>
      </c>
      <c r="R523" s="116"/>
      <c r="S523" s="116"/>
      <c r="AF523" s="38"/>
      <c r="AG523" s="39"/>
      <c r="AH523" s="39"/>
      <c r="AM523" s="3" t="s">
        <v>76</v>
      </c>
      <c r="AN523" s="39"/>
    </row>
    <row r="524" spans="1:40" customFormat="1" ht="15" x14ac:dyDescent="0.25">
      <c r="A524" s="60"/>
      <c r="B524" s="51"/>
      <c r="C524" s="126" t="s">
        <v>77</v>
      </c>
      <c r="D524" s="126"/>
      <c r="E524" s="126"/>
      <c r="F524" s="53"/>
      <c r="G524" s="54"/>
      <c r="H524" s="54"/>
      <c r="I524" s="54"/>
      <c r="J524" s="62"/>
      <c r="K524" s="54"/>
      <c r="L524" s="57">
        <v>5</v>
      </c>
      <c r="M524" s="54"/>
      <c r="N524" s="76">
        <v>223.85</v>
      </c>
      <c r="R524" s="116"/>
      <c r="S524" s="116"/>
      <c r="AF524" s="38"/>
      <c r="AG524" s="39"/>
      <c r="AH524" s="39"/>
      <c r="AL524" s="3" t="s">
        <v>77</v>
      </c>
      <c r="AN524" s="39"/>
    </row>
    <row r="525" spans="1:40" customFormat="1" ht="23.25" x14ac:dyDescent="0.25">
      <c r="A525" s="60"/>
      <c r="B525" s="51" t="s">
        <v>324</v>
      </c>
      <c r="C525" s="126" t="s">
        <v>325</v>
      </c>
      <c r="D525" s="126"/>
      <c r="E525" s="126"/>
      <c r="F525" s="53" t="s">
        <v>80</v>
      </c>
      <c r="G525" s="69">
        <v>102</v>
      </c>
      <c r="H525" s="54"/>
      <c r="I525" s="69">
        <v>102</v>
      </c>
      <c r="J525" s="62"/>
      <c r="K525" s="54"/>
      <c r="L525" s="57">
        <v>5.0999999999999996</v>
      </c>
      <c r="M525" s="54"/>
      <c r="N525" s="76">
        <v>228.33</v>
      </c>
      <c r="R525" s="116"/>
      <c r="S525" s="116"/>
      <c r="AF525" s="38"/>
      <c r="AG525" s="39"/>
      <c r="AH525" s="39"/>
      <c r="AL525" s="3" t="s">
        <v>325</v>
      </c>
      <c r="AN525" s="39"/>
    </row>
    <row r="526" spans="1:40" customFormat="1" ht="45" x14ac:dyDescent="0.25">
      <c r="A526" s="60"/>
      <c r="B526" s="51" t="s">
        <v>326</v>
      </c>
      <c r="C526" s="126" t="s">
        <v>327</v>
      </c>
      <c r="D526" s="126"/>
      <c r="E526" s="126"/>
      <c r="F526" s="53" t="s">
        <v>80</v>
      </c>
      <c r="G526" s="69">
        <v>58</v>
      </c>
      <c r="H526" s="58">
        <v>0.85</v>
      </c>
      <c r="I526" s="70">
        <v>49.3</v>
      </c>
      <c r="J526" s="62"/>
      <c r="K526" s="54"/>
      <c r="L526" s="57">
        <v>2.4700000000000002</v>
      </c>
      <c r="M526" s="54"/>
      <c r="N526" s="76">
        <v>110.36</v>
      </c>
      <c r="R526" s="116"/>
      <c r="S526" s="116"/>
      <c r="AF526" s="38"/>
      <c r="AG526" s="39"/>
      <c r="AH526" s="39"/>
      <c r="AL526" s="3" t="s">
        <v>327</v>
      </c>
      <c r="AN526" s="39"/>
    </row>
    <row r="527" spans="1:40" customFormat="1" ht="15" x14ac:dyDescent="0.25">
      <c r="A527" s="71"/>
      <c r="B527" s="72"/>
      <c r="C527" s="128" t="s">
        <v>83</v>
      </c>
      <c r="D527" s="128"/>
      <c r="E527" s="128"/>
      <c r="F527" s="42"/>
      <c r="G527" s="43"/>
      <c r="H527" s="43"/>
      <c r="I527" s="43"/>
      <c r="J527" s="46"/>
      <c r="K527" s="43"/>
      <c r="L527" s="73">
        <v>12.65</v>
      </c>
      <c r="M527" s="65"/>
      <c r="N527" s="83">
        <v>563.28</v>
      </c>
      <c r="R527" s="116"/>
      <c r="S527" s="116"/>
      <c r="AF527" s="38"/>
      <c r="AG527" s="39"/>
      <c r="AH527" s="39"/>
      <c r="AN527" s="39" t="s">
        <v>83</v>
      </c>
    </row>
    <row r="528" spans="1:40" customFormat="1" ht="68.25" x14ac:dyDescent="0.25">
      <c r="A528" s="40" t="s">
        <v>328</v>
      </c>
      <c r="B528" s="41" t="s">
        <v>329</v>
      </c>
      <c r="C528" s="128" t="s">
        <v>330</v>
      </c>
      <c r="D528" s="128"/>
      <c r="E528" s="128"/>
      <c r="F528" s="42" t="s">
        <v>175</v>
      </c>
      <c r="G528" s="43">
        <v>2.0999999999999999E-3</v>
      </c>
      <c r="H528" s="44">
        <v>1</v>
      </c>
      <c r="I528" s="84">
        <v>2.0999999999999999E-3</v>
      </c>
      <c r="J528" s="79">
        <v>6800</v>
      </c>
      <c r="K528" s="43"/>
      <c r="L528" s="73">
        <v>14.28</v>
      </c>
      <c r="M528" s="78">
        <v>8.16</v>
      </c>
      <c r="N528" s="83">
        <v>116.52</v>
      </c>
      <c r="R528" s="116"/>
      <c r="S528" s="116"/>
      <c r="AF528" s="38"/>
      <c r="AG528" s="39"/>
      <c r="AH528" s="39" t="s">
        <v>330</v>
      </c>
      <c r="AN528" s="39"/>
    </row>
    <row r="529" spans="1:41" customFormat="1" ht="15" x14ac:dyDescent="0.25">
      <c r="A529" s="71"/>
      <c r="B529" s="72"/>
      <c r="C529" s="126" t="s">
        <v>331</v>
      </c>
      <c r="D529" s="126"/>
      <c r="E529" s="126"/>
      <c r="F529" s="126"/>
      <c r="G529" s="126"/>
      <c r="H529" s="126"/>
      <c r="I529" s="126"/>
      <c r="J529" s="126"/>
      <c r="K529" s="126"/>
      <c r="L529" s="126"/>
      <c r="M529" s="126"/>
      <c r="N529" s="127"/>
      <c r="R529" s="116"/>
      <c r="S529" s="116"/>
      <c r="AF529" s="38"/>
      <c r="AG529" s="39"/>
      <c r="AH529" s="39"/>
      <c r="AN529" s="39"/>
      <c r="AO529" s="3" t="s">
        <v>331</v>
      </c>
    </row>
    <row r="530" spans="1:41" customFormat="1" ht="15" x14ac:dyDescent="0.25">
      <c r="A530" s="71"/>
      <c r="B530" s="72"/>
      <c r="C530" s="128" t="s">
        <v>83</v>
      </c>
      <c r="D530" s="128"/>
      <c r="E530" s="128"/>
      <c r="F530" s="42"/>
      <c r="G530" s="43"/>
      <c r="H530" s="43"/>
      <c r="I530" s="43"/>
      <c r="J530" s="46"/>
      <c r="K530" s="43"/>
      <c r="L530" s="73">
        <v>14.28</v>
      </c>
      <c r="M530" s="65"/>
      <c r="N530" s="83">
        <v>116.52</v>
      </c>
      <c r="R530" s="116"/>
      <c r="S530" s="116"/>
      <c r="AF530" s="38"/>
      <c r="AG530" s="39"/>
      <c r="AH530" s="39"/>
      <c r="AN530" s="39" t="s">
        <v>83</v>
      </c>
    </row>
    <row r="531" spans="1:41" customFormat="1" ht="34.5" x14ac:dyDescent="0.25">
      <c r="A531" s="40" t="s">
        <v>332</v>
      </c>
      <c r="B531" s="41" t="s">
        <v>333</v>
      </c>
      <c r="C531" s="128" t="s">
        <v>334</v>
      </c>
      <c r="D531" s="128"/>
      <c r="E531" s="128"/>
      <c r="F531" s="42" t="s">
        <v>111</v>
      </c>
      <c r="G531" s="43">
        <v>0.03</v>
      </c>
      <c r="H531" s="44">
        <v>1</v>
      </c>
      <c r="I531" s="78">
        <v>0.03</v>
      </c>
      <c r="J531" s="46"/>
      <c r="K531" s="43"/>
      <c r="L531" s="46"/>
      <c r="M531" s="43"/>
      <c r="N531" s="47"/>
      <c r="R531" s="116"/>
      <c r="S531" s="116"/>
      <c r="AF531" s="38"/>
      <c r="AG531" s="39"/>
      <c r="AH531" s="39" t="s">
        <v>334</v>
      </c>
      <c r="AN531" s="39"/>
    </row>
    <row r="532" spans="1:41" customFormat="1" ht="68.25" x14ac:dyDescent="0.25">
      <c r="A532" s="50"/>
      <c r="B532" s="51" t="s">
        <v>68</v>
      </c>
      <c r="C532" s="122" t="s">
        <v>69</v>
      </c>
      <c r="D532" s="122"/>
      <c r="E532" s="122"/>
      <c r="F532" s="122"/>
      <c r="G532" s="122"/>
      <c r="H532" s="122"/>
      <c r="I532" s="122"/>
      <c r="J532" s="122"/>
      <c r="K532" s="122"/>
      <c r="L532" s="122"/>
      <c r="M532" s="122"/>
      <c r="N532" s="130"/>
      <c r="R532" s="116"/>
      <c r="S532" s="116"/>
      <c r="AF532" s="38"/>
      <c r="AG532" s="39"/>
      <c r="AH532" s="39"/>
      <c r="AJ532" s="3" t="s">
        <v>69</v>
      </c>
      <c r="AN532" s="39"/>
    </row>
    <row r="533" spans="1:41" customFormat="1" ht="15" x14ac:dyDescent="0.25">
      <c r="A533" s="52"/>
      <c r="B533" s="51" t="s">
        <v>59</v>
      </c>
      <c r="C533" s="126" t="s">
        <v>87</v>
      </c>
      <c r="D533" s="126"/>
      <c r="E533" s="126"/>
      <c r="F533" s="53"/>
      <c r="G533" s="54"/>
      <c r="H533" s="54"/>
      <c r="I533" s="54"/>
      <c r="J533" s="57">
        <v>494.38</v>
      </c>
      <c r="K533" s="58">
        <v>1.1499999999999999</v>
      </c>
      <c r="L533" s="57">
        <v>17.059999999999999</v>
      </c>
      <c r="M533" s="58">
        <v>44.77</v>
      </c>
      <c r="N533" s="76">
        <v>763.78</v>
      </c>
      <c r="R533" s="116"/>
      <c r="S533" s="116"/>
      <c r="AF533" s="38"/>
      <c r="AG533" s="39"/>
      <c r="AH533" s="39"/>
      <c r="AK533" s="3" t="s">
        <v>87</v>
      </c>
      <c r="AN533" s="39"/>
    </row>
    <row r="534" spans="1:41" customFormat="1" ht="15" x14ac:dyDescent="0.25">
      <c r="A534" s="52"/>
      <c r="B534" s="51" t="s">
        <v>70</v>
      </c>
      <c r="C534" s="126" t="s">
        <v>71</v>
      </c>
      <c r="D534" s="126"/>
      <c r="E534" s="126"/>
      <c r="F534" s="53"/>
      <c r="G534" s="54"/>
      <c r="H534" s="54"/>
      <c r="I534" s="54"/>
      <c r="J534" s="57">
        <v>28.74</v>
      </c>
      <c r="K534" s="58">
        <v>1.1499999999999999</v>
      </c>
      <c r="L534" s="57">
        <v>0.99</v>
      </c>
      <c r="M534" s="58">
        <v>13.24</v>
      </c>
      <c r="N534" s="76">
        <v>13.11</v>
      </c>
      <c r="R534" s="116"/>
      <c r="S534" s="116"/>
      <c r="AF534" s="38"/>
      <c r="AG534" s="39"/>
      <c r="AH534" s="39"/>
      <c r="AK534" s="3" t="s">
        <v>71</v>
      </c>
      <c r="AN534" s="39"/>
    </row>
    <row r="535" spans="1:41" customFormat="1" ht="15" x14ac:dyDescent="0.25">
      <c r="A535" s="52"/>
      <c r="B535" s="51" t="s">
        <v>72</v>
      </c>
      <c r="C535" s="126" t="s">
        <v>73</v>
      </c>
      <c r="D535" s="126"/>
      <c r="E535" s="126"/>
      <c r="F535" s="53"/>
      <c r="G535" s="54"/>
      <c r="H535" s="54"/>
      <c r="I535" s="54"/>
      <c r="J535" s="57">
        <v>4.99</v>
      </c>
      <c r="K535" s="58">
        <v>1.1499999999999999</v>
      </c>
      <c r="L535" s="57">
        <v>0.17</v>
      </c>
      <c r="M535" s="58">
        <v>44.77</v>
      </c>
      <c r="N535" s="76">
        <v>7.61</v>
      </c>
      <c r="R535" s="116"/>
      <c r="S535" s="116"/>
      <c r="AF535" s="38"/>
      <c r="AG535" s="39"/>
      <c r="AH535" s="39"/>
      <c r="AK535" s="3" t="s">
        <v>73</v>
      </c>
      <c r="AN535" s="39"/>
    </row>
    <row r="536" spans="1:41" customFormat="1" ht="15" x14ac:dyDescent="0.25">
      <c r="A536" s="52"/>
      <c r="B536" s="51" t="s">
        <v>88</v>
      </c>
      <c r="C536" s="126" t="s">
        <v>89</v>
      </c>
      <c r="D536" s="126"/>
      <c r="E536" s="126"/>
      <c r="F536" s="53"/>
      <c r="G536" s="54"/>
      <c r="H536" s="54"/>
      <c r="I536" s="54"/>
      <c r="J536" s="57">
        <v>938.89</v>
      </c>
      <c r="K536" s="54"/>
      <c r="L536" s="57">
        <v>28.17</v>
      </c>
      <c r="M536" s="58">
        <v>8.16</v>
      </c>
      <c r="N536" s="76">
        <v>229.87</v>
      </c>
      <c r="R536" s="116"/>
      <c r="S536" s="116"/>
      <c r="AF536" s="38"/>
      <c r="AG536" s="39"/>
      <c r="AH536" s="39"/>
      <c r="AK536" s="3" t="s">
        <v>89</v>
      </c>
      <c r="AN536" s="39"/>
    </row>
    <row r="537" spans="1:41" customFormat="1" ht="15" x14ac:dyDescent="0.25">
      <c r="A537" s="60"/>
      <c r="B537" s="51"/>
      <c r="C537" s="126" t="s">
        <v>90</v>
      </c>
      <c r="D537" s="126"/>
      <c r="E537" s="126"/>
      <c r="F537" s="53" t="s">
        <v>75</v>
      </c>
      <c r="G537" s="58">
        <v>61.11</v>
      </c>
      <c r="H537" s="58">
        <v>1.1499999999999999</v>
      </c>
      <c r="I537" s="82">
        <v>2.108295</v>
      </c>
      <c r="J537" s="62"/>
      <c r="K537" s="54"/>
      <c r="L537" s="62"/>
      <c r="M537" s="54"/>
      <c r="N537" s="63"/>
      <c r="R537" s="116"/>
      <c r="S537" s="116"/>
      <c r="AF537" s="38"/>
      <c r="AG537" s="39"/>
      <c r="AH537" s="39"/>
      <c r="AL537" s="3" t="s">
        <v>90</v>
      </c>
      <c r="AN537" s="39"/>
    </row>
    <row r="538" spans="1:41" customFormat="1" ht="15" x14ac:dyDescent="0.25">
      <c r="A538" s="60"/>
      <c r="B538" s="51"/>
      <c r="C538" s="126" t="s">
        <v>74</v>
      </c>
      <c r="D538" s="126"/>
      <c r="E538" s="126"/>
      <c r="F538" s="53" t="s">
        <v>75</v>
      </c>
      <c r="G538" s="58">
        <v>0.43</v>
      </c>
      <c r="H538" s="58">
        <v>1.1499999999999999</v>
      </c>
      <c r="I538" s="82">
        <v>1.4834999999999999E-2</v>
      </c>
      <c r="J538" s="62"/>
      <c r="K538" s="54"/>
      <c r="L538" s="62"/>
      <c r="M538" s="54"/>
      <c r="N538" s="63"/>
      <c r="R538" s="116"/>
      <c r="S538" s="116"/>
      <c r="AF538" s="38"/>
      <c r="AG538" s="39"/>
      <c r="AH538" s="39"/>
      <c r="AL538" s="3" t="s">
        <v>74</v>
      </c>
      <c r="AN538" s="39"/>
    </row>
    <row r="539" spans="1:41" customFormat="1" ht="15" x14ac:dyDescent="0.25">
      <c r="A539" s="52"/>
      <c r="B539" s="51"/>
      <c r="C539" s="129" t="s">
        <v>76</v>
      </c>
      <c r="D539" s="129"/>
      <c r="E539" s="129"/>
      <c r="F539" s="64"/>
      <c r="G539" s="65"/>
      <c r="H539" s="65"/>
      <c r="I539" s="65"/>
      <c r="J539" s="66">
        <v>1462.01</v>
      </c>
      <c r="K539" s="65"/>
      <c r="L539" s="67">
        <v>46.22</v>
      </c>
      <c r="M539" s="65"/>
      <c r="N539" s="68">
        <v>1006.76</v>
      </c>
      <c r="R539" s="116"/>
      <c r="S539" s="116"/>
      <c r="AF539" s="38"/>
      <c r="AG539" s="39"/>
      <c r="AH539" s="39"/>
      <c r="AM539" s="3" t="s">
        <v>76</v>
      </c>
      <c r="AN539" s="39"/>
    </row>
    <row r="540" spans="1:41" customFormat="1" ht="15" x14ac:dyDescent="0.25">
      <c r="A540" s="60"/>
      <c r="B540" s="51"/>
      <c r="C540" s="126" t="s">
        <v>77</v>
      </c>
      <c r="D540" s="126"/>
      <c r="E540" s="126"/>
      <c r="F540" s="53"/>
      <c r="G540" s="54"/>
      <c r="H540" s="54"/>
      <c r="I540" s="54"/>
      <c r="J540" s="62"/>
      <c r="K540" s="54"/>
      <c r="L540" s="57">
        <v>17.23</v>
      </c>
      <c r="M540" s="54"/>
      <c r="N540" s="76">
        <v>771.39</v>
      </c>
      <c r="R540" s="116"/>
      <c r="S540" s="116"/>
      <c r="AF540" s="38"/>
      <c r="AG540" s="39"/>
      <c r="AH540" s="39"/>
      <c r="AL540" s="3" t="s">
        <v>77</v>
      </c>
      <c r="AN540" s="39"/>
    </row>
    <row r="541" spans="1:41" customFormat="1" ht="45.75" x14ac:dyDescent="0.25">
      <c r="A541" s="60"/>
      <c r="B541" s="51" t="s">
        <v>309</v>
      </c>
      <c r="C541" s="126" t="s">
        <v>310</v>
      </c>
      <c r="D541" s="126"/>
      <c r="E541" s="126"/>
      <c r="F541" s="53" t="s">
        <v>80</v>
      </c>
      <c r="G541" s="69">
        <v>103</v>
      </c>
      <c r="H541" s="54"/>
      <c r="I541" s="69">
        <v>103</v>
      </c>
      <c r="J541" s="62"/>
      <c r="K541" s="54"/>
      <c r="L541" s="57">
        <v>17.75</v>
      </c>
      <c r="M541" s="54"/>
      <c r="N541" s="76">
        <v>794.53</v>
      </c>
      <c r="R541" s="116"/>
      <c r="S541" s="116"/>
      <c r="AF541" s="38"/>
      <c r="AG541" s="39"/>
      <c r="AH541" s="39"/>
      <c r="AL541" s="3" t="s">
        <v>310</v>
      </c>
      <c r="AN541" s="39"/>
    </row>
    <row r="542" spans="1:41" customFormat="1" ht="45.75" x14ac:dyDescent="0.25">
      <c r="A542" s="60"/>
      <c r="B542" s="51" t="s">
        <v>311</v>
      </c>
      <c r="C542" s="126" t="s">
        <v>312</v>
      </c>
      <c r="D542" s="126"/>
      <c r="E542" s="126"/>
      <c r="F542" s="53" t="s">
        <v>80</v>
      </c>
      <c r="G542" s="69">
        <v>59</v>
      </c>
      <c r="H542" s="54"/>
      <c r="I542" s="69">
        <v>59</v>
      </c>
      <c r="J542" s="62"/>
      <c r="K542" s="54"/>
      <c r="L542" s="57">
        <v>10.17</v>
      </c>
      <c r="M542" s="54"/>
      <c r="N542" s="76">
        <v>455.12</v>
      </c>
      <c r="R542" s="116"/>
      <c r="S542" s="116"/>
      <c r="AF542" s="38"/>
      <c r="AG542" s="39"/>
      <c r="AH542" s="39"/>
      <c r="AL542" s="3" t="s">
        <v>312</v>
      </c>
      <c r="AN542" s="39"/>
    </row>
    <row r="543" spans="1:41" customFormat="1" ht="15" x14ac:dyDescent="0.25">
      <c r="A543" s="71"/>
      <c r="B543" s="72"/>
      <c r="C543" s="128" t="s">
        <v>83</v>
      </c>
      <c r="D543" s="128"/>
      <c r="E543" s="128"/>
      <c r="F543" s="42"/>
      <c r="G543" s="43"/>
      <c r="H543" s="43"/>
      <c r="I543" s="43"/>
      <c r="J543" s="46"/>
      <c r="K543" s="43"/>
      <c r="L543" s="73">
        <v>74.14</v>
      </c>
      <c r="M543" s="65"/>
      <c r="N543" s="74">
        <v>2256.41</v>
      </c>
      <c r="R543" s="116"/>
      <c r="S543" s="116"/>
      <c r="AF543" s="38"/>
      <c r="AG543" s="39"/>
      <c r="AH543" s="39"/>
      <c r="AN543" s="39" t="s">
        <v>83</v>
      </c>
    </row>
    <row r="544" spans="1:41" customFormat="1" ht="23.25" x14ac:dyDescent="0.25">
      <c r="A544" s="40" t="s">
        <v>335</v>
      </c>
      <c r="B544" s="41" t="s">
        <v>336</v>
      </c>
      <c r="C544" s="128" t="s">
        <v>337</v>
      </c>
      <c r="D544" s="128"/>
      <c r="E544" s="128"/>
      <c r="F544" s="42" t="s">
        <v>111</v>
      </c>
      <c r="G544" s="43">
        <v>3.1199999999999999E-2</v>
      </c>
      <c r="H544" s="44">
        <v>1</v>
      </c>
      <c r="I544" s="84">
        <v>3.1199999999999999E-2</v>
      </c>
      <c r="J544" s="73">
        <v>665</v>
      </c>
      <c r="K544" s="43"/>
      <c r="L544" s="73">
        <v>20.75</v>
      </c>
      <c r="M544" s="78">
        <v>8.16</v>
      </c>
      <c r="N544" s="83">
        <v>169.32</v>
      </c>
      <c r="R544" s="116"/>
      <c r="S544" s="116"/>
      <c r="AF544" s="38"/>
      <c r="AG544" s="39"/>
      <c r="AH544" s="39" t="s">
        <v>337</v>
      </c>
      <c r="AN544" s="39"/>
    </row>
    <row r="545" spans="1:41" customFormat="1" ht="15" x14ac:dyDescent="0.25">
      <c r="A545" s="71"/>
      <c r="B545" s="72"/>
      <c r="C545" s="126" t="s">
        <v>112</v>
      </c>
      <c r="D545" s="126"/>
      <c r="E545" s="126"/>
      <c r="F545" s="126"/>
      <c r="G545" s="126"/>
      <c r="H545" s="126"/>
      <c r="I545" s="126"/>
      <c r="J545" s="126"/>
      <c r="K545" s="126"/>
      <c r="L545" s="126"/>
      <c r="M545" s="126"/>
      <c r="N545" s="127"/>
      <c r="R545" s="116"/>
      <c r="S545" s="116"/>
      <c r="AF545" s="38"/>
      <c r="AG545" s="39"/>
      <c r="AH545" s="39"/>
      <c r="AN545" s="39"/>
      <c r="AO545" s="3" t="s">
        <v>112</v>
      </c>
    </row>
    <row r="546" spans="1:41" customFormat="1" ht="15" x14ac:dyDescent="0.25">
      <c r="A546" s="71"/>
      <c r="B546" s="72"/>
      <c r="C546" s="128" t="s">
        <v>83</v>
      </c>
      <c r="D546" s="128"/>
      <c r="E546" s="128"/>
      <c r="F546" s="42"/>
      <c r="G546" s="43"/>
      <c r="H546" s="43"/>
      <c r="I546" s="43"/>
      <c r="J546" s="46"/>
      <c r="K546" s="43"/>
      <c r="L546" s="73">
        <v>20.75</v>
      </c>
      <c r="M546" s="65"/>
      <c r="N546" s="83">
        <v>169.32</v>
      </c>
      <c r="R546" s="116"/>
      <c r="S546" s="116"/>
      <c r="AF546" s="38"/>
      <c r="AG546" s="39"/>
      <c r="AH546" s="39"/>
      <c r="AN546" s="39" t="s">
        <v>83</v>
      </c>
    </row>
    <row r="547" spans="1:41" customFormat="1" ht="34.5" x14ac:dyDescent="0.25">
      <c r="A547" s="40" t="s">
        <v>338</v>
      </c>
      <c r="B547" s="41" t="s">
        <v>339</v>
      </c>
      <c r="C547" s="128" t="s">
        <v>340</v>
      </c>
      <c r="D547" s="128"/>
      <c r="E547" s="128"/>
      <c r="F547" s="42" t="s">
        <v>111</v>
      </c>
      <c r="G547" s="43">
        <v>0.01</v>
      </c>
      <c r="H547" s="44">
        <v>1</v>
      </c>
      <c r="I547" s="78">
        <v>0.01</v>
      </c>
      <c r="J547" s="46"/>
      <c r="K547" s="43"/>
      <c r="L547" s="46"/>
      <c r="M547" s="43"/>
      <c r="N547" s="47"/>
      <c r="R547" s="116"/>
      <c r="S547" s="116"/>
      <c r="AF547" s="38"/>
      <c r="AG547" s="39"/>
      <c r="AH547" s="39" t="s">
        <v>340</v>
      </c>
      <c r="AN547" s="39"/>
    </row>
    <row r="548" spans="1:41" customFormat="1" ht="68.25" x14ac:dyDescent="0.25">
      <c r="A548" s="50"/>
      <c r="B548" s="51" t="s">
        <v>68</v>
      </c>
      <c r="C548" s="122" t="s">
        <v>69</v>
      </c>
      <c r="D548" s="122"/>
      <c r="E548" s="122"/>
      <c r="F548" s="122"/>
      <c r="G548" s="122"/>
      <c r="H548" s="122"/>
      <c r="I548" s="122"/>
      <c r="J548" s="122"/>
      <c r="K548" s="122"/>
      <c r="L548" s="122"/>
      <c r="M548" s="122"/>
      <c r="N548" s="130"/>
      <c r="R548" s="116"/>
      <c r="S548" s="116"/>
      <c r="AF548" s="38"/>
      <c r="AG548" s="39"/>
      <c r="AH548" s="39"/>
      <c r="AJ548" s="3" t="s">
        <v>69</v>
      </c>
      <c r="AN548" s="39"/>
    </row>
    <row r="549" spans="1:41" customFormat="1" ht="15" x14ac:dyDescent="0.25">
      <c r="A549" s="52"/>
      <c r="B549" s="51" t="s">
        <v>59</v>
      </c>
      <c r="C549" s="126" t="s">
        <v>87</v>
      </c>
      <c r="D549" s="126"/>
      <c r="E549" s="126"/>
      <c r="F549" s="53"/>
      <c r="G549" s="54"/>
      <c r="H549" s="54"/>
      <c r="I549" s="54"/>
      <c r="J549" s="57">
        <v>20.64</v>
      </c>
      <c r="K549" s="58">
        <v>1.1499999999999999</v>
      </c>
      <c r="L549" s="57">
        <v>0.24</v>
      </c>
      <c r="M549" s="58">
        <v>44.77</v>
      </c>
      <c r="N549" s="76">
        <v>10.74</v>
      </c>
      <c r="R549" s="116"/>
      <c r="S549" s="116"/>
      <c r="AF549" s="38"/>
      <c r="AG549" s="39"/>
      <c r="AH549" s="39"/>
      <c r="AK549" s="3" t="s">
        <v>87</v>
      </c>
      <c r="AN549" s="39"/>
    </row>
    <row r="550" spans="1:41" customFormat="1" ht="15" x14ac:dyDescent="0.25">
      <c r="A550" s="52"/>
      <c r="B550" s="51" t="s">
        <v>70</v>
      </c>
      <c r="C550" s="126" t="s">
        <v>71</v>
      </c>
      <c r="D550" s="126"/>
      <c r="E550" s="126"/>
      <c r="F550" s="53"/>
      <c r="G550" s="54"/>
      <c r="H550" s="54"/>
      <c r="I550" s="54"/>
      <c r="J550" s="57">
        <v>75.010000000000005</v>
      </c>
      <c r="K550" s="58">
        <v>1.1499999999999999</v>
      </c>
      <c r="L550" s="57">
        <v>0.86</v>
      </c>
      <c r="M550" s="58">
        <v>13.24</v>
      </c>
      <c r="N550" s="76">
        <v>11.39</v>
      </c>
      <c r="R550" s="116"/>
      <c r="S550" s="116"/>
      <c r="AF550" s="38"/>
      <c r="AG550" s="39"/>
      <c r="AH550" s="39"/>
      <c r="AK550" s="3" t="s">
        <v>71</v>
      </c>
      <c r="AN550" s="39"/>
    </row>
    <row r="551" spans="1:41" customFormat="1" ht="15" x14ac:dyDescent="0.25">
      <c r="A551" s="52"/>
      <c r="B551" s="51" t="s">
        <v>72</v>
      </c>
      <c r="C551" s="126" t="s">
        <v>73</v>
      </c>
      <c r="D551" s="126"/>
      <c r="E551" s="126"/>
      <c r="F551" s="53"/>
      <c r="G551" s="54"/>
      <c r="H551" s="54"/>
      <c r="I551" s="54"/>
      <c r="J551" s="57">
        <v>10.86</v>
      </c>
      <c r="K551" s="58">
        <v>1.1499999999999999</v>
      </c>
      <c r="L551" s="57">
        <v>0.12</v>
      </c>
      <c r="M551" s="58">
        <v>44.77</v>
      </c>
      <c r="N551" s="76">
        <v>5.37</v>
      </c>
      <c r="R551" s="116"/>
      <c r="S551" s="116"/>
      <c r="AF551" s="38"/>
      <c r="AG551" s="39"/>
      <c r="AH551" s="39"/>
      <c r="AK551" s="3" t="s">
        <v>73</v>
      </c>
      <c r="AN551" s="39"/>
    </row>
    <row r="552" spans="1:41" customFormat="1" ht="15" x14ac:dyDescent="0.25">
      <c r="A552" s="52"/>
      <c r="B552" s="51" t="s">
        <v>88</v>
      </c>
      <c r="C552" s="126" t="s">
        <v>89</v>
      </c>
      <c r="D552" s="126"/>
      <c r="E552" s="126"/>
      <c r="F552" s="53"/>
      <c r="G552" s="54"/>
      <c r="H552" s="54"/>
      <c r="I552" s="54"/>
      <c r="J552" s="57">
        <v>565.47</v>
      </c>
      <c r="K552" s="54"/>
      <c r="L552" s="57">
        <v>5.65</v>
      </c>
      <c r="M552" s="58">
        <v>8.16</v>
      </c>
      <c r="N552" s="76">
        <v>46.1</v>
      </c>
      <c r="R552" s="116"/>
      <c r="S552" s="116"/>
      <c r="AF552" s="38"/>
      <c r="AG552" s="39"/>
      <c r="AH552" s="39"/>
      <c r="AK552" s="3" t="s">
        <v>89</v>
      </c>
      <c r="AN552" s="39"/>
    </row>
    <row r="553" spans="1:41" customFormat="1" ht="15" x14ac:dyDescent="0.25">
      <c r="A553" s="60"/>
      <c r="B553" s="51"/>
      <c r="C553" s="126" t="s">
        <v>90</v>
      </c>
      <c r="D553" s="126"/>
      <c r="E553" s="126"/>
      <c r="F553" s="53" t="s">
        <v>75</v>
      </c>
      <c r="G553" s="58">
        <v>2.33</v>
      </c>
      <c r="H553" s="58">
        <v>1.1499999999999999</v>
      </c>
      <c r="I553" s="82">
        <v>2.6794999999999999E-2</v>
      </c>
      <c r="J553" s="62"/>
      <c r="K553" s="54"/>
      <c r="L553" s="62"/>
      <c r="M553" s="54"/>
      <c r="N553" s="63"/>
      <c r="R553" s="116"/>
      <c r="S553" s="116"/>
      <c r="AF553" s="38"/>
      <c r="AG553" s="39"/>
      <c r="AH553" s="39"/>
      <c r="AL553" s="3" t="s">
        <v>90</v>
      </c>
      <c r="AN553" s="39"/>
    </row>
    <row r="554" spans="1:41" customFormat="1" ht="15" x14ac:dyDescent="0.25">
      <c r="A554" s="60"/>
      <c r="B554" s="51"/>
      <c r="C554" s="126" t="s">
        <v>74</v>
      </c>
      <c r="D554" s="126"/>
      <c r="E554" s="126"/>
      <c r="F554" s="53" t="s">
        <v>75</v>
      </c>
      <c r="G554" s="58">
        <v>0.69</v>
      </c>
      <c r="H554" s="58">
        <v>1.1499999999999999</v>
      </c>
      <c r="I554" s="82">
        <v>7.9349999999999993E-3</v>
      </c>
      <c r="J554" s="62"/>
      <c r="K554" s="54"/>
      <c r="L554" s="62"/>
      <c r="M554" s="54"/>
      <c r="N554" s="63"/>
      <c r="R554" s="116"/>
      <c r="S554" s="116"/>
      <c r="AF554" s="38"/>
      <c r="AG554" s="39"/>
      <c r="AH554" s="39"/>
      <c r="AL554" s="3" t="s">
        <v>74</v>
      </c>
      <c r="AN554" s="39"/>
    </row>
    <row r="555" spans="1:41" customFormat="1" ht="15" x14ac:dyDescent="0.25">
      <c r="A555" s="52"/>
      <c r="B555" s="51"/>
      <c r="C555" s="129" t="s">
        <v>76</v>
      </c>
      <c r="D555" s="129"/>
      <c r="E555" s="129"/>
      <c r="F555" s="64"/>
      <c r="G555" s="65"/>
      <c r="H555" s="65"/>
      <c r="I555" s="65"/>
      <c r="J555" s="67">
        <v>661.12</v>
      </c>
      <c r="K555" s="65"/>
      <c r="L555" s="67">
        <v>6.75</v>
      </c>
      <c r="M555" s="65"/>
      <c r="N555" s="77">
        <v>68.23</v>
      </c>
      <c r="R555" s="116"/>
      <c r="S555" s="116"/>
      <c r="AF555" s="38"/>
      <c r="AG555" s="39"/>
      <c r="AH555" s="39"/>
      <c r="AM555" s="3" t="s">
        <v>76</v>
      </c>
      <c r="AN555" s="39"/>
    </row>
    <row r="556" spans="1:41" customFormat="1" ht="15" x14ac:dyDescent="0.25">
      <c r="A556" s="60"/>
      <c r="B556" s="51"/>
      <c r="C556" s="126" t="s">
        <v>77</v>
      </c>
      <c r="D556" s="126"/>
      <c r="E556" s="126"/>
      <c r="F556" s="53"/>
      <c r="G556" s="54"/>
      <c r="H556" s="54"/>
      <c r="I556" s="54"/>
      <c r="J556" s="62"/>
      <c r="K556" s="54"/>
      <c r="L556" s="57">
        <v>0.36</v>
      </c>
      <c r="M556" s="54"/>
      <c r="N556" s="76">
        <v>16.11</v>
      </c>
      <c r="R556" s="116"/>
      <c r="S556" s="116"/>
      <c r="AF556" s="38"/>
      <c r="AG556" s="39"/>
      <c r="AH556" s="39"/>
      <c r="AL556" s="3" t="s">
        <v>77</v>
      </c>
      <c r="AN556" s="39"/>
    </row>
    <row r="557" spans="1:41" customFormat="1" ht="34.5" x14ac:dyDescent="0.25">
      <c r="A557" s="60"/>
      <c r="B557" s="51" t="s">
        <v>195</v>
      </c>
      <c r="C557" s="126" t="s">
        <v>196</v>
      </c>
      <c r="D557" s="126"/>
      <c r="E557" s="126"/>
      <c r="F557" s="53" t="s">
        <v>80</v>
      </c>
      <c r="G557" s="69">
        <v>104</v>
      </c>
      <c r="H557" s="54"/>
      <c r="I557" s="69">
        <v>104</v>
      </c>
      <c r="J557" s="62"/>
      <c r="K557" s="54"/>
      <c r="L557" s="57">
        <v>0.37</v>
      </c>
      <c r="M557" s="54"/>
      <c r="N557" s="76">
        <v>16.75</v>
      </c>
      <c r="R557" s="116"/>
      <c r="S557" s="116"/>
      <c r="AF557" s="38"/>
      <c r="AG557" s="39"/>
      <c r="AH557" s="39"/>
      <c r="AL557" s="3" t="s">
        <v>196</v>
      </c>
      <c r="AN557" s="39"/>
    </row>
    <row r="558" spans="1:41" customFormat="1" ht="34.5" x14ac:dyDescent="0.25">
      <c r="A558" s="60"/>
      <c r="B558" s="51" t="s">
        <v>197</v>
      </c>
      <c r="C558" s="126" t="s">
        <v>198</v>
      </c>
      <c r="D558" s="126"/>
      <c r="E558" s="126"/>
      <c r="F558" s="53" t="s">
        <v>80</v>
      </c>
      <c r="G558" s="69">
        <v>60</v>
      </c>
      <c r="H558" s="54"/>
      <c r="I558" s="69">
        <v>60</v>
      </c>
      <c r="J558" s="62"/>
      <c r="K558" s="54"/>
      <c r="L558" s="57">
        <v>0.22</v>
      </c>
      <c r="M558" s="54"/>
      <c r="N558" s="76">
        <v>9.67</v>
      </c>
      <c r="R558" s="116"/>
      <c r="S558" s="116"/>
      <c r="AF558" s="38"/>
      <c r="AG558" s="39"/>
      <c r="AH558" s="39"/>
      <c r="AL558" s="3" t="s">
        <v>198</v>
      </c>
      <c r="AN558" s="39"/>
    </row>
    <row r="559" spans="1:41" customFormat="1" ht="15" x14ac:dyDescent="0.25">
      <c r="A559" s="71"/>
      <c r="B559" s="72"/>
      <c r="C559" s="128" t="s">
        <v>83</v>
      </c>
      <c r="D559" s="128"/>
      <c r="E559" s="128"/>
      <c r="F559" s="42"/>
      <c r="G559" s="43"/>
      <c r="H559" s="43"/>
      <c r="I559" s="43"/>
      <c r="J559" s="46"/>
      <c r="K559" s="43"/>
      <c r="L559" s="73">
        <v>7.34</v>
      </c>
      <c r="M559" s="65"/>
      <c r="N559" s="83">
        <v>94.65</v>
      </c>
      <c r="R559" s="116"/>
      <c r="S559" s="116"/>
      <c r="AF559" s="38"/>
      <c r="AG559" s="39"/>
      <c r="AH559" s="39"/>
      <c r="AN559" s="39" t="s">
        <v>83</v>
      </c>
    </row>
    <row r="560" spans="1:41" customFormat="1" ht="15" x14ac:dyDescent="0.25">
      <c r="A560" s="131" t="s">
        <v>341</v>
      </c>
      <c r="B560" s="132"/>
      <c r="C560" s="132"/>
      <c r="D560" s="132"/>
      <c r="E560" s="132"/>
      <c r="F560" s="132"/>
      <c r="G560" s="132"/>
      <c r="H560" s="132"/>
      <c r="I560" s="132"/>
      <c r="J560" s="132"/>
      <c r="K560" s="132"/>
      <c r="L560" s="132"/>
      <c r="M560" s="132"/>
      <c r="N560" s="133"/>
      <c r="R560" s="116"/>
      <c r="S560" s="116"/>
      <c r="AF560" s="38"/>
      <c r="AG560" s="39" t="s">
        <v>341</v>
      </c>
      <c r="AH560" s="39"/>
      <c r="AN560" s="39"/>
    </row>
    <row r="561" spans="1:40" customFormat="1" ht="23.25" x14ac:dyDescent="0.25">
      <c r="A561" s="40" t="s">
        <v>342</v>
      </c>
      <c r="B561" s="41" t="s">
        <v>343</v>
      </c>
      <c r="C561" s="128" t="s">
        <v>344</v>
      </c>
      <c r="D561" s="128"/>
      <c r="E561" s="128"/>
      <c r="F561" s="42" t="s">
        <v>111</v>
      </c>
      <c r="G561" s="43">
        <v>0.1</v>
      </c>
      <c r="H561" s="44">
        <v>1</v>
      </c>
      <c r="I561" s="81">
        <v>0.1</v>
      </c>
      <c r="J561" s="46"/>
      <c r="K561" s="43"/>
      <c r="L561" s="46"/>
      <c r="M561" s="43"/>
      <c r="N561" s="47"/>
      <c r="R561" s="116"/>
      <c r="S561" s="116"/>
      <c r="AF561" s="38"/>
      <c r="AG561" s="39"/>
      <c r="AH561" s="39" t="s">
        <v>344</v>
      </c>
      <c r="AN561" s="39"/>
    </row>
    <row r="562" spans="1:40" customFormat="1" ht="22.5" x14ac:dyDescent="0.25">
      <c r="A562" s="50"/>
      <c r="B562" s="51" t="s">
        <v>345</v>
      </c>
      <c r="C562" s="122" t="s">
        <v>346</v>
      </c>
      <c r="D562" s="122"/>
      <c r="E562" s="122"/>
      <c r="F562" s="122"/>
      <c r="G562" s="122"/>
      <c r="H562" s="122"/>
      <c r="I562" s="122"/>
      <c r="J562" s="122"/>
      <c r="K562" s="122"/>
      <c r="L562" s="122"/>
      <c r="M562" s="122"/>
      <c r="N562" s="130"/>
      <c r="R562" s="116"/>
      <c r="S562" s="116"/>
      <c r="AF562" s="38"/>
      <c r="AG562" s="39"/>
      <c r="AH562" s="39"/>
      <c r="AJ562" s="3" t="s">
        <v>346</v>
      </c>
      <c r="AN562" s="39"/>
    </row>
    <row r="563" spans="1:40" customFormat="1" ht="68.25" x14ac:dyDescent="0.25">
      <c r="A563" s="50"/>
      <c r="B563" s="51" t="s">
        <v>68</v>
      </c>
      <c r="C563" s="122" t="s">
        <v>69</v>
      </c>
      <c r="D563" s="122"/>
      <c r="E563" s="122"/>
      <c r="F563" s="122"/>
      <c r="G563" s="122"/>
      <c r="H563" s="122"/>
      <c r="I563" s="122"/>
      <c r="J563" s="122"/>
      <c r="K563" s="122"/>
      <c r="L563" s="122"/>
      <c r="M563" s="122"/>
      <c r="N563" s="130"/>
      <c r="R563" s="116"/>
      <c r="S563" s="116"/>
      <c r="AF563" s="38"/>
      <c r="AG563" s="39"/>
      <c r="AH563" s="39"/>
      <c r="AJ563" s="3" t="s">
        <v>69</v>
      </c>
      <c r="AN563" s="39"/>
    </row>
    <row r="564" spans="1:40" customFormat="1" ht="15" x14ac:dyDescent="0.25">
      <c r="A564" s="52"/>
      <c r="B564" s="51" t="s">
        <v>59</v>
      </c>
      <c r="C564" s="126" t="s">
        <v>87</v>
      </c>
      <c r="D564" s="126"/>
      <c r="E564" s="126"/>
      <c r="F564" s="53"/>
      <c r="G564" s="54"/>
      <c r="H564" s="54"/>
      <c r="I564" s="54"/>
      <c r="J564" s="57">
        <v>30.67</v>
      </c>
      <c r="K564" s="58">
        <v>0.92</v>
      </c>
      <c r="L564" s="57">
        <v>2.82</v>
      </c>
      <c r="M564" s="58">
        <v>44.77</v>
      </c>
      <c r="N564" s="76">
        <v>126.25</v>
      </c>
      <c r="R564" s="116"/>
      <c r="S564" s="116"/>
      <c r="AF564" s="38"/>
      <c r="AG564" s="39"/>
      <c r="AH564" s="39"/>
      <c r="AK564" s="3" t="s">
        <v>87</v>
      </c>
      <c r="AN564" s="39"/>
    </row>
    <row r="565" spans="1:40" customFormat="1" ht="15" x14ac:dyDescent="0.25">
      <c r="A565" s="52"/>
      <c r="B565" s="51" t="s">
        <v>70</v>
      </c>
      <c r="C565" s="126" t="s">
        <v>71</v>
      </c>
      <c r="D565" s="126"/>
      <c r="E565" s="126"/>
      <c r="F565" s="53"/>
      <c r="G565" s="54"/>
      <c r="H565" s="54"/>
      <c r="I565" s="54"/>
      <c r="J565" s="57">
        <v>0.24</v>
      </c>
      <c r="K565" s="58">
        <v>0.92</v>
      </c>
      <c r="L565" s="57">
        <v>0.02</v>
      </c>
      <c r="M565" s="58">
        <v>13.24</v>
      </c>
      <c r="N565" s="76">
        <v>0.26</v>
      </c>
      <c r="R565" s="116"/>
      <c r="S565" s="116"/>
      <c r="AF565" s="38"/>
      <c r="AG565" s="39"/>
      <c r="AH565" s="39"/>
      <c r="AK565" s="3" t="s">
        <v>71</v>
      </c>
      <c r="AN565" s="39"/>
    </row>
    <row r="566" spans="1:40" customFormat="1" ht="15" x14ac:dyDescent="0.25">
      <c r="A566" s="52"/>
      <c r="B566" s="51" t="s">
        <v>88</v>
      </c>
      <c r="C566" s="126" t="s">
        <v>89</v>
      </c>
      <c r="D566" s="126"/>
      <c r="E566" s="126"/>
      <c r="F566" s="53"/>
      <c r="G566" s="54"/>
      <c r="H566" s="54"/>
      <c r="I566" s="54"/>
      <c r="J566" s="57">
        <v>7.53</v>
      </c>
      <c r="K566" s="69">
        <v>0</v>
      </c>
      <c r="L566" s="57">
        <v>0</v>
      </c>
      <c r="M566" s="58">
        <v>8.16</v>
      </c>
      <c r="N566" s="63"/>
      <c r="R566" s="116"/>
      <c r="S566" s="116"/>
      <c r="AF566" s="38"/>
      <c r="AG566" s="39"/>
      <c r="AH566" s="39"/>
      <c r="AK566" s="3" t="s">
        <v>89</v>
      </c>
      <c r="AN566" s="39"/>
    </row>
    <row r="567" spans="1:40" customFormat="1" ht="15" x14ac:dyDescent="0.25">
      <c r="A567" s="60"/>
      <c r="B567" s="51"/>
      <c r="C567" s="126" t="s">
        <v>90</v>
      </c>
      <c r="D567" s="126"/>
      <c r="E567" s="126"/>
      <c r="F567" s="53" t="s">
        <v>75</v>
      </c>
      <c r="G567" s="58">
        <v>3.66</v>
      </c>
      <c r="H567" s="58">
        <v>0.92</v>
      </c>
      <c r="I567" s="80">
        <v>0.33672000000000002</v>
      </c>
      <c r="J567" s="62"/>
      <c r="K567" s="54"/>
      <c r="L567" s="62"/>
      <c r="M567" s="54"/>
      <c r="N567" s="63"/>
      <c r="R567" s="116"/>
      <c r="S567" s="116"/>
      <c r="AF567" s="38"/>
      <c r="AG567" s="39"/>
      <c r="AH567" s="39"/>
      <c r="AL567" s="3" t="s">
        <v>90</v>
      </c>
      <c r="AN567" s="39"/>
    </row>
    <row r="568" spans="1:40" customFormat="1" ht="15" x14ac:dyDescent="0.25">
      <c r="A568" s="52"/>
      <c r="B568" s="51"/>
      <c r="C568" s="129" t="s">
        <v>76</v>
      </c>
      <c r="D568" s="129"/>
      <c r="E568" s="129"/>
      <c r="F568" s="64"/>
      <c r="G568" s="65"/>
      <c r="H568" s="65"/>
      <c r="I568" s="65"/>
      <c r="J568" s="67">
        <v>38.44</v>
      </c>
      <c r="K568" s="65"/>
      <c r="L568" s="67">
        <v>2.84</v>
      </c>
      <c r="M568" s="65"/>
      <c r="N568" s="77">
        <v>126.51</v>
      </c>
      <c r="R568" s="116"/>
      <c r="S568" s="116"/>
      <c r="AF568" s="38"/>
      <c r="AG568" s="39"/>
      <c r="AH568" s="39"/>
      <c r="AM568" s="3" t="s">
        <v>76</v>
      </c>
      <c r="AN568" s="39"/>
    </row>
    <row r="569" spans="1:40" customFormat="1" ht="15" x14ac:dyDescent="0.25">
      <c r="A569" s="60"/>
      <c r="B569" s="51"/>
      <c r="C569" s="126" t="s">
        <v>77</v>
      </c>
      <c r="D569" s="126"/>
      <c r="E569" s="126"/>
      <c r="F569" s="53"/>
      <c r="G569" s="54"/>
      <c r="H569" s="54"/>
      <c r="I569" s="54"/>
      <c r="J569" s="62"/>
      <c r="K569" s="54"/>
      <c r="L569" s="57">
        <v>2.82</v>
      </c>
      <c r="M569" s="54"/>
      <c r="N569" s="76">
        <v>126.25</v>
      </c>
      <c r="R569" s="116"/>
      <c r="S569" s="116"/>
      <c r="AF569" s="38"/>
      <c r="AG569" s="39"/>
      <c r="AH569" s="39"/>
      <c r="AL569" s="3" t="s">
        <v>77</v>
      </c>
      <c r="AN569" s="39"/>
    </row>
    <row r="570" spans="1:40" customFormat="1" ht="22.5" x14ac:dyDescent="0.25">
      <c r="A570" s="60"/>
      <c r="B570" s="51" t="s">
        <v>347</v>
      </c>
      <c r="C570" s="126" t="s">
        <v>348</v>
      </c>
      <c r="D570" s="126"/>
      <c r="E570" s="126"/>
      <c r="F570" s="53" t="s">
        <v>80</v>
      </c>
      <c r="G570" s="69">
        <v>112</v>
      </c>
      <c r="H570" s="54"/>
      <c r="I570" s="69">
        <v>112</v>
      </c>
      <c r="J570" s="62"/>
      <c r="K570" s="54"/>
      <c r="L570" s="57">
        <v>3.16</v>
      </c>
      <c r="M570" s="54"/>
      <c r="N570" s="76">
        <v>141.4</v>
      </c>
      <c r="R570" s="116"/>
      <c r="S570" s="116"/>
      <c r="AF570" s="38"/>
      <c r="AG570" s="39"/>
      <c r="AH570" s="39"/>
      <c r="AL570" s="3" t="s">
        <v>348</v>
      </c>
      <c r="AN570" s="39"/>
    </row>
    <row r="571" spans="1:40" customFormat="1" ht="45" x14ac:dyDescent="0.25">
      <c r="A571" s="60"/>
      <c r="B571" s="51" t="s">
        <v>349</v>
      </c>
      <c r="C571" s="126" t="s">
        <v>350</v>
      </c>
      <c r="D571" s="126"/>
      <c r="E571" s="126"/>
      <c r="F571" s="53" t="s">
        <v>80</v>
      </c>
      <c r="G571" s="69">
        <v>65</v>
      </c>
      <c r="H571" s="58">
        <v>0.85</v>
      </c>
      <c r="I571" s="58">
        <v>55.25</v>
      </c>
      <c r="J571" s="62"/>
      <c r="K571" s="54"/>
      <c r="L571" s="57">
        <v>1.56</v>
      </c>
      <c r="M571" s="54"/>
      <c r="N571" s="76">
        <v>69.75</v>
      </c>
      <c r="R571" s="116"/>
      <c r="S571" s="116"/>
      <c r="AF571" s="38"/>
      <c r="AG571" s="39"/>
      <c r="AH571" s="39"/>
      <c r="AL571" s="3" t="s">
        <v>350</v>
      </c>
      <c r="AN571" s="39"/>
    </row>
    <row r="572" spans="1:40" customFormat="1" ht="15" x14ac:dyDescent="0.25">
      <c r="A572" s="71"/>
      <c r="B572" s="72"/>
      <c r="C572" s="128" t="s">
        <v>83</v>
      </c>
      <c r="D572" s="128"/>
      <c r="E572" s="128"/>
      <c r="F572" s="42"/>
      <c r="G572" s="43"/>
      <c r="H572" s="43"/>
      <c r="I572" s="43"/>
      <c r="J572" s="46"/>
      <c r="K572" s="43"/>
      <c r="L572" s="73">
        <v>7.56</v>
      </c>
      <c r="M572" s="65"/>
      <c r="N572" s="83">
        <v>337.66</v>
      </c>
      <c r="R572" s="116"/>
      <c r="S572" s="116"/>
      <c r="AF572" s="38"/>
      <c r="AG572" s="39"/>
      <c r="AH572" s="39"/>
      <c r="AN572" s="39" t="s">
        <v>83</v>
      </c>
    </row>
    <row r="573" spans="1:40" customFormat="1" ht="23.25" x14ac:dyDescent="0.25">
      <c r="A573" s="40" t="s">
        <v>351</v>
      </c>
      <c r="B573" s="41" t="s">
        <v>352</v>
      </c>
      <c r="C573" s="128" t="s">
        <v>353</v>
      </c>
      <c r="D573" s="128"/>
      <c r="E573" s="128"/>
      <c r="F573" s="42" t="s">
        <v>354</v>
      </c>
      <c r="G573" s="43">
        <v>0.01</v>
      </c>
      <c r="H573" s="44">
        <v>1</v>
      </c>
      <c r="I573" s="78">
        <v>0.01</v>
      </c>
      <c r="J573" s="46"/>
      <c r="K573" s="43"/>
      <c r="L573" s="46"/>
      <c r="M573" s="43"/>
      <c r="N573" s="47"/>
      <c r="R573" s="116"/>
      <c r="S573" s="116"/>
      <c r="AF573" s="38"/>
      <c r="AG573" s="39"/>
      <c r="AH573" s="39" t="s">
        <v>353</v>
      </c>
      <c r="AN573" s="39"/>
    </row>
    <row r="574" spans="1:40" customFormat="1" ht="15" x14ac:dyDescent="0.25">
      <c r="A574" s="48"/>
      <c r="B574" s="49"/>
      <c r="C574" s="126" t="s">
        <v>308</v>
      </c>
      <c r="D574" s="126"/>
      <c r="E574" s="126"/>
      <c r="F574" s="126"/>
      <c r="G574" s="126"/>
      <c r="H574" s="126"/>
      <c r="I574" s="126"/>
      <c r="J574" s="126"/>
      <c r="K574" s="126"/>
      <c r="L574" s="126"/>
      <c r="M574" s="126"/>
      <c r="N574" s="127"/>
      <c r="R574" s="116"/>
      <c r="S574" s="116"/>
      <c r="AF574" s="38"/>
      <c r="AG574" s="39"/>
      <c r="AH574" s="39"/>
      <c r="AI574" s="3" t="s">
        <v>308</v>
      </c>
      <c r="AN574" s="39"/>
    </row>
    <row r="575" spans="1:40" customFormat="1" ht="22.5" x14ac:dyDescent="0.25">
      <c r="A575" s="50"/>
      <c r="B575" s="51" t="s">
        <v>345</v>
      </c>
      <c r="C575" s="122" t="s">
        <v>346</v>
      </c>
      <c r="D575" s="122"/>
      <c r="E575" s="122"/>
      <c r="F575" s="122"/>
      <c r="G575" s="122"/>
      <c r="H575" s="122"/>
      <c r="I575" s="122"/>
      <c r="J575" s="122"/>
      <c r="K575" s="122"/>
      <c r="L575" s="122"/>
      <c r="M575" s="122"/>
      <c r="N575" s="130"/>
      <c r="R575" s="116"/>
      <c r="S575" s="116"/>
      <c r="AF575" s="38"/>
      <c r="AG575" s="39"/>
      <c r="AH575" s="39"/>
      <c r="AJ575" s="3" t="s">
        <v>346</v>
      </c>
      <c r="AN575" s="39"/>
    </row>
    <row r="576" spans="1:40" customFormat="1" ht="68.25" x14ac:dyDescent="0.25">
      <c r="A576" s="50"/>
      <c r="B576" s="51" t="s">
        <v>68</v>
      </c>
      <c r="C576" s="122" t="s">
        <v>69</v>
      </c>
      <c r="D576" s="122"/>
      <c r="E576" s="122"/>
      <c r="F576" s="122"/>
      <c r="G576" s="122"/>
      <c r="H576" s="122"/>
      <c r="I576" s="122"/>
      <c r="J576" s="122"/>
      <c r="K576" s="122"/>
      <c r="L576" s="122"/>
      <c r="M576" s="122"/>
      <c r="N576" s="130"/>
      <c r="R576" s="116"/>
      <c r="S576" s="116"/>
      <c r="AF576" s="38"/>
      <c r="AG576" s="39"/>
      <c r="AH576" s="39"/>
      <c r="AJ576" s="3" t="s">
        <v>69</v>
      </c>
      <c r="AN576" s="39"/>
    </row>
    <row r="577" spans="1:40" customFormat="1" ht="15" x14ac:dyDescent="0.25">
      <c r="A577" s="52"/>
      <c r="B577" s="51" t="s">
        <v>59</v>
      </c>
      <c r="C577" s="126" t="s">
        <v>87</v>
      </c>
      <c r="D577" s="126"/>
      <c r="E577" s="126"/>
      <c r="F577" s="53"/>
      <c r="G577" s="54"/>
      <c r="H577" s="54"/>
      <c r="I577" s="54"/>
      <c r="J577" s="57">
        <v>346.32</v>
      </c>
      <c r="K577" s="58">
        <v>0.92</v>
      </c>
      <c r="L577" s="57">
        <v>3.19</v>
      </c>
      <c r="M577" s="58">
        <v>44.77</v>
      </c>
      <c r="N577" s="76">
        <v>142.82</v>
      </c>
      <c r="R577" s="116"/>
      <c r="S577" s="116"/>
      <c r="AF577" s="38"/>
      <c r="AG577" s="39"/>
      <c r="AH577" s="39"/>
      <c r="AK577" s="3" t="s">
        <v>87</v>
      </c>
      <c r="AN577" s="39"/>
    </row>
    <row r="578" spans="1:40" customFormat="1" ht="15" x14ac:dyDescent="0.25">
      <c r="A578" s="52"/>
      <c r="B578" s="51" t="s">
        <v>70</v>
      </c>
      <c r="C578" s="126" t="s">
        <v>71</v>
      </c>
      <c r="D578" s="126"/>
      <c r="E578" s="126"/>
      <c r="F578" s="53"/>
      <c r="G578" s="54"/>
      <c r="H578" s="54"/>
      <c r="I578" s="54"/>
      <c r="J578" s="57">
        <v>220.75</v>
      </c>
      <c r="K578" s="58">
        <v>0.92</v>
      </c>
      <c r="L578" s="57">
        <v>2.0299999999999998</v>
      </c>
      <c r="M578" s="58">
        <v>13.24</v>
      </c>
      <c r="N578" s="76">
        <v>26.88</v>
      </c>
      <c r="R578" s="116"/>
      <c r="S578" s="116"/>
      <c r="AF578" s="38"/>
      <c r="AG578" s="39"/>
      <c r="AH578" s="39"/>
      <c r="AK578" s="3" t="s">
        <v>71</v>
      </c>
      <c r="AN578" s="39"/>
    </row>
    <row r="579" spans="1:40" customFormat="1" ht="15" x14ac:dyDescent="0.25">
      <c r="A579" s="52"/>
      <c r="B579" s="51" t="s">
        <v>72</v>
      </c>
      <c r="C579" s="126" t="s">
        <v>73</v>
      </c>
      <c r="D579" s="126"/>
      <c r="E579" s="126"/>
      <c r="F579" s="53"/>
      <c r="G579" s="54"/>
      <c r="H579" s="54"/>
      <c r="I579" s="54"/>
      <c r="J579" s="57">
        <v>148.02000000000001</v>
      </c>
      <c r="K579" s="58">
        <v>0.92</v>
      </c>
      <c r="L579" s="57">
        <v>1.36</v>
      </c>
      <c r="M579" s="58">
        <v>44.77</v>
      </c>
      <c r="N579" s="76">
        <v>60.89</v>
      </c>
      <c r="R579" s="116"/>
      <c r="S579" s="116"/>
      <c r="AF579" s="38"/>
      <c r="AG579" s="39"/>
      <c r="AH579" s="39"/>
      <c r="AK579" s="3" t="s">
        <v>73</v>
      </c>
      <c r="AN579" s="39"/>
    </row>
    <row r="580" spans="1:40" customFormat="1" ht="15" x14ac:dyDescent="0.25">
      <c r="A580" s="52"/>
      <c r="B580" s="51" t="s">
        <v>88</v>
      </c>
      <c r="C580" s="126" t="s">
        <v>89</v>
      </c>
      <c r="D580" s="126"/>
      <c r="E580" s="126"/>
      <c r="F580" s="53"/>
      <c r="G580" s="54"/>
      <c r="H580" s="54"/>
      <c r="I580" s="54"/>
      <c r="J580" s="57">
        <v>117.47</v>
      </c>
      <c r="K580" s="69">
        <v>0</v>
      </c>
      <c r="L580" s="57">
        <v>0</v>
      </c>
      <c r="M580" s="58">
        <v>8.16</v>
      </c>
      <c r="N580" s="63"/>
      <c r="R580" s="116"/>
      <c r="S580" s="116"/>
      <c r="AF580" s="38"/>
      <c r="AG580" s="39"/>
      <c r="AH580" s="39"/>
      <c r="AK580" s="3" t="s">
        <v>89</v>
      </c>
      <c r="AN580" s="39"/>
    </row>
    <row r="581" spans="1:40" customFormat="1" ht="15" x14ac:dyDescent="0.25">
      <c r="A581" s="60"/>
      <c r="B581" s="51"/>
      <c r="C581" s="126" t="s">
        <v>90</v>
      </c>
      <c r="D581" s="126"/>
      <c r="E581" s="126"/>
      <c r="F581" s="53" t="s">
        <v>75</v>
      </c>
      <c r="G581" s="69">
        <v>36</v>
      </c>
      <c r="H581" s="58">
        <v>0.92</v>
      </c>
      <c r="I581" s="75">
        <v>0.33119999999999999</v>
      </c>
      <c r="J581" s="62"/>
      <c r="K581" s="54"/>
      <c r="L581" s="62"/>
      <c r="M581" s="54"/>
      <c r="N581" s="63"/>
      <c r="R581" s="116"/>
      <c r="S581" s="116"/>
      <c r="AF581" s="38"/>
      <c r="AG581" s="39"/>
      <c r="AH581" s="39"/>
      <c r="AL581" s="3" t="s">
        <v>90</v>
      </c>
      <c r="AN581" s="39"/>
    </row>
    <row r="582" spans="1:40" customFormat="1" ht="15" x14ac:dyDescent="0.25">
      <c r="A582" s="60"/>
      <c r="B582" s="51"/>
      <c r="C582" s="126" t="s">
        <v>74</v>
      </c>
      <c r="D582" s="126"/>
      <c r="E582" s="126"/>
      <c r="F582" s="53" t="s">
        <v>75</v>
      </c>
      <c r="G582" s="58">
        <v>12.76</v>
      </c>
      <c r="H582" s="58">
        <v>0.92</v>
      </c>
      <c r="I582" s="82">
        <v>0.117392</v>
      </c>
      <c r="J582" s="62"/>
      <c r="K582" s="54"/>
      <c r="L582" s="62"/>
      <c r="M582" s="54"/>
      <c r="N582" s="63"/>
      <c r="R582" s="116"/>
      <c r="S582" s="116"/>
      <c r="AF582" s="38"/>
      <c r="AG582" s="39"/>
      <c r="AH582" s="39"/>
      <c r="AL582" s="3" t="s">
        <v>74</v>
      </c>
      <c r="AN582" s="39"/>
    </row>
    <row r="583" spans="1:40" customFormat="1" ht="15" x14ac:dyDescent="0.25">
      <c r="A583" s="52"/>
      <c r="B583" s="51"/>
      <c r="C583" s="129" t="s">
        <v>76</v>
      </c>
      <c r="D583" s="129"/>
      <c r="E583" s="129"/>
      <c r="F583" s="64"/>
      <c r="G583" s="65"/>
      <c r="H583" s="65"/>
      <c r="I583" s="65"/>
      <c r="J583" s="67">
        <v>684.54</v>
      </c>
      <c r="K583" s="65"/>
      <c r="L583" s="67">
        <v>5.22</v>
      </c>
      <c r="M583" s="65"/>
      <c r="N583" s="77">
        <v>169.7</v>
      </c>
      <c r="R583" s="116"/>
      <c r="S583" s="116"/>
      <c r="AF583" s="38"/>
      <c r="AG583" s="39"/>
      <c r="AH583" s="39"/>
      <c r="AM583" s="3" t="s">
        <v>76</v>
      </c>
      <c r="AN583" s="39"/>
    </row>
    <row r="584" spans="1:40" customFormat="1" ht="15" x14ac:dyDescent="0.25">
      <c r="A584" s="60"/>
      <c r="B584" s="51"/>
      <c r="C584" s="126" t="s">
        <v>77</v>
      </c>
      <c r="D584" s="126"/>
      <c r="E584" s="126"/>
      <c r="F584" s="53"/>
      <c r="G584" s="54"/>
      <c r="H584" s="54"/>
      <c r="I584" s="54"/>
      <c r="J584" s="62"/>
      <c r="K584" s="54"/>
      <c r="L584" s="57">
        <v>4.55</v>
      </c>
      <c r="M584" s="54"/>
      <c r="N584" s="76">
        <v>203.71</v>
      </c>
      <c r="R584" s="116"/>
      <c r="S584" s="116"/>
      <c r="AF584" s="38"/>
      <c r="AG584" s="39"/>
      <c r="AH584" s="39"/>
      <c r="AL584" s="3" t="s">
        <v>77</v>
      </c>
      <c r="AN584" s="39"/>
    </row>
    <row r="585" spans="1:40" customFormat="1" ht="22.5" x14ac:dyDescent="0.25">
      <c r="A585" s="60"/>
      <c r="B585" s="51" t="s">
        <v>347</v>
      </c>
      <c r="C585" s="126" t="s">
        <v>348</v>
      </c>
      <c r="D585" s="126"/>
      <c r="E585" s="126"/>
      <c r="F585" s="53" t="s">
        <v>80</v>
      </c>
      <c r="G585" s="69">
        <v>112</v>
      </c>
      <c r="H585" s="54"/>
      <c r="I585" s="69">
        <v>112</v>
      </c>
      <c r="J585" s="62"/>
      <c r="K585" s="54"/>
      <c r="L585" s="57">
        <v>5.0999999999999996</v>
      </c>
      <c r="M585" s="54"/>
      <c r="N585" s="76">
        <v>228.16</v>
      </c>
      <c r="R585" s="116"/>
      <c r="S585" s="116"/>
      <c r="AF585" s="38"/>
      <c r="AG585" s="39"/>
      <c r="AH585" s="39"/>
      <c r="AL585" s="3" t="s">
        <v>348</v>
      </c>
      <c r="AN585" s="39"/>
    </row>
    <row r="586" spans="1:40" customFormat="1" ht="45" x14ac:dyDescent="0.25">
      <c r="A586" s="60"/>
      <c r="B586" s="51" t="s">
        <v>349</v>
      </c>
      <c r="C586" s="126" t="s">
        <v>350</v>
      </c>
      <c r="D586" s="126"/>
      <c r="E586" s="126"/>
      <c r="F586" s="53" t="s">
        <v>80</v>
      </c>
      <c r="G586" s="69">
        <v>65</v>
      </c>
      <c r="H586" s="58">
        <v>0.85</v>
      </c>
      <c r="I586" s="58">
        <v>55.25</v>
      </c>
      <c r="J586" s="62"/>
      <c r="K586" s="54"/>
      <c r="L586" s="57">
        <v>2.5099999999999998</v>
      </c>
      <c r="M586" s="54"/>
      <c r="N586" s="76">
        <v>112.55</v>
      </c>
      <c r="R586" s="116"/>
      <c r="S586" s="116"/>
      <c r="AF586" s="38"/>
      <c r="AG586" s="39"/>
      <c r="AH586" s="39"/>
      <c r="AL586" s="3" t="s">
        <v>350</v>
      </c>
      <c r="AN586" s="39"/>
    </row>
    <row r="587" spans="1:40" customFormat="1" ht="15" x14ac:dyDescent="0.25">
      <c r="A587" s="71"/>
      <c r="B587" s="72"/>
      <c r="C587" s="128" t="s">
        <v>83</v>
      </c>
      <c r="D587" s="128"/>
      <c r="E587" s="128"/>
      <c r="F587" s="42"/>
      <c r="G587" s="43"/>
      <c r="H587" s="43"/>
      <c r="I587" s="43"/>
      <c r="J587" s="46"/>
      <c r="K587" s="43"/>
      <c r="L587" s="73">
        <v>12.83</v>
      </c>
      <c r="M587" s="65"/>
      <c r="N587" s="83">
        <v>510.41</v>
      </c>
      <c r="R587" s="116"/>
      <c r="S587" s="116"/>
      <c r="AF587" s="38"/>
      <c r="AG587" s="39"/>
      <c r="AH587" s="39"/>
      <c r="AN587" s="39" t="s">
        <v>83</v>
      </c>
    </row>
    <row r="588" spans="1:40" customFormat="1" ht="45.75" x14ac:dyDescent="0.25">
      <c r="A588" s="40" t="s">
        <v>355</v>
      </c>
      <c r="B588" s="41" t="s">
        <v>356</v>
      </c>
      <c r="C588" s="128" t="s">
        <v>357</v>
      </c>
      <c r="D588" s="128"/>
      <c r="E588" s="128"/>
      <c r="F588" s="42" t="s">
        <v>93</v>
      </c>
      <c r="G588" s="43">
        <v>0.02</v>
      </c>
      <c r="H588" s="44">
        <v>1</v>
      </c>
      <c r="I588" s="78">
        <v>0.02</v>
      </c>
      <c r="J588" s="46"/>
      <c r="K588" s="43"/>
      <c r="L588" s="46"/>
      <c r="M588" s="43"/>
      <c r="N588" s="47"/>
      <c r="R588" s="116"/>
      <c r="S588" s="116"/>
      <c r="AF588" s="38"/>
      <c r="AG588" s="39"/>
      <c r="AH588" s="39" t="s">
        <v>357</v>
      </c>
      <c r="AN588" s="39"/>
    </row>
    <row r="589" spans="1:40" customFormat="1" ht="15" x14ac:dyDescent="0.25">
      <c r="A589" s="48"/>
      <c r="B589" s="49"/>
      <c r="C589" s="126" t="s">
        <v>358</v>
      </c>
      <c r="D589" s="126"/>
      <c r="E589" s="126"/>
      <c r="F589" s="126"/>
      <c r="G589" s="126"/>
      <c r="H589" s="126"/>
      <c r="I589" s="126"/>
      <c r="J589" s="126"/>
      <c r="K589" s="126"/>
      <c r="L589" s="126"/>
      <c r="M589" s="126"/>
      <c r="N589" s="127"/>
      <c r="R589" s="116"/>
      <c r="S589" s="116"/>
      <c r="AF589" s="38"/>
      <c r="AG589" s="39"/>
      <c r="AH589" s="39"/>
      <c r="AI589" s="3" t="s">
        <v>358</v>
      </c>
      <c r="AN589" s="39"/>
    </row>
    <row r="590" spans="1:40" customFormat="1" ht="68.25" x14ac:dyDescent="0.25">
      <c r="A590" s="50"/>
      <c r="B590" s="51" t="s">
        <v>68</v>
      </c>
      <c r="C590" s="122" t="s">
        <v>69</v>
      </c>
      <c r="D590" s="122"/>
      <c r="E590" s="122"/>
      <c r="F590" s="122"/>
      <c r="G590" s="122"/>
      <c r="H590" s="122"/>
      <c r="I590" s="122"/>
      <c r="J590" s="122"/>
      <c r="K590" s="122"/>
      <c r="L590" s="122"/>
      <c r="M590" s="122"/>
      <c r="N590" s="130"/>
      <c r="R590" s="116"/>
      <c r="S590" s="116"/>
      <c r="AF590" s="38"/>
      <c r="AG590" s="39"/>
      <c r="AH590" s="39"/>
      <c r="AJ590" s="3" t="s">
        <v>69</v>
      </c>
      <c r="AN590" s="39"/>
    </row>
    <row r="591" spans="1:40" customFormat="1" ht="15" x14ac:dyDescent="0.25">
      <c r="A591" s="52"/>
      <c r="B591" s="51" t="s">
        <v>59</v>
      </c>
      <c r="C591" s="126" t="s">
        <v>87</v>
      </c>
      <c r="D591" s="126"/>
      <c r="E591" s="126"/>
      <c r="F591" s="53"/>
      <c r="G591" s="54"/>
      <c r="H591" s="54"/>
      <c r="I591" s="54"/>
      <c r="J591" s="55">
        <v>2751.21</v>
      </c>
      <c r="K591" s="58">
        <v>1.1499999999999999</v>
      </c>
      <c r="L591" s="57">
        <v>63.28</v>
      </c>
      <c r="M591" s="58">
        <v>44.77</v>
      </c>
      <c r="N591" s="59">
        <v>2833.05</v>
      </c>
      <c r="R591" s="116"/>
      <c r="S591" s="116"/>
      <c r="AF591" s="38"/>
      <c r="AG591" s="39"/>
      <c r="AH591" s="39"/>
      <c r="AK591" s="3" t="s">
        <v>87</v>
      </c>
      <c r="AN591" s="39"/>
    </row>
    <row r="592" spans="1:40" customFormat="1" ht="15" x14ac:dyDescent="0.25">
      <c r="A592" s="52"/>
      <c r="B592" s="51" t="s">
        <v>70</v>
      </c>
      <c r="C592" s="126" t="s">
        <v>71</v>
      </c>
      <c r="D592" s="126"/>
      <c r="E592" s="126"/>
      <c r="F592" s="53"/>
      <c r="G592" s="54"/>
      <c r="H592" s="54"/>
      <c r="I592" s="54"/>
      <c r="J592" s="57">
        <v>0.66</v>
      </c>
      <c r="K592" s="58">
        <v>1.1499999999999999</v>
      </c>
      <c r="L592" s="57">
        <v>0.02</v>
      </c>
      <c r="M592" s="58">
        <v>13.24</v>
      </c>
      <c r="N592" s="76">
        <v>0.26</v>
      </c>
      <c r="R592" s="116"/>
      <c r="S592" s="116"/>
      <c r="AF592" s="38"/>
      <c r="AG592" s="39"/>
      <c r="AH592" s="39"/>
      <c r="AK592" s="3" t="s">
        <v>71</v>
      </c>
      <c r="AN592" s="39"/>
    </row>
    <row r="593" spans="1:40" customFormat="1" ht="15" x14ac:dyDescent="0.25">
      <c r="A593" s="52"/>
      <c r="B593" s="51" t="s">
        <v>72</v>
      </c>
      <c r="C593" s="126" t="s">
        <v>73</v>
      </c>
      <c r="D593" s="126"/>
      <c r="E593" s="126"/>
      <c r="F593" s="53"/>
      <c r="G593" s="54"/>
      <c r="H593" s="54"/>
      <c r="I593" s="54"/>
      <c r="J593" s="57">
        <v>0.12</v>
      </c>
      <c r="K593" s="58">
        <v>1.1499999999999999</v>
      </c>
      <c r="L593" s="57">
        <v>0</v>
      </c>
      <c r="M593" s="58">
        <v>44.77</v>
      </c>
      <c r="N593" s="63"/>
      <c r="R593" s="116"/>
      <c r="S593" s="116"/>
      <c r="AF593" s="38"/>
      <c r="AG593" s="39"/>
      <c r="AH593" s="39"/>
      <c r="AK593" s="3" t="s">
        <v>73</v>
      </c>
      <c r="AN593" s="39"/>
    </row>
    <row r="594" spans="1:40" customFormat="1" ht="15" x14ac:dyDescent="0.25">
      <c r="A594" s="60"/>
      <c r="B594" s="51"/>
      <c r="C594" s="126" t="s">
        <v>90</v>
      </c>
      <c r="D594" s="126"/>
      <c r="E594" s="126"/>
      <c r="F594" s="53" t="s">
        <v>75</v>
      </c>
      <c r="G594" s="70">
        <v>346.5</v>
      </c>
      <c r="H594" s="58">
        <v>1.1499999999999999</v>
      </c>
      <c r="I594" s="75">
        <v>7.9695</v>
      </c>
      <c r="J594" s="62"/>
      <c r="K594" s="54"/>
      <c r="L594" s="62"/>
      <c r="M594" s="54"/>
      <c r="N594" s="63"/>
      <c r="R594" s="116"/>
      <c r="S594" s="116"/>
      <c r="AF594" s="38"/>
      <c r="AG594" s="39"/>
      <c r="AH594" s="39"/>
      <c r="AL594" s="3" t="s">
        <v>90</v>
      </c>
      <c r="AN594" s="39"/>
    </row>
    <row r="595" spans="1:40" customFormat="1" ht="15" x14ac:dyDescent="0.25">
      <c r="A595" s="60"/>
      <c r="B595" s="51"/>
      <c r="C595" s="126" t="s">
        <v>74</v>
      </c>
      <c r="D595" s="126"/>
      <c r="E595" s="126"/>
      <c r="F595" s="53" t="s">
        <v>75</v>
      </c>
      <c r="G595" s="58">
        <v>0.01</v>
      </c>
      <c r="H595" s="58">
        <v>1.1499999999999999</v>
      </c>
      <c r="I595" s="80">
        <v>2.3000000000000001E-4</v>
      </c>
      <c r="J595" s="62"/>
      <c r="K595" s="54"/>
      <c r="L595" s="62"/>
      <c r="M595" s="54"/>
      <c r="N595" s="63"/>
      <c r="R595" s="116"/>
      <c r="S595" s="116"/>
      <c r="AF595" s="38"/>
      <c r="AG595" s="39"/>
      <c r="AH595" s="39"/>
      <c r="AL595" s="3" t="s">
        <v>74</v>
      </c>
      <c r="AN595" s="39"/>
    </row>
    <row r="596" spans="1:40" customFormat="1" ht="15" x14ac:dyDescent="0.25">
      <c r="A596" s="52"/>
      <c r="B596" s="51"/>
      <c r="C596" s="129" t="s">
        <v>76</v>
      </c>
      <c r="D596" s="129"/>
      <c r="E596" s="129"/>
      <c r="F596" s="64"/>
      <c r="G596" s="65"/>
      <c r="H596" s="65"/>
      <c r="I596" s="65"/>
      <c r="J596" s="66">
        <v>2751.87</v>
      </c>
      <c r="K596" s="65"/>
      <c r="L596" s="67">
        <v>63.3</v>
      </c>
      <c r="M596" s="65"/>
      <c r="N596" s="68">
        <v>2833.31</v>
      </c>
      <c r="R596" s="116"/>
      <c r="S596" s="116"/>
      <c r="AF596" s="38"/>
      <c r="AG596" s="39"/>
      <c r="AH596" s="39"/>
      <c r="AM596" s="3" t="s">
        <v>76</v>
      </c>
      <c r="AN596" s="39"/>
    </row>
    <row r="597" spans="1:40" customFormat="1" ht="15" x14ac:dyDescent="0.25">
      <c r="A597" s="60"/>
      <c r="B597" s="51"/>
      <c r="C597" s="126" t="s">
        <v>77</v>
      </c>
      <c r="D597" s="126"/>
      <c r="E597" s="126"/>
      <c r="F597" s="53"/>
      <c r="G597" s="54"/>
      <c r="H597" s="54"/>
      <c r="I597" s="54"/>
      <c r="J597" s="62"/>
      <c r="K597" s="54"/>
      <c r="L597" s="57">
        <v>63.28</v>
      </c>
      <c r="M597" s="54"/>
      <c r="N597" s="59">
        <v>2833.05</v>
      </c>
      <c r="R597" s="116"/>
      <c r="S597" s="116"/>
      <c r="AF597" s="38"/>
      <c r="AG597" s="39"/>
      <c r="AH597" s="39"/>
      <c r="AL597" s="3" t="s">
        <v>77</v>
      </c>
      <c r="AN597" s="39"/>
    </row>
    <row r="598" spans="1:40" customFormat="1" ht="23.25" x14ac:dyDescent="0.25">
      <c r="A598" s="60"/>
      <c r="B598" s="51" t="s">
        <v>359</v>
      </c>
      <c r="C598" s="126" t="s">
        <v>360</v>
      </c>
      <c r="D598" s="126"/>
      <c r="E598" s="126"/>
      <c r="F598" s="53" t="s">
        <v>80</v>
      </c>
      <c r="G598" s="69">
        <v>87</v>
      </c>
      <c r="H598" s="54"/>
      <c r="I598" s="69">
        <v>87</v>
      </c>
      <c r="J598" s="62"/>
      <c r="K598" s="54"/>
      <c r="L598" s="57">
        <v>55.05</v>
      </c>
      <c r="M598" s="54"/>
      <c r="N598" s="59">
        <v>2464.75</v>
      </c>
      <c r="R598" s="116"/>
      <c r="S598" s="116"/>
      <c r="AF598" s="38"/>
      <c r="AG598" s="39"/>
      <c r="AH598" s="39"/>
      <c r="AL598" s="3" t="s">
        <v>360</v>
      </c>
      <c r="AN598" s="39"/>
    </row>
    <row r="599" spans="1:40" customFormat="1" ht="23.25" x14ac:dyDescent="0.25">
      <c r="A599" s="60"/>
      <c r="B599" s="51" t="s">
        <v>361</v>
      </c>
      <c r="C599" s="126" t="s">
        <v>362</v>
      </c>
      <c r="D599" s="126"/>
      <c r="E599" s="126"/>
      <c r="F599" s="53" t="s">
        <v>80</v>
      </c>
      <c r="G599" s="69">
        <v>40</v>
      </c>
      <c r="H599" s="54"/>
      <c r="I599" s="69">
        <v>40</v>
      </c>
      <c r="J599" s="62"/>
      <c r="K599" s="54"/>
      <c r="L599" s="57">
        <v>25.31</v>
      </c>
      <c r="M599" s="54"/>
      <c r="N599" s="59">
        <v>1133.22</v>
      </c>
      <c r="R599" s="116"/>
      <c r="S599" s="116"/>
      <c r="AF599" s="38"/>
      <c r="AG599" s="39"/>
      <c r="AH599" s="39"/>
      <c r="AL599" s="3" t="s">
        <v>362</v>
      </c>
      <c r="AN599" s="39"/>
    </row>
    <row r="600" spans="1:40" customFormat="1" ht="15" x14ac:dyDescent="0.25">
      <c r="A600" s="71"/>
      <c r="B600" s="72"/>
      <c r="C600" s="128" t="s">
        <v>83</v>
      </c>
      <c r="D600" s="128"/>
      <c r="E600" s="128"/>
      <c r="F600" s="42"/>
      <c r="G600" s="43"/>
      <c r="H600" s="43"/>
      <c r="I600" s="43"/>
      <c r="J600" s="46"/>
      <c r="K600" s="43"/>
      <c r="L600" s="73">
        <v>143.66</v>
      </c>
      <c r="M600" s="65"/>
      <c r="N600" s="74">
        <v>6431.28</v>
      </c>
      <c r="R600" s="116"/>
      <c r="S600" s="116"/>
      <c r="AF600" s="38"/>
      <c r="AG600" s="39"/>
      <c r="AH600" s="39"/>
      <c r="AN600" s="39" t="s">
        <v>83</v>
      </c>
    </row>
    <row r="601" spans="1:40" customFormat="1" ht="15" x14ac:dyDescent="0.25">
      <c r="A601" s="131" t="s">
        <v>363</v>
      </c>
      <c r="B601" s="132"/>
      <c r="C601" s="132"/>
      <c r="D601" s="132"/>
      <c r="E601" s="132"/>
      <c r="F601" s="132"/>
      <c r="G601" s="132"/>
      <c r="H601" s="132"/>
      <c r="I601" s="132"/>
      <c r="J601" s="132"/>
      <c r="K601" s="132"/>
      <c r="L601" s="132"/>
      <c r="M601" s="132"/>
      <c r="N601" s="133"/>
      <c r="R601" s="116"/>
      <c r="S601" s="116"/>
      <c r="AF601" s="38"/>
      <c r="AG601" s="39" t="s">
        <v>363</v>
      </c>
      <c r="AH601" s="39"/>
      <c r="AN601" s="39"/>
    </row>
    <row r="602" spans="1:40" customFormat="1" ht="15" x14ac:dyDescent="0.25">
      <c r="A602" s="40" t="s">
        <v>364</v>
      </c>
      <c r="B602" s="41" t="s">
        <v>365</v>
      </c>
      <c r="C602" s="128" t="s">
        <v>366</v>
      </c>
      <c r="D602" s="128"/>
      <c r="E602" s="128"/>
      <c r="F602" s="42" t="s">
        <v>354</v>
      </c>
      <c r="G602" s="43">
        <v>0.01</v>
      </c>
      <c r="H602" s="44">
        <v>1</v>
      </c>
      <c r="I602" s="78">
        <v>0.01</v>
      </c>
      <c r="J602" s="46"/>
      <c r="K602" s="43"/>
      <c r="L602" s="46"/>
      <c r="M602" s="43"/>
      <c r="N602" s="47"/>
      <c r="R602" s="116"/>
      <c r="S602" s="116"/>
      <c r="AF602" s="38"/>
      <c r="AG602" s="39"/>
      <c r="AH602" s="39" t="s">
        <v>366</v>
      </c>
      <c r="AN602" s="39"/>
    </row>
    <row r="603" spans="1:40" customFormat="1" ht="15" x14ac:dyDescent="0.25">
      <c r="A603" s="48"/>
      <c r="B603" s="49"/>
      <c r="C603" s="126" t="s">
        <v>308</v>
      </c>
      <c r="D603" s="126"/>
      <c r="E603" s="126"/>
      <c r="F603" s="126"/>
      <c r="G603" s="126"/>
      <c r="H603" s="126"/>
      <c r="I603" s="126"/>
      <c r="J603" s="126"/>
      <c r="K603" s="126"/>
      <c r="L603" s="126"/>
      <c r="M603" s="126"/>
      <c r="N603" s="127"/>
      <c r="R603" s="116"/>
      <c r="S603" s="116"/>
      <c r="AF603" s="38"/>
      <c r="AG603" s="39"/>
      <c r="AH603" s="39"/>
      <c r="AI603" s="3" t="s">
        <v>308</v>
      </c>
      <c r="AN603" s="39"/>
    </row>
    <row r="604" spans="1:40" customFormat="1" ht="23.25" x14ac:dyDescent="0.25">
      <c r="A604" s="50"/>
      <c r="B604" s="51" t="s">
        <v>66</v>
      </c>
      <c r="C604" s="122" t="s">
        <v>67</v>
      </c>
      <c r="D604" s="122"/>
      <c r="E604" s="122"/>
      <c r="F604" s="122"/>
      <c r="G604" s="122"/>
      <c r="H604" s="122"/>
      <c r="I604" s="122"/>
      <c r="J604" s="122"/>
      <c r="K604" s="122"/>
      <c r="L604" s="122"/>
      <c r="M604" s="122"/>
      <c r="N604" s="130"/>
      <c r="R604" s="116"/>
      <c r="S604" s="116"/>
      <c r="AF604" s="38"/>
      <c r="AG604" s="39"/>
      <c r="AH604" s="39"/>
      <c r="AJ604" s="3" t="s">
        <v>67</v>
      </c>
      <c r="AN604" s="39"/>
    </row>
    <row r="605" spans="1:40" customFormat="1" ht="68.25" x14ac:dyDescent="0.25">
      <c r="A605" s="50"/>
      <c r="B605" s="51" t="s">
        <v>68</v>
      </c>
      <c r="C605" s="122" t="s">
        <v>69</v>
      </c>
      <c r="D605" s="122"/>
      <c r="E605" s="122"/>
      <c r="F605" s="122"/>
      <c r="G605" s="122"/>
      <c r="H605" s="122"/>
      <c r="I605" s="122"/>
      <c r="J605" s="122"/>
      <c r="K605" s="122"/>
      <c r="L605" s="122"/>
      <c r="M605" s="122"/>
      <c r="N605" s="130"/>
      <c r="R605" s="116"/>
      <c r="S605" s="116"/>
      <c r="AF605" s="38"/>
      <c r="AG605" s="39"/>
      <c r="AH605" s="39"/>
      <c r="AJ605" s="3" t="s">
        <v>69</v>
      </c>
      <c r="AN605" s="39"/>
    </row>
    <row r="606" spans="1:40" customFormat="1" ht="15" x14ac:dyDescent="0.25">
      <c r="A606" s="52"/>
      <c r="B606" s="51" t="s">
        <v>59</v>
      </c>
      <c r="C606" s="126" t="s">
        <v>87</v>
      </c>
      <c r="D606" s="126"/>
      <c r="E606" s="126"/>
      <c r="F606" s="53"/>
      <c r="G606" s="54"/>
      <c r="H606" s="54"/>
      <c r="I606" s="54"/>
      <c r="J606" s="57">
        <v>57.07</v>
      </c>
      <c r="K606" s="75">
        <v>1.3225</v>
      </c>
      <c r="L606" s="57">
        <v>0.75</v>
      </c>
      <c r="M606" s="58">
        <v>44.77</v>
      </c>
      <c r="N606" s="76">
        <v>33.58</v>
      </c>
      <c r="R606" s="116"/>
      <c r="S606" s="116"/>
      <c r="AF606" s="38"/>
      <c r="AG606" s="39"/>
      <c r="AH606" s="39"/>
      <c r="AK606" s="3" t="s">
        <v>87</v>
      </c>
      <c r="AN606" s="39"/>
    </row>
    <row r="607" spans="1:40" customFormat="1" ht="15" x14ac:dyDescent="0.25">
      <c r="A607" s="52"/>
      <c r="B607" s="51" t="s">
        <v>70</v>
      </c>
      <c r="C607" s="126" t="s">
        <v>71</v>
      </c>
      <c r="D607" s="126"/>
      <c r="E607" s="126"/>
      <c r="F607" s="53"/>
      <c r="G607" s="54"/>
      <c r="H607" s="54"/>
      <c r="I607" s="54"/>
      <c r="J607" s="57">
        <v>87.45</v>
      </c>
      <c r="K607" s="75">
        <v>1.4375</v>
      </c>
      <c r="L607" s="57">
        <v>1.26</v>
      </c>
      <c r="M607" s="58">
        <v>13.24</v>
      </c>
      <c r="N607" s="76">
        <v>16.68</v>
      </c>
      <c r="R607" s="116"/>
      <c r="S607" s="116"/>
      <c r="AF607" s="38"/>
      <c r="AG607" s="39"/>
      <c r="AH607" s="39"/>
      <c r="AK607" s="3" t="s">
        <v>71</v>
      </c>
      <c r="AN607" s="39"/>
    </row>
    <row r="608" spans="1:40" customFormat="1" ht="15" x14ac:dyDescent="0.25">
      <c r="A608" s="52"/>
      <c r="B608" s="51" t="s">
        <v>72</v>
      </c>
      <c r="C608" s="126" t="s">
        <v>73</v>
      </c>
      <c r="D608" s="126"/>
      <c r="E608" s="126"/>
      <c r="F608" s="53"/>
      <c r="G608" s="54"/>
      <c r="H608" s="54"/>
      <c r="I608" s="54"/>
      <c r="J608" s="57">
        <v>8.86</v>
      </c>
      <c r="K608" s="75">
        <v>1.4375</v>
      </c>
      <c r="L608" s="57">
        <v>0.13</v>
      </c>
      <c r="M608" s="58">
        <v>44.77</v>
      </c>
      <c r="N608" s="76">
        <v>5.82</v>
      </c>
      <c r="R608" s="116"/>
      <c r="S608" s="116"/>
      <c r="AF608" s="38"/>
      <c r="AG608" s="39"/>
      <c r="AH608" s="39"/>
      <c r="AK608" s="3" t="s">
        <v>73</v>
      </c>
      <c r="AN608" s="39"/>
    </row>
    <row r="609" spans="1:42" customFormat="1" ht="15" x14ac:dyDescent="0.25">
      <c r="A609" s="52"/>
      <c r="B609" s="51" t="s">
        <v>88</v>
      </c>
      <c r="C609" s="126" t="s">
        <v>89</v>
      </c>
      <c r="D609" s="126"/>
      <c r="E609" s="126"/>
      <c r="F609" s="53"/>
      <c r="G609" s="54"/>
      <c r="H609" s="54"/>
      <c r="I609" s="54"/>
      <c r="J609" s="57">
        <v>0.54</v>
      </c>
      <c r="K609" s="54"/>
      <c r="L609" s="57">
        <v>0.01</v>
      </c>
      <c r="M609" s="58">
        <v>8.16</v>
      </c>
      <c r="N609" s="76">
        <v>0.08</v>
      </c>
      <c r="R609" s="116"/>
      <c r="S609" s="116"/>
      <c r="AF609" s="38"/>
      <c r="AG609" s="39"/>
      <c r="AH609" s="39"/>
      <c r="AK609" s="3" t="s">
        <v>89</v>
      </c>
      <c r="AN609" s="39"/>
    </row>
    <row r="610" spans="1:42" customFormat="1" ht="15" x14ac:dyDescent="0.25">
      <c r="A610" s="60"/>
      <c r="B610" s="51"/>
      <c r="C610" s="126" t="s">
        <v>90</v>
      </c>
      <c r="D610" s="126"/>
      <c r="E610" s="126"/>
      <c r="F610" s="53" t="s">
        <v>75</v>
      </c>
      <c r="G610" s="58">
        <v>6.81</v>
      </c>
      <c r="H610" s="75">
        <v>1.3225</v>
      </c>
      <c r="I610" s="61">
        <v>9.0062299999999998E-2</v>
      </c>
      <c r="J610" s="62"/>
      <c r="K610" s="54"/>
      <c r="L610" s="62"/>
      <c r="M610" s="54"/>
      <c r="N610" s="63"/>
      <c r="R610" s="116"/>
      <c r="S610" s="116"/>
      <c r="AF610" s="38"/>
      <c r="AG610" s="39"/>
      <c r="AH610" s="39"/>
      <c r="AL610" s="3" t="s">
        <v>90</v>
      </c>
      <c r="AN610" s="39"/>
    </row>
    <row r="611" spans="1:42" customFormat="1" ht="15" x14ac:dyDescent="0.25">
      <c r="A611" s="60"/>
      <c r="B611" s="51"/>
      <c r="C611" s="126" t="s">
        <v>74</v>
      </c>
      <c r="D611" s="126"/>
      <c r="E611" s="126"/>
      <c r="F611" s="53" t="s">
        <v>75</v>
      </c>
      <c r="G611" s="58">
        <v>0.88</v>
      </c>
      <c r="H611" s="75">
        <v>1.4375</v>
      </c>
      <c r="I611" s="80">
        <v>1.265E-2</v>
      </c>
      <c r="J611" s="62"/>
      <c r="K611" s="54"/>
      <c r="L611" s="62"/>
      <c r="M611" s="54"/>
      <c r="N611" s="63"/>
      <c r="R611" s="116"/>
      <c r="S611" s="116"/>
      <c r="AF611" s="38"/>
      <c r="AG611" s="39"/>
      <c r="AH611" s="39"/>
      <c r="AL611" s="3" t="s">
        <v>74</v>
      </c>
      <c r="AN611" s="39"/>
    </row>
    <row r="612" spans="1:42" customFormat="1" ht="15" x14ac:dyDescent="0.25">
      <c r="A612" s="52"/>
      <c r="B612" s="51"/>
      <c r="C612" s="129" t="s">
        <v>76</v>
      </c>
      <c r="D612" s="129"/>
      <c r="E612" s="129"/>
      <c r="F612" s="64"/>
      <c r="G612" s="65"/>
      <c r="H612" s="65"/>
      <c r="I612" s="65"/>
      <c r="J612" s="67">
        <v>145.06</v>
      </c>
      <c r="K612" s="65"/>
      <c r="L612" s="67">
        <v>2.02</v>
      </c>
      <c r="M612" s="65"/>
      <c r="N612" s="77">
        <v>50.34</v>
      </c>
      <c r="R612" s="116"/>
      <c r="S612" s="116"/>
      <c r="AF612" s="38"/>
      <c r="AG612" s="39"/>
      <c r="AH612" s="39"/>
      <c r="AM612" s="3" t="s">
        <v>76</v>
      </c>
      <c r="AN612" s="39"/>
    </row>
    <row r="613" spans="1:42" customFormat="1" ht="15" x14ac:dyDescent="0.25">
      <c r="A613" s="60"/>
      <c r="B613" s="51"/>
      <c r="C613" s="126" t="s">
        <v>77</v>
      </c>
      <c r="D613" s="126"/>
      <c r="E613" s="126"/>
      <c r="F613" s="53"/>
      <c r="G613" s="54"/>
      <c r="H613" s="54"/>
      <c r="I613" s="54"/>
      <c r="J613" s="62"/>
      <c r="K613" s="54"/>
      <c r="L613" s="57">
        <v>0.88</v>
      </c>
      <c r="M613" s="54"/>
      <c r="N613" s="76">
        <v>39.4</v>
      </c>
      <c r="R613" s="116"/>
      <c r="S613" s="116"/>
      <c r="AF613" s="38"/>
      <c r="AG613" s="39"/>
      <c r="AH613" s="39"/>
      <c r="AL613" s="3" t="s">
        <v>77</v>
      </c>
      <c r="AN613" s="39"/>
    </row>
    <row r="614" spans="1:42" customFormat="1" ht="22.5" x14ac:dyDescent="0.25">
      <c r="A614" s="60"/>
      <c r="B614" s="51" t="s">
        <v>347</v>
      </c>
      <c r="C614" s="126" t="s">
        <v>348</v>
      </c>
      <c r="D614" s="126"/>
      <c r="E614" s="126"/>
      <c r="F614" s="53" t="s">
        <v>80</v>
      </c>
      <c r="G614" s="69">
        <v>112</v>
      </c>
      <c r="H614" s="54"/>
      <c r="I614" s="69">
        <v>112</v>
      </c>
      <c r="J614" s="62"/>
      <c r="K614" s="54"/>
      <c r="L614" s="57">
        <v>0.99</v>
      </c>
      <c r="M614" s="54"/>
      <c r="N614" s="76">
        <v>44.13</v>
      </c>
      <c r="R614" s="116"/>
      <c r="S614" s="116"/>
      <c r="AF614" s="38"/>
      <c r="AG614" s="39"/>
      <c r="AH614" s="39"/>
      <c r="AL614" s="3" t="s">
        <v>348</v>
      </c>
      <c r="AN614" s="39"/>
    </row>
    <row r="615" spans="1:42" customFormat="1" ht="45" x14ac:dyDescent="0.25">
      <c r="A615" s="60"/>
      <c r="B615" s="51" t="s">
        <v>349</v>
      </c>
      <c r="C615" s="126" t="s">
        <v>350</v>
      </c>
      <c r="D615" s="126"/>
      <c r="E615" s="126"/>
      <c r="F615" s="53" t="s">
        <v>80</v>
      </c>
      <c r="G615" s="69">
        <v>65</v>
      </c>
      <c r="H615" s="58">
        <v>0.85</v>
      </c>
      <c r="I615" s="58">
        <v>55.25</v>
      </c>
      <c r="J615" s="62"/>
      <c r="K615" s="54"/>
      <c r="L615" s="57">
        <v>0.49</v>
      </c>
      <c r="M615" s="54"/>
      <c r="N615" s="76">
        <v>21.77</v>
      </c>
      <c r="R615" s="116"/>
      <c r="S615" s="116"/>
      <c r="AF615" s="38"/>
      <c r="AG615" s="39"/>
      <c r="AH615" s="39"/>
      <c r="AL615" s="3" t="s">
        <v>350</v>
      </c>
      <c r="AN615" s="39"/>
    </row>
    <row r="616" spans="1:42" customFormat="1" ht="15" x14ac:dyDescent="0.25">
      <c r="A616" s="71"/>
      <c r="B616" s="72"/>
      <c r="C616" s="128" t="s">
        <v>83</v>
      </c>
      <c r="D616" s="128"/>
      <c r="E616" s="128"/>
      <c r="F616" s="42"/>
      <c r="G616" s="43"/>
      <c r="H616" s="43"/>
      <c r="I616" s="43"/>
      <c r="J616" s="46"/>
      <c r="K616" s="43"/>
      <c r="L616" s="73">
        <v>3.5</v>
      </c>
      <c r="M616" s="65"/>
      <c r="N616" s="83">
        <v>116.24</v>
      </c>
      <c r="R616" s="116"/>
      <c r="S616" s="116"/>
      <c r="AF616" s="38"/>
      <c r="AG616" s="39"/>
      <c r="AH616" s="39"/>
      <c r="AN616" s="39" t="s">
        <v>83</v>
      </c>
    </row>
    <row r="617" spans="1:42" customFormat="1" ht="22.5" x14ac:dyDescent="0.25">
      <c r="A617" s="40" t="s">
        <v>367</v>
      </c>
      <c r="B617" s="41" t="s">
        <v>124</v>
      </c>
      <c r="C617" s="128" t="s">
        <v>368</v>
      </c>
      <c r="D617" s="128"/>
      <c r="E617" s="128"/>
      <c r="F617" s="42" t="s">
        <v>111</v>
      </c>
      <c r="G617" s="43">
        <v>5.0999999999999997E-2</v>
      </c>
      <c r="H617" s="44">
        <v>1</v>
      </c>
      <c r="I617" s="45">
        <v>5.0999999999999997E-2</v>
      </c>
      <c r="J617" s="73">
        <v>348.29</v>
      </c>
      <c r="K617" s="43"/>
      <c r="L617" s="73">
        <v>17.760000000000002</v>
      </c>
      <c r="M617" s="78">
        <v>8.16</v>
      </c>
      <c r="N617" s="83">
        <v>144.91999999999999</v>
      </c>
      <c r="R617" s="116"/>
      <c r="S617" s="116"/>
      <c r="AF617" s="38"/>
      <c r="AG617" s="39"/>
      <c r="AH617" s="39" t="s">
        <v>368</v>
      </c>
      <c r="AN617" s="39"/>
    </row>
    <row r="618" spans="1:42" customFormat="1" ht="15" x14ac:dyDescent="0.25">
      <c r="A618" s="71"/>
      <c r="B618" s="72"/>
      <c r="C618" s="126" t="s">
        <v>112</v>
      </c>
      <c r="D618" s="126"/>
      <c r="E618" s="126"/>
      <c r="F618" s="126"/>
      <c r="G618" s="126"/>
      <c r="H618" s="126"/>
      <c r="I618" s="126"/>
      <c r="J618" s="126"/>
      <c r="K618" s="126"/>
      <c r="L618" s="126"/>
      <c r="M618" s="126"/>
      <c r="N618" s="127"/>
      <c r="R618" s="116"/>
      <c r="S618" s="116"/>
      <c r="AF618" s="38"/>
      <c r="AG618" s="39"/>
      <c r="AH618" s="39"/>
      <c r="AN618" s="39"/>
      <c r="AO618" s="3" t="s">
        <v>112</v>
      </c>
    </row>
    <row r="619" spans="1:42" customFormat="1" ht="15" x14ac:dyDescent="0.25">
      <c r="A619" s="48"/>
      <c r="B619" s="49"/>
      <c r="C619" s="126" t="s">
        <v>369</v>
      </c>
      <c r="D619" s="126"/>
      <c r="E619" s="126"/>
      <c r="F619" s="126"/>
      <c r="G619" s="126"/>
      <c r="H619" s="126"/>
      <c r="I619" s="126"/>
      <c r="J619" s="126"/>
      <c r="K619" s="126"/>
      <c r="L619" s="126"/>
      <c r="M619" s="126"/>
      <c r="N619" s="127"/>
      <c r="R619" s="116"/>
      <c r="S619" s="116"/>
      <c r="AF619" s="38"/>
      <c r="AG619" s="39"/>
      <c r="AH619" s="39"/>
      <c r="AN619" s="39"/>
      <c r="AP619" s="3" t="s">
        <v>369</v>
      </c>
    </row>
    <row r="620" spans="1:42" customFormat="1" ht="15" x14ac:dyDescent="0.25">
      <c r="A620" s="71"/>
      <c r="B620" s="72"/>
      <c r="C620" s="128" t="s">
        <v>83</v>
      </c>
      <c r="D620" s="128"/>
      <c r="E620" s="128"/>
      <c r="F620" s="42"/>
      <c r="G620" s="43"/>
      <c r="H620" s="43"/>
      <c r="I620" s="43"/>
      <c r="J620" s="46"/>
      <c r="K620" s="43"/>
      <c r="L620" s="73">
        <v>17.760000000000002</v>
      </c>
      <c r="M620" s="65"/>
      <c r="N620" s="83">
        <v>144.91999999999999</v>
      </c>
      <c r="R620" s="116"/>
      <c r="S620" s="116"/>
      <c r="AF620" s="38"/>
      <c r="AG620" s="39"/>
      <c r="AH620" s="39"/>
      <c r="AN620" s="39" t="s">
        <v>83</v>
      </c>
    </row>
    <row r="621" spans="1:42" customFormat="1" ht="15" x14ac:dyDescent="0.25">
      <c r="A621" s="40" t="s">
        <v>370</v>
      </c>
      <c r="B621" s="41" t="s">
        <v>343</v>
      </c>
      <c r="C621" s="128" t="s">
        <v>371</v>
      </c>
      <c r="D621" s="128"/>
      <c r="E621" s="128"/>
      <c r="F621" s="42" t="s">
        <v>111</v>
      </c>
      <c r="G621" s="43">
        <v>0.1</v>
      </c>
      <c r="H621" s="44">
        <v>1</v>
      </c>
      <c r="I621" s="81">
        <v>0.1</v>
      </c>
      <c r="J621" s="46"/>
      <c r="K621" s="43"/>
      <c r="L621" s="46"/>
      <c r="M621" s="43"/>
      <c r="N621" s="47"/>
      <c r="R621" s="116"/>
      <c r="S621" s="116"/>
      <c r="AF621" s="38"/>
      <c r="AG621" s="39"/>
      <c r="AH621" s="39" t="s">
        <v>371</v>
      </c>
      <c r="AN621" s="39"/>
    </row>
    <row r="622" spans="1:42" customFormat="1" ht="23.25" x14ac:dyDescent="0.25">
      <c r="A622" s="50"/>
      <c r="B622" s="51" t="s">
        <v>66</v>
      </c>
      <c r="C622" s="122" t="s">
        <v>67</v>
      </c>
      <c r="D622" s="122"/>
      <c r="E622" s="122"/>
      <c r="F622" s="122"/>
      <c r="G622" s="122"/>
      <c r="H622" s="122"/>
      <c r="I622" s="122"/>
      <c r="J622" s="122"/>
      <c r="K622" s="122"/>
      <c r="L622" s="122"/>
      <c r="M622" s="122"/>
      <c r="N622" s="130"/>
      <c r="R622" s="116"/>
      <c r="S622" s="116"/>
      <c r="AF622" s="38"/>
      <c r="AG622" s="39"/>
      <c r="AH622" s="39"/>
      <c r="AJ622" s="3" t="s">
        <v>67</v>
      </c>
      <c r="AN622" s="39"/>
    </row>
    <row r="623" spans="1:42" customFormat="1" ht="68.25" x14ac:dyDescent="0.25">
      <c r="A623" s="50"/>
      <c r="B623" s="51" t="s">
        <v>68</v>
      </c>
      <c r="C623" s="122" t="s">
        <v>69</v>
      </c>
      <c r="D623" s="122"/>
      <c r="E623" s="122"/>
      <c r="F623" s="122"/>
      <c r="G623" s="122"/>
      <c r="H623" s="122"/>
      <c r="I623" s="122"/>
      <c r="J623" s="122"/>
      <c r="K623" s="122"/>
      <c r="L623" s="122"/>
      <c r="M623" s="122"/>
      <c r="N623" s="130"/>
      <c r="R623" s="116"/>
      <c r="S623" s="116"/>
      <c r="AF623" s="38"/>
      <c r="AG623" s="39"/>
      <c r="AH623" s="39"/>
      <c r="AJ623" s="3" t="s">
        <v>69</v>
      </c>
      <c r="AN623" s="39"/>
    </row>
    <row r="624" spans="1:42" customFormat="1" ht="15" x14ac:dyDescent="0.25">
      <c r="A624" s="52"/>
      <c r="B624" s="51" t="s">
        <v>59</v>
      </c>
      <c r="C624" s="126" t="s">
        <v>87</v>
      </c>
      <c r="D624" s="126"/>
      <c r="E624" s="126"/>
      <c r="F624" s="53"/>
      <c r="G624" s="54"/>
      <c r="H624" s="54"/>
      <c r="I624" s="54"/>
      <c r="J624" s="57">
        <v>30.67</v>
      </c>
      <c r="K624" s="75">
        <v>1.3225</v>
      </c>
      <c r="L624" s="57">
        <v>4.0599999999999996</v>
      </c>
      <c r="M624" s="58">
        <v>44.77</v>
      </c>
      <c r="N624" s="76">
        <v>181.77</v>
      </c>
      <c r="R624" s="116"/>
      <c r="S624" s="116"/>
      <c r="AF624" s="38"/>
      <c r="AG624" s="39"/>
      <c r="AH624" s="39"/>
      <c r="AK624" s="3" t="s">
        <v>87</v>
      </c>
      <c r="AN624" s="39"/>
    </row>
    <row r="625" spans="1:41" customFormat="1" ht="15" x14ac:dyDescent="0.25">
      <c r="A625" s="52"/>
      <c r="B625" s="51" t="s">
        <v>70</v>
      </c>
      <c r="C625" s="126" t="s">
        <v>71</v>
      </c>
      <c r="D625" s="126"/>
      <c r="E625" s="126"/>
      <c r="F625" s="53"/>
      <c r="G625" s="54"/>
      <c r="H625" s="54"/>
      <c r="I625" s="54"/>
      <c r="J625" s="57">
        <v>0.24</v>
      </c>
      <c r="K625" s="75">
        <v>1.4375</v>
      </c>
      <c r="L625" s="57">
        <v>0.03</v>
      </c>
      <c r="M625" s="58">
        <v>13.24</v>
      </c>
      <c r="N625" s="76">
        <v>0.4</v>
      </c>
      <c r="R625" s="116"/>
      <c r="S625" s="116"/>
      <c r="AF625" s="38"/>
      <c r="AG625" s="39"/>
      <c r="AH625" s="39"/>
      <c r="AK625" s="3" t="s">
        <v>71</v>
      </c>
      <c r="AN625" s="39"/>
    </row>
    <row r="626" spans="1:41" customFormat="1" ht="15" x14ac:dyDescent="0.25">
      <c r="A626" s="52"/>
      <c r="B626" s="51" t="s">
        <v>88</v>
      </c>
      <c r="C626" s="126" t="s">
        <v>89</v>
      </c>
      <c r="D626" s="126"/>
      <c r="E626" s="126"/>
      <c r="F626" s="53"/>
      <c r="G626" s="54"/>
      <c r="H626" s="54"/>
      <c r="I626" s="54"/>
      <c r="J626" s="57">
        <v>7.53</v>
      </c>
      <c r="K626" s="54"/>
      <c r="L626" s="57">
        <v>0.75</v>
      </c>
      <c r="M626" s="58">
        <v>8.16</v>
      </c>
      <c r="N626" s="76">
        <v>6.12</v>
      </c>
      <c r="R626" s="116"/>
      <c r="S626" s="116"/>
      <c r="AF626" s="38"/>
      <c r="AG626" s="39"/>
      <c r="AH626" s="39"/>
      <c r="AK626" s="3" t="s">
        <v>89</v>
      </c>
      <c r="AN626" s="39"/>
    </row>
    <row r="627" spans="1:41" customFormat="1" ht="15" x14ac:dyDescent="0.25">
      <c r="A627" s="60"/>
      <c r="B627" s="51"/>
      <c r="C627" s="126" t="s">
        <v>90</v>
      </c>
      <c r="D627" s="126"/>
      <c r="E627" s="126"/>
      <c r="F627" s="53" t="s">
        <v>75</v>
      </c>
      <c r="G627" s="58">
        <v>3.66</v>
      </c>
      <c r="H627" s="75">
        <v>1.3225</v>
      </c>
      <c r="I627" s="82">
        <v>0.48403499999999999</v>
      </c>
      <c r="J627" s="62"/>
      <c r="K627" s="54"/>
      <c r="L627" s="62"/>
      <c r="M627" s="54"/>
      <c r="N627" s="63"/>
      <c r="R627" s="116"/>
      <c r="S627" s="116"/>
      <c r="AF627" s="38"/>
      <c r="AG627" s="39"/>
      <c r="AH627" s="39"/>
      <c r="AL627" s="3" t="s">
        <v>90</v>
      </c>
      <c r="AN627" s="39"/>
    </row>
    <row r="628" spans="1:41" customFormat="1" ht="15" x14ac:dyDescent="0.25">
      <c r="A628" s="52"/>
      <c r="B628" s="51"/>
      <c r="C628" s="129" t="s">
        <v>76</v>
      </c>
      <c r="D628" s="129"/>
      <c r="E628" s="129"/>
      <c r="F628" s="64"/>
      <c r="G628" s="65"/>
      <c r="H628" s="65"/>
      <c r="I628" s="65"/>
      <c r="J628" s="67">
        <v>38.44</v>
      </c>
      <c r="K628" s="65"/>
      <c r="L628" s="67">
        <v>4.84</v>
      </c>
      <c r="M628" s="65"/>
      <c r="N628" s="77">
        <v>188.29</v>
      </c>
      <c r="R628" s="116"/>
      <c r="S628" s="116"/>
      <c r="AF628" s="38"/>
      <c r="AG628" s="39"/>
      <c r="AH628" s="39"/>
      <c r="AM628" s="3" t="s">
        <v>76</v>
      </c>
      <c r="AN628" s="39"/>
    </row>
    <row r="629" spans="1:41" customFormat="1" ht="15" x14ac:dyDescent="0.25">
      <c r="A629" s="60"/>
      <c r="B629" s="51"/>
      <c r="C629" s="126" t="s">
        <v>77</v>
      </c>
      <c r="D629" s="126"/>
      <c r="E629" s="126"/>
      <c r="F629" s="53"/>
      <c r="G629" s="54"/>
      <c r="H629" s="54"/>
      <c r="I629" s="54"/>
      <c r="J629" s="62"/>
      <c r="K629" s="54"/>
      <c r="L629" s="57">
        <v>4.0599999999999996</v>
      </c>
      <c r="M629" s="54"/>
      <c r="N629" s="76">
        <v>181.77</v>
      </c>
      <c r="R629" s="116"/>
      <c r="S629" s="116"/>
      <c r="AF629" s="38"/>
      <c r="AG629" s="39"/>
      <c r="AH629" s="39"/>
      <c r="AL629" s="3" t="s">
        <v>77</v>
      </c>
      <c r="AN629" s="39"/>
    </row>
    <row r="630" spans="1:41" customFormat="1" ht="22.5" x14ac:dyDescent="0.25">
      <c r="A630" s="60"/>
      <c r="B630" s="51" t="s">
        <v>347</v>
      </c>
      <c r="C630" s="126" t="s">
        <v>348</v>
      </c>
      <c r="D630" s="126"/>
      <c r="E630" s="126"/>
      <c r="F630" s="53" t="s">
        <v>80</v>
      </c>
      <c r="G630" s="69">
        <v>112</v>
      </c>
      <c r="H630" s="54"/>
      <c r="I630" s="69">
        <v>112</v>
      </c>
      <c r="J630" s="62"/>
      <c r="K630" s="54"/>
      <c r="L630" s="57">
        <v>4.55</v>
      </c>
      <c r="M630" s="54"/>
      <c r="N630" s="76">
        <v>203.58</v>
      </c>
      <c r="R630" s="116"/>
      <c r="S630" s="116"/>
      <c r="AF630" s="38"/>
      <c r="AG630" s="39"/>
      <c r="AH630" s="39"/>
      <c r="AL630" s="3" t="s">
        <v>348</v>
      </c>
      <c r="AN630" s="39"/>
    </row>
    <row r="631" spans="1:41" customFormat="1" ht="45" x14ac:dyDescent="0.25">
      <c r="A631" s="60"/>
      <c r="B631" s="51" t="s">
        <v>349</v>
      </c>
      <c r="C631" s="126" t="s">
        <v>350</v>
      </c>
      <c r="D631" s="126"/>
      <c r="E631" s="126"/>
      <c r="F631" s="53" t="s">
        <v>80</v>
      </c>
      <c r="G631" s="69">
        <v>65</v>
      </c>
      <c r="H631" s="58">
        <v>0.85</v>
      </c>
      <c r="I631" s="58">
        <v>55.25</v>
      </c>
      <c r="J631" s="62"/>
      <c r="K631" s="54"/>
      <c r="L631" s="57">
        <v>2.2400000000000002</v>
      </c>
      <c r="M631" s="54"/>
      <c r="N631" s="76">
        <v>100.43</v>
      </c>
      <c r="R631" s="116"/>
      <c r="S631" s="116"/>
      <c r="AF631" s="38"/>
      <c r="AG631" s="39"/>
      <c r="AH631" s="39"/>
      <c r="AL631" s="3" t="s">
        <v>350</v>
      </c>
      <c r="AN631" s="39"/>
    </row>
    <row r="632" spans="1:41" customFormat="1" ht="15" x14ac:dyDescent="0.25">
      <c r="A632" s="71"/>
      <c r="B632" s="72"/>
      <c r="C632" s="128" t="s">
        <v>83</v>
      </c>
      <c r="D632" s="128"/>
      <c r="E632" s="128"/>
      <c r="F632" s="42"/>
      <c r="G632" s="43"/>
      <c r="H632" s="43"/>
      <c r="I632" s="43"/>
      <c r="J632" s="46"/>
      <c r="K632" s="43"/>
      <c r="L632" s="73">
        <v>11.63</v>
      </c>
      <c r="M632" s="65"/>
      <c r="N632" s="83">
        <v>492.3</v>
      </c>
      <c r="R632" s="116"/>
      <c r="S632" s="116"/>
      <c r="AF632" s="38"/>
      <c r="AG632" s="39"/>
      <c r="AH632" s="39"/>
      <c r="AN632" s="39" t="s">
        <v>83</v>
      </c>
    </row>
    <row r="633" spans="1:41" customFormat="1" ht="23.25" x14ac:dyDescent="0.25">
      <c r="A633" s="40" t="s">
        <v>372</v>
      </c>
      <c r="B633" s="41" t="s">
        <v>373</v>
      </c>
      <c r="C633" s="128" t="s">
        <v>374</v>
      </c>
      <c r="D633" s="128"/>
      <c r="E633" s="128"/>
      <c r="F633" s="42" t="s">
        <v>111</v>
      </c>
      <c r="G633" s="43">
        <v>0.10199999999999999</v>
      </c>
      <c r="H633" s="44">
        <v>1</v>
      </c>
      <c r="I633" s="45">
        <v>0.10199999999999999</v>
      </c>
      <c r="J633" s="73">
        <v>490</v>
      </c>
      <c r="K633" s="43"/>
      <c r="L633" s="73">
        <v>49.98</v>
      </c>
      <c r="M633" s="78">
        <v>8.16</v>
      </c>
      <c r="N633" s="83">
        <v>407.84</v>
      </c>
      <c r="R633" s="116"/>
      <c r="S633" s="116"/>
      <c r="AF633" s="38"/>
      <c r="AG633" s="39"/>
      <c r="AH633" s="39" t="s">
        <v>374</v>
      </c>
      <c r="AN633" s="39"/>
    </row>
    <row r="634" spans="1:41" customFormat="1" ht="15" x14ac:dyDescent="0.25">
      <c r="A634" s="71"/>
      <c r="B634" s="72"/>
      <c r="C634" s="126" t="s">
        <v>112</v>
      </c>
      <c r="D634" s="126"/>
      <c r="E634" s="126"/>
      <c r="F634" s="126"/>
      <c r="G634" s="126"/>
      <c r="H634" s="126"/>
      <c r="I634" s="126"/>
      <c r="J634" s="126"/>
      <c r="K634" s="126"/>
      <c r="L634" s="126"/>
      <c r="M634" s="126"/>
      <c r="N634" s="127"/>
      <c r="R634" s="116"/>
      <c r="S634" s="116"/>
      <c r="AF634" s="38"/>
      <c r="AG634" s="39"/>
      <c r="AH634" s="39"/>
      <c r="AN634" s="39"/>
      <c r="AO634" s="3" t="s">
        <v>112</v>
      </c>
    </row>
    <row r="635" spans="1:41" customFormat="1" ht="15" x14ac:dyDescent="0.25">
      <c r="A635" s="71"/>
      <c r="B635" s="72"/>
      <c r="C635" s="128" t="s">
        <v>83</v>
      </c>
      <c r="D635" s="128"/>
      <c r="E635" s="128"/>
      <c r="F635" s="42"/>
      <c r="G635" s="43"/>
      <c r="H635" s="43"/>
      <c r="I635" s="43"/>
      <c r="J635" s="46"/>
      <c r="K635" s="43"/>
      <c r="L635" s="73">
        <v>49.98</v>
      </c>
      <c r="M635" s="65"/>
      <c r="N635" s="83">
        <v>407.84</v>
      </c>
      <c r="R635" s="116"/>
      <c r="S635" s="116"/>
      <c r="AF635" s="38"/>
      <c r="AG635" s="39"/>
      <c r="AH635" s="39"/>
      <c r="AN635" s="39" t="s">
        <v>83</v>
      </c>
    </row>
    <row r="636" spans="1:41" customFormat="1" ht="15" x14ac:dyDescent="0.25">
      <c r="A636" s="40" t="s">
        <v>375</v>
      </c>
      <c r="B636" s="41" t="s">
        <v>352</v>
      </c>
      <c r="C636" s="128" t="s">
        <v>376</v>
      </c>
      <c r="D636" s="128"/>
      <c r="E636" s="128"/>
      <c r="F636" s="42" t="s">
        <v>354</v>
      </c>
      <c r="G636" s="43">
        <v>0.01</v>
      </c>
      <c r="H636" s="44">
        <v>1</v>
      </c>
      <c r="I636" s="78">
        <v>0.01</v>
      </c>
      <c r="J636" s="46"/>
      <c r="K636" s="43"/>
      <c r="L636" s="46"/>
      <c r="M636" s="43"/>
      <c r="N636" s="47"/>
      <c r="R636" s="116"/>
      <c r="S636" s="116"/>
      <c r="AF636" s="38"/>
      <c r="AG636" s="39"/>
      <c r="AH636" s="39" t="s">
        <v>376</v>
      </c>
      <c r="AN636" s="39"/>
    </row>
    <row r="637" spans="1:41" customFormat="1" ht="15" x14ac:dyDescent="0.25">
      <c r="A637" s="48"/>
      <c r="B637" s="49"/>
      <c r="C637" s="126" t="s">
        <v>308</v>
      </c>
      <c r="D637" s="126"/>
      <c r="E637" s="126"/>
      <c r="F637" s="126"/>
      <c r="G637" s="126"/>
      <c r="H637" s="126"/>
      <c r="I637" s="126"/>
      <c r="J637" s="126"/>
      <c r="K637" s="126"/>
      <c r="L637" s="126"/>
      <c r="M637" s="126"/>
      <c r="N637" s="127"/>
      <c r="R637" s="116"/>
      <c r="S637" s="116"/>
      <c r="AF637" s="38"/>
      <c r="AG637" s="39"/>
      <c r="AH637" s="39"/>
      <c r="AI637" s="3" t="s">
        <v>308</v>
      </c>
      <c r="AN637" s="39"/>
    </row>
    <row r="638" spans="1:41" customFormat="1" ht="23.25" x14ac:dyDescent="0.25">
      <c r="A638" s="50"/>
      <c r="B638" s="51" t="s">
        <v>66</v>
      </c>
      <c r="C638" s="122" t="s">
        <v>67</v>
      </c>
      <c r="D638" s="122"/>
      <c r="E638" s="122"/>
      <c r="F638" s="122"/>
      <c r="G638" s="122"/>
      <c r="H638" s="122"/>
      <c r="I638" s="122"/>
      <c r="J638" s="122"/>
      <c r="K638" s="122"/>
      <c r="L638" s="122"/>
      <c r="M638" s="122"/>
      <c r="N638" s="130"/>
      <c r="R638" s="116"/>
      <c r="S638" s="116"/>
      <c r="AF638" s="38"/>
      <c r="AG638" s="39"/>
      <c r="AH638" s="39"/>
      <c r="AJ638" s="3" t="s">
        <v>67</v>
      </c>
      <c r="AN638" s="39"/>
    </row>
    <row r="639" spans="1:41" customFormat="1" ht="68.25" x14ac:dyDescent="0.25">
      <c r="A639" s="50"/>
      <c r="B639" s="51" t="s">
        <v>68</v>
      </c>
      <c r="C639" s="122" t="s">
        <v>69</v>
      </c>
      <c r="D639" s="122"/>
      <c r="E639" s="122"/>
      <c r="F639" s="122"/>
      <c r="G639" s="122"/>
      <c r="H639" s="122"/>
      <c r="I639" s="122"/>
      <c r="J639" s="122"/>
      <c r="K639" s="122"/>
      <c r="L639" s="122"/>
      <c r="M639" s="122"/>
      <c r="N639" s="130"/>
      <c r="R639" s="116"/>
      <c r="S639" s="116"/>
      <c r="AF639" s="38"/>
      <c r="AG639" s="39"/>
      <c r="AH639" s="39"/>
      <c r="AJ639" s="3" t="s">
        <v>69</v>
      </c>
      <c r="AN639" s="39"/>
    </row>
    <row r="640" spans="1:41" customFormat="1" ht="15" x14ac:dyDescent="0.25">
      <c r="A640" s="52"/>
      <c r="B640" s="51" t="s">
        <v>59</v>
      </c>
      <c r="C640" s="126" t="s">
        <v>87</v>
      </c>
      <c r="D640" s="126"/>
      <c r="E640" s="126"/>
      <c r="F640" s="53"/>
      <c r="G640" s="54"/>
      <c r="H640" s="54"/>
      <c r="I640" s="54"/>
      <c r="J640" s="57">
        <v>346.32</v>
      </c>
      <c r="K640" s="75">
        <v>1.3225</v>
      </c>
      <c r="L640" s="57">
        <v>4.58</v>
      </c>
      <c r="M640" s="58">
        <v>44.77</v>
      </c>
      <c r="N640" s="76">
        <v>205.05</v>
      </c>
      <c r="R640" s="116"/>
      <c r="S640" s="116"/>
      <c r="AF640" s="38"/>
      <c r="AG640" s="39"/>
      <c r="AH640" s="39"/>
      <c r="AK640" s="3" t="s">
        <v>87</v>
      </c>
      <c r="AN640" s="39"/>
    </row>
    <row r="641" spans="1:43" customFormat="1" ht="15" x14ac:dyDescent="0.25">
      <c r="A641" s="52"/>
      <c r="B641" s="51" t="s">
        <v>70</v>
      </c>
      <c r="C641" s="126" t="s">
        <v>71</v>
      </c>
      <c r="D641" s="126"/>
      <c r="E641" s="126"/>
      <c r="F641" s="53"/>
      <c r="G641" s="54"/>
      <c r="H641" s="54"/>
      <c r="I641" s="54"/>
      <c r="J641" s="57">
        <v>220.75</v>
      </c>
      <c r="K641" s="75">
        <v>1.4375</v>
      </c>
      <c r="L641" s="57">
        <v>3.17</v>
      </c>
      <c r="M641" s="58">
        <v>13.24</v>
      </c>
      <c r="N641" s="76">
        <v>41.97</v>
      </c>
      <c r="R641" s="116"/>
      <c r="S641" s="116"/>
      <c r="AF641" s="38"/>
      <c r="AG641" s="39"/>
      <c r="AH641" s="39"/>
      <c r="AK641" s="3" t="s">
        <v>71</v>
      </c>
      <c r="AN641" s="39"/>
    </row>
    <row r="642" spans="1:43" customFormat="1" ht="15" x14ac:dyDescent="0.25">
      <c r="A642" s="52"/>
      <c r="B642" s="51" t="s">
        <v>72</v>
      </c>
      <c r="C642" s="126" t="s">
        <v>73</v>
      </c>
      <c r="D642" s="126"/>
      <c r="E642" s="126"/>
      <c r="F642" s="53"/>
      <c r="G642" s="54"/>
      <c r="H642" s="54"/>
      <c r="I642" s="54"/>
      <c r="J642" s="57">
        <v>148.02000000000001</v>
      </c>
      <c r="K642" s="75">
        <v>1.4375</v>
      </c>
      <c r="L642" s="57">
        <v>2.13</v>
      </c>
      <c r="M642" s="58">
        <v>44.77</v>
      </c>
      <c r="N642" s="76">
        <v>95.36</v>
      </c>
      <c r="R642" s="116"/>
      <c r="S642" s="116"/>
      <c r="AF642" s="38"/>
      <c r="AG642" s="39"/>
      <c r="AH642" s="39"/>
      <c r="AK642" s="3" t="s">
        <v>73</v>
      </c>
      <c r="AN642" s="39"/>
    </row>
    <row r="643" spans="1:43" customFormat="1" ht="15" x14ac:dyDescent="0.25">
      <c r="A643" s="52"/>
      <c r="B643" s="51" t="s">
        <v>88</v>
      </c>
      <c r="C643" s="126" t="s">
        <v>89</v>
      </c>
      <c r="D643" s="126"/>
      <c r="E643" s="126"/>
      <c r="F643" s="53"/>
      <c r="G643" s="54"/>
      <c r="H643" s="54"/>
      <c r="I643" s="54"/>
      <c r="J643" s="57">
        <v>117.47</v>
      </c>
      <c r="K643" s="54"/>
      <c r="L643" s="57">
        <v>1.17</v>
      </c>
      <c r="M643" s="58">
        <v>8.16</v>
      </c>
      <c r="N643" s="76">
        <v>9.5500000000000007</v>
      </c>
      <c r="R643" s="116"/>
      <c r="S643" s="116"/>
      <c r="AF643" s="38"/>
      <c r="AG643" s="39"/>
      <c r="AH643" s="39"/>
      <c r="AK643" s="3" t="s">
        <v>89</v>
      </c>
      <c r="AN643" s="39"/>
    </row>
    <row r="644" spans="1:43" customFormat="1" ht="15" x14ac:dyDescent="0.25">
      <c r="A644" s="60"/>
      <c r="B644" s="51"/>
      <c r="C644" s="126" t="s">
        <v>90</v>
      </c>
      <c r="D644" s="126"/>
      <c r="E644" s="126"/>
      <c r="F644" s="53" t="s">
        <v>75</v>
      </c>
      <c r="G644" s="69">
        <v>36</v>
      </c>
      <c r="H644" s="75">
        <v>1.3225</v>
      </c>
      <c r="I644" s="75">
        <v>0.47610000000000002</v>
      </c>
      <c r="J644" s="62"/>
      <c r="K644" s="54"/>
      <c r="L644" s="62"/>
      <c r="M644" s="54"/>
      <c r="N644" s="63"/>
      <c r="R644" s="116"/>
      <c r="S644" s="116"/>
      <c r="AF644" s="38"/>
      <c r="AG644" s="39"/>
      <c r="AH644" s="39"/>
      <c r="AL644" s="3" t="s">
        <v>90</v>
      </c>
      <c r="AN644" s="39"/>
    </row>
    <row r="645" spans="1:43" customFormat="1" ht="15" x14ac:dyDescent="0.25">
      <c r="A645" s="60"/>
      <c r="B645" s="51"/>
      <c r="C645" s="126" t="s">
        <v>74</v>
      </c>
      <c r="D645" s="126"/>
      <c r="E645" s="126"/>
      <c r="F645" s="53" t="s">
        <v>75</v>
      </c>
      <c r="G645" s="58">
        <v>12.76</v>
      </c>
      <c r="H645" s="75">
        <v>1.4375</v>
      </c>
      <c r="I645" s="82">
        <v>0.183425</v>
      </c>
      <c r="J645" s="62"/>
      <c r="K645" s="54"/>
      <c r="L645" s="62"/>
      <c r="M645" s="54"/>
      <c r="N645" s="63"/>
      <c r="R645" s="116"/>
      <c r="S645" s="116"/>
      <c r="AF645" s="38"/>
      <c r="AG645" s="39"/>
      <c r="AH645" s="39"/>
      <c r="AL645" s="3" t="s">
        <v>74</v>
      </c>
      <c r="AN645" s="39"/>
    </row>
    <row r="646" spans="1:43" customFormat="1" ht="15" x14ac:dyDescent="0.25">
      <c r="A646" s="52"/>
      <c r="B646" s="51"/>
      <c r="C646" s="129" t="s">
        <v>76</v>
      </c>
      <c r="D646" s="129"/>
      <c r="E646" s="129"/>
      <c r="F646" s="64"/>
      <c r="G646" s="65"/>
      <c r="H646" s="65"/>
      <c r="I646" s="65"/>
      <c r="J646" s="67">
        <v>684.54</v>
      </c>
      <c r="K646" s="65"/>
      <c r="L646" s="67">
        <v>8.92</v>
      </c>
      <c r="M646" s="65"/>
      <c r="N646" s="77">
        <v>256.57</v>
      </c>
      <c r="R646" s="116"/>
      <c r="S646" s="116"/>
      <c r="AF646" s="38"/>
      <c r="AG646" s="39"/>
      <c r="AH646" s="39"/>
      <c r="AM646" s="3" t="s">
        <v>76</v>
      </c>
      <c r="AN646" s="39"/>
    </row>
    <row r="647" spans="1:43" customFormat="1" ht="15" x14ac:dyDescent="0.25">
      <c r="A647" s="60"/>
      <c r="B647" s="51"/>
      <c r="C647" s="126" t="s">
        <v>77</v>
      </c>
      <c r="D647" s="126"/>
      <c r="E647" s="126"/>
      <c r="F647" s="53"/>
      <c r="G647" s="54"/>
      <c r="H647" s="54"/>
      <c r="I647" s="54"/>
      <c r="J647" s="62"/>
      <c r="K647" s="54"/>
      <c r="L647" s="57">
        <v>6.71</v>
      </c>
      <c r="M647" s="54"/>
      <c r="N647" s="76">
        <v>300.41000000000003</v>
      </c>
      <c r="R647" s="116"/>
      <c r="S647" s="116"/>
      <c r="AF647" s="38"/>
      <c r="AG647" s="39"/>
      <c r="AH647" s="39"/>
      <c r="AL647" s="3" t="s">
        <v>77</v>
      </c>
      <c r="AN647" s="39"/>
    </row>
    <row r="648" spans="1:43" customFormat="1" ht="22.5" x14ac:dyDescent="0.25">
      <c r="A648" s="60"/>
      <c r="B648" s="51" t="s">
        <v>347</v>
      </c>
      <c r="C648" s="126" t="s">
        <v>348</v>
      </c>
      <c r="D648" s="126"/>
      <c r="E648" s="126"/>
      <c r="F648" s="53" t="s">
        <v>80</v>
      </c>
      <c r="G648" s="69">
        <v>112</v>
      </c>
      <c r="H648" s="54"/>
      <c r="I648" s="69">
        <v>112</v>
      </c>
      <c r="J648" s="62"/>
      <c r="K648" s="54"/>
      <c r="L648" s="57">
        <v>7.52</v>
      </c>
      <c r="M648" s="54"/>
      <c r="N648" s="76">
        <v>336.46</v>
      </c>
      <c r="R648" s="116"/>
      <c r="S648" s="116"/>
      <c r="AF648" s="38"/>
      <c r="AG648" s="39"/>
      <c r="AH648" s="39"/>
      <c r="AL648" s="3" t="s">
        <v>348</v>
      </c>
      <c r="AN648" s="39"/>
    </row>
    <row r="649" spans="1:43" customFormat="1" ht="45" x14ac:dyDescent="0.25">
      <c r="A649" s="60"/>
      <c r="B649" s="51" t="s">
        <v>349</v>
      </c>
      <c r="C649" s="126" t="s">
        <v>350</v>
      </c>
      <c r="D649" s="126"/>
      <c r="E649" s="126"/>
      <c r="F649" s="53" t="s">
        <v>80</v>
      </c>
      <c r="G649" s="69">
        <v>65</v>
      </c>
      <c r="H649" s="58">
        <v>0.85</v>
      </c>
      <c r="I649" s="58">
        <v>55.25</v>
      </c>
      <c r="J649" s="62"/>
      <c r="K649" s="54"/>
      <c r="L649" s="57">
        <v>3.71</v>
      </c>
      <c r="M649" s="54"/>
      <c r="N649" s="76">
        <v>165.98</v>
      </c>
      <c r="R649" s="116"/>
      <c r="S649" s="116"/>
      <c r="AF649" s="38"/>
      <c r="AG649" s="39"/>
      <c r="AH649" s="39"/>
      <c r="AL649" s="3" t="s">
        <v>350</v>
      </c>
      <c r="AN649" s="39"/>
    </row>
    <row r="650" spans="1:43" customFormat="1" ht="15" x14ac:dyDescent="0.25">
      <c r="A650" s="71"/>
      <c r="B650" s="72"/>
      <c r="C650" s="128" t="s">
        <v>83</v>
      </c>
      <c r="D650" s="128"/>
      <c r="E650" s="128"/>
      <c r="F650" s="42"/>
      <c r="G650" s="43"/>
      <c r="H650" s="43"/>
      <c r="I650" s="43"/>
      <c r="J650" s="46"/>
      <c r="K650" s="43"/>
      <c r="L650" s="73">
        <v>20.149999999999999</v>
      </c>
      <c r="M650" s="65"/>
      <c r="N650" s="83">
        <v>759.01</v>
      </c>
      <c r="R650" s="116"/>
      <c r="S650" s="116"/>
      <c r="AF650" s="38"/>
      <c r="AG650" s="39"/>
      <c r="AH650" s="39"/>
      <c r="AN650" s="39" t="s">
        <v>83</v>
      </c>
    </row>
    <row r="651" spans="1:43" customFormat="1" ht="23.25" x14ac:dyDescent="0.25">
      <c r="A651" s="40" t="s">
        <v>377</v>
      </c>
      <c r="B651" s="41" t="s">
        <v>336</v>
      </c>
      <c r="C651" s="128" t="s">
        <v>337</v>
      </c>
      <c r="D651" s="128"/>
      <c r="E651" s="128"/>
      <c r="F651" s="42" t="s">
        <v>111</v>
      </c>
      <c r="G651" s="43">
        <v>0.20399999999999999</v>
      </c>
      <c r="H651" s="44">
        <v>1</v>
      </c>
      <c r="I651" s="45">
        <v>0.20399999999999999</v>
      </c>
      <c r="J651" s="73">
        <v>665</v>
      </c>
      <c r="K651" s="43"/>
      <c r="L651" s="73">
        <v>135.66</v>
      </c>
      <c r="M651" s="78">
        <v>8.16</v>
      </c>
      <c r="N651" s="74">
        <v>1106.99</v>
      </c>
      <c r="R651" s="116"/>
      <c r="S651" s="116"/>
      <c r="AF651" s="38"/>
      <c r="AG651" s="39"/>
      <c r="AH651" s="39" t="s">
        <v>337</v>
      </c>
      <c r="AN651" s="39"/>
    </row>
    <row r="652" spans="1:43" customFormat="1" ht="15" x14ac:dyDescent="0.25">
      <c r="A652" s="71"/>
      <c r="B652" s="72"/>
      <c r="C652" s="126" t="s">
        <v>112</v>
      </c>
      <c r="D652" s="126"/>
      <c r="E652" s="126"/>
      <c r="F652" s="126"/>
      <c r="G652" s="126"/>
      <c r="H652" s="126"/>
      <c r="I652" s="126"/>
      <c r="J652" s="126"/>
      <c r="K652" s="126"/>
      <c r="L652" s="126"/>
      <c r="M652" s="126"/>
      <c r="N652" s="127"/>
      <c r="R652" s="116"/>
      <c r="S652" s="116"/>
      <c r="AF652" s="38"/>
      <c r="AG652" s="39"/>
      <c r="AH652" s="39"/>
      <c r="AN652" s="39"/>
      <c r="AO652" s="3" t="s">
        <v>112</v>
      </c>
    </row>
    <row r="653" spans="1:43" customFormat="1" ht="15" x14ac:dyDescent="0.25">
      <c r="A653" s="71"/>
      <c r="B653" s="72"/>
      <c r="C653" s="128" t="s">
        <v>83</v>
      </c>
      <c r="D653" s="128"/>
      <c r="E653" s="128"/>
      <c r="F653" s="42"/>
      <c r="G653" s="43"/>
      <c r="H653" s="43"/>
      <c r="I653" s="43"/>
      <c r="J653" s="46"/>
      <c r="K653" s="43"/>
      <c r="L653" s="73">
        <v>135.66</v>
      </c>
      <c r="M653" s="65"/>
      <c r="N653" s="74">
        <v>1106.99</v>
      </c>
      <c r="R653" s="116"/>
      <c r="S653" s="116"/>
      <c r="AF653" s="38"/>
      <c r="AG653" s="39"/>
      <c r="AH653" s="39"/>
      <c r="AN653" s="39" t="s">
        <v>83</v>
      </c>
    </row>
    <row r="654" spans="1:43" customFormat="1" ht="0" hidden="1" customHeight="1" x14ac:dyDescent="0.25">
      <c r="A654" s="86"/>
      <c r="B654" s="87"/>
      <c r="C654" s="87"/>
      <c r="D654" s="87"/>
      <c r="E654" s="87"/>
      <c r="F654" s="88"/>
      <c r="G654" s="88"/>
      <c r="H654" s="88"/>
      <c r="I654" s="88"/>
      <c r="J654" s="89"/>
      <c r="K654" s="88"/>
      <c r="L654" s="89"/>
      <c r="M654" s="54"/>
      <c r="N654" s="89"/>
      <c r="R654" s="116"/>
      <c r="S654" s="116"/>
      <c r="AF654" s="38"/>
      <c r="AG654" s="39"/>
      <c r="AH654" s="39"/>
      <c r="AN654" s="39"/>
    </row>
    <row r="655" spans="1:43" customFormat="1" ht="11.25" hidden="1" customHeight="1" x14ac:dyDescent="0.25">
      <c r="B655" s="90"/>
      <c r="C655" s="90"/>
      <c r="D655" s="90"/>
      <c r="E655" s="90"/>
      <c r="F655" s="90"/>
      <c r="G655" s="90"/>
      <c r="H655" s="90"/>
      <c r="I655" s="90"/>
      <c r="J655" s="90"/>
      <c r="K655" s="90"/>
      <c r="L655" s="91"/>
      <c r="M655" s="91"/>
      <c r="N655" s="91"/>
      <c r="R655" s="118"/>
      <c r="S655" s="116"/>
    </row>
    <row r="656" spans="1:43" customFormat="1" ht="15" x14ac:dyDescent="0.25">
      <c r="A656" s="92"/>
      <c r="B656" s="93"/>
      <c r="C656" s="128" t="s">
        <v>378</v>
      </c>
      <c r="D656" s="128"/>
      <c r="E656" s="128"/>
      <c r="F656" s="128"/>
      <c r="G656" s="128"/>
      <c r="H656" s="128"/>
      <c r="I656" s="128"/>
      <c r="J656" s="128"/>
      <c r="K656" s="128"/>
      <c r="L656" s="94"/>
      <c r="M656" s="95"/>
      <c r="N656" s="96"/>
      <c r="R656" s="116"/>
      <c r="S656" s="116"/>
      <c r="AQ656" s="39" t="s">
        <v>378</v>
      </c>
    </row>
    <row r="657" spans="1:44" customFormat="1" ht="15" x14ac:dyDescent="0.25">
      <c r="A657" s="97"/>
      <c r="B657" s="51"/>
      <c r="C657" s="126" t="s">
        <v>379</v>
      </c>
      <c r="D657" s="126"/>
      <c r="E657" s="126"/>
      <c r="F657" s="126"/>
      <c r="G657" s="126"/>
      <c r="H657" s="126"/>
      <c r="I657" s="126"/>
      <c r="J657" s="126"/>
      <c r="K657" s="126"/>
      <c r="L657" s="98">
        <v>37293.33</v>
      </c>
      <c r="M657" s="99"/>
      <c r="N657" s="100">
        <v>465200.68</v>
      </c>
      <c r="R657" s="116"/>
      <c r="S657" s="116"/>
      <c r="AQ657" s="39"/>
      <c r="AR657" s="3" t="s">
        <v>379</v>
      </c>
    </row>
    <row r="658" spans="1:44" customFormat="1" ht="15" x14ac:dyDescent="0.25">
      <c r="A658" s="97"/>
      <c r="B658" s="51"/>
      <c r="C658" s="126" t="s">
        <v>380</v>
      </c>
      <c r="D658" s="126"/>
      <c r="E658" s="126"/>
      <c r="F658" s="126"/>
      <c r="G658" s="126"/>
      <c r="H658" s="126"/>
      <c r="I658" s="126"/>
      <c r="J658" s="126"/>
      <c r="K658" s="126"/>
      <c r="L658" s="101"/>
      <c r="M658" s="99"/>
      <c r="N658" s="102"/>
      <c r="R658" s="116"/>
      <c r="S658" s="116"/>
      <c r="AQ658" s="39"/>
      <c r="AR658" s="3" t="s">
        <v>380</v>
      </c>
    </row>
    <row r="659" spans="1:44" customFormat="1" ht="15" x14ac:dyDescent="0.25">
      <c r="A659" s="97"/>
      <c r="B659" s="51"/>
      <c r="C659" s="126" t="s">
        <v>381</v>
      </c>
      <c r="D659" s="126"/>
      <c r="E659" s="126"/>
      <c r="F659" s="126"/>
      <c r="G659" s="126"/>
      <c r="H659" s="126"/>
      <c r="I659" s="126"/>
      <c r="J659" s="126"/>
      <c r="K659" s="126"/>
      <c r="L659" s="98">
        <v>3629.55</v>
      </c>
      <c r="M659" s="99"/>
      <c r="N659" s="100">
        <v>162494.98000000001</v>
      </c>
      <c r="R659" s="116"/>
      <c r="S659" s="116"/>
      <c r="AQ659" s="39"/>
      <c r="AR659" s="3" t="s">
        <v>381</v>
      </c>
    </row>
    <row r="660" spans="1:44" customFormat="1" ht="15" x14ac:dyDescent="0.25">
      <c r="A660" s="97"/>
      <c r="B660" s="51"/>
      <c r="C660" s="126" t="s">
        <v>382</v>
      </c>
      <c r="D660" s="126"/>
      <c r="E660" s="126"/>
      <c r="F660" s="126"/>
      <c r="G660" s="126"/>
      <c r="H660" s="126"/>
      <c r="I660" s="126"/>
      <c r="J660" s="126"/>
      <c r="K660" s="126"/>
      <c r="L660" s="98">
        <v>5513.63</v>
      </c>
      <c r="M660" s="99"/>
      <c r="N660" s="100">
        <v>73000.460000000006</v>
      </c>
      <c r="R660" s="116"/>
      <c r="S660" s="116"/>
      <c r="AQ660" s="39"/>
      <c r="AR660" s="3" t="s">
        <v>382</v>
      </c>
    </row>
    <row r="661" spans="1:44" customFormat="1" ht="15" x14ac:dyDescent="0.25">
      <c r="A661" s="97"/>
      <c r="B661" s="51"/>
      <c r="C661" s="126" t="s">
        <v>383</v>
      </c>
      <c r="D661" s="126"/>
      <c r="E661" s="126"/>
      <c r="F661" s="126"/>
      <c r="G661" s="126"/>
      <c r="H661" s="126"/>
      <c r="I661" s="126"/>
      <c r="J661" s="126"/>
      <c r="K661" s="126"/>
      <c r="L661" s="98">
        <v>1371.85</v>
      </c>
      <c r="M661" s="99"/>
      <c r="N661" s="100">
        <v>61417.73</v>
      </c>
      <c r="R661" s="116"/>
      <c r="S661" s="116"/>
      <c r="AQ661" s="39"/>
      <c r="AR661" s="3" t="s">
        <v>383</v>
      </c>
    </row>
    <row r="662" spans="1:44" customFormat="1" ht="15" x14ac:dyDescent="0.25">
      <c r="A662" s="97"/>
      <c r="B662" s="51"/>
      <c r="C662" s="126" t="s">
        <v>384</v>
      </c>
      <c r="D662" s="126"/>
      <c r="E662" s="126"/>
      <c r="F662" s="126"/>
      <c r="G662" s="126"/>
      <c r="H662" s="126"/>
      <c r="I662" s="126"/>
      <c r="J662" s="126"/>
      <c r="K662" s="126"/>
      <c r="L662" s="98">
        <v>28150.15</v>
      </c>
      <c r="M662" s="99"/>
      <c r="N662" s="100">
        <v>229705.24</v>
      </c>
      <c r="R662" s="116"/>
      <c r="S662" s="116"/>
      <c r="AQ662" s="39"/>
      <c r="AR662" s="3" t="s">
        <v>384</v>
      </c>
    </row>
    <row r="663" spans="1:44" customFormat="1" ht="15" x14ac:dyDescent="0.25">
      <c r="A663" s="97"/>
      <c r="B663" s="51"/>
      <c r="C663" s="126" t="s">
        <v>385</v>
      </c>
      <c r="D663" s="126"/>
      <c r="E663" s="126"/>
      <c r="F663" s="126"/>
      <c r="G663" s="126"/>
      <c r="H663" s="126"/>
      <c r="I663" s="126"/>
      <c r="J663" s="126"/>
      <c r="K663" s="126"/>
      <c r="L663" s="98">
        <v>43949.82</v>
      </c>
      <c r="M663" s="99"/>
      <c r="N663" s="100">
        <v>763209.61</v>
      </c>
      <c r="R663" s="116"/>
      <c r="S663" s="116"/>
      <c r="AQ663" s="39"/>
      <c r="AR663" s="3" t="s">
        <v>385</v>
      </c>
    </row>
    <row r="664" spans="1:44" customFormat="1" ht="15" x14ac:dyDescent="0.25">
      <c r="A664" s="97"/>
      <c r="B664" s="51"/>
      <c r="C664" s="126" t="s">
        <v>380</v>
      </c>
      <c r="D664" s="126"/>
      <c r="E664" s="126"/>
      <c r="F664" s="126"/>
      <c r="G664" s="126"/>
      <c r="H664" s="126"/>
      <c r="I664" s="126"/>
      <c r="J664" s="126"/>
      <c r="K664" s="126"/>
      <c r="L664" s="101"/>
      <c r="M664" s="99"/>
      <c r="N664" s="102"/>
      <c r="R664" s="116"/>
      <c r="S664" s="116"/>
      <c r="AQ664" s="39"/>
      <c r="AR664" s="3" t="s">
        <v>380</v>
      </c>
    </row>
    <row r="665" spans="1:44" customFormat="1" ht="15" x14ac:dyDescent="0.25">
      <c r="A665" s="97"/>
      <c r="B665" s="51"/>
      <c r="C665" s="126" t="s">
        <v>386</v>
      </c>
      <c r="D665" s="126"/>
      <c r="E665" s="126"/>
      <c r="F665" s="126"/>
      <c r="G665" s="126"/>
      <c r="H665" s="126"/>
      <c r="I665" s="126"/>
      <c r="J665" s="126"/>
      <c r="K665" s="126"/>
      <c r="L665" s="98">
        <v>3629.55</v>
      </c>
      <c r="M665" s="99"/>
      <c r="N665" s="100">
        <v>162494.98000000001</v>
      </c>
      <c r="R665" s="116"/>
      <c r="S665" s="116"/>
      <c r="AQ665" s="39"/>
      <c r="AR665" s="3" t="s">
        <v>386</v>
      </c>
    </row>
    <row r="666" spans="1:44" customFormat="1" ht="15" x14ac:dyDescent="0.25">
      <c r="A666" s="97"/>
      <c r="B666" s="51"/>
      <c r="C666" s="126" t="s">
        <v>387</v>
      </c>
      <c r="D666" s="126"/>
      <c r="E666" s="126"/>
      <c r="F666" s="126"/>
      <c r="G666" s="126"/>
      <c r="H666" s="126"/>
      <c r="I666" s="126"/>
      <c r="J666" s="126"/>
      <c r="K666" s="126"/>
      <c r="L666" s="98">
        <v>5513.63</v>
      </c>
      <c r="M666" s="99"/>
      <c r="N666" s="100">
        <v>73000.460000000006</v>
      </c>
      <c r="R666" s="116"/>
      <c r="S666" s="116"/>
      <c r="AQ666" s="39"/>
      <c r="AR666" s="3" t="s">
        <v>387</v>
      </c>
    </row>
    <row r="667" spans="1:44" customFormat="1" ht="15" x14ac:dyDescent="0.25">
      <c r="A667" s="97"/>
      <c r="B667" s="51"/>
      <c r="C667" s="126" t="s">
        <v>388</v>
      </c>
      <c r="D667" s="126"/>
      <c r="E667" s="126"/>
      <c r="F667" s="126"/>
      <c r="G667" s="126"/>
      <c r="H667" s="126"/>
      <c r="I667" s="126"/>
      <c r="J667" s="126"/>
      <c r="K667" s="126"/>
      <c r="L667" s="98">
        <v>1371.85</v>
      </c>
      <c r="M667" s="99"/>
      <c r="N667" s="100">
        <v>61417.73</v>
      </c>
      <c r="R667" s="116"/>
      <c r="S667" s="116"/>
      <c r="AQ667" s="39"/>
      <c r="AR667" s="3" t="s">
        <v>388</v>
      </c>
    </row>
    <row r="668" spans="1:44" customFormat="1" ht="15" x14ac:dyDescent="0.25">
      <c r="A668" s="97"/>
      <c r="B668" s="51"/>
      <c r="C668" s="126" t="s">
        <v>389</v>
      </c>
      <c r="D668" s="126"/>
      <c r="E668" s="126"/>
      <c r="F668" s="126"/>
      <c r="G668" s="126"/>
      <c r="H668" s="126"/>
      <c r="I668" s="126"/>
      <c r="J668" s="126"/>
      <c r="K668" s="126"/>
      <c r="L668" s="98">
        <v>28150.15</v>
      </c>
      <c r="M668" s="99"/>
      <c r="N668" s="100">
        <v>229705.24</v>
      </c>
      <c r="R668" s="116"/>
      <c r="S668" s="116"/>
      <c r="AQ668" s="39"/>
      <c r="AR668" s="3" t="s">
        <v>389</v>
      </c>
    </row>
    <row r="669" spans="1:44" customFormat="1" ht="15" x14ac:dyDescent="0.25">
      <c r="A669" s="97"/>
      <c r="B669" s="51"/>
      <c r="C669" s="126" t="s">
        <v>390</v>
      </c>
      <c r="D669" s="126"/>
      <c r="E669" s="126"/>
      <c r="F669" s="126"/>
      <c r="G669" s="126"/>
      <c r="H669" s="126"/>
      <c r="I669" s="126"/>
      <c r="J669" s="126"/>
      <c r="K669" s="126"/>
      <c r="L669" s="98">
        <v>4692.67</v>
      </c>
      <c r="M669" s="99"/>
      <c r="N669" s="100">
        <v>210089.64</v>
      </c>
      <c r="R669" s="116"/>
      <c r="S669" s="116"/>
      <c r="AQ669" s="39"/>
      <c r="AR669" s="3" t="s">
        <v>390</v>
      </c>
    </row>
    <row r="670" spans="1:44" customFormat="1" ht="15" x14ac:dyDescent="0.25">
      <c r="A670" s="97"/>
      <c r="B670" s="51"/>
      <c r="C670" s="126" t="s">
        <v>391</v>
      </c>
      <c r="D670" s="126"/>
      <c r="E670" s="126"/>
      <c r="F670" s="126"/>
      <c r="G670" s="126"/>
      <c r="H670" s="126"/>
      <c r="I670" s="126"/>
      <c r="J670" s="126"/>
      <c r="K670" s="126"/>
      <c r="L670" s="98">
        <v>1963.82</v>
      </c>
      <c r="M670" s="99"/>
      <c r="N670" s="100">
        <v>87919.29</v>
      </c>
      <c r="R670" s="116"/>
      <c r="S670" s="116"/>
      <c r="AQ670" s="39"/>
      <c r="AR670" s="3" t="s">
        <v>391</v>
      </c>
    </row>
    <row r="671" spans="1:44" customFormat="1" ht="15" x14ac:dyDescent="0.25">
      <c r="A671" s="97"/>
      <c r="B671" s="51"/>
      <c r="C671" s="126" t="s">
        <v>392</v>
      </c>
      <c r="D671" s="126"/>
      <c r="E671" s="126"/>
      <c r="F671" s="126"/>
      <c r="G671" s="126"/>
      <c r="H671" s="126"/>
      <c r="I671" s="126"/>
      <c r="J671" s="126"/>
      <c r="K671" s="126"/>
      <c r="L671" s="98">
        <v>5001.3999999999996</v>
      </c>
      <c r="M671" s="99"/>
      <c r="N671" s="100">
        <v>223912.71</v>
      </c>
      <c r="R671" s="116"/>
      <c r="S671" s="116"/>
      <c r="AQ671" s="39"/>
      <c r="AR671" s="3" t="s">
        <v>392</v>
      </c>
    </row>
    <row r="672" spans="1:44" customFormat="1" ht="15" x14ac:dyDescent="0.25">
      <c r="A672" s="97"/>
      <c r="B672" s="51"/>
      <c r="C672" s="126" t="s">
        <v>393</v>
      </c>
      <c r="D672" s="126"/>
      <c r="E672" s="126"/>
      <c r="F672" s="126"/>
      <c r="G672" s="126"/>
      <c r="H672" s="126"/>
      <c r="I672" s="126"/>
      <c r="J672" s="126"/>
      <c r="K672" s="126"/>
      <c r="L672" s="98">
        <v>4692.67</v>
      </c>
      <c r="M672" s="99"/>
      <c r="N672" s="100">
        <v>210089.64</v>
      </c>
      <c r="R672" s="116"/>
      <c r="S672" s="116"/>
      <c r="AQ672" s="39"/>
      <c r="AR672" s="3" t="s">
        <v>393</v>
      </c>
    </row>
    <row r="673" spans="1:49" customFormat="1" ht="15" x14ac:dyDescent="0.25">
      <c r="A673" s="97"/>
      <c r="B673" s="51"/>
      <c r="C673" s="126" t="s">
        <v>394</v>
      </c>
      <c r="D673" s="126"/>
      <c r="E673" s="126"/>
      <c r="F673" s="126"/>
      <c r="G673" s="126"/>
      <c r="H673" s="126"/>
      <c r="I673" s="126"/>
      <c r="J673" s="126"/>
      <c r="K673" s="126"/>
      <c r="L673" s="98">
        <v>1963.82</v>
      </c>
      <c r="M673" s="99"/>
      <c r="N673" s="100">
        <v>87919.29</v>
      </c>
      <c r="R673" s="116"/>
      <c r="S673" s="116"/>
      <c r="AQ673" s="39"/>
      <c r="AR673" s="3" t="s">
        <v>394</v>
      </c>
    </row>
    <row r="674" spans="1:49" customFormat="1" ht="15" x14ac:dyDescent="0.25">
      <c r="A674" s="97"/>
      <c r="B674" s="103"/>
      <c r="C674" s="123" t="s">
        <v>395</v>
      </c>
      <c r="D674" s="123"/>
      <c r="E674" s="123"/>
      <c r="F674" s="123"/>
      <c r="G674" s="123"/>
      <c r="H674" s="123"/>
      <c r="I674" s="123"/>
      <c r="J674" s="123"/>
      <c r="K674" s="123"/>
      <c r="L674" s="104">
        <v>43949.82</v>
      </c>
      <c r="M674" s="105"/>
      <c r="N674" s="106">
        <v>763209.61</v>
      </c>
      <c r="R674" s="116"/>
      <c r="S674" s="116">
        <f>SUM(S40:S673)</f>
        <v>408885.73999999993</v>
      </c>
      <c r="U674">
        <f>SUM(U39:U673)</f>
        <v>225017.66</v>
      </c>
      <c r="AQ674" s="39"/>
      <c r="AS674" s="39" t="s">
        <v>395</v>
      </c>
    </row>
    <row r="675" spans="1:49" customFormat="1" ht="13.5" hidden="1" customHeight="1" x14ac:dyDescent="0.25">
      <c r="B675" s="89"/>
      <c r="C675" s="87"/>
      <c r="D675" s="87"/>
      <c r="E675" s="87"/>
      <c r="F675" s="87"/>
      <c r="G675" s="87"/>
      <c r="H675" s="87"/>
      <c r="I675" s="87"/>
      <c r="J675" s="87"/>
      <c r="K675" s="87"/>
      <c r="L675" s="104"/>
      <c r="M675" s="107"/>
      <c r="N675" s="108"/>
    </row>
    <row r="676" spans="1:49" customFormat="1" ht="26.25" customHeight="1" x14ac:dyDescent="0.25">
      <c r="A676" s="109"/>
      <c r="B676" s="110"/>
      <c r="C676" s="110"/>
      <c r="D676" s="110"/>
      <c r="E676" s="110"/>
      <c r="F676" s="110"/>
      <c r="G676" s="110"/>
      <c r="H676" s="110"/>
      <c r="I676" s="110"/>
      <c r="J676" s="110"/>
      <c r="K676" s="110"/>
      <c r="L676" s="110"/>
      <c r="M676" s="110"/>
      <c r="N676" s="110"/>
    </row>
    <row r="677" spans="1:49" s="7" customFormat="1" ht="15" x14ac:dyDescent="0.25">
      <c r="A677" s="5"/>
      <c r="B677" s="111" t="s">
        <v>396</v>
      </c>
      <c r="C677" s="124"/>
      <c r="D677" s="124"/>
      <c r="E677" s="124"/>
      <c r="F677" s="124"/>
      <c r="G677" s="124"/>
      <c r="H677" s="125" t="s">
        <v>397</v>
      </c>
      <c r="I677" s="125"/>
      <c r="J677" s="125"/>
      <c r="K677" s="125"/>
      <c r="L677" s="125"/>
      <c r="M677"/>
      <c r="N677"/>
      <c r="O677"/>
      <c r="P677"/>
      <c r="Q677"/>
      <c r="R677"/>
      <c r="S677"/>
      <c r="T677"/>
      <c r="U677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  <c r="AL677" s="11"/>
      <c r="AM677" s="11"/>
      <c r="AN677" s="11"/>
      <c r="AO677" s="11"/>
      <c r="AP677" s="11"/>
      <c r="AQ677" s="11"/>
      <c r="AR677" s="11"/>
      <c r="AS677" s="11"/>
      <c r="AT677" s="11" t="s">
        <v>10</v>
      </c>
      <c r="AU677" s="11" t="s">
        <v>397</v>
      </c>
      <c r="AV677" s="11"/>
      <c r="AW677" s="11"/>
    </row>
    <row r="678" spans="1:49" s="112" customFormat="1" ht="16.5" customHeight="1" x14ac:dyDescent="0.25">
      <c r="A678" s="9"/>
      <c r="B678" s="111"/>
      <c r="C678" s="121" t="s">
        <v>398</v>
      </c>
      <c r="D678" s="121"/>
      <c r="E678" s="121"/>
      <c r="F678" s="121"/>
      <c r="G678" s="121"/>
      <c r="H678" s="121"/>
      <c r="I678" s="121"/>
      <c r="J678" s="121"/>
      <c r="K678" s="121"/>
      <c r="L678" s="121"/>
      <c r="V678" s="113"/>
      <c r="W678" s="113"/>
      <c r="X678" s="113"/>
      <c r="Y678" s="113"/>
      <c r="Z678" s="113"/>
      <c r="AA678" s="113"/>
      <c r="AB678" s="113"/>
      <c r="AC678" s="113"/>
      <c r="AD678" s="113"/>
      <c r="AE678" s="113"/>
      <c r="AF678" s="113"/>
      <c r="AG678" s="113"/>
      <c r="AH678" s="113"/>
      <c r="AI678" s="113"/>
      <c r="AJ678" s="113"/>
      <c r="AK678" s="113"/>
      <c r="AL678" s="113"/>
      <c r="AM678" s="113"/>
      <c r="AN678" s="113"/>
      <c r="AO678" s="113"/>
      <c r="AP678" s="113"/>
      <c r="AQ678" s="113"/>
      <c r="AR678" s="113"/>
      <c r="AS678" s="113"/>
      <c r="AT678" s="113"/>
      <c r="AU678" s="113"/>
      <c r="AV678" s="113"/>
      <c r="AW678" s="113"/>
    </row>
    <row r="679" spans="1:49" s="7" customFormat="1" ht="15" x14ac:dyDescent="0.25">
      <c r="A679" s="5"/>
      <c r="B679" s="111" t="s">
        <v>399</v>
      </c>
      <c r="C679" s="124"/>
      <c r="D679" s="124"/>
      <c r="E679" s="124"/>
      <c r="F679" s="124"/>
      <c r="G679" s="124"/>
      <c r="H679" s="125"/>
      <c r="I679" s="125"/>
      <c r="J679" s="125"/>
      <c r="K679" s="125"/>
      <c r="L679" s="125"/>
      <c r="M679"/>
      <c r="N679"/>
      <c r="O679"/>
      <c r="P679"/>
      <c r="Q679"/>
      <c r="R679"/>
      <c r="S679"/>
      <c r="T679"/>
      <c r="U679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  <c r="AL679" s="11"/>
      <c r="AM679" s="11"/>
      <c r="AN679" s="11"/>
      <c r="AO679" s="11"/>
      <c r="AP679" s="11"/>
      <c r="AQ679" s="11"/>
      <c r="AR679" s="11"/>
      <c r="AS679" s="11"/>
      <c r="AT679" s="11"/>
      <c r="AU679" s="11"/>
      <c r="AV679" s="11" t="s">
        <v>10</v>
      </c>
      <c r="AW679" s="11" t="s">
        <v>10</v>
      </c>
    </row>
    <row r="680" spans="1:49" s="112" customFormat="1" ht="16.5" customHeight="1" x14ac:dyDescent="0.25">
      <c r="A680" s="9"/>
      <c r="C680" s="121" t="s">
        <v>398</v>
      </c>
      <c r="D680" s="121"/>
      <c r="E680" s="121"/>
      <c r="F680" s="121"/>
      <c r="G680" s="121"/>
      <c r="H680" s="121"/>
      <c r="I680" s="121"/>
      <c r="J680" s="121"/>
      <c r="K680" s="121"/>
      <c r="L680" s="121"/>
      <c r="V680" s="113"/>
      <c r="W680" s="113"/>
      <c r="X680" s="113"/>
      <c r="Y680" s="113"/>
      <c r="Z680" s="113"/>
      <c r="AA680" s="113"/>
      <c r="AB680" s="113"/>
      <c r="AC680" s="113"/>
      <c r="AD680" s="113"/>
      <c r="AE680" s="113"/>
      <c r="AF680" s="113"/>
      <c r="AG680" s="113"/>
      <c r="AH680" s="113"/>
      <c r="AI680" s="113"/>
      <c r="AJ680" s="113"/>
      <c r="AK680" s="113"/>
      <c r="AL680" s="113"/>
      <c r="AM680" s="113"/>
      <c r="AN680" s="113"/>
      <c r="AO680" s="113"/>
      <c r="AP680" s="113"/>
      <c r="AQ680" s="113"/>
      <c r="AR680" s="113"/>
      <c r="AS680" s="113"/>
      <c r="AT680" s="113"/>
      <c r="AU680" s="113"/>
      <c r="AV680" s="113"/>
      <c r="AW680" s="113"/>
    </row>
    <row r="681" spans="1:49" s="7" customFormat="1" ht="19.5" customHeight="1" x14ac:dyDescent="0.2">
      <c r="A681" s="5"/>
      <c r="C681" s="114"/>
      <c r="D681" s="114"/>
      <c r="E681" s="114"/>
      <c r="F681" s="114"/>
      <c r="G681" s="114"/>
      <c r="H681" s="114"/>
      <c r="I681" s="114"/>
      <c r="J681" s="114"/>
      <c r="K681" s="114"/>
      <c r="L681" s="114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  <c r="AL681" s="11"/>
      <c r="AM681" s="11"/>
      <c r="AN681" s="11"/>
      <c r="AO681" s="11"/>
      <c r="AP681" s="11"/>
      <c r="AQ681" s="11"/>
      <c r="AR681" s="11"/>
      <c r="AS681" s="11"/>
      <c r="AT681" s="11"/>
      <c r="AU681" s="11"/>
      <c r="AV681" s="11"/>
      <c r="AW681" s="11"/>
    </row>
    <row r="682" spans="1:49" customFormat="1" ht="22.5" customHeight="1" x14ac:dyDescent="0.25">
      <c r="A682" s="122" t="s">
        <v>400</v>
      </c>
      <c r="B682" s="122"/>
      <c r="C682" s="122"/>
      <c r="D682" s="122"/>
      <c r="E682" s="122"/>
      <c r="F682" s="122"/>
      <c r="G682" s="122"/>
      <c r="H682" s="122"/>
      <c r="I682" s="122"/>
      <c r="J682" s="122"/>
      <c r="K682" s="122"/>
      <c r="L682" s="122"/>
      <c r="M682" s="122"/>
      <c r="N682" s="122"/>
      <c r="O682" s="90"/>
      <c r="P682" s="90"/>
    </row>
    <row r="683" spans="1:49" customFormat="1" ht="12.75" customHeight="1" x14ac:dyDescent="0.25">
      <c r="A683" s="122" t="s">
        <v>401</v>
      </c>
      <c r="B683" s="122"/>
      <c r="C683" s="122"/>
      <c r="D683" s="122"/>
      <c r="E683" s="122"/>
      <c r="F683" s="122"/>
      <c r="G683" s="122"/>
      <c r="H683" s="122"/>
      <c r="I683" s="122"/>
      <c r="J683" s="122"/>
      <c r="K683" s="122"/>
      <c r="L683" s="122"/>
      <c r="M683" s="122"/>
      <c r="N683" s="122"/>
      <c r="O683" s="90"/>
      <c r="P683" s="90"/>
    </row>
    <row r="684" spans="1:49" customFormat="1" ht="12.75" customHeight="1" x14ac:dyDescent="0.25">
      <c r="A684" s="122" t="s">
        <v>402</v>
      </c>
      <c r="B684" s="122"/>
      <c r="C684" s="122"/>
      <c r="D684" s="122"/>
      <c r="E684" s="122"/>
      <c r="F684" s="122"/>
      <c r="G684" s="122"/>
      <c r="H684" s="122"/>
      <c r="I684" s="122"/>
      <c r="J684" s="122"/>
      <c r="K684" s="122"/>
      <c r="L684" s="122"/>
      <c r="M684" s="122"/>
      <c r="N684" s="122"/>
      <c r="O684" s="90"/>
      <c r="P684" s="90"/>
    </row>
    <row r="685" spans="1:49" customFormat="1" ht="19.5" customHeight="1" x14ac:dyDescent="0.25"/>
    <row r="686" spans="1:49" customFormat="1" ht="15" x14ac:dyDescent="0.25">
      <c r="B686" s="115"/>
      <c r="D686" s="115"/>
      <c r="F686" s="115"/>
    </row>
  </sheetData>
  <mergeCells count="679">
    <mergeCell ref="T37:U37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C42:N42"/>
    <mergeCell ref="C43:N43"/>
    <mergeCell ref="C44:N44"/>
    <mergeCell ref="C45:N45"/>
    <mergeCell ref="C46:E46"/>
    <mergeCell ref="N35:N37"/>
    <mergeCell ref="C38:E38"/>
    <mergeCell ref="A39:N39"/>
    <mergeCell ref="A40:N40"/>
    <mergeCell ref="C41:E4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62:E62"/>
    <mergeCell ref="C63:E63"/>
    <mergeCell ref="C64:E64"/>
    <mergeCell ref="C65:E65"/>
    <mergeCell ref="C66:E66"/>
    <mergeCell ref="C57:N57"/>
    <mergeCell ref="C58:E58"/>
    <mergeCell ref="C59:E59"/>
    <mergeCell ref="C60:E60"/>
    <mergeCell ref="C61:E61"/>
    <mergeCell ref="C72:N72"/>
    <mergeCell ref="C73:E73"/>
    <mergeCell ref="C74:E74"/>
    <mergeCell ref="C75:E75"/>
    <mergeCell ref="C76:E76"/>
    <mergeCell ref="C67:E67"/>
    <mergeCell ref="C68:E68"/>
    <mergeCell ref="C69:E69"/>
    <mergeCell ref="C70:N70"/>
    <mergeCell ref="C71:N71"/>
    <mergeCell ref="C82:E82"/>
    <mergeCell ref="C83:E83"/>
    <mergeCell ref="C84:N84"/>
    <mergeCell ref="C85:N85"/>
    <mergeCell ref="C86:N86"/>
    <mergeCell ref="C77:E77"/>
    <mergeCell ref="C78:E78"/>
    <mergeCell ref="C79:E79"/>
    <mergeCell ref="C80:E80"/>
    <mergeCell ref="C81:E81"/>
    <mergeCell ref="C92:E92"/>
    <mergeCell ref="C93:E93"/>
    <mergeCell ref="C94:E94"/>
    <mergeCell ref="C95:E95"/>
    <mergeCell ref="C96:N96"/>
    <mergeCell ref="C87:N87"/>
    <mergeCell ref="C88:E88"/>
    <mergeCell ref="C89:E89"/>
    <mergeCell ref="C90:E90"/>
    <mergeCell ref="C91:E91"/>
    <mergeCell ref="C102:E102"/>
    <mergeCell ref="C103:E103"/>
    <mergeCell ref="C104:E104"/>
    <mergeCell ref="C105:E105"/>
    <mergeCell ref="C106:E106"/>
    <mergeCell ref="C97:N97"/>
    <mergeCell ref="C98:N98"/>
    <mergeCell ref="C99:E99"/>
    <mergeCell ref="C100:E100"/>
    <mergeCell ref="C101:E101"/>
    <mergeCell ref="C112:N112"/>
    <mergeCell ref="C113:N113"/>
    <mergeCell ref="C114:N114"/>
    <mergeCell ref="C115:E115"/>
    <mergeCell ref="C116:E116"/>
    <mergeCell ref="C107:E107"/>
    <mergeCell ref="C108:N108"/>
    <mergeCell ref="C109:N109"/>
    <mergeCell ref="C110:E110"/>
    <mergeCell ref="C111:E111"/>
    <mergeCell ref="C122:E122"/>
    <mergeCell ref="C123:E123"/>
    <mergeCell ref="C124:E124"/>
    <mergeCell ref="C125:E125"/>
    <mergeCell ref="C126:N126"/>
    <mergeCell ref="C117:E117"/>
    <mergeCell ref="C118:E118"/>
    <mergeCell ref="C119:E119"/>
    <mergeCell ref="C120:E120"/>
    <mergeCell ref="C121:E121"/>
    <mergeCell ref="C132:N132"/>
    <mergeCell ref="C133:N133"/>
    <mergeCell ref="C134:E134"/>
    <mergeCell ref="C135:E135"/>
    <mergeCell ref="C136:E136"/>
    <mergeCell ref="C127:N127"/>
    <mergeCell ref="C128:N128"/>
    <mergeCell ref="C129:E129"/>
    <mergeCell ref="C130:E130"/>
    <mergeCell ref="C131:N131"/>
    <mergeCell ref="C142:E142"/>
    <mergeCell ref="C143:N143"/>
    <mergeCell ref="C144:N144"/>
    <mergeCell ref="C145:N145"/>
    <mergeCell ref="C146:E146"/>
    <mergeCell ref="C137:E137"/>
    <mergeCell ref="C138:E138"/>
    <mergeCell ref="C139:E139"/>
    <mergeCell ref="C140:E140"/>
    <mergeCell ref="A141:N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2:N162"/>
    <mergeCell ref="C163:N163"/>
    <mergeCell ref="C164:N164"/>
    <mergeCell ref="C165:E165"/>
    <mergeCell ref="C166:E166"/>
    <mergeCell ref="C157:N157"/>
    <mergeCell ref="C158:N158"/>
    <mergeCell ref="C159:N159"/>
    <mergeCell ref="C160:E160"/>
    <mergeCell ref="C161:E161"/>
    <mergeCell ref="C172:E172"/>
    <mergeCell ref="C173:E173"/>
    <mergeCell ref="C174:E174"/>
    <mergeCell ref="C175:E175"/>
    <mergeCell ref="C176:E176"/>
    <mergeCell ref="C167:E167"/>
    <mergeCell ref="C168:E168"/>
    <mergeCell ref="C169:E169"/>
    <mergeCell ref="C170:E170"/>
    <mergeCell ref="C171:E171"/>
    <mergeCell ref="C182:N182"/>
    <mergeCell ref="C183:E183"/>
    <mergeCell ref="C184:E184"/>
    <mergeCell ref="C185:E185"/>
    <mergeCell ref="C186:E186"/>
    <mergeCell ref="C177:N177"/>
    <mergeCell ref="C178:E178"/>
    <mergeCell ref="C179:E179"/>
    <mergeCell ref="C180:N180"/>
    <mergeCell ref="C181:N181"/>
    <mergeCell ref="C192:E192"/>
    <mergeCell ref="C193:E193"/>
    <mergeCell ref="C194:E194"/>
    <mergeCell ref="C195:N195"/>
    <mergeCell ref="C196:E196"/>
    <mergeCell ref="C187:E187"/>
    <mergeCell ref="C188:E188"/>
    <mergeCell ref="C189:E189"/>
    <mergeCell ref="C190:E190"/>
    <mergeCell ref="C191:E191"/>
    <mergeCell ref="C202:E202"/>
    <mergeCell ref="C203:E203"/>
    <mergeCell ref="C204:E204"/>
    <mergeCell ref="C205:E205"/>
    <mergeCell ref="C206:E206"/>
    <mergeCell ref="C197:E197"/>
    <mergeCell ref="C198:N198"/>
    <mergeCell ref="C199:N199"/>
    <mergeCell ref="C200:N200"/>
    <mergeCell ref="C201:E201"/>
    <mergeCell ref="C212:E212"/>
    <mergeCell ref="C213:N213"/>
    <mergeCell ref="C214:N214"/>
    <mergeCell ref="C215:N215"/>
    <mergeCell ref="C216:E216"/>
    <mergeCell ref="C207:E207"/>
    <mergeCell ref="C208:E208"/>
    <mergeCell ref="C209:E209"/>
    <mergeCell ref="C210:E210"/>
    <mergeCell ref="C211:E211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2:N232"/>
    <mergeCell ref="C233:E233"/>
    <mergeCell ref="C234:E234"/>
    <mergeCell ref="C235:N235"/>
    <mergeCell ref="C236:N236"/>
    <mergeCell ref="C227:E227"/>
    <mergeCell ref="C228:N228"/>
    <mergeCell ref="C229:E229"/>
    <mergeCell ref="C230:E230"/>
    <mergeCell ref="C231:N231"/>
    <mergeCell ref="C242:E242"/>
    <mergeCell ref="C243:E243"/>
    <mergeCell ref="C244:E244"/>
    <mergeCell ref="C245:E245"/>
    <mergeCell ref="C246:E246"/>
    <mergeCell ref="C237:N237"/>
    <mergeCell ref="C238:E238"/>
    <mergeCell ref="C239:E239"/>
    <mergeCell ref="C240:E240"/>
    <mergeCell ref="C241:E241"/>
    <mergeCell ref="C252:E252"/>
    <mergeCell ref="C253:N253"/>
    <mergeCell ref="C254:E254"/>
    <mergeCell ref="C255:E255"/>
    <mergeCell ref="C256:N256"/>
    <mergeCell ref="C247:E247"/>
    <mergeCell ref="C248:E248"/>
    <mergeCell ref="C249:E249"/>
    <mergeCell ref="C250:N250"/>
    <mergeCell ref="C251:E251"/>
    <mergeCell ref="C262:E262"/>
    <mergeCell ref="C263:E263"/>
    <mergeCell ref="C264:E264"/>
    <mergeCell ref="C265:E265"/>
    <mergeCell ref="C266:E266"/>
    <mergeCell ref="C257:N257"/>
    <mergeCell ref="C258:N258"/>
    <mergeCell ref="C259:E259"/>
    <mergeCell ref="C260:E260"/>
    <mergeCell ref="C261:E261"/>
    <mergeCell ref="C272:E272"/>
    <mergeCell ref="C273:E273"/>
    <mergeCell ref="C274:E274"/>
    <mergeCell ref="C275:E275"/>
    <mergeCell ref="C276:E276"/>
    <mergeCell ref="C267:E267"/>
    <mergeCell ref="C268:E268"/>
    <mergeCell ref="C269:E269"/>
    <mergeCell ref="C270:E270"/>
    <mergeCell ref="C271:N271"/>
    <mergeCell ref="C282:E282"/>
    <mergeCell ref="C283:E283"/>
    <mergeCell ref="C284:N284"/>
    <mergeCell ref="C285:E285"/>
    <mergeCell ref="C286:E286"/>
    <mergeCell ref="C277:E277"/>
    <mergeCell ref="C278:E278"/>
    <mergeCell ref="C279:E279"/>
    <mergeCell ref="C280:E280"/>
    <mergeCell ref="C281:E281"/>
    <mergeCell ref="C292:E292"/>
    <mergeCell ref="C293:E293"/>
    <mergeCell ref="C294:E294"/>
    <mergeCell ref="C295:E295"/>
    <mergeCell ref="C296:E296"/>
    <mergeCell ref="C287:N287"/>
    <mergeCell ref="C288:E288"/>
    <mergeCell ref="C289:E289"/>
    <mergeCell ref="C290:N290"/>
    <mergeCell ref="C291:N291"/>
    <mergeCell ref="C302:E302"/>
    <mergeCell ref="C303:E303"/>
    <mergeCell ref="C304:N304"/>
    <mergeCell ref="C305:E305"/>
    <mergeCell ref="C306:E306"/>
    <mergeCell ref="C297:E297"/>
    <mergeCell ref="C298:E298"/>
    <mergeCell ref="C299:E299"/>
    <mergeCell ref="C300:E300"/>
    <mergeCell ref="C301:E301"/>
    <mergeCell ref="C312:E312"/>
    <mergeCell ref="C313:E313"/>
    <mergeCell ref="C314:E314"/>
    <mergeCell ref="C315:E315"/>
    <mergeCell ref="C316:E316"/>
    <mergeCell ref="C307:N307"/>
    <mergeCell ref="C308:N308"/>
    <mergeCell ref="C309:E309"/>
    <mergeCell ref="C310:E310"/>
    <mergeCell ref="C311:E311"/>
    <mergeCell ref="C322:N322"/>
    <mergeCell ref="C323:N323"/>
    <mergeCell ref="C324:E324"/>
    <mergeCell ref="C325:E325"/>
    <mergeCell ref="C326:N326"/>
    <mergeCell ref="C317:E317"/>
    <mergeCell ref="C318:E318"/>
    <mergeCell ref="C319:E319"/>
    <mergeCell ref="C320:E320"/>
    <mergeCell ref="C321:N321"/>
    <mergeCell ref="C332:E332"/>
    <mergeCell ref="C333:E333"/>
    <mergeCell ref="C334:E334"/>
    <mergeCell ref="C335:E335"/>
    <mergeCell ref="C336:E336"/>
    <mergeCell ref="C327:N327"/>
    <mergeCell ref="C328:N328"/>
    <mergeCell ref="C329:E329"/>
    <mergeCell ref="C330:E330"/>
    <mergeCell ref="C331:E331"/>
    <mergeCell ref="C342:E342"/>
    <mergeCell ref="C343:E343"/>
    <mergeCell ref="C344:N344"/>
    <mergeCell ref="C345:E345"/>
    <mergeCell ref="C346:E346"/>
    <mergeCell ref="C337:E337"/>
    <mergeCell ref="C338:E338"/>
    <mergeCell ref="C339:E339"/>
    <mergeCell ref="C340:E340"/>
    <mergeCell ref="C341:N341"/>
    <mergeCell ref="C352:E352"/>
    <mergeCell ref="C353:E353"/>
    <mergeCell ref="C354:E354"/>
    <mergeCell ref="C355:E355"/>
    <mergeCell ref="C356:E356"/>
    <mergeCell ref="C347:N347"/>
    <mergeCell ref="C348:N348"/>
    <mergeCell ref="C349:N349"/>
    <mergeCell ref="C350:E350"/>
    <mergeCell ref="C351:E351"/>
    <mergeCell ref="C362:E362"/>
    <mergeCell ref="C363:E363"/>
    <mergeCell ref="C364:N364"/>
    <mergeCell ref="C365:E365"/>
    <mergeCell ref="C366:E366"/>
    <mergeCell ref="C357:E357"/>
    <mergeCell ref="C358:E358"/>
    <mergeCell ref="C359:E359"/>
    <mergeCell ref="C360:E360"/>
    <mergeCell ref="C361:N361"/>
    <mergeCell ref="C372:E372"/>
    <mergeCell ref="C373:E373"/>
    <mergeCell ref="C374:E374"/>
    <mergeCell ref="C375:E375"/>
    <mergeCell ref="C376:E376"/>
    <mergeCell ref="C367:N367"/>
    <mergeCell ref="C368:E368"/>
    <mergeCell ref="C369:E369"/>
    <mergeCell ref="C370:N370"/>
    <mergeCell ref="C371:N371"/>
    <mergeCell ref="C382:N382"/>
    <mergeCell ref="C383:E383"/>
    <mergeCell ref="C384:E384"/>
    <mergeCell ref="C385:N385"/>
    <mergeCell ref="C386:N386"/>
    <mergeCell ref="C377:E377"/>
    <mergeCell ref="C378:E378"/>
    <mergeCell ref="C379:E379"/>
    <mergeCell ref="C380:E380"/>
    <mergeCell ref="C381:E381"/>
    <mergeCell ref="C392:E392"/>
    <mergeCell ref="C393:E393"/>
    <mergeCell ref="C394:E394"/>
    <mergeCell ref="C395:E395"/>
    <mergeCell ref="C396:E396"/>
    <mergeCell ref="C387:N387"/>
    <mergeCell ref="C388:E388"/>
    <mergeCell ref="C389:E389"/>
    <mergeCell ref="C390:E390"/>
    <mergeCell ref="C391:E391"/>
    <mergeCell ref="C402:E402"/>
    <mergeCell ref="C403:N403"/>
    <mergeCell ref="C404:N404"/>
    <mergeCell ref="C405:N405"/>
    <mergeCell ref="C406:E406"/>
    <mergeCell ref="C397:E397"/>
    <mergeCell ref="C398:E398"/>
    <mergeCell ref="C399:E399"/>
    <mergeCell ref="C400:N400"/>
    <mergeCell ref="C401:E401"/>
    <mergeCell ref="C412:E412"/>
    <mergeCell ref="C413:E413"/>
    <mergeCell ref="C414:E414"/>
    <mergeCell ref="C415:E415"/>
    <mergeCell ref="C416:E416"/>
    <mergeCell ref="C407:E407"/>
    <mergeCell ref="C408:E408"/>
    <mergeCell ref="C409:E409"/>
    <mergeCell ref="C410:E410"/>
    <mergeCell ref="C411:E411"/>
    <mergeCell ref="C422:N422"/>
    <mergeCell ref="C423:N423"/>
    <mergeCell ref="C424:E424"/>
    <mergeCell ref="C425:E425"/>
    <mergeCell ref="C426:E426"/>
    <mergeCell ref="C417:E417"/>
    <mergeCell ref="C418:N418"/>
    <mergeCell ref="C419:E419"/>
    <mergeCell ref="C420:E420"/>
    <mergeCell ref="C421:N421"/>
    <mergeCell ref="C432:E432"/>
    <mergeCell ref="C433:E433"/>
    <mergeCell ref="C434:E434"/>
    <mergeCell ref="C435:E435"/>
    <mergeCell ref="C436:N436"/>
    <mergeCell ref="C427:E427"/>
    <mergeCell ref="C428:E428"/>
    <mergeCell ref="C429:E429"/>
    <mergeCell ref="C430:E430"/>
    <mergeCell ref="C431:E431"/>
    <mergeCell ref="C442:E442"/>
    <mergeCell ref="C443:E443"/>
    <mergeCell ref="C444:E444"/>
    <mergeCell ref="C445:E445"/>
    <mergeCell ref="C446:E446"/>
    <mergeCell ref="C437:N437"/>
    <mergeCell ref="C438:N438"/>
    <mergeCell ref="C439:E439"/>
    <mergeCell ref="C440:E440"/>
    <mergeCell ref="C441:E441"/>
    <mergeCell ref="C452:E452"/>
    <mergeCell ref="C453:E453"/>
    <mergeCell ref="C454:N454"/>
    <mergeCell ref="C455:N455"/>
    <mergeCell ref="C456:E456"/>
    <mergeCell ref="C447:E447"/>
    <mergeCell ref="C448:E448"/>
    <mergeCell ref="C449:E449"/>
    <mergeCell ref="C450:E450"/>
    <mergeCell ref="C451:N451"/>
    <mergeCell ref="C462:E462"/>
    <mergeCell ref="C463:E463"/>
    <mergeCell ref="C464:E464"/>
    <mergeCell ref="C465:E465"/>
    <mergeCell ref="C466:E466"/>
    <mergeCell ref="C457:E457"/>
    <mergeCell ref="C458:N458"/>
    <mergeCell ref="C459:E459"/>
    <mergeCell ref="C460:E460"/>
    <mergeCell ref="C461:E461"/>
    <mergeCell ref="C472:N472"/>
    <mergeCell ref="C473:N473"/>
    <mergeCell ref="C474:E474"/>
    <mergeCell ref="C475:E475"/>
    <mergeCell ref="C476:E476"/>
    <mergeCell ref="C467:E467"/>
    <mergeCell ref="C468:E468"/>
    <mergeCell ref="C469:N469"/>
    <mergeCell ref="C470:E470"/>
    <mergeCell ref="C471:E471"/>
    <mergeCell ref="C482:E482"/>
    <mergeCell ref="C483:N483"/>
    <mergeCell ref="C484:E484"/>
    <mergeCell ref="C485:E485"/>
    <mergeCell ref="C486:N486"/>
    <mergeCell ref="C477:E477"/>
    <mergeCell ref="C478:E478"/>
    <mergeCell ref="C479:E479"/>
    <mergeCell ref="C480:E480"/>
    <mergeCell ref="C481:E481"/>
    <mergeCell ref="C492:N492"/>
    <mergeCell ref="C493:E493"/>
    <mergeCell ref="C494:E494"/>
    <mergeCell ref="C495:N495"/>
    <mergeCell ref="C496:N496"/>
    <mergeCell ref="C487:E487"/>
    <mergeCell ref="C488:E488"/>
    <mergeCell ref="C489:N489"/>
    <mergeCell ref="C490:E490"/>
    <mergeCell ref="C491:E491"/>
    <mergeCell ref="C502:E502"/>
    <mergeCell ref="C503:E503"/>
    <mergeCell ref="C504:E504"/>
    <mergeCell ref="C505:E505"/>
    <mergeCell ref="C506:E506"/>
    <mergeCell ref="C497:E497"/>
    <mergeCell ref="C498:E498"/>
    <mergeCell ref="C499:E499"/>
    <mergeCell ref="C500:E500"/>
    <mergeCell ref="C501:E501"/>
    <mergeCell ref="C512:N512"/>
    <mergeCell ref="C513:E513"/>
    <mergeCell ref="C514:E514"/>
    <mergeCell ref="C515:N515"/>
    <mergeCell ref="C516:N516"/>
    <mergeCell ref="C507:E507"/>
    <mergeCell ref="C508:E508"/>
    <mergeCell ref="C509:N509"/>
    <mergeCell ref="C510:E510"/>
    <mergeCell ref="C511:E511"/>
    <mergeCell ref="C522:E522"/>
    <mergeCell ref="C523:E523"/>
    <mergeCell ref="C524:E524"/>
    <mergeCell ref="C525:E525"/>
    <mergeCell ref="C526:E526"/>
    <mergeCell ref="C517:N517"/>
    <mergeCell ref="C518:E518"/>
    <mergeCell ref="C519:E519"/>
    <mergeCell ref="C520:E520"/>
    <mergeCell ref="C521:E521"/>
    <mergeCell ref="C532:N532"/>
    <mergeCell ref="C533:E533"/>
    <mergeCell ref="C534:E534"/>
    <mergeCell ref="C535:E535"/>
    <mergeCell ref="C536:E536"/>
    <mergeCell ref="C527:E527"/>
    <mergeCell ref="C528:E528"/>
    <mergeCell ref="C529:N529"/>
    <mergeCell ref="C530:E530"/>
    <mergeCell ref="C531:E531"/>
    <mergeCell ref="C542:E542"/>
    <mergeCell ref="C543:E543"/>
    <mergeCell ref="C544:E544"/>
    <mergeCell ref="C545:N545"/>
    <mergeCell ref="C546:E546"/>
    <mergeCell ref="C537:E537"/>
    <mergeCell ref="C538:E538"/>
    <mergeCell ref="C539:E539"/>
    <mergeCell ref="C540:E540"/>
    <mergeCell ref="C541:E541"/>
    <mergeCell ref="C552:E552"/>
    <mergeCell ref="C553:E553"/>
    <mergeCell ref="C554:E554"/>
    <mergeCell ref="C555:E555"/>
    <mergeCell ref="C556:E556"/>
    <mergeCell ref="C547:E547"/>
    <mergeCell ref="C548:N548"/>
    <mergeCell ref="C549:E549"/>
    <mergeCell ref="C550:E550"/>
    <mergeCell ref="C551:E551"/>
    <mergeCell ref="C562:N562"/>
    <mergeCell ref="C563:N563"/>
    <mergeCell ref="C564:E564"/>
    <mergeCell ref="C565:E565"/>
    <mergeCell ref="C566:E566"/>
    <mergeCell ref="C557:E557"/>
    <mergeCell ref="C558:E558"/>
    <mergeCell ref="C559:E559"/>
    <mergeCell ref="A560:N560"/>
    <mergeCell ref="C561:E561"/>
    <mergeCell ref="C572:E572"/>
    <mergeCell ref="C573:E573"/>
    <mergeCell ref="C574:N574"/>
    <mergeCell ref="C575:N575"/>
    <mergeCell ref="C576:N576"/>
    <mergeCell ref="C567:E567"/>
    <mergeCell ref="C568:E568"/>
    <mergeCell ref="C569:E569"/>
    <mergeCell ref="C570:E570"/>
    <mergeCell ref="C571:E571"/>
    <mergeCell ref="C582:E582"/>
    <mergeCell ref="C583:E583"/>
    <mergeCell ref="C584:E584"/>
    <mergeCell ref="C585:E585"/>
    <mergeCell ref="C586:E586"/>
    <mergeCell ref="C577:E577"/>
    <mergeCell ref="C578:E578"/>
    <mergeCell ref="C579:E579"/>
    <mergeCell ref="C580:E580"/>
    <mergeCell ref="C581:E581"/>
    <mergeCell ref="C592:E592"/>
    <mergeCell ref="C593:E593"/>
    <mergeCell ref="C594:E594"/>
    <mergeCell ref="C595:E595"/>
    <mergeCell ref="C596:E596"/>
    <mergeCell ref="C587:E587"/>
    <mergeCell ref="C588:E588"/>
    <mergeCell ref="C589:N589"/>
    <mergeCell ref="C590:N590"/>
    <mergeCell ref="C591:E591"/>
    <mergeCell ref="C602:E602"/>
    <mergeCell ref="C603:N603"/>
    <mergeCell ref="C604:N604"/>
    <mergeCell ref="C605:N605"/>
    <mergeCell ref="C606:E606"/>
    <mergeCell ref="C597:E597"/>
    <mergeCell ref="C598:E598"/>
    <mergeCell ref="C599:E599"/>
    <mergeCell ref="C600:E600"/>
    <mergeCell ref="A601:N601"/>
    <mergeCell ref="C612:E612"/>
    <mergeCell ref="C613:E613"/>
    <mergeCell ref="C614:E614"/>
    <mergeCell ref="C615:E615"/>
    <mergeCell ref="C616:E616"/>
    <mergeCell ref="C607:E607"/>
    <mergeCell ref="C608:E608"/>
    <mergeCell ref="C609:E609"/>
    <mergeCell ref="C610:E610"/>
    <mergeCell ref="C611:E611"/>
    <mergeCell ref="C622:N622"/>
    <mergeCell ref="C623:N623"/>
    <mergeCell ref="C624:E624"/>
    <mergeCell ref="C625:E625"/>
    <mergeCell ref="C626:E626"/>
    <mergeCell ref="C617:E617"/>
    <mergeCell ref="C618:N618"/>
    <mergeCell ref="C619:N619"/>
    <mergeCell ref="C620:E620"/>
    <mergeCell ref="C621:E621"/>
    <mergeCell ref="C632:E632"/>
    <mergeCell ref="C633:E633"/>
    <mergeCell ref="C634:N634"/>
    <mergeCell ref="C635:E635"/>
    <mergeCell ref="C636:E636"/>
    <mergeCell ref="C627:E627"/>
    <mergeCell ref="C628:E628"/>
    <mergeCell ref="C629:E629"/>
    <mergeCell ref="C630:E630"/>
    <mergeCell ref="C631:E631"/>
    <mergeCell ref="C642:E642"/>
    <mergeCell ref="C643:E643"/>
    <mergeCell ref="C644:E644"/>
    <mergeCell ref="C645:E645"/>
    <mergeCell ref="C646:E646"/>
    <mergeCell ref="C637:N637"/>
    <mergeCell ref="C638:N638"/>
    <mergeCell ref="C639:N639"/>
    <mergeCell ref="C640:E640"/>
    <mergeCell ref="C641:E641"/>
    <mergeCell ref="C662:K662"/>
    <mergeCell ref="C663:K663"/>
    <mergeCell ref="C652:N652"/>
    <mergeCell ref="C653:E653"/>
    <mergeCell ref="C656:K656"/>
    <mergeCell ref="C657:K657"/>
    <mergeCell ref="C658:K658"/>
    <mergeCell ref="C647:E647"/>
    <mergeCell ref="C648:E648"/>
    <mergeCell ref="C649:E649"/>
    <mergeCell ref="C650:E650"/>
    <mergeCell ref="C651:E651"/>
    <mergeCell ref="R37:S37"/>
    <mergeCell ref="C680:L680"/>
    <mergeCell ref="A682:N682"/>
    <mergeCell ref="A683:N683"/>
    <mergeCell ref="A684:N684"/>
    <mergeCell ref="C674:K674"/>
    <mergeCell ref="C677:G677"/>
    <mergeCell ref="H677:L677"/>
    <mergeCell ref="C678:L678"/>
    <mergeCell ref="C679:G679"/>
    <mergeCell ref="H679:L679"/>
    <mergeCell ref="C669:K669"/>
    <mergeCell ref="C670:K670"/>
    <mergeCell ref="C671:K671"/>
    <mergeCell ref="C672:K672"/>
    <mergeCell ref="C673:K673"/>
    <mergeCell ref="C664:K664"/>
    <mergeCell ref="C665:K665"/>
    <mergeCell ref="C666:K666"/>
    <mergeCell ref="C667:K667"/>
    <mergeCell ref="C668:K668"/>
    <mergeCell ref="C659:K659"/>
    <mergeCell ref="C660:K660"/>
    <mergeCell ref="C661:K661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68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06-02-01 (в.5) НВК2 - ЛСР по Ме</vt:lpstr>
      <vt:lpstr>'06-02-01 (в.5) НВК2 - ЛСР по Ме'!Заголовки_для_печати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68676554322@mail.ru</cp:lastModifiedBy>
  <cp:lastPrinted>2023-03-02T07:11:12Z</cp:lastPrinted>
  <dcterms:created xsi:type="dcterms:W3CDTF">2020-09-30T08:50:27Z</dcterms:created>
  <dcterms:modified xsi:type="dcterms:W3CDTF">2023-10-17T10:10:09Z</dcterms:modified>
</cp:coreProperties>
</file>