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7-04-01 ГП1 утв. - ЛСР по Мето" sheetId="1" r:id="rId1"/>
  </sheets>
  <definedNames>
    <definedName name="_xlnm.Print_Titles" localSheetId="0">'07-04-01 ГП1 утв. - ЛСР по Мето'!$38:$38</definedName>
  </definedNames>
  <calcPr calcId="191029"/>
</workbook>
</file>

<file path=xl/calcChain.xml><?xml version="1.0" encoding="utf-8"?>
<calcChain xmlns="http://schemas.openxmlformats.org/spreadsheetml/2006/main">
  <c r="S413" i="1" l="1"/>
  <c r="S84" i="1"/>
  <c r="S72" i="1"/>
  <c r="S68" i="1"/>
  <c r="S64" i="1"/>
  <c r="S51" i="1"/>
</calcChain>
</file>

<file path=xl/sharedStrings.xml><?xml version="1.0" encoding="utf-8"?>
<sst xmlns="http://schemas.openxmlformats.org/spreadsheetml/2006/main" count="1091" uniqueCount="252">
  <si>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</si>
  <si>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</si>
  <si>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</si>
  <si>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</si>
  <si>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</si>
  <si>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</si>
  <si>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</si>
  <si>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</si>
  <si>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</si>
  <si>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</si>
  <si>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</si>
  <si>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</si>
  <si>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</si>
  <si>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</si>
  <si>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</si>
  <si>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</si>
  <si>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</si>
  <si>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</si>
  <si>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</si>
  <si>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</si>
  <si>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</si>
  <si>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</si>
  <si>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</si>
  <si>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</si>
  <si>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</si>
  <si>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</si>
  <si>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</si>
  <si>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</si>
  <si>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</si>
  <si>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</si>
  <si>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</si>
  <si>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(572,75)</t>
  </si>
  <si>
    <t>тыс.руб.</t>
  </si>
  <si>
    <t>в том числе:</t>
  </si>
  <si>
    <t>строительных работ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</si>
  <si>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</si>
  <si>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</si>
  <si>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</si>
  <si>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</si>
  <si>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</si>
  <si>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</si>
  <si>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</si>
  <si>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</si>
  <si>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</si>
  <si>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</si>
  <si>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</si>
  <si>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</si>
  <si>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</si>
  <si>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</si>
  <si>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</si>
  <si>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</si>
  <si>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</si>
  <si>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</si>
  <si>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</si>
  <si>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</si>
  <si>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</si>
  <si>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</si>
  <si>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</si>
  <si>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</si>
  <si>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</si>
  <si>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</si>
  <si>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</si>
  <si>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</si>
  <si>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</si>
  <si>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</si>
  <si>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</si>
  <si>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</si>
  <si>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</si>
  <si>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</si>
  <si>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</si>
  <si>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</si>
  <si>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</si>
  <si>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</si>
  <si>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</si>
  <si>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</si>
  <si>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</si>
  <si>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</si>
  <si>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</si>
  <si>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</si>
  <si>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</si>
  <si>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</si>
  <si>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</si>
  <si>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</si>
  <si>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</si>
  <si>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</si>
  <si>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</si>
  <si>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</si>
  <si>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</si>
  <si>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</si>
  <si>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</si>
  <si>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</si>
  <si>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</si>
  <si>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</si>
  <si>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</si>
  <si>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</si>
  <si>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</si>
  <si>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</si>
  <si>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</si>
  <si>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</si>
  <si>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</si>
  <si>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</si>
  <si>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</si>
  <si>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</si>
  <si>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</si>
  <si>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</si>
  <si>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</si>
  <si>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</si>
  <si>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</si>
  <si>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</si>
  <si>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</si>
  <si>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</si>
  <si>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</si>
  <si>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</si>
  <si>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</si>
  <si>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</si>
  <si>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</si>
  <si>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</si>
  <si>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</si>
  <si>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</si>
  <si>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</si>
  <si>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</si>
  <si>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</si>
  <si>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</si>
  <si>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</si>
  <si>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</si>
  <si>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</si>
  <si>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</si>
  <si>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</si>
  <si>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</si>
  <si>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</si>
  <si>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</si>
  <si>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</si>
  <si>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</si>
  <si>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</si>
  <si>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</si>
  <si>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</si>
  <si>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</si>
  <si>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</si>
  <si>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Цена=1370/1,2/8,16</t>
  </si>
  <si>
    <t>Заготовительно-склдаские расходы МАТ=1,012 к расх.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</si>
  <si>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</si>
  <si>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</si>
  <si>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</si>
  <si>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</si>
  <si>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</si>
  <si>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</si>
  <si>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</si>
  <si>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Цена=6070/1,2/8,16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</si>
  <si>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</si>
  <si>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</si>
  <si>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</si>
  <si>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</si>
  <si>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</si>
  <si>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</si>
  <si>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</si>
  <si>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</si>
  <si>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</si>
  <si>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</si>
  <si>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</si>
  <si>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</si>
  <si>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</si>
  <si>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</si>
  <si>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</si>
  <si>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</si>
  <si>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</si>
  <si>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</si>
  <si>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</si>
  <si>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</si>
  <si>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</si>
  <si>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</si>
  <si>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</si>
  <si>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</si>
  <si>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</si>
  <si>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</si>
  <si>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</si>
  <si>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</si>
  <si>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</si>
  <si>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</si>
  <si>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</si>
  <si>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</si>
  <si>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</si>
  <si>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</si>
  <si>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</si>
  <si>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</si>
  <si>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</si>
  <si>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</si>
  <si>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</si>
  <si>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</si>
  <si>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</si>
  <si>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</si>
  <si>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</si>
  <si>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</si>
  <si>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</si>
  <si>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23</t>
  </si>
  <si>
    <t>ФЕР47-01-045-01</t>
  </si>
  <si>
    <t>Устройство газона методом гидропосева: по горизонтальной поверхности</t>
  </si>
  <si>
    <t>24</t>
  </si>
  <si>
    <t>ФЕР47-01-046-06</t>
  </si>
  <si>
    <t>Посев газонов партерных, мавританских и обыкновенных вручную</t>
  </si>
  <si>
    <t>25</t>
  </si>
  <si>
    <t>ФССЦ-16.2.02.07-0061</t>
  </si>
  <si>
    <t>Семена трав: костер</t>
  </si>
  <si>
    <t>кг</t>
  </si>
  <si>
    <t>26</t>
  </si>
  <si>
    <t>ФССЦ-16.2.02.07-0131</t>
  </si>
  <si>
    <t>Семена трав: овсяница</t>
  </si>
  <si>
    <t>27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</si>
  <si>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</si>
  <si>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</si>
  <si>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</si>
  <si>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</si>
  <si>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</si>
  <si>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28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</si>
  <si>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</si>
  <si>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</si>
  <si>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</si>
  <si>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</si>
  <si>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</si>
  <si>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</si>
  <si>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</si>
  <si>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29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</si>
  <si>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</si>
  <si>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</si>
  <si>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</si>
  <si>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</si>
  <si>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</si>
  <si>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30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</si>
  <si>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</si>
  <si>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</si>
  <si>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</si>
  <si>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</si>
  <si>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</si>
  <si>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</si>
  <si>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</si>
  <si>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</si>
  <si>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</si>
  <si>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</si>
  <si>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</si>
  <si>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</si>
  <si>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</si>
  <si>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</si>
  <si>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</si>
  <si>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</si>
  <si>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</si>
  <si>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</si>
  <si>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</si>
  <si>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</si>
  <si>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</si>
  <si>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</si>
  <si>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%вып-я</t>
  </si>
  <si>
    <t>сумма</t>
  </si>
  <si>
    <t>вып-е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</si>
</sst>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"/>
    <numFmt numFmtId="166" formatCode="0.0000"/>
    <numFmt numFmtId="167" formatCode="0.0000000"/>
    <numFmt numFmtId="168" formatCode="0.0"/>
    <numFmt numFmtId="169" formatCode="0.00000"/>
    <numFmt numFmtId="170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5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9" fontId="8" fillId="0" borderId="3" xfId="0" applyNumberFormat="1" applyFont="1" applyBorder="1" applyAlignment="1">
      <alignment horizontal="center" vertical="top" wrapText="1"/>
    </xf>
    <xf numFmtId="170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4" fontId="0" fillId="0" borderId="4" xfId="0" applyNumberFormat="1" applyBorder="1"/>
    <xf numFmtId="0" fontId="1" fillId="2" borderId="4" xfId="0" applyFont="1" applyFill="1" applyBorder="1"/>
    <xf numFmtId="164" fontId="0" fillId="0" borderId="4" xfId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25"/>
  <sheetViews>
    <sheetView tabSelected="1" topLeftCell="A33" workbookViewId="0">
      <selection activeCell="S41" sqref="S4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2.7109375" style="2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5" t="s">
        <v>3</v>
      </c>
      <c r="H5" s="145"/>
      <c r="I5" s="145"/>
      <c r="J5" s="145"/>
      <c r="K5" s="145"/>
      <c r="L5" s="145"/>
      <c r="M5" s="145"/>
      <c r="N5" s="14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1" t="s">
        <v>5</v>
      </c>
      <c r="H6" s="151"/>
      <c r="I6" s="151"/>
      <c r="J6" s="151"/>
      <c r="K6" s="151"/>
      <c r="L6" s="151"/>
      <c r="M6" s="151"/>
      <c r="N6" s="151"/>
      <c r="V6" s="11" t="s">
        <v>5</v>
      </c>
    </row>
    <row r="7" spans="1:29" customFormat="1" ht="45" customHeight="1" x14ac:dyDescent="0.25">
      <c r="A7" s="150" t="s">
        <v>6</v>
      </c>
      <c r="B7" s="150"/>
      <c r="C7" s="150"/>
      <c r="D7" s="150"/>
      <c r="E7" s="150"/>
      <c r="F7" s="150"/>
      <c r="G7" s="151" t="s">
        <v>7</v>
      </c>
      <c r="H7" s="151"/>
      <c r="I7" s="151"/>
      <c r="J7" s="151"/>
      <c r="K7" s="151"/>
      <c r="L7" s="151"/>
      <c r="M7" s="151"/>
      <c r="N7" s="15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3" t="s">
        <v>8</v>
      </c>
      <c r="B8" s="153"/>
      <c r="C8" s="153"/>
      <c r="D8" s="153"/>
      <c r="E8" s="153"/>
      <c r="F8" s="153"/>
      <c r="G8" s="151"/>
      <c r="H8" s="151"/>
      <c r="I8" s="151"/>
      <c r="J8" s="151"/>
      <c r="K8" s="151"/>
      <c r="L8" s="151"/>
      <c r="M8" s="151"/>
      <c r="N8" s="15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0" t="s">
        <v>11</v>
      </c>
      <c r="B9" s="150"/>
      <c r="C9" s="150"/>
      <c r="D9" s="150"/>
      <c r="E9" s="150"/>
      <c r="F9" s="150"/>
      <c r="G9" s="151"/>
      <c r="H9" s="151"/>
      <c r="I9" s="151"/>
      <c r="J9" s="151"/>
      <c r="K9" s="151"/>
      <c r="L9" s="151"/>
      <c r="M9" s="151"/>
      <c r="N9" s="15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2" t="s">
        <v>12</v>
      </c>
      <c r="B10" s="152"/>
      <c r="C10" s="152"/>
      <c r="D10" s="152"/>
      <c r="E10" s="152"/>
      <c r="F10" s="152"/>
      <c r="G10" s="151" t="s">
        <v>13</v>
      </c>
      <c r="H10" s="151"/>
      <c r="I10" s="151"/>
      <c r="J10" s="151"/>
      <c r="K10" s="151"/>
      <c r="L10" s="151"/>
      <c r="M10" s="151"/>
      <c r="N10" s="151"/>
      <c r="Z10" s="11" t="s">
        <v>13</v>
      </c>
    </row>
    <row r="11" spans="1:29" customFormat="1" ht="15" x14ac:dyDescent="0.25">
      <c r="A11" s="152" t="s">
        <v>14</v>
      </c>
      <c r="B11" s="152"/>
      <c r="C11" s="152"/>
      <c r="D11" s="152"/>
      <c r="E11" s="152"/>
      <c r="F11" s="152"/>
      <c r="G11" s="151"/>
      <c r="H11" s="151"/>
      <c r="I11" s="151"/>
      <c r="J11" s="151"/>
      <c r="K11" s="151"/>
      <c r="L11" s="151"/>
      <c r="M11" s="151"/>
      <c r="N11" s="15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8" t="s">
        <v>15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AB13" s="11" t="s">
        <v>15</v>
      </c>
    </row>
    <row r="14" spans="1:29" customFormat="1" ht="15" x14ac:dyDescent="0.25">
      <c r="A14" s="144" t="s">
        <v>16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8" t="s">
        <v>17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AC16" s="11" t="s">
        <v>17</v>
      </c>
    </row>
    <row r="17" spans="1:31" customFormat="1" ht="15" x14ac:dyDescent="0.25">
      <c r="A17" s="144" t="s">
        <v>18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31" customFormat="1" ht="21" customHeight="1" x14ac:dyDescent="0.25">
      <c r="A18" s="149" t="s">
        <v>19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3" t="s">
        <v>20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AD20" s="11" t="s">
        <v>20</v>
      </c>
    </row>
    <row r="21" spans="1:31" customFormat="1" ht="12" customHeight="1" x14ac:dyDescent="0.25">
      <c r="A21" s="144" t="s">
        <v>21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5" t="s">
        <v>26</v>
      </c>
      <c r="C23" s="145"/>
      <c r="D23" s="145"/>
      <c r="E23" s="145"/>
      <c r="F23" s="14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6" t="s">
        <v>27</v>
      </c>
      <c r="C24" s="146"/>
      <c r="D24" s="146"/>
      <c r="E24" s="146"/>
      <c r="F24" s="14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7" t="s">
        <v>29</v>
      </c>
      <c r="E26" s="147"/>
      <c r="F26" s="14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5369.18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5369.18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84.14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0">
        <v>230.45</v>
      </c>
      <c r="M31" s="14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0">
        <v>201.94</v>
      </c>
      <c r="M32" s="14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1" t="s">
        <v>44</v>
      </c>
      <c r="M33" s="14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2" t="s">
        <v>45</v>
      </c>
      <c r="B35" s="138" t="s">
        <v>46</v>
      </c>
      <c r="C35" s="138" t="s">
        <v>47</v>
      </c>
      <c r="D35" s="138"/>
      <c r="E35" s="138"/>
      <c r="F35" s="138" t="s">
        <v>48</v>
      </c>
      <c r="G35" s="138" t="s">
        <v>49</v>
      </c>
      <c r="H35" s="138"/>
      <c r="I35" s="138"/>
      <c r="J35" s="138" t="s">
        <v>50</v>
      </c>
      <c r="K35" s="138"/>
      <c r="L35" s="138"/>
      <c r="M35" s="138" t="s">
        <v>51</v>
      </c>
      <c r="N35" s="138" t="s">
        <v>52</v>
      </c>
      <c r="R35" s="118"/>
      <c r="S35" s="118"/>
    </row>
    <row r="36" spans="1:38" customFormat="1" ht="28.5" customHeight="1" x14ac:dyDescent="0.25">
      <c r="A36" s="142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R36" s="118"/>
      <c r="S36" s="118"/>
    </row>
    <row r="37" spans="1:38" customFormat="1" ht="22.5" x14ac:dyDescent="0.25">
      <c r="A37" s="142"/>
      <c r="B37" s="138"/>
      <c r="C37" s="138"/>
      <c r="D37" s="138"/>
      <c r="E37" s="138"/>
      <c r="F37" s="138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8"/>
      <c r="N37" s="138"/>
      <c r="R37" s="123" t="s">
        <v>251</v>
      </c>
      <c r="S37" s="124"/>
    </row>
    <row r="38" spans="1:38" customFormat="1" ht="15" x14ac:dyDescent="0.25">
      <c r="A38" s="36">
        <v>1</v>
      </c>
      <c r="B38" s="37">
        <v>2</v>
      </c>
      <c r="C38" s="139">
        <v>3</v>
      </c>
      <c r="D38" s="139"/>
      <c r="E38" s="13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8" t="s">
        <v>249</v>
      </c>
      <c r="S38" s="118" t="s">
        <v>250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R39" s="118"/>
      <c r="S39" s="118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1" t="s">
        <v>60</v>
      </c>
      <c r="D40" s="131"/>
      <c r="E40" s="131"/>
      <c r="F40" s="41" t="s">
        <v>61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R40" s="118"/>
      <c r="S40" s="118"/>
      <c r="AF40" s="38"/>
      <c r="AG40" s="47" t="s">
        <v>60</v>
      </c>
    </row>
    <row r="41" spans="1:38" customFormat="1" ht="15" x14ac:dyDescent="0.25">
      <c r="A41" s="48"/>
      <c r="B41" s="49"/>
      <c r="C41" s="129" t="s">
        <v>62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2"/>
      <c r="R41" s="118"/>
      <c r="S41" s="118"/>
      <c r="AF41" s="38"/>
      <c r="AG41" s="47"/>
      <c r="AH41" s="3" t="s">
        <v>62</v>
      </c>
    </row>
    <row r="42" spans="1:38" customFormat="1" ht="23.25" x14ac:dyDescent="0.25">
      <c r="A42" s="50"/>
      <c r="B42" s="51" t="s">
        <v>63</v>
      </c>
      <c r="C42" s="125" t="s">
        <v>64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R42" s="118"/>
      <c r="S42" s="118"/>
      <c r="AF42" s="38"/>
      <c r="AG42" s="47"/>
      <c r="AI42" s="3" t="s">
        <v>64</v>
      </c>
    </row>
    <row r="43" spans="1:38" customFormat="1" ht="68.25" x14ac:dyDescent="0.25">
      <c r="A43" s="50"/>
      <c r="B43" s="51" t="s">
        <v>65</v>
      </c>
      <c r="C43" s="125" t="s">
        <v>66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R43" s="118"/>
      <c r="S43" s="118"/>
      <c r="AF43" s="38"/>
      <c r="AG43" s="47"/>
      <c r="AI43" s="3" t="s">
        <v>66</v>
      </c>
    </row>
    <row r="44" spans="1:38" customFormat="1" ht="15" x14ac:dyDescent="0.25">
      <c r="A44" s="52"/>
      <c r="B44" s="51" t="s">
        <v>67</v>
      </c>
      <c r="C44" s="129" t="s">
        <v>68</v>
      </c>
      <c r="D44" s="129"/>
      <c r="E44" s="129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R44" s="118"/>
      <c r="S44" s="118"/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29" t="s">
        <v>70</v>
      </c>
      <c r="D45" s="129"/>
      <c r="E45" s="129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R45" s="118"/>
      <c r="S45" s="118"/>
      <c r="AF45" s="38"/>
      <c r="AG45" s="47"/>
      <c r="AJ45" s="3" t="s">
        <v>70</v>
      </c>
    </row>
    <row r="46" spans="1:38" customFormat="1" ht="15" x14ac:dyDescent="0.25">
      <c r="A46" s="59"/>
      <c r="B46" s="51"/>
      <c r="C46" s="129" t="s">
        <v>71</v>
      </c>
      <c r="D46" s="129"/>
      <c r="E46" s="129"/>
      <c r="F46" s="53" t="s">
        <v>72</v>
      </c>
      <c r="G46" s="57">
        <v>6.81</v>
      </c>
      <c r="H46" s="56">
        <v>1.4375</v>
      </c>
      <c r="I46" s="60">
        <v>10.856416899999999</v>
      </c>
      <c r="J46" s="61"/>
      <c r="K46" s="54"/>
      <c r="L46" s="61"/>
      <c r="M46" s="54"/>
      <c r="N46" s="62"/>
      <c r="R46" s="118"/>
      <c r="S46" s="118"/>
      <c r="AF46" s="38"/>
      <c r="AG46" s="47"/>
      <c r="AK46" s="3" t="s">
        <v>71</v>
      </c>
    </row>
    <row r="47" spans="1:38" customFormat="1" ht="15" x14ac:dyDescent="0.25">
      <c r="A47" s="52"/>
      <c r="B47" s="51"/>
      <c r="C47" s="133" t="s">
        <v>73</v>
      </c>
      <c r="D47" s="133"/>
      <c r="E47" s="133"/>
      <c r="F47" s="63"/>
      <c r="G47" s="64"/>
      <c r="H47" s="64"/>
      <c r="I47" s="64"/>
      <c r="J47" s="65">
        <v>538.47</v>
      </c>
      <c r="K47" s="64"/>
      <c r="L47" s="65">
        <v>858.42</v>
      </c>
      <c r="M47" s="64"/>
      <c r="N47" s="66">
        <v>11365.48</v>
      </c>
      <c r="R47" s="118"/>
      <c r="S47" s="118"/>
      <c r="AF47" s="38"/>
      <c r="AG47" s="47"/>
      <c r="AL47" s="3" t="s">
        <v>73</v>
      </c>
    </row>
    <row r="48" spans="1:38" customFormat="1" ht="15" x14ac:dyDescent="0.25">
      <c r="A48" s="59"/>
      <c r="B48" s="51"/>
      <c r="C48" s="129" t="s">
        <v>74</v>
      </c>
      <c r="D48" s="129"/>
      <c r="E48" s="129"/>
      <c r="F48" s="53"/>
      <c r="G48" s="54"/>
      <c r="H48" s="54"/>
      <c r="I48" s="54"/>
      <c r="J48" s="61"/>
      <c r="K48" s="54"/>
      <c r="L48" s="55">
        <v>146.57</v>
      </c>
      <c r="M48" s="54"/>
      <c r="N48" s="58">
        <v>6561.94</v>
      </c>
      <c r="R48" s="118"/>
      <c r="S48" s="118"/>
      <c r="AF48" s="38"/>
      <c r="AG48" s="47"/>
      <c r="AK48" s="3" t="s">
        <v>74</v>
      </c>
    </row>
    <row r="49" spans="1:39" customFormat="1" ht="23.25" x14ac:dyDescent="0.25">
      <c r="A49" s="59"/>
      <c r="B49" s="51" t="s">
        <v>75</v>
      </c>
      <c r="C49" s="129" t="s">
        <v>76</v>
      </c>
      <c r="D49" s="129"/>
      <c r="E49" s="129"/>
      <c r="F49" s="53" t="s">
        <v>77</v>
      </c>
      <c r="G49" s="67">
        <v>92</v>
      </c>
      <c r="H49" s="54"/>
      <c r="I49" s="67">
        <v>92</v>
      </c>
      <c r="J49" s="61"/>
      <c r="K49" s="54"/>
      <c r="L49" s="55">
        <v>134.84</v>
      </c>
      <c r="M49" s="54"/>
      <c r="N49" s="58">
        <v>6036.98</v>
      </c>
      <c r="R49" s="118"/>
      <c r="S49" s="118"/>
      <c r="AF49" s="38"/>
      <c r="AG49" s="47"/>
      <c r="AK49" s="3" t="s">
        <v>76</v>
      </c>
    </row>
    <row r="50" spans="1:39" customFormat="1" ht="45" x14ac:dyDescent="0.25">
      <c r="A50" s="59"/>
      <c r="B50" s="51" t="s">
        <v>78</v>
      </c>
      <c r="C50" s="129" t="s">
        <v>79</v>
      </c>
      <c r="D50" s="129"/>
      <c r="E50" s="129"/>
      <c r="F50" s="53" t="s">
        <v>77</v>
      </c>
      <c r="G50" s="67">
        <v>46</v>
      </c>
      <c r="H50" s="57">
        <v>0.85</v>
      </c>
      <c r="I50" s="68">
        <v>39.1</v>
      </c>
      <c r="J50" s="61"/>
      <c r="K50" s="54"/>
      <c r="L50" s="55">
        <v>57.31</v>
      </c>
      <c r="M50" s="54"/>
      <c r="N50" s="58">
        <v>2565.7199999999998</v>
      </c>
      <c r="R50" s="118"/>
      <c r="S50" s="118"/>
      <c r="AF50" s="38"/>
      <c r="AG50" s="47"/>
      <c r="AK50" s="3" t="s">
        <v>79</v>
      </c>
    </row>
    <row r="51" spans="1:39" customFormat="1" ht="15" x14ac:dyDescent="0.25">
      <c r="A51" s="69"/>
      <c r="B51" s="70"/>
      <c r="C51" s="131" t="s">
        <v>80</v>
      </c>
      <c r="D51" s="131"/>
      <c r="E51" s="131"/>
      <c r="F51" s="41"/>
      <c r="G51" s="42"/>
      <c r="H51" s="42"/>
      <c r="I51" s="42"/>
      <c r="J51" s="45"/>
      <c r="K51" s="42"/>
      <c r="L51" s="71">
        <v>1050.57</v>
      </c>
      <c r="M51" s="64"/>
      <c r="N51" s="72">
        <v>19968.18</v>
      </c>
      <c r="R51" s="119">
        <v>1</v>
      </c>
      <c r="S51" s="120">
        <f>N51</f>
        <v>19968.18</v>
      </c>
      <c r="AF51" s="38"/>
      <c r="AG51" s="47"/>
      <c r="AM51" s="47" t="s">
        <v>80</v>
      </c>
    </row>
    <row r="52" spans="1:39" customFormat="1" ht="34.5" x14ac:dyDescent="0.25">
      <c r="A52" s="39" t="s">
        <v>67</v>
      </c>
      <c r="B52" s="40" t="s">
        <v>81</v>
      </c>
      <c r="C52" s="131" t="s">
        <v>82</v>
      </c>
      <c r="D52" s="131"/>
      <c r="E52" s="131"/>
      <c r="F52" s="41" t="s">
        <v>61</v>
      </c>
      <c r="G52" s="42">
        <v>1.109</v>
      </c>
      <c r="H52" s="43">
        <v>1</v>
      </c>
      <c r="I52" s="44">
        <v>1.109</v>
      </c>
      <c r="J52" s="45"/>
      <c r="K52" s="42"/>
      <c r="L52" s="45"/>
      <c r="M52" s="42"/>
      <c r="N52" s="46"/>
      <c r="R52" s="118"/>
      <c r="S52" s="118"/>
      <c r="AF52" s="38"/>
      <c r="AG52" s="47" t="s">
        <v>82</v>
      </c>
      <c r="AM52" s="47"/>
    </row>
    <row r="53" spans="1:39" customFormat="1" ht="15" x14ac:dyDescent="0.25">
      <c r="A53" s="48"/>
      <c r="B53" s="49"/>
      <c r="C53" s="129" t="s">
        <v>62</v>
      </c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32"/>
      <c r="R53" s="118"/>
      <c r="S53" s="118"/>
      <c r="AF53" s="38"/>
      <c r="AG53" s="47"/>
      <c r="AH53" s="3" t="s">
        <v>62</v>
      </c>
      <c r="AM53" s="47"/>
    </row>
    <row r="54" spans="1:39" customFormat="1" ht="15" x14ac:dyDescent="0.25">
      <c r="A54" s="50"/>
      <c r="B54" s="51"/>
      <c r="C54" s="125" t="s">
        <v>83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34"/>
      <c r="R54" s="118"/>
      <c r="S54" s="118"/>
      <c r="AF54" s="38"/>
      <c r="AG54" s="47"/>
      <c r="AI54" s="3" t="s">
        <v>83</v>
      </c>
      <c r="AM54" s="47"/>
    </row>
    <row r="55" spans="1:39" customFormat="1" ht="23.25" x14ac:dyDescent="0.25">
      <c r="A55" s="50"/>
      <c r="B55" s="51" t="s">
        <v>63</v>
      </c>
      <c r="C55" s="125" t="s">
        <v>64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R55" s="118"/>
      <c r="S55" s="118"/>
      <c r="AF55" s="38"/>
      <c r="AG55" s="47"/>
      <c r="AI55" s="3" t="s">
        <v>64</v>
      </c>
      <c r="AM55" s="47"/>
    </row>
    <row r="56" spans="1:39" customFormat="1" ht="68.25" x14ac:dyDescent="0.25">
      <c r="A56" s="50"/>
      <c r="B56" s="51" t="s">
        <v>65</v>
      </c>
      <c r="C56" s="125" t="s">
        <v>66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R56" s="118"/>
      <c r="S56" s="118"/>
      <c r="AF56" s="38"/>
      <c r="AG56" s="47"/>
      <c r="AI56" s="3" t="s">
        <v>66</v>
      </c>
      <c r="AM56" s="47"/>
    </row>
    <row r="57" spans="1:39" customFormat="1" ht="15" x14ac:dyDescent="0.25">
      <c r="A57" s="52"/>
      <c r="B57" s="51" t="s">
        <v>67</v>
      </c>
      <c r="C57" s="129" t="s">
        <v>68</v>
      </c>
      <c r="D57" s="129"/>
      <c r="E57" s="129"/>
      <c r="F57" s="53"/>
      <c r="G57" s="54"/>
      <c r="H57" s="54"/>
      <c r="I57" s="54"/>
      <c r="J57" s="55">
        <v>426.19</v>
      </c>
      <c r="K57" s="57">
        <v>5.75</v>
      </c>
      <c r="L57" s="73">
        <v>2717.71</v>
      </c>
      <c r="M57" s="57">
        <v>13.24</v>
      </c>
      <c r="N57" s="58">
        <v>35982.480000000003</v>
      </c>
      <c r="R57" s="118"/>
      <c r="S57" s="118"/>
      <c r="AF57" s="38"/>
      <c r="AG57" s="47"/>
      <c r="AJ57" s="3" t="s">
        <v>68</v>
      </c>
      <c r="AM57" s="47"/>
    </row>
    <row r="58" spans="1:39" customFormat="1" ht="15" x14ac:dyDescent="0.25">
      <c r="A58" s="52"/>
      <c r="B58" s="51" t="s">
        <v>69</v>
      </c>
      <c r="C58" s="129" t="s">
        <v>70</v>
      </c>
      <c r="D58" s="129"/>
      <c r="E58" s="129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R58" s="118"/>
      <c r="S58" s="118"/>
      <c r="AF58" s="38"/>
      <c r="AG58" s="47"/>
      <c r="AJ58" s="3" t="s">
        <v>70</v>
      </c>
      <c r="AM58" s="47"/>
    </row>
    <row r="59" spans="1:39" customFormat="1" ht="15" x14ac:dyDescent="0.25">
      <c r="A59" s="59"/>
      <c r="B59" s="51"/>
      <c r="C59" s="129" t="s">
        <v>71</v>
      </c>
      <c r="D59" s="129"/>
      <c r="E59" s="129"/>
      <c r="F59" s="53" t="s">
        <v>72</v>
      </c>
      <c r="G59" s="57">
        <v>5.39</v>
      </c>
      <c r="H59" s="57">
        <v>5.75</v>
      </c>
      <c r="I59" s="60">
        <v>34.370682500000001</v>
      </c>
      <c r="J59" s="61"/>
      <c r="K59" s="54"/>
      <c r="L59" s="61"/>
      <c r="M59" s="54"/>
      <c r="N59" s="62"/>
      <c r="R59" s="118"/>
      <c r="S59" s="118"/>
      <c r="AF59" s="38"/>
      <c r="AG59" s="47"/>
      <c r="AK59" s="3" t="s">
        <v>71</v>
      </c>
      <c r="AM59" s="47"/>
    </row>
    <row r="60" spans="1:39" customFormat="1" ht="15" x14ac:dyDescent="0.25">
      <c r="A60" s="52"/>
      <c r="B60" s="51"/>
      <c r="C60" s="133" t="s">
        <v>73</v>
      </c>
      <c r="D60" s="133"/>
      <c r="E60" s="133"/>
      <c r="F60" s="63"/>
      <c r="G60" s="64"/>
      <c r="H60" s="64"/>
      <c r="I60" s="64"/>
      <c r="J60" s="65">
        <v>426.19</v>
      </c>
      <c r="K60" s="64"/>
      <c r="L60" s="74">
        <v>2717.71</v>
      </c>
      <c r="M60" s="64"/>
      <c r="N60" s="66">
        <v>35982.480000000003</v>
      </c>
      <c r="R60" s="118"/>
      <c r="S60" s="118"/>
      <c r="AF60" s="38"/>
      <c r="AG60" s="47"/>
      <c r="AL60" s="3" t="s">
        <v>73</v>
      </c>
      <c r="AM60" s="47"/>
    </row>
    <row r="61" spans="1:39" customFormat="1" ht="15" x14ac:dyDescent="0.25">
      <c r="A61" s="59"/>
      <c r="B61" s="51"/>
      <c r="C61" s="129" t="s">
        <v>74</v>
      </c>
      <c r="D61" s="129"/>
      <c r="E61" s="129"/>
      <c r="F61" s="53"/>
      <c r="G61" s="54"/>
      <c r="H61" s="54"/>
      <c r="I61" s="54"/>
      <c r="J61" s="61"/>
      <c r="K61" s="54"/>
      <c r="L61" s="55">
        <v>464.04</v>
      </c>
      <c r="M61" s="54"/>
      <c r="N61" s="58">
        <v>20775.07</v>
      </c>
      <c r="R61" s="118"/>
      <c r="S61" s="118"/>
      <c r="AF61" s="38"/>
      <c r="AG61" s="47"/>
      <c r="AK61" s="3" t="s">
        <v>74</v>
      </c>
      <c r="AM61" s="47"/>
    </row>
    <row r="62" spans="1:39" customFormat="1" ht="23.25" x14ac:dyDescent="0.25">
      <c r="A62" s="59"/>
      <c r="B62" s="51" t="s">
        <v>75</v>
      </c>
      <c r="C62" s="129" t="s">
        <v>76</v>
      </c>
      <c r="D62" s="129"/>
      <c r="E62" s="129"/>
      <c r="F62" s="53" t="s">
        <v>77</v>
      </c>
      <c r="G62" s="67">
        <v>92</v>
      </c>
      <c r="H62" s="54"/>
      <c r="I62" s="67">
        <v>92</v>
      </c>
      <c r="J62" s="61"/>
      <c r="K62" s="54"/>
      <c r="L62" s="55">
        <v>426.92</v>
      </c>
      <c r="M62" s="54"/>
      <c r="N62" s="58">
        <v>19113.060000000001</v>
      </c>
      <c r="R62" s="118"/>
      <c r="S62" s="118"/>
      <c r="AF62" s="38"/>
      <c r="AG62" s="47"/>
      <c r="AK62" s="3" t="s">
        <v>76</v>
      </c>
      <c r="AM62" s="47"/>
    </row>
    <row r="63" spans="1:39" customFormat="1" ht="45" x14ac:dyDescent="0.25">
      <c r="A63" s="59"/>
      <c r="B63" s="51" t="s">
        <v>78</v>
      </c>
      <c r="C63" s="129" t="s">
        <v>79</v>
      </c>
      <c r="D63" s="129"/>
      <c r="E63" s="129"/>
      <c r="F63" s="53" t="s">
        <v>77</v>
      </c>
      <c r="G63" s="67">
        <v>46</v>
      </c>
      <c r="H63" s="57">
        <v>0.85</v>
      </c>
      <c r="I63" s="68">
        <v>39.1</v>
      </c>
      <c r="J63" s="61"/>
      <c r="K63" s="54"/>
      <c r="L63" s="55">
        <v>181.44</v>
      </c>
      <c r="M63" s="54"/>
      <c r="N63" s="58">
        <v>8123.05</v>
      </c>
      <c r="R63" s="118"/>
      <c r="S63" s="118"/>
      <c r="AF63" s="38"/>
      <c r="AG63" s="47"/>
      <c r="AK63" s="3" t="s">
        <v>79</v>
      </c>
      <c r="AM63" s="47"/>
    </row>
    <row r="64" spans="1:39" customFormat="1" ht="15" x14ac:dyDescent="0.25">
      <c r="A64" s="69"/>
      <c r="B64" s="70"/>
      <c r="C64" s="131" t="s">
        <v>80</v>
      </c>
      <c r="D64" s="131"/>
      <c r="E64" s="131"/>
      <c r="F64" s="41"/>
      <c r="G64" s="42"/>
      <c r="H64" s="42"/>
      <c r="I64" s="42"/>
      <c r="J64" s="45"/>
      <c r="K64" s="42"/>
      <c r="L64" s="71">
        <v>3326.07</v>
      </c>
      <c r="M64" s="64"/>
      <c r="N64" s="72">
        <v>63218.59</v>
      </c>
      <c r="R64" s="119">
        <v>1</v>
      </c>
      <c r="S64" s="120">
        <f>N64</f>
        <v>63218.59</v>
      </c>
      <c r="AF64" s="38"/>
      <c r="AG64" s="47"/>
      <c r="AM64" s="47" t="s">
        <v>80</v>
      </c>
    </row>
    <row r="65" spans="1:41" customFormat="1" ht="34.5" x14ac:dyDescent="0.25">
      <c r="A65" s="39" t="s">
        <v>69</v>
      </c>
      <c r="B65" s="40" t="s">
        <v>84</v>
      </c>
      <c r="C65" s="131" t="s">
        <v>85</v>
      </c>
      <c r="D65" s="131"/>
      <c r="E65" s="131"/>
      <c r="F65" s="41" t="s">
        <v>86</v>
      </c>
      <c r="G65" s="42">
        <v>1752.22</v>
      </c>
      <c r="H65" s="43">
        <v>1</v>
      </c>
      <c r="I65" s="75">
        <v>1752.22</v>
      </c>
      <c r="J65" s="76">
        <v>3.96</v>
      </c>
      <c r="K65" s="42"/>
      <c r="L65" s="71">
        <v>6938.79</v>
      </c>
      <c r="M65" s="75">
        <v>13.24</v>
      </c>
      <c r="N65" s="72">
        <v>91869.58</v>
      </c>
      <c r="R65" s="118"/>
      <c r="S65" s="118"/>
      <c r="AF65" s="38"/>
      <c r="AG65" s="47" t="s">
        <v>85</v>
      </c>
      <c r="AM65" s="47"/>
    </row>
    <row r="66" spans="1:41" customFormat="1" ht="15" x14ac:dyDescent="0.25">
      <c r="A66" s="69"/>
      <c r="B66" s="70"/>
      <c r="C66" s="129" t="s">
        <v>87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2"/>
      <c r="R66" s="118"/>
      <c r="S66" s="118"/>
      <c r="AF66" s="38"/>
      <c r="AG66" s="47"/>
      <c r="AM66" s="47"/>
      <c r="AN66" s="3" t="s">
        <v>87</v>
      </c>
    </row>
    <row r="67" spans="1:41" customFormat="1" ht="15" x14ac:dyDescent="0.25">
      <c r="A67" s="48"/>
      <c r="B67" s="49"/>
      <c r="C67" s="129" t="s">
        <v>88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32"/>
      <c r="R67" s="118"/>
      <c r="S67" s="118"/>
      <c r="AF67" s="38"/>
      <c r="AG67" s="47"/>
      <c r="AH67" s="3" t="s">
        <v>88</v>
      </c>
      <c r="AM67" s="47"/>
    </row>
    <row r="68" spans="1:41" customFormat="1" ht="15" x14ac:dyDescent="0.25">
      <c r="A68" s="69"/>
      <c r="B68" s="70"/>
      <c r="C68" s="131" t="s">
        <v>80</v>
      </c>
      <c r="D68" s="131"/>
      <c r="E68" s="131"/>
      <c r="F68" s="41"/>
      <c r="G68" s="42"/>
      <c r="H68" s="42"/>
      <c r="I68" s="42"/>
      <c r="J68" s="45"/>
      <c r="K68" s="42"/>
      <c r="L68" s="71">
        <v>6938.79</v>
      </c>
      <c r="M68" s="64"/>
      <c r="N68" s="72">
        <v>91869.58</v>
      </c>
      <c r="R68" s="119">
        <v>1</v>
      </c>
      <c r="S68" s="120">
        <f>N68</f>
        <v>91869.58</v>
      </c>
      <c r="AF68" s="38"/>
      <c r="AG68" s="47"/>
      <c r="AM68" s="47" t="s">
        <v>80</v>
      </c>
    </row>
    <row r="69" spans="1:41" customFormat="1" ht="23.25" x14ac:dyDescent="0.25">
      <c r="A69" s="39" t="s">
        <v>89</v>
      </c>
      <c r="B69" s="40" t="s">
        <v>90</v>
      </c>
      <c r="C69" s="131" t="s">
        <v>91</v>
      </c>
      <c r="D69" s="131"/>
      <c r="E69" s="131"/>
      <c r="F69" s="41" t="s">
        <v>92</v>
      </c>
      <c r="G69" s="42">
        <v>1109</v>
      </c>
      <c r="H69" s="43">
        <v>1</v>
      </c>
      <c r="I69" s="43">
        <v>1109</v>
      </c>
      <c r="J69" s="76">
        <v>162.38</v>
      </c>
      <c r="K69" s="42"/>
      <c r="L69" s="71">
        <v>180079.42</v>
      </c>
      <c r="M69" s="75">
        <v>8.16</v>
      </c>
      <c r="N69" s="72">
        <v>1469448.07</v>
      </c>
      <c r="R69" s="118"/>
      <c r="S69" s="118"/>
      <c r="AF69" s="38"/>
      <c r="AG69" s="47" t="s">
        <v>91</v>
      </c>
      <c r="AM69" s="47"/>
    </row>
    <row r="70" spans="1:41" customFormat="1" ht="15" x14ac:dyDescent="0.25">
      <c r="A70" s="69"/>
      <c r="B70" s="70"/>
      <c r="C70" s="129" t="s">
        <v>93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R70" s="118"/>
      <c r="S70" s="118"/>
      <c r="AF70" s="38"/>
      <c r="AG70" s="47"/>
      <c r="AM70" s="47"/>
      <c r="AN70" s="3" t="s">
        <v>93</v>
      </c>
    </row>
    <row r="71" spans="1:41" customFormat="1" ht="15" x14ac:dyDescent="0.25">
      <c r="A71" s="48"/>
      <c r="B71" s="49"/>
      <c r="C71" s="129" t="s">
        <v>94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2"/>
      <c r="R71" s="118"/>
      <c r="S71" s="118"/>
      <c r="AF71" s="38"/>
      <c r="AG71" s="47"/>
      <c r="AM71" s="47"/>
      <c r="AO71" s="3" t="s">
        <v>94</v>
      </c>
    </row>
    <row r="72" spans="1:41" customFormat="1" ht="15" x14ac:dyDescent="0.25">
      <c r="A72" s="69"/>
      <c r="B72" s="70"/>
      <c r="C72" s="131" t="s">
        <v>80</v>
      </c>
      <c r="D72" s="131"/>
      <c r="E72" s="131"/>
      <c r="F72" s="41"/>
      <c r="G72" s="42"/>
      <c r="H72" s="42"/>
      <c r="I72" s="42"/>
      <c r="J72" s="45"/>
      <c r="K72" s="42"/>
      <c r="L72" s="71">
        <v>180079.42</v>
      </c>
      <c r="M72" s="64"/>
      <c r="N72" s="72">
        <v>1469448.07</v>
      </c>
      <c r="R72" s="119">
        <v>1</v>
      </c>
      <c r="S72" s="120">
        <f>N72</f>
        <v>1469448.07</v>
      </c>
      <c r="AF72" s="38"/>
      <c r="AG72" s="47"/>
      <c r="AM72" s="47" t="s">
        <v>80</v>
      </c>
    </row>
    <row r="73" spans="1:41" customFormat="1" ht="23.25" x14ac:dyDescent="0.25">
      <c r="A73" s="39" t="s">
        <v>95</v>
      </c>
      <c r="B73" s="40" t="s">
        <v>96</v>
      </c>
      <c r="C73" s="131" t="s">
        <v>97</v>
      </c>
      <c r="D73" s="131"/>
      <c r="E73" s="131"/>
      <c r="F73" s="41" t="s">
        <v>98</v>
      </c>
      <c r="G73" s="42">
        <v>2.637</v>
      </c>
      <c r="H73" s="43">
        <v>1</v>
      </c>
      <c r="I73" s="44">
        <v>2.637</v>
      </c>
      <c r="J73" s="45"/>
      <c r="K73" s="42"/>
      <c r="L73" s="45"/>
      <c r="M73" s="42"/>
      <c r="N73" s="46"/>
      <c r="R73" s="118"/>
      <c r="S73" s="118"/>
      <c r="AF73" s="38"/>
      <c r="AG73" s="47" t="s">
        <v>97</v>
      </c>
      <c r="AM73" s="47"/>
    </row>
    <row r="74" spans="1:41" customFormat="1" ht="15" x14ac:dyDescent="0.25">
      <c r="A74" s="48"/>
      <c r="B74" s="49"/>
      <c r="C74" s="129" t="s">
        <v>99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2"/>
      <c r="R74" s="118"/>
      <c r="S74" s="118"/>
      <c r="AF74" s="38"/>
      <c r="AG74" s="47"/>
      <c r="AH74" s="3" t="s">
        <v>99</v>
      </c>
      <c r="AM74" s="47"/>
    </row>
    <row r="75" spans="1:41" customFormat="1" ht="23.25" x14ac:dyDescent="0.25">
      <c r="A75" s="50"/>
      <c r="B75" s="51" t="s">
        <v>63</v>
      </c>
      <c r="C75" s="125" t="s">
        <v>64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R75" s="118"/>
      <c r="S75" s="118"/>
      <c r="AF75" s="38"/>
      <c r="AG75" s="47"/>
      <c r="AI75" s="3" t="s">
        <v>64</v>
      </c>
      <c r="AM75" s="47"/>
    </row>
    <row r="76" spans="1:41" customFormat="1" ht="68.25" x14ac:dyDescent="0.25">
      <c r="A76" s="50"/>
      <c r="B76" s="51" t="s">
        <v>65</v>
      </c>
      <c r="C76" s="125" t="s">
        <v>66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4"/>
      <c r="R76" s="118"/>
      <c r="S76" s="118"/>
      <c r="AF76" s="38"/>
      <c r="AG76" s="47"/>
      <c r="AI76" s="3" t="s">
        <v>66</v>
      </c>
      <c r="AM76" s="47"/>
    </row>
    <row r="77" spans="1:41" customFormat="1" ht="15" x14ac:dyDescent="0.25">
      <c r="A77" s="52"/>
      <c r="B77" s="51" t="s">
        <v>67</v>
      </c>
      <c r="C77" s="129" t="s">
        <v>68</v>
      </c>
      <c r="D77" s="129"/>
      <c r="E77" s="129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7">
        <v>912.9</v>
      </c>
      <c r="R77" s="118"/>
      <c r="S77" s="118"/>
      <c r="AF77" s="38"/>
      <c r="AG77" s="47"/>
      <c r="AJ77" s="3" t="s">
        <v>68</v>
      </c>
      <c r="AM77" s="47"/>
    </row>
    <row r="78" spans="1:41" customFormat="1" ht="15" x14ac:dyDescent="0.25">
      <c r="A78" s="52"/>
      <c r="B78" s="51" t="s">
        <v>69</v>
      </c>
      <c r="C78" s="129" t="s">
        <v>70</v>
      </c>
      <c r="D78" s="129"/>
      <c r="E78" s="129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7">
        <v>527.84</v>
      </c>
      <c r="R78" s="118"/>
      <c r="S78" s="118"/>
      <c r="AF78" s="38"/>
      <c r="AG78" s="47"/>
      <c r="AJ78" s="3" t="s">
        <v>70</v>
      </c>
      <c r="AM78" s="47"/>
    </row>
    <row r="79" spans="1:41" customFormat="1" ht="15" x14ac:dyDescent="0.25">
      <c r="A79" s="59"/>
      <c r="B79" s="51"/>
      <c r="C79" s="129" t="s">
        <v>71</v>
      </c>
      <c r="D79" s="129"/>
      <c r="E79" s="129"/>
      <c r="F79" s="53" t="s">
        <v>72</v>
      </c>
      <c r="G79" s="57">
        <v>0.23</v>
      </c>
      <c r="H79" s="56">
        <v>1.4375</v>
      </c>
      <c r="I79" s="60">
        <v>0.87185809999999997</v>
      </c>
      <c r="J79" s="61"/>
      <c r="K79" s="54"/>
      <c r="L79" s="61"/>
      <c r="M79" s="54"/>
      <c r="N79" s="62"/>
      <c r="R79" s="118"/>
      <c r="S79" s="118"/>
      <c r="AF79" s="38"/>
      <c r="AG79" s="47"/>
      <c r="AK79" s="3" t="s">
        <v>71</v>
      </c>
      <c r="AM79" s="47"/>
    </row>
    <row r="80" spans="1:41" customFormat="1" ht="15" x14ac:dyDescent="0.25">
      <c r="A80" s="52"/>
      <c r="B80" s="51"/>
      <c r="C80" s="133" t="s">
        <v>73</v>
      </c>
      <c r="D80" s="133"/>
      <c r="E80" s="133"/>
      <c r="F80" s="63"/>
      <c r="G80" s="64"/>
      <c r="H80" s="64"/>
      <c r="I80" s="64"/>
      <c r="J80" s="65">
        <v>18.190000000000001</v>
      </c>
      <c r="K80" s="64"/>
      <c r="L80" s="65">
        <v>68.95</v>
      </c>
      <c r="M80" s="64"/>
      <c r="N80" s="78">
        <v>912.9</v>
      </c>
      <c r="R80" s="118"/>
      <c r="S80" s="118"/>
      <c r="AF80" s="38"/>
      <c r="AG80" s="47"/>
      <c r="AL80" s="3" t="s">
        <v>73</v>
      </c>
      <c r="AM80" s="47"/>
    </row>
    <row r="81" spans="1:43" customFormat="1" ht="15" x14ac:dyDescent="0.25">
      <c r="A81" s="59"/>
      <c r="B81" s="51"/>
      <c r="C81" s="129" t="s">
        <v>74</v>
      </c>
      <c r="D81" s="129"/>
      <c r="E81" s="129"/>
      <c r="F81" s="53"/>
      <c r="G81" s="54"/>
      <c r="H81" s="54"/>
      <c r="I81" s="54"/>
      <c r="J81" s="61"/>
      <c r="K81" s="54"/>
      <c r="L81" s="55">
        <v>11.79</v>
      </c>
      <c r="M81" s="54"/>
      <c r="N81" s="77">
        <v>527.84</v>
      </c>
      <c r="R81" s="118"/>
      <c r="S81" s="118"/>
      <c r="AF81" s="38"/>
      <c r="AG81" s="47"/>
      <c r="AK81" s="3" t="s">
        <v>74</v>
      </c>
      <c r="AM81" s="47"/>
    </row>
    <row r="82" spans="1:43" customFormat="1" ht="23.25" x14ac:dyDescent="0.25">
      <c r="A82" s="59"/>
      <c r="B82" s="51" t="s">
        <v>75</v>
      </c>
      <c r="C82" s="129" t="s">
        <v>76</v>
      </c>
      <c r="D82" s="129"/>
      <c r="E82" s="129"/>
      <c r="F82" s="53" t="s">
        <v>77</v>
      </c>
      <c r="G82" s="67">
        <v>92</v>
      </c>
      <c r="H82" s="54"/>
      <c r="I82" s="67">
        <v>92</v>
      </c>
      <c r="J82" s="61"/>
      <c r="K82" s="54"/>
      <c r="L82" s="55">
        <v>10.85</v>
      </c>
      <c r="M82" s="54"/>
      <c r="N82" s="77">
        <v>485.61</v>
      </c>
      <c r="R82" s="118"/>
      <c r="S82" s="118"/>
      <c r="AF82" s="38"/>
      <c r="AG82" s="47"/>
      <c r="AK82" s="3" t="s">
        <v>76</v>
      </c>
      <c r="AM82" s="47"/>
    </row>
    <row r="83" spans="1:43" customFormat="1" ht="45" x14ac:dyDescent="0.25">
      <c r="A83" s="59"/>
      <c r="B83" s="51" t="s">
        <v>78</v>
      </c>
      <c r="C83" s="129" t="s">
        <v>79</v>
      </c>
      <c r="D83" s="129"/>
      <c r="E83" s="129"/>
      <c r="F83" s="53" t="s">
        <v>77</v>
      </c>
      <c r="G83" s="67">
        <v>46</v>
      </c>
      <c r="H83" s="57">
        <v>0.85</v>
      </c>
      <c r="I83" s="68">
        <v>39.1</v>
      </c>
      <c r="J83" s="61"/>
      <c r="K83" s="54"/>
      <c r="L83" s="55">
        <v>4.6100000000000003</v>
      </c>
      <c r="M83" s="54"/>
      <c r="N83" s="77">
        <v>206.39</v>
      </c>
      <c r="R83" s="118"/>
      <c r="S83" s="118"/>
      <c r="AF83" s="38"/>
      <c r="AG83" s="47"/>
      <c r="AK83" s="3" t="s">
        <v>79</v>
      </c>
      <c r="AM83" s="47"/>
    </row>
    <row r="84" spans="1:43" customFormat="1" ht="15" x14ac:dyDescent="0.25">
      <c r="A84" s="69"/>
      <c r="B84" s="70"/>
      <c r="C84" s="131" t="s">
        <v>80</v>
      </c>
      <c r="D84" s="131"/>
      <c r="E84" s="131"/>
      <c r="F84" s="41"/>
      <c r="G84" s="42"/>
      <c r="H84" s="42"/>
      <c r="I84" s="42"/>
      <c r="J84" s="45"/>
      <c r="K84" s="42"/>
      <c r="L84" s="76">
        <v>84.41</v>
      </c>
      <c r="M84" s="64"/>
      <c r="N84" s="72">
        <v>1604.9</v>
      </c>
      <c r="R84" s="119">
        <v>1</v>
      </c>
      <c r="S84" s="120">
        <f>N84</f>
        <v>1604.9</v>
      </c>
      <c r="AF84" s="38"/>
      <c r="AG84" s="47"/>
      <c r="AM84" s="47" t="s">
        <v>80</v>
      </c>
    </row>
    <row r="85" spans="1:43" customFormat="1" ht="0" hidden="1" customHeight="1" x14ac:dyDescent="0.25">
      <c r="A85" s="79"/>
      <c r="B85" s="80"/>
      <c r="C85" s="80"/>
      <c r="D85" s="80"/>
      <c r="E85" s="80"/>
      <c r="F85" s="81"/>
      <c r="G85" s="81"/>
      <c r="H85" s="81"/>
      <c r="I85" s="81"/>
      <c r="J85" s="82"/>
      <c r="K85" s="81"/>
      <c r="L85" s="82"/>
      <c r="M85" s="54"/>
      <c r="N85" s="82"/>
      <c r="R85" s="118"/>
      <c r="S85" s="118"/>
      <c r="AF85" s="38"/>
      <c r="AG85" s="47"/>
      <c r="AM85" s="47"/>
    </row>
    <row r="86" spans="1:43" customFormat="1" ht="15" x14ac:dyDescent="0.25">
      <c r="A86" s="83"/>
      <c r="B86" s="84"/>
      <c r="C86" s="131" t="s">
        <v>100</v>
      </c>
      <c r="D86" s="131"/>
      <c r="E86" s="131"/>
      <c r="F86" s="131"/>
      <c r="G86" s="131"/>
      <c r="H86" s="131"/>
      <c r="I86" s="131"/>
      <c r="J86" s="131"/>
      <c r="K86" s="131"/>
      <c r="L86" s="85"/>
      <c r="M86" s="86"/>
      <c r="N86" s="87"/>
      <c r="R86" s="118"/>
      <c r="S86" s="118"/>
      <c r="AF86" s="38"/>
      <c r="AG86" s="47"/>
      <c r="AM86" s="47"/>
      <c r="AP86" s="47" t="s">
        <v>100</v>
      </c>
    </row>
    <row r="87" spans="1:43" customFormat="1" ht="15" x14ac:dyDescent="0.25">
      <c r="A87" s="88"/>
      <c r="B87" s="51"/>
      <c r="C87" s="129" t="s">
        <v>101</v>
      </c>
      <c r="D87" s="129"/>
      <c r="E87" s="129"/>
      <c r="F87" s="129"/>
      <c r="G87" s="129"/>
      <c r="H87" s="129"/>
      <c r="I87" s="129"/>
      <c r="J87" s="129"/>
      <c r="K87" s="129"/>
      <c r="L87" s="89">
        <v>190663.29</v>
      </c>
      <c r="M87" s="90"/>
      <c r="N87" s="91"/>
      <c r="R87" s="118"/>
      <c r="S87" s="118"/>
      <c r="AF87" s="38"/>
      <c r="AG87" s="47"/>
      <c r="AM87" s="47"/>
      <c r="AP87" s="47"/>
      <c r="AQ87" s="3" t="s">
        <v>101</v>
      </c>
    </row>
    <row r="88" spans="1:43" customFormat="1" ht="15" x14ac:dyDescent="0.25">
      <c r="A88" s="88"/>
      <c r="B88" s="51"/>
      <c r="C88" s="129" t="s">
        <v>102</v>
      </c>
      <c r="D88" s="129"/>
      <c r="E88" s="129"/>
      <c r="F88" s="129"/>
      <c r="G88" s="129"/>
      <c r="H88" s="129"/>
      <c r="I88" s="129"/>
      <c r="J88" s="129"/>
      <c r="K88" s="129"/>
      <c r="L88" s="92"/>
      <c r="M88" s="90"/>
      <c r="N88" s="91"/>
      <c r="R88" s="118"/>
      <c r="S88" s="118"/>
      <c r="AF88" s="38"/>
      <c r="AG88" s="47"/>
      <c r="AM88" s="47"/>
      <c r="AP88" s="47"/>
      <c r="AQ88" s="3" t="s">
        <v>102</v>
      </c>
    </row>
    <row r="89" spans="1:43" customFormat="1" ht="15" x14ac:dyDescent="0.25">
      <c r="A89" s="88"/>
      <c r="B89" s="51"/>
      <c r="C89" s="129" t="s">
        <v>103</v>
      </c>
      <c r="D89" s="129"/>
      <c r="E89" s="129"/>
      <c r="F89" s="129"/>
      <c r="G89" s="129"/>
      <c r="H89" s="129"/>
      <c r="I89" s="129"/>
      <c r="J89" s="129"/>
      <c r="K89" s="129"/>
      <c r="L89" s="89">
        <v>3645.08</v>
      </c>
      <c r="M89" s="90"/>
      <c r="N89" s="91"/>
      <c r="R89" s="118"/>
      <c r="S89" s="118"/>
      <c r="AF89" s="38"/>
      <c r="AG89" s="47"/>
      <c r="AM89" s="47"/>
      <c r="AP89" s="47"/>
      <c r="AQ89" s="3" t="s">
        <v>103</v>
      </c>
    </row>
    <row r="90" spans="1:43" customFormat="1" ht="15" x14ac:dyDescent="0.25">
      <c r="A90" s="88"/>
      <c r="B90" s="51"/>
      <c r="C90" s="129" t="s">
        <v>104</v>
      </c>
      <c r="D90" s="129"/>
      <c r="E90" s="129"/>
      <c r="F90" s="129"/>
      <c r="G90" s="129"/>
      <c r="H90" s="129"/>
      <c r="I90" s="129"/>
      <c r="J90" s="129"/>
      <c r="K90" s="129"/>
      <c r="L90" s="93">
        <v>622.4</v>
      </c>
      <c r="M90" s="90"/>
      <c r="N90" s="91"/>
      <c r="R90" s="118"/>
      <c r="S90" s="118"/>
      <c r="AF90" s="38"/>
      <c r="AG90" s="47"/>
      <c r="AM90" s="47"/>
      <c r="AP90" s="47"/>
      <c r="AQ90" s="3" t="s">
        <v>104</v>
      </c>
    </row>
    <row r="91" spans="1:43" customFormat="1" ht="15" x14ac:dyDescent="0.25">
      <c r="A91" s="88"/>
      <c r="B91" s="51"/>
      <c r="C91" s="129" t="s">
        <v>105</v>
      </c>
      <c r="D91" s="129"/>
      <c r="E91" s="129"/>
      <c r="F91" s="129"/>
      <c r="G91" s="129"/>
      <c r="H91" s="129"/>
      <c r="I91" s="129"/>
      <c r="J91" s="129"/>
      <c r="K91" s="129"/>
      <c r="L91" s="89">
        <v>187018.21</v>
      </c>
      <c r="M91" s="90"/>
      <c r="N91" s="91"/>
      <c r="R91" s="118"/>
      <c r="S91" s="118"/>
      <c r="AF91" s="38"/>
      <c r="AG91" s="47"/>
      <c r="AM91" s="47"/>
      <c r="AP91" s="47"/>
      <c r="AQ91" s="3" t="s">
        <v>105</v>
      </c>
    </row>
    <row r="92" spans="1:43" customFormat="1" ht="15" x14ac:dyDescent="0.25">
      <c r="A92" s="88"/>
      <c r="B92" s="51"/>
      <c r="C92" s="129" t="s">
        <v>106</v>
      </c>
      <c r="D92" s="129"/>
      <c r="E92" s="129"/>
      <c r="F92" s="129"/>
      <c r="G92" s="129"/>
      <c r="H92" s="129"/>
      <c r="I92" s="129"/>
      <c r="J92" s="129"/>
      <c r="K92" s="129"/>
      <c r="L92" s="89">
        <v>191479.26</v>
      </c>
      <c r="M92" s="90"/>
      <c r="N92" s="91"/>
      <c r="R92" s="118"/>
      <c r="S92" s="118"/>
      <c r="AF92" s="38"/>
      <c r="AG92" s="47"/>
      <c r="AM92" s="47"/>
      <c r="AP92" s="47"/>
      <c r="AQ92" s="3" t="s">
        <v>106</v>
      </c>
    </row>
    <row r="93" spans="1:43" customFormat="1" ht="15" x14ac:dyDescent="0.25">
      <c r="A93" s="88"/>
      <c r="B93" s="51"/>
      <c r="C93" s="129" t="s">
        <v>102</v>
      </c>
      <c r="D93" s="129"/>
      <c r="E93" s="129"/>
      <c r="F93" s="129"/>
      <c r="G93" s="129"/>
      <c r="H93" s="129"/>
      <c r="I93" s="129"/>
      <c r="J93" s="129"/>
      <c r="K93" s="129"/>
      <c r="L93" s="92"/>
      <c r="M93" s="90"/>
      <c r="N93" s="91"/>
      <c r="R93" s="118"/>
      <c r="S93" s="118"/>
      <c r="AF93" s="38"/>
      <c r="AG93" s="47"/>
      <c r="AM93" s="47"/>
      <c r="AP93" s="47"/>
      <c r="AQ93" s="3" t="s">
        <v>102</v>
      </c>
    </row>
    <row r="94" spans="1:43" customFormat="1" ht="15" x14ac:dyDescent="0.25">
      <c r="A94" s="88"/>
      <c r="B94" s="51"/>
      <c r="C94" s="129" t="s">
        <v>107</v>
      </c>
      <c r="D94" s="129"/>
      <c r="E94" s="129"/>
      <c r="F94" s="129"/>
      <c r="G94" s="129"/>
      <c r="H94" s="129"/>
      <c r="I94" s="129"/>
      <c r="J94" s="129"/>
      <c r="K94" s="129"/>
      <c r="L94" s="89">
        <v>3645.08</v>
      </c>
      <c r="M94" s="90"/>
      <c r="N94" s="91"/>
      <c r="R94" s="118"/>
      <c r="S94" s="118"/>
      <c r="AF94" s="38"/>
      <c r="AG94" s="47"/>
      <c r="AM94" s="47"/>
      <c r="AP94" s="47"/>
      <c r="AQ94" s="3" t="s">
        <v>107</v>
      </c>
    </row>
    <row r="95" spans="1:43" customFormat="1" ht="15" x14ac:dyDescent="0.25">
      <c r="A95" s="88"/>
      <c r="B95" s="51"/>
      <c r="C95" s="129" t="s">
        <v>108</v>
      </c>
      <c r="D95" s="129"/>
      <c r="E95" s="129"/>
      <c r="F95" s="129"/>
      <c r="G95" s="129"/>
      <c r="H95" s="129"/>
      <c r="I95" s="129"/>
      <c r="J95" s="129"/>
      <c r="K95" s="129"/>
      <c r="L95" s="93">
        <v>622.4</v>
      </c>
      <c r="M95" s="90"/>
      <c r="N95" s="91"/>
      <c r="R95" s="118"/>
      <c r="S95" s="118"/>
      <c r="AF95" s="38"/>
      <c r="AG95" s="47"/>
      <c r="AM95" s="47"/>
      <c r="AP95" s="47"/>
      <c r="AQ95" s="3" t="s">
        <v>108</v>
      </c>
    </row>
    <row r="96" spans="1:43" customFormat="1" ht="15" x14ac:dyDescent="0.25">
      <c r="A96" s="88"/>
      <c r="B96" s="51"/>
      <c r="C96" s="129" t="s">
        <v>109</v>
      </c>
      <c r="D96" s="129"/>
      <c r="E96" s="129"/>
      <c r="F96" s="129"/>
      <c r="G96" s="129"/>
      <c r="H96" s="129"/>
      <c r="I96" s="129"/>
      <c r="J96" s="129"/>
      <c r="K96" s="129"/>
      <c r="L96" s="89">
        <v>187018.21</v>
      </c>
      <c r="M96" s="90"/>
      <c r="N96" s="91"/>
      <c r="R96" s="118"/>
      <c r="S96" s="118"/>
      <c r="AF96" s="38"/>
      <c r="AG96" s="47"/>
      <c r="AM96" s="47"/>
      <c r="AP96" s="47"/>
      <c r="AQ96" s="3" t="s">
        <v>109</v>
      </c>
    </row>
    <row r="97" spans="1:44" customFormat="1" ht="15" x14ac:dyDescent="0.25">
      <c r="A97" s="88"/>
      <c r="B97" s="51"/>
      <c r="C97" s="129" t="s">
        <v>110</v>
      </c>
      <c r="D97" s="129"/>
      <c r="E97" s="129"/>
      <c r="F97" s="129"/>
      <c r="G97" s="129"/>
      <c r="H97" s="129"/>
      <c r="I97" s="129"/>
      <c r="J97" s="129"/>
      <c r="K97" s="129"/>
      <c r="L97" s="93">
        <v>572.61</v>
      </c>
      <c r="M97" s="90"/>
      <c r="N97" s="91"/>
      <c r="R97" s="118"/>
      <c r="S97" s="118"/>
      <c r="AF97" s="38"/>
      <c r="AG97" s="47"/>
      <c r="AM97" s="47"/>
      <c r="AP97" s="47"/>
      <c r="AQ97" s="3" t="s">
        <v>110</v>
      </c>
    </row>
    <row r="98" spans="1:44" customFormat="1" ht="15" x14ac:dyDescent="0.25">
      <c r="A98" s="88"/>
      <c r="B98" s="51"/>
      <c r="C98" s="129" t="s">
        <v>111</v>
      </c>
      <c r="D98" s="129"/>
      <c r="E98" s="129"/>
      <c r="F98" s="129"/>
      <c r="G98" s="129"/>
      <c r="H98" s="129"/>
      <c r="I98" s="129"/>
      <c r="J98" s="129"/>
      <c r="K98" s="129"/>
      <c r="L98" s="93">
        <v>243.36</v>
      </c>
      <c r="M98" s="90"/>
      <c r="N98" s="91"/>
      <c r="R98" s="118"/>
      <c r="S98" s="118"/>
      <c r="AF98" s="38"/>
      <c r="AG98" s="47"/>
      <c r="AM98" s="47"/>
      <c r="AP98" s="47"/>
      <c r="AQ98" s="3" t="s">
        <v>111</v>
      </c>
    </row>
    <row r="99" spans="1:44" customFormat="1" ht="15" x14ac:dyDescent="0.25">
      <c r="A99" s="88"/>
      <c r="B99" s="51"/>
      <c r="C99" s="129" t="s">
        <v>112</v>
      </c>
      <c r="D99" s="129"/>
      <c r="E99" s="129"/>
      <c r="F99" s="129"/>
      <c r="G99" s="129"/>
      <c r="H99" s="129"/>
      <c r="I99" s="129"/>
      <c r="J99" s="129"/>
      <c r="K99" s="129"/>
      <c r="L99" s="93">
        <v>622.4</v>
      </c>
      <c r="M99" s="90"/>
      <c r="N99" s="91"/>
      <c r="R99" s="118"/>
      <c r="S99" s="118"/>
      <c r="AF99" s="38"/>
      <c r="AG99" s="47"/>
      <c r="AM99" s="47"/>
      <c r="AP99" s="47"/>
      <c r="AQ99" s="3" t="s">
        <v>112</v>
      </c>
    </row>
    <row r="100" spans="1:44" customFormat="1" ht="15" x14ac:dyDescent="0.25">
      <c r="A100" s="88"/>
      <c r="B100" s="51"/>
      <c r="C100" s="129" t="s">
        <v>113</v>
      </c>
      <c r="D100" s="129"/>
      <c r="E100" s="129"/>
      <c r="F100" s="129"/>
      <c r="G100" s="129"/>
      <c r="H100" s="129"/>
      <c r="I100" s="129"/>
      <c r="J100" s="129"/>
      <c r="K100" s="129"/>
      <c r="L100" s="93">
        <v>572.61</v>
      </c>
      <c r="M100" s="90"/>
      <c r="N100" s="91"/>
      <c r="R100" s="118"/>
      <c r="S100" s="118"/>
      <c r="AF100" s="38"/>
      <c r="AG100" s="47"/>
      <c r="AM100" s="47"/>
      <c r="AP100" s="47"/>
      <c r="AQ100" s="3" t="s">
        <v>113</v>
      </c>
    </row>
    <row r="101" spans="1:44" customFormat="1" ht="15" x14ac:dyDescent="0.25">
      <c r="A101" s="88"/>
      <c r="B101" s="51"/>
      <c r="C101" s="129" t="s">
        <v>114</v>
      </c>
      <c r="D101" s="129"/>
      <c r="E101" s="129"/>
      <c r="F101" s="129"/>
      <c r="G101" s="129"/>
      <c r="H101" s="129"/>
      <c r="I101" s="129"/>
      <c r="J101" s="129"/>
      <c r="K101" s="129"/>
      <c r="L101" s="93">
        <v>243.36</v>
      </c>
      <c r="M101" s="90"/>
      <c r="N101" s="91"/>
      <c r="R101" s="118"/>
      <c r="S101" s="118"/>
      <c r="AF101" s="38"/>
      <c r="AG101" s="47"/>
      <c r="AM101" s="47"/>
      <c r="AP101" s="47"/>
      <c r="AQ101" s="3" t="s">
        <v>114</v>
      </c>
    </row>
    <row r="102" spans="1:44" customFormat="1" ht="15" x14ac:dyDescent="0.25">
      <c r="A102" s="88"/>
      <c r="B102" s="94"/>
      <c r="C102" s="130" t="s">
        <v>115</v>
      </c>
      <c r="D102" s="130"/>
      <c r="E102" s="130"/>
      <c r="F102" s="130"/>
      <c r="G102" s="130"/>
      <c r="H102" s="130"/>
      <c r="I102" s="130"/>
      <c r="J102" s="130"/>
      <c r="K102" s="130"/>
      <c r="L102" s="95">
        <v>191479.26</v>
      </c>
      <c r="M102" s="96"/>
      <c r="N102" s="97"/>
      <c r="R102" s="118"/>
      <c r="S102" s="118"/>
      <c r="AF102" s="38"/>
      <c r="AG102" s="47"/>
      <c r="AM102" s="47"/>
      <c r="AP102" s="47"/>
      <c r="AR102" s="47" t="s">
        <v>115</v>
      </c>
    </row>
    <row r="103" spans="1:44" customFormat="1" ht="15" x14ac:dyDescent="0.25">
      <c r="A103" s="135" t="s">
        <v>116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7"/>
      <c r="R103" s="118"/>
      <c r="S103" s="118"/>
      <c r="AF103" s="38" t="s">
        <v>116</v>
      </c>
      <c r="AG103" s="47"/>
      <c r="AM103" s="47"/>
      <c r="AP103" s="47"/>
      <c r="AR103" s="47"/>
    </row>
    <row r="104" spans="1:44" customFormat="1" ht="34.5" x14ac:dyDescent="0.25">
      <c r="A104" s="39" t="s">
        <v>117</v>
      </c>
      <c r="B104" s="40" t="s">
        <v>59</v>
      </c>
      <c r="C104" s="131" t="s">
        <v>60</v>
      </c>
      <c r="D104" s="131"/>
      <c r="E104" s="131"/>
      <c r="F104" s="41" t="s">
        <v>61</v>
      </c>
      <c r="G104" s="42">
        <v>0.49358000000000002</v>
      </c>
      <c r="H104" s="43">
        <v>1</v>
      </c>
      <c r="I104" s="98">
        <v>0.49358000000000002</v>
      </c>
      <c r="J104" s="45"/>
      <c r="K104" s="42"/>
      <c r="L104" s="45"/>
      <c r="M104" s="42"/>
      <c r="N104" s="46"/>
      <c r="R104" s="118"/>
      <c r="S104" s="118"/>
      <c r="AF104" s="38"/>
      <c r="AG104" s="47" t="s">
        <v>60</v>
      </c>
      <c r="AM104" s="47"/>
      <c r="AP104" s="47"/>
      <c r="AR104" s="47"/>
    </row>
    <row r="105" spans="1:44" customFormat="1" ht="15" x14ac:dyDescent="0.25">
      <c r="A105" s="48"/>
      <c r="B105" s="49"/>
      <c r="C105" s="129" t="s">
        <v>118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R105" s="118"/>
      <c r="S105" s="118"/>
      <c r="AF105" s="38"/>
      <c r="AG105" s="47"/>
      <c r="AH105" s="3" t="s">
        <v>118</v>
      </c>
      <c r="AM105" s="47"/>
      <c r="AP105" s="47"/>
      <c r="AR105" s="47"/>
    </row>
    <row r="106" spans="1:44" customFormat="1" ht="23.25" x14ac:dyDescent="0.25">
      <c r="A106" s="50"/>
      <c r="B106" s="51" t="s">
        <v>63</v>
      </c>
      <c r="C106" s="125" t="s">
        <v>64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34"/>
      <c r="R106" s="118"/>
      <c r="S106" s="118"/>
      <c r="AF106" s="38"/>
      <c r="AG106" s="47"/>
      <c r="AI106" s="3" t="s">
        <v>64</v>
      </c>
      <c r="AM106" s="47"/>
      <c r="AP106" s="47"/>
      <c r="AR106" s="47"/>
    </row>
    <row r="107" spans="1:44" customFormat="1" ht="68.25" x14ac:dyDescent="0.25">
      <c r="A107" s="50"/>
      <c r="B107" s="51" t="s">
        <v>65</v>
      </c>
      <c r="C107" s="125" t="s">
        <v>66</v>
      </c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34"/>
      <c r="R107" s="118"/>
      <c r="S107" s="118"/>
      <c r="AF107" s="38"/>
      <c r="AG107" s="47"/>
      <c r="AI107" s="3" t="s">
        <v>66</v>
      </c>
      <c r="AM107" s="47"/>
      <c r="AP107" s="47"/>
      <c r="AR107" s="47"/>
    </row>
    <row r="108" spans="1:44" customFormat="1" ht="15" x14ac:dyDescent="0.25">
      <c r="A108" s="52"/>
      <c r="B108" s="51" t="s">
        <v>67</v>
      </c>
      <c r="C108" s="129" t="s">
        <v>68</v>
      </c>
      <c r="D108" s="129"/>
      <c r="E108" s="129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R108" s="118"/>
      <c r="S108" s="118"/>
      <c r="AF108" s="38"/>
      <c r="AG108" s="47"/>
      <c r="AJ108" s="3" t="s">
        <v>68</v>
      </c>
      <c r="AM108" s="47"/>
      <c r="AP108" s="47"/>
      <c r="AR108" s="47"/>
    </row>
    <row r="109" spans="1:44" customFormat="1" ht="15" x14ac:dyDescent="0.25">
      <c r="A109" s="52"/>
      <c r="B109" s="51" t="s">
        <v>69</v>
      </c>
      <c r="C109" s="129" t="s">
        <v>70</v>
      </c>
      <c r="D109" s="129"/>
      <c r="E109" s="129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R109" s="118"/>
      <c r="S109" s="118"/>
      <c r="AF109" s="38"/>
      <c r="AG109" s="47"/>
      <c r="AJ109" s="3" t="s">
        <v>70</v>
      </c>
      <c r="AM109" s="47"/>
      <c r="AP109" s="47"/>
      <c r="AR109" s="47"/>
    </row>
    <row r="110" spans="1:44" customFormat="1" ht="15" x14ac:dyDescent="0.25">
      <c r="A110" s="59"/>
      <c r="B110" s="51"/>
      <c r="C110" s="129" t="s">
        <v>71</v>
      </c>
      <c r="D110" s="129"/>
      <c r="E110" s="129"/>
      <c r="F110" s="53" t="s">
        <v>72</v>
      </c>
      <c r="G110" s="57">
        <v>6.81</v>
      </c>
      <c r="H110" s="56">
        <v>1.4375</v>
      </c>
      <c r="I110" s="60">
        <v>4.8318396999999997</v>
      </c>
      <c r="J110" s="61"/>
      <c r="K110" s="54"/>
      <c r="L110" s="61"/>
      <c r="M110" s="54"/>
      <c r="N110" s="62"/>
      <c r="R110" s="118"/>
      <c r="S110" s="118"/>
      <c r="AF110" s="38"/>
      <c r="AG110" s="47"/>
      <c r="AK110" s="3" t="s">
        <v>71</v>
      </c>
      <c r="AM110" s="47"/>
      <c r="AP110" s="47"/>
      <c r="AR110" s="47"/>
    </row>
    <row r="111" spans="1:44" customFormat="1" ht="15" x14ac:dyDescent="0.25">
      <c r="A111" s="52"/>
      <c r="B111" s="51"/>
      <c r="C111" s="133" t="s">
        <v>73</v>
      </c>
      <c r="D111" s="133"/>
      <c r="E111" s="133"/>
      <c r="F111" s="63"/>
      <c r="G111" s="64"/>
      <c r="H111" s="64"/>
      <c r="I111" s="64"/>
      <c r="J111" s="65">
        <v>538.47</v>
      </c>
      <c r="K111" s="64"/>
      <c r="L111" s="65">
        <v>382.06</v>
      </c>
      <c r="M111" s="64"/>
      <c r="N111" s="66">
        <v>5058.47</v>
      </c>
      <c r="R111" s="118"/>
      <c r="S111" s="118"/>
      <c r="AF111" s="38"/>
      <c r="AG111" s="47"/>
      <c r="AL111" s="3" t="s">
        <v>73</v>
      </c>
      <c r="AM111" s="47"/>
      <c r="AP111" s="47"/>
      <c r="AR111" s="47"/>
    </row>
    <row r="112" spans="1:44" customFormat="1" ht="15" x14ac:dyDescent="0.25">
      <c r="A112" s="59"/>
      <c r="B112" s="51"/>
      <c r="C112" s="129" t="s">
        <v>74</v>
      </c>
      <c r="D112" s="129"/>
      <c r="E112" s="129"/>
      <c r="F112" s="53"/>
      <c r="G112" s="54"/>
      <c r="H112" s="54"/>
      <c r="I112" s="54"/>
      <c r="J112" s="61"/>
      <c r="K112" s="54"/>
      <c r="L112" s="55">
        <v>65.23</v>
      </c>
      <c r="M112" s="54"/>
      <c r="N112" s="58">
        <v>2920.35</v>
      </c>
      <c r="R112" s="118"/>
      <c r="S112" s="118"/>
      <c r="AF112" s="38"/>
      <c r="AG112" s="47"/>
      <c r="AK112" s="3" t="s">
        <v>74</v>
      </c>
      <c r="AM112" s="47"/>
      <c r="AP112" s="47"/>
      <c r="AR112" s="47"/>
    </row>
    <row r="113" spans="1:44" customFormat="1" ht="23.25" x14ac:dyDescent="0.25">
      <c r="A113" s="59"/>
      <c r="B113" s="51" t="s">
        <v>75</v>
      </c>
      <c r="C113" s="129" t="s">
        <v>76</v>
      </c>
      <c r="D113" s="129"/>
      <c r="E113" s="129"/>
      <c r="F113" s="53" t="s">
        <v>77</v>
      </c>
      <c r="G113" s="67">
        <v>92</v>
      </c>
      <c r="H113" s="54"/>
      <c r="I113" s="67">
        <v>92</v>
      </c>
      <c r="J113" s="61"/>
      <c r="K113" s="54"/>
      <c r="L113" s="55">
        <v>60.01</v>
      </c>
      <c r="M113" s="54"/>
      <c r="N113" s="58">
        <v>2686.72</v>
      </c>
      <c r="R113" s="118"/>
      <c r="S113" s="118"/>
      <c r="AF113" s="38"/>
      <c r="AG113" s="47"/>
      <c r="AK113" s="3" t="s">
        <v>76</v>
      </c>
      <c r="AM113" s="47"/>
      <c r="AP113" s="47"/>
      <c r="AR113" s="47"/>
    </row>
    <row r="114" spans="1:44" customFormat="1" ht="45" x14ac:dyDescent="0.25">
      <c r="A114" s="59"/>
      <c r="B114" s="51" t="s">
        <v>78</v>
      </c>
      <c r="C114" s="129" t="s">
        <v>79</v>
      </c>
      <c r="D114" s="129"/>
      <c r="E114" s="129"/>
      <c r="F114" s="53" t="s">
        <v>77</v>
      </c>
      <c r="G114" s="67">
        <v>46</v>
      </c>
      <c r="H114" s="57">
        <v>0.85</v>
      </c>
      <c r="I114" s="68">
        <v>39.1</v>
      </c>
      <c r="J114" s="61"/>
      <c r="K114" s="54"/>
      <c r="L114" s="55">
        <v>25.5</v>
      </c>
      <c r="M114" s="54"/>
      <c r="N114" s="58">
        <v>1141.8599999999999</v>
      </c>
      <c r="R114" s="118"/>
      <c r="S114" s="118"/>
      <c r="AF114" s="38"/>
      <c r="AG114" s="47"/>
      <c r="AK114" s="3" t="s">
        <v>79</v>
      </c>
      <c r="AM114" s="47"/>
      <c r="AP114" s="47"/>
      <c r="AR114" s="47"/>
    </row>
    <row r="115" spans="1:44" customFormat="1" ht="15" x14ac:dyDescent="0.25">
      <c r="A115" s="69"/>
      <c r="B115" s="70"/>
      <c r="C115" s="131" t="s">
        <v>80</v>
      </c>
      <c r="D115" s="131"/>
      <c r="E115" s="131"/>
      <c r="F115" s="41"/>
      <c r="G115" s="42"/>
      <c r="H115" s="42"/>
      <c r="I115" s="42"/>
      <c r="J115" s="45"/>
      <c r="K115" s="42"/>
      <c r="L115" s="76">
        <v>467.57</v>
      </c>
      <c r="M115" s="64"/>
      <c r="N115" s="72">
        <v>8887.0499999999993</v>
      </c>
      <c r="R115" s="118"/>
      <c r="S115" s="118"/>
      <c r="AF115" s="38"/>
      <c r="AG115" s="47"/>
      <c r="AM115" s="47" t="s">
        <v>80</v>
      </c>
      <c r="AP115" s="47"/>
      <c r="AR115" s="47"/>
    </row>
    <row r="116" spans="1:44" customFormat="1" ht="34.5" x14ac:dyDescent="0.25">
      <c r="A116" s="39" t="s">
        <v>119</v>
      </c>
      <c r="B116" s="40" t="s">
        <v>84</v>
      </c>
      <c r="C116" s="131" t="s">
        <v>85</v>
      </c>
      <c r="D116" s="131"/>
      <c r="E116" s="131"/>
      <c r="F116" s="41" t="s">
        <v>86</v>
      </c>
      <c r="G116" s="42">
        <v>779.86</v>
      </c>
      <c r="H116" s="43">
        <v>1</v>
      </c>
      <c r="I116" s="75">
        <v>779.86</v>
      </c>
      <c r="J116" s="76">
        <v>3.96</v>
      </c>
      <c r="K116" s="42"/>
      <c r="L116" s="71">
        <v>3088.25</v>
      </c>
      <c r="M116" s="75">
        <v>13.24</v>
      </c>
      <c r="N116" s="72">
        <v>40888.43</v>
      </c>
      <c r="R116" s="118"/>
      <c r="S116" s="118"/>
      <c r="AF116" s="38"/>
      <c r="AG116" s="47" t="s">
        <v>85</v>
      </c>
      <c r="AM116" s="47"/>
      <c r="AP116" s="47"/>
      <c r="AR116" s="47"/>
    </row>
    <row r="117" spans="1:44" customFormat="1" ht="15" x14ac:dyDescent="0.25">
      <c r="A117" s="69"/>
      <c r="B117" s="70"/>
      <c r="C117" s="129" t="s">
        <v>87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R117" s="118"/>
      <c r="S117" s="118"/>
      <c r="AF117" s="38"/>
      <c r="AG117" s="47"/>
      <c r="AM117" s="47"/>
      <c r="AN117" s="3" t="s">
        <v>87</v>
      </c>
      <c r="AP117" s="47"/>
      <c r="AR117" s="47"/>
    </row>
    <row r="118" spans="1:44" customFormat="1" ht="15" x14ac:dyDescent="0.25">
      <c r="A118" s="48"/>
      <c r="B118" s="49"/>
      <c r="C118" s="129" t="s">
        <v>120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R118" s="118"/>
      <c r="S118" s="118"/>
      <c r="AF118" s="38"/>
      <c r="AG118" s="47"/>
      <c r="AH118" s="3" t="s">
        <v>120</v>
      </c>
      <c r="AM118" s="47"/>
      <c r="AP118" s="47"/>
      <c r="AR118" s="47"/>
    </row>
    <row r="119" spans="1:44" customFormat="1" ht="15" x14ac:dyDescent="0.25">
      <c r="A119" s="69"/>
      <c r="B119" s="70"/>
      <c r="C119" s="131" t="s">
        <v>80</v>
      </c>
      <c r="D119" s="131"/>
      <c r="E119" s="131"/>
      <c r="F119" s="41"/>
      <c r="G119" s="42"/>
      <c r="H119" s="42"/>
      <c r="I119" s="42"/>
      <c r="J119" s="45"/>
      <c r="K119" s="42"/>
      <c r="L119" s="71">
        <v>3088.25</v>
      </c>
      <c r="M119" s="64"/>
      <c r="N119" s="72">
        <v>40888.43</v>
      </c>
      <c r="R119" s="118"/>
      <c r="S119" s="118"/>
      <c r="AF119" s="38"/>
      <c r="AG119" s="47"/>
      <c r="AM119" s="47" t="s">
        <v>80</v>
      </c>
      <c r="AP119" s="47"/>
      <c r="AR119" s="47"/>
    </row>
    <row r="120" spans="1:44" customFormat="1" ht="23.25" x14ac:dyDescent="0.25">
      <c r="A120" s="39" t="s">
        <v>121</v>
      </c>
      <c r="B120" s="40" t="s">
        <v>90</v>
      </c>
      <c r="C120" s="131" t="s">
        <v>91</v>
      </c>
      <c r="D120" s="131"/>
      <c r="E120" s="131"/>
      <c r="F120" s="41" t="s">
        <v>92</v>
      </c>
      <c r="G120" s="42">
        <v>493.58</v>
      </c>
      <c r="H120" s="43">
        <v>1</v>
      </c>
      <c r="I120" s="75">
        <v>493.58</v>
      </c>
      <c r="J120" s="76">
        <v>162.38</v>
      </c>
      <c r="K120" s="42"/>
      <c r="L120" s="71">
        <v>80147.520000000004</v>
      </c>
      <c r="M120" s="75">
        <v>8.16</v>
      </c>
      <c r="N120" s="72">
        <v>654003.76</v>
      </c>
      <c r="R120" s="118"/>
      <c r="S120" s="118"/>
      <c r="AF120" s="38"/>
      <c r="AG120" s="47" t="s">
        <v>91</v>
      </c>
      <c r="AM120" s="47"/>
      <c r="AP120" s="47"/>
      <c r="AR120" s="47"/>
    </row>
    <row r="121" spans="1:44" customFormat="1" ht="15" x14ac:dyDescent="0.25">
      <c r="A121" s="69"/>
      <c r="B121" s="70"/>
      <c r="C121" s="129" t="s">
        <v>93</v>
      </c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32"/>
      <c r="R121" s="118"/>
      <c r="S121" s="118"/>
      <c r="AF121" s="38"/>
      <c r="AG121" s="47"/>
      <c r="AM121" s="47"/>
      <c r="AN121" s="3" t="s">
        <v>93</v>
      </c>
      <c r="AP121" s="47"/>
      <c r="AR121" s="47"/>
    </row>
    <row r="122" spans="1:44" customFormat="1" ht="15" x14ac:dyDescent="0.25">
      <c r="A122" s="48"/>
      <c r="B122" s="49"/>
      <c r="C122" s="129" t="s">
        <v>94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2"/>
      <c r="R122" s="118"/>
      <c r="S122" s="118"/>
      <c r="AF122" s="38"/>
      <c r="AG122" s="47"/>
      <c r="AM122" s="47"/>
      <c r="AO122" s="3" t="s">
        <v>94</v>
      </c>
      <c r="AP122" s="47"/>
      <c r="AR122" s="47"/>
    </row>
    <row r="123" spans="1:44" customFormat="1" ht="15" x14ac:dyDescent="0.25">
      <c r="A123" s="69"/>
      <c r="B123" s="70"/>
      <c r="C123" s="131" t="s">
        <v>80</v>
      </c>
      <c r="D123" s="131"/>
      <c r="E123" s="131"/>
      <c r="F123" s="41"/>
      <c r="G123" s="42"/>
      <c r="H123" s="42"/>
      <c r="I123" s="42"/>
      <c r="J123" s="45"/>
      <c r="K123" s="42"/>
      <c r="L123" s="71">
        <v>80147.520000000004</v>
      </c>
      <c r="M123" s="64"/>
      <c r="N123" s="72">
        <v>654003.76</v>
      </c>
      <c r="R123" s="118"/>
      <c r="S123" s="118"/>
      <c r="AF123" s="38"/>
      <c r="AG123" s="47"/>
      <c r="AM123" s="47" t="s">
        <v>80</v>
      </c>
      <c r="AP123" s="47"/>
      <c r="AR123" s="47"/>
    </row>
    <row r="124" spans="1:44" customFormat="1" ht="23.25" x14ac:dyDescent="0.25">
      <c r="A124" s="39" t="s">
        <v>122</v>
      </c>
      <c r="B124" s="40" t="s">
        <v>123</v>
      </c>
      <c r="C124" s="131" t="s">
        <v>124</v>
      </c>
      <c r="D124" s="131"/>
      <c r="E124" s="131"/>
      <c r="F124" s="41" t="s">
        <v>125</v>
      </c>
      <c r="G124" s="42">
        <v>2.5529999999999999</v>
      </c>
      <c r="H124" s="43">
        <v>1</v>
      </c>
      <c r="I124" s="44">
        <v>2.5529999999999999</v>
      </c>
      <c r="J124" s="45"/>
      <c r="K124" s="42"/>
      <c r="L124" s="45"/>
      <c r="M124" s="42"/>
      <c r="N124" s="46"/>
      <c r="R124" s="118"/>
      <c r="S124" s="118"/>
      <c r="AF124" s="38"/>
      <c r="AG124" s="47" t="s">
        <v>124</v>
      </c>
      <c r="AM124" s="47"/>
      <c r="AP124" s="47"/>
      <c r="AR124" s="47"/>
    </row>
    <row r="125" spans="1:44" customFormat="1" ht="15" x14ac:dyDescent="0.25">
      <c r="A125" s="48"/>
      <c r="B125" s="49"/>
      <c r="C125" s="129" t="s">
        <v>126</v>
      </c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32"/>
      <c r="R125" s="118"/>
      <c r="S125" s="118"/>
      <c r="AF125" s="38"/>
      <c r="AG125" s="47"/>
      <c r="AH125" s="3" t="s">
        <v>126</v>
      </c>
      <c r="AM125" s="47"/>
      <c r="AP125" s="47"/>
      <c r="AR125" s="47"/>
    </row>
    <row r="126" spans="1:44" customFormat="1" ht="23.25" x14ac:dyDescent="0.25">
      <c r="A126" s="50"/>
      <c r="B126" s="51" t="s">
        <v>63</v>
      </c>
      <c r="C126" s="125" t="s">
        <v>64</v>
      </c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34"/>
      <c r="R126" s="118"/>
      <c r="S126" s="118"/>
      <c r="AF126" s="38"/>
      <c r="AG126" s="47"/>
      <c r="AI126" s="3" t="s">
        <v>64</v>
      </c>
      <c r="AM126" s="47"/>
      <c r="AP126" s="47"/>
      <c r="AR126" s="47"/>
    </row>
    <row r="127" spans="1:44" customFormat="1" ht="68.25" x14ac:dyDescent="0.25">
      <c r="A127" s="50"/>
      <c r="B127" s="51" t="s">
        <v>65</v>
      </c>
      <c r="C127" s="125" t="s">
        <v>66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R127" s="118"/>
      <c r="S127" s="118"/>
      <c r="AF127" s="38"/>
      <c r="AG127" s="47"/>
      <c r="AI127" s="3" t="s">
        <v>66</v>
      </c>
      <c r="AM127" s="47"/>
      <c r="AP127" s="47"/>
      <c r="AR127" s="47"/>
    </row>
    <row r="128" spans="1:44" customFormat="1" ht="15" x14ac:dyDescent="0.25">
      <c r="A128" s="52"/>
      <c r="B128" s="51" t="s">
        <v>58</v>
      </c>
      <c r="C128" s="129" t="s">
        <v>127</v>
      </c>
      <c r="D128" s="129"/>
      <c r="E128" s="129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R128" s="118"/>
      <c r="S128" s="118"/>
      <c r="AF128" s="38"/>
      <c r="AG128" s="47"/>
      <c r="AJ128" s="3" t="s">
        <v>127</v>
      </c>
      <c r="AM128" s="47"/>
      <c r="AP128" s="47"/>
      <c r="AR128" s="47"/>
    </row>
    <row r="129" spans="1:44" customFormat="1" ht="15" x14ac:dyDescent="0.25">
      <c r="A129" s="52"/>
      <c r="B129" s="51" t="s">
        <v>67</v>
      </c>
      <c r="C129" s="129" t="s">
        <v>68</v>
      </c>
      <c r="D129" s="129"/>
      <c r="E129" s="129"/>
      <c r="F129" s="53"/>
      <c r="G129" s="54"/>
      <c r="H129" s="54"/>
      <c r="I129" s="54"/>
      <c r="J129" s="73">
        <v>3262.79</v>
      </c>
      <c r="K129" s="56">
        <v>1.4375</v>
      </c>
      <c r="L129" s="73">
        <v>11974.24</v>
      </c>
      <c r="M129" s="57">
        <v>13.24</v>
      </c>
      <c r="N129" s="58">
        <v>158538.94</v>
      </c>
      <c r="R129" s="118"/>
      <c r="S129" s="118"/>
      <c r="AF129" s="38"/>
      <c r="AG129" s="47"/>
      <c r="AJ129" s="3" t="s">
        <v>68</v>
      </c>
      <c r="AM129" s="47"/>
      <c r="AP129" s="47"/>
      <c r="AR129" s="47"/>
    </row>
    <row r="130" spans="1:44" customFormat="1" ht="15" x14ac:dyDescent="0.25">
      <c r="A130" s="52"/>
      <c r="B130" s="51" t="s">
        <v>69</v>
      </c>
      <c r="C130" s="129" t="s">
        <v>70</v>
      </c>
      <c r="D130" s="129"/>
      <c r="E130" s="129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R130" s="118"/>
      <c r="S130" s="118"/>
      <c r="AF130" s="38"/>
      <c r="AG130" s="47"/>
      <c r="AJ130" s="3" t="s">
        <v>70</v>
      </c>
      <c r="AM130" s="47"/>
      <c r="AP130" s="47"/>
      <c r="AR130" s="47"/>
    </row>
    <row r="131" spans="1:44" customFormat="1" ht="15" x14ac:dyDescent="0.25">
      <c r="A131" s="52"/>
      <c r="B131" s="51" t="s">
        <v>89</v>
      </c>
      <c r="C131" s="129" t="s">
        <v>128</v>
      </c>
      <c r="D131" s="129"/>
      <c r="E131" s="129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7">
        <v>254.18</v>
      </c>
      <c r="R131" s="118"/>
      <c r="S131" s="118"/>
      <c r="AF131" s="38"/>
      <c r="AG131" s="47"/>
      <c r="AJ131" s="3" t="s">
        <v>128</v>
      </c>
      <c r="AM131" s="47"/>
      <c r="AP131" s="47"/>
      <c r="AR131" s="47"/>
    </row>
    <row r="132" spans="1:44" customFormat="1" ht="15" x14ac:dyDescent="0.25">
      <c r="A132" s="59"/>
      <c r="B132" s="51"/>
      <c r="C132" s="129" t="s">
        <v>129</v>
      </c>
      <c r="D132" s="129"/>
      <c r="E132" s="129"/>
      <c r="F132" s="53" t="s">
        <v>72</v>
      </c>
      <c r="G132" s="68">
        <v>14.4</v>
      </c>
      <c r="H132" s="56">
        <v>1.3225</v>
      </c>
      <c r="I132" s="99">
        <v>48.619332</v>
      </c>
      <c r="J132" s="61"/>
      <c r="K132" s="54"/>
      <c r="L132" s="61"/>
      <c r="M132" s="54"/>
      <c r="N132" s="62"/>
      <c r="R132" s="118"/>
      <c r="S132" s="118"/>
      <c r="AF132" s="38"/>
      <c r="AG132" s="47"/>
      <c r="AK132" s="3" t="s">
        <v>129</v>
      </c>
      <c r="AM132" s="47"/>
      <c r="AP132" s="47"/>
      <c r="AR132" s="47"/>
    </row>
    <row r="133" spans="1:44" customFormat="1" ht="15" x14ac:dyDescent="0.25">
      <c r="A133" s="59"/>
      <c r="B133" s="51"/>
      <c r="C133" s="129" t="s">
        <v>71</v>
      </c>
      <c r="D133" s="129"/>
      <c r="E133" s="129"/>
      <c r="F133" s="53" t="s">
        <v>72</v>
      </c>
      <c r="G133" s="57">
        <v>13.88</v>
      </c>
      <c r="H133" s="56">
        <v>1.4375</v>
      </c>
      <c r="I133" s="60">
        <v>50.9387325</v>
      </c>
      <c r="J133" s="61"/>
      <c r="K133" s="54"/>
      <c r="L133" s="61"/>
      <c r="M133" s="54"/>
      <c r="N133" s="62"/>
      <c r="R133" s="118"/>
      <c r="S133" s="118"/>
      <c r="AF133" s="38"/>
      <c r="AG133" s="47"/>
      <c r="AK133" s="3" t="s">
        <v>71</v>
      </c>
      <c r="AM133" s="47"/>
      <c r="AP133" s="47"/>
      <c r="AR133" s="47"/>
    </row>
    <row r="134" spans="1:44" customFormat="1" ht="15" x14ac:dyDescent="0.25">
      <c r="A134" s="52"/>
      <c r="B134" s="51"/>
      <c r="C134" s="133" t="s">
        <v>73</v>
      </c>
      <c r="D134" s="133"/>
      <c r="E134" s="133"/>
      <c r="F134" s="63"/>
      <c r="G134" s="64"/>
      <c r="H134" s="64"/>
      <c r="I134" s="64"/>
      <c r="J134" s="74">
        <v>3390.48</v>
      </c>
      <c r="K134" s="64"/>
      <c r="L134" s="74">
        <v>12395.32</v>
      </c>
      <c r="M134" s="64"/>
      <c r="N134" s="66">
        <v>176250.29</v>
      </c>
      <c r="R134" s="118"/>
      <c r="S134" s="118"/>
      <c r="AF134" s="38"/>
      <c r="AG134" s="47"/>
      <c r="AL134" s="3" t="s">
        <v>73</v>
      </c>
      <c r="AM134" s="47"/>
      <c r="AP134" s="47"/>
      <c r="AR134" s="47"/>
    </row>
    <row r="135" spans="1:44" customFormat="1" ht="15" x14ac:dyDescent="0.25">
      <c r="A135" s="59"/>
      <c r="B135" s="51"/>
      <c r="C135" s="129" t="s">
        <v>74</v>
      </c>
      <c r="D135" s="129"/>
      <c r="E135" s="129"/>
      <c r="F135" s="53"/>
      <c r="G135" s="54"/>
      <c r="H135" s="54"/>
      <c r="I135" s="54"/>
      <c r="J135" s="61"/>
      <c r="K135" s="54"/>
      <c r="L135" s="73">
        <v>1018.3</v>
      </c>
      <c r="M135" s="54"/>
      <c r="N135" s="58">
        <v>45589.29</v>
      </c>
      <c r="R135" s="118"/>
      <c r="S135" s="118"/>
      <c r="AF135" s="38"/>
      <c r="AG135" s="47"/>
      <c r="AK135" s="3" t="s">
        <v>74</v>
      </c>
      <c r="AM135" s="47"/>
      <c r="AP135" s="47"/>
      <c r="AR135" s="47"/>
    </row>
    <row r="136" spans="1:44" customFormat="1" ht="45" x14ac:dyDescent="0.25">
      <c r="A136" s="59"/>
      <c r="B136" s="51" t="s">
        <v>130</v>
      </c>
      <c r="C136" s="129" t="s">
        <v>131</v>
      </c>
      <c r="D136" s="129"/>
      <c r="E136" s="129"/>
      <c r="F136" s="53" t="s">
        <v>77</v>
      </c>
      <c r="G136" s="67">
        <v>147</v>
      </c>
      <c r="H136" s="54"/>
      <c r="I136" s="67">
        <v>147</v>
      </c>
      <c r="J136" s="61"/>
      <c r="K136" s="54"/>
      <c r="L136" s="73">
        <v>1496.9</v>
      </c>
      <c r="M136" s="54"/>
      <c r="N136" s="58">
        <v>67016.259999999995</v>
      </c>
      <c r="R136" s="118"/>
      <c r="S136" s="118"/>
      <c r="AF136" s="38"/>
      <c r="AG136" s="47"/>
      <c r="AK136" s="3" t="s">
        <v>131</v>
      </c>
      <c r="AM136" s="47"/>
      <c r="AP136" s="47"/>
      <c r="AR136" s="47"/>
    </row>
    <row r="137" spans="1:44" customFormat="1" ht="56.25" x14ac:dyDescent="0.25">
      <c r="A137" s="59"/>
      <c r="B137" s="51" t="s">
        <v>132</v>
      </c>
      <c r="C137" s="129" t="s">
        <v>133</v>
      </c>
      <c r="D137" s="129"/>
      <c r="E137" s="129"/>
      <c r="F137" s="53" t="s">
        <v>77</v>
      </c>
      <c r="G137" s="67">
        <v>134</v>
      </c>
      <c r="H137" s="57">
        <v>0.85</v>
      </c>
      <c r="I137" s="68">
        <v>113.9</v>
      </c>
      <c r="J137" s="61"/>
      <c r="K137" s="54"/>
      <c r="L137" s="73">
        <v>1159.8399999999999</v>
      </c>
      <c r="M137" s="54"/>
      <c r="N137" s="58">
        <v>51926.2</v>
      </c>
      <c r="R137" s="118"/>
      <c r="S137" s="118"/>
      <c r="AF137" s="38"/>
      <c r="AG137" s="47"/>
      <c r="AK137" s="3" t="s">
        <v>133</v>
      </c>
      <c r="AM137" s="47"/>
      <c r="AP137" s="47"/>
      <c r="AR137" s="47"/>
    </row>
    <row r="138" spans="1:44" customFormat="1" ht="15" x14ac:dyDescent="0.25">
      <c r="A138" s="69"/>
      <c r="B138" s="70"/>
      <c r="C138" s="131" t="s">
        <v>80</v>
      </c>
      <c r="D138" s="131"/>
      <c r="E138" s="131"/>
      <c r="F138" s="41"/>
      <c r="G138" s="42"/>
      <c r="H138" s="42"/>
      <c r="I138" s="42"/>
      <c r="J138" s="45"/>
      <c r="K138" s="42"/>
      <c r="L138" s="71">
        <v>15052.06</v>
      </c>
      <c r="M138" s="64"/>
      <c r="N138" s="72">
        <v>295192.75</v>
      </c>
      <c r="R138" s="118"/>
      <c r="S138" s="118"/>
      <c r="AF138" s="38"/>
      <c r="AG138" s="47"/>
      <c r="AM138" s="47" t="s">
        <v>80</v>
      </c>
      <c r="AP138" s="47"/>
      <c r="AR138" s="47"/>
    </row>
    <row r="139" spans="1:44" customFormat="1" ht="22.5" x14ac:dyDescent="0.25">
      <c r="A139" s="39" t="s">
        <v>134</v>
      </c>
      <c r="B139" s="40" t="s">
        <v>135</v>
      </c>
      <c r="C139" s="131" t="s">
        <v>136</v>
      </c>
      <c r="D139" s="131"/>
      <c r="E139" s="131"/>
      <c r="F139" s="41" t="s">
        <v>92</v>
      </c>
      <c r="G139" s="42">
        <v>280.83</v>
      </c>
      <c r="H139" s="43">
        <v>1</v>
      </c>
      <c r="I139" s="75">
        <v>280.83</v>
      </c>
      <c r="J139" s="76">
        <v>139.91</v>
      </c>
      <c r="K139" s="44">
        <v>1.012</v>
      </c>
      <c r="L139" s="71">
        <v>39762.42</v>
      </c>
      <c r="M139" s="75">
        <v>8.16</v>
      </c>
      <c r="N139" s="72">
        <v>324461.34999999998</v>
      </c>
      <c r="R139" s="118"/>
      <c r="S139" s="118"/>
      <c r="AF139" s="38"/>
      <c r="AG139" s="47" t="s">
        <v>136</v>
      </c>
      <c r="AM139" s="47"/>
      <c r="AP139" s="47"/>
      <c r="AR139" s="47"/>
    </row>
    <row r="140" spans="1:44" customFormat="1" ht="15" x14ac:dyDescent="0.25">
      <c r="A140" s="69"/>
      <c r="B140" s="70"/>
      <c r="C140" s="129" t="s">
        <v>93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R140" s="118"/>
      <c r="S140" s="118"/>
      <c r="AF140" s="38"/>
      <c r="AG140" s="47"/>
      <c r="AM140" s="47"/>
      <c r="AN140" s="3" t="s">
        <v>93</v>
      </c>
      <c r="AP140" s="47"/>
      <c r="AR140" s="47"/>
    </row>
    <row r="141" spans="1:44" customFormat="1" ht="15" x14ac:dyDescent="0.25">
      <c r="A141" s="48"/>
      <c r="B141" s="49"/>
      <c r="C141" s="129" t="s">
        <v>137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R141" s="118"/>
      <c r="S141" s="118"/>
      <c r="AF141" s="38"/>
      <c r="AG141" s="47"/>
      <c r="AH141" s="3" t="s">
        <v>137</v>
      </c>
      <c r="AM141" s="47"/>
      <c r="AP141" s="47"/>
      <c r="AR141" s="47"/>
    </row>
    <row r="142" spans="1:44" customFormat="1" ht="15" x14ac:dyDescent="0.25">
      <c r="A142" s="48"/>
      <c r="B142" s="49"/>
      <c r="C142" s="129" t="s">
        <v>138</v>
      </c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32"/>
      <c r="R142" s="118"/>
      <c r="S142" s="118"/>
      <c r="AF142" s="38"/>
      <c r="AG142" s="47"/>
      <c r="AM142" s="47"/>
      <c r="AO142" s="3" t="s">
        <v>138</v>
      </c>
      <c r="AP142" s="47"/>
      <c r="AR142" s="47"/>
    </row>
    <row r="143" spans="1:44" customFormat="1" ht="15" x14ac:dyDescent="0.25">
      <c r="A143" s="50"/>
      <c r="B143" s="51"/>
      <c r="C143" s="125" t="s">
        <v>139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R143" s="118"/>
      <c r="S143" s="118"/>
      <c r="AF143" s="38"/>
      <c r="AG143" s="47"/>
      <c r="AI143" s="3" t="s">
        <v>139</v>
      </c>
      <c r="AM143" s="47"/>
      <c r="AP143" s="47"/>
      <c r="AR143" s="47"/>
    </row>
    <row r="144" spans="1:44" customFormat="1" ht="15" x14ac:dyDescent="0.25">
      <c r="A144" s="69"/>
      <c r="B144" s="70"/>
      <c r="C144" s="131" t="s">
        <v>80</v>
      </c>
      <c r="D144" s="131"/>
      <c r="E144" s="131"/>
      <c r="F144" s="41"/>
      <c r="G144" s="42"/>
      <c r="H144" s="42"/>
      <c r="I144" s="42"/>
      <c r="J144" s="45"/>
      <c r="K144" s="42"/>
      <c r="L144" s="71">
        <v>39762.42</v>
      </c>
      <c r="M144" s="64"/>
      <c r="N144" s="72">
        <v>324461.34999999998</v>
      </c>
      <c r="R144" s="118"/>
      <c r="S144" s="118"/>
      <c r="AF144" s="38"/>
      <c r="AG144" s="47"/>
      <c r="AM144" s="47" t="s">
        <v>80</v>
      </c>
      <c r="AP144" s="47"/>
      <c r="AR144" s="47"/>
    </row>
    <row r="145" spans="1:44" customFormat="1" ht="23.25" x14ac:dyDescent="0.25">
      <c r="A145" s="39" t="s">
        <v>140</v>
      </c>
      <c r="B145" s="40" t="s">
        <v>141</v>
      </c>
      <c r="C145" s="131" t="s">
        <v>142</v>
      </c>
      <c r="D145" s="131"/>
      <c r="E145" s="131"/>
      <c r="F145" s="41" t="s">
        <v>125</v>
      </c>
      <c r="G145" s="42">
        <v>1.2765</v>
      </c>
      <c r="H145" s="43">
        <v>1</v>
      </c>
      <c r="I145" s="100">
        <v>1.2765</v>
      </c>
      <c r="J145" s="45"/>
      <c r="K145" s="42"/>
      <c r="L145" s="45"/>
      <c r="M145" s="42"/>
      <c r="N145" s="46"/>
      <c r="R145" s="118"/>
      <c r="S145" s="118"/>
      <c r="AF145" s="38"/>
      <c r="AG145" s="47" t="s">
        <v>142</v>
      </c>
      <c r="AM145" s="47"/>
      <c r="AP145" s="47"/>
      <c r="AR145" s="47"/>
    </row>
    <row r="146" spans="1:44" customFormat="1" ht="15" x14ac:dyDescent="0.25">
      <c r="A146" s="48"/>
      <c r="B146" s="49"/>
      <c r="C146" s="129" t="s">
        <v>143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2"/>
      <c r="R146" s="118"/>
      <c r="S146" s="118"/>
      <c r="AF146" s="38"/>
      <c r="AG146" s="47"/>
      <c r="AH146" s="3" t="s">
        <v>143</v>
      </c>
      <c r="AM146" s="47"/>
      <c r="AP146" s="47"/>
      <c r="AR146" s="47"/>
    </row>
    <row r="147" spans="1:44" customFormat="1" ht="23.25" x14ac:dyDescent="0.25">
      <c r="A147" s="50"/>
      <c r="B147" s="51" t="s">
        <v>63</v>
      </c>
      <c r="C147" s="125" t="s">
        <v>64</v>
      </c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34"/>
      <c r="R147" s="118"/>
      <c r="S147" s="118"/>
      <c r="AF147" s="38"/>
      <c r="AG147" s="47"/>
      <c r="AI147" s="3" t="s">
        <v>64</v>
      </c>
      <c r="AM147" s="47"/>
      <c r="AP147" s="47"/>
      <c r="AR147" s="47"/>
    </row>
    <row r="148" spans="1:44" customFormat="1" ht="68.25" x14ac:dyDescent="0.25">
      <c r="A148" s="50"/>
      <c r="B148" s="51" t="s">
        <v>65</v>
      </c>
      <c r="C148" s="125" t="s">
        <v>66</v>
      </c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34"/>
      <c r="R148" s="118"/>
      <c r="S148" s="118"/>
      <c r="AF148" s="38"/>
      <c r="AG148" s="47"/>
      <c r="AI148" s="3" t="s">
        <v>66</v>
      </c>
      <c r="AM148" s="47"/>
      <c r="AP148" s="47"/>
      <c r="AR148" s="47"/>
    </row>
    <row r="149" spans="1:44" customFormat="1" ht="15" x14ac:dyDescent="0.25">
      <c r="A149" s="52"/>
      <c r="B149" s="51" t="s">
        <v>58</v>
      </c>
      <c r="C149" s="129" t="s">
        <v>127</v>
      </c>
      <c r="D149" s="129"/>
      <c r="E149" s="129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R149" s="118"/>
      <c r="S149" s="118"/>
      <c r="AF149" s="38"/>
      <c r="AG149" s="47"/>
      <c r="AJ149" s="3" t="s">
        <v>127</v>
      </c>
      <c r="AM149" s="47"/>
      <c r="AP149" s="47"/>
      <c r="AR149" s="47"/>
    </row>
    <row r="150" spans="1:44" customFormat="1" ht="15" x14ac:dyDescent="0.25">
      <c r="A150" s="52"/>
      <c r="B150" s="51" t="s">
        <v>67</v>
      </c>
      <c r="C150" s="129" t="s">
        <v>68</v>
      </c>
      <c r="D150" s="129"/>
      <c r="E150" s="129"/>
      <c r="F150" s="53"/>
      <c r="G150" s="54"/>
      <c r="H150" s="54"/>
      <c r="I150" s="54"/>
      <c r="J150" s="73">
        <v>5268.76</v>
      </c>
      <c r="K150" s="56">
        <v>1.4375</v>
      </c>
      <c r="L150" s="73">
        <v>9668.01</v>
      </c>
      <c r="M150" s="57">
        <v>13.24</v>
      </c>
      <c r="N150" s="58">
        <v>128004.45</v>
      </c>
      <c r="R150" s="118"/>
      <c r="S150" s="118"/>
      <c r="AF150" s="38"/>
      <c r="AG150" s="47"/>
      <c r="AJ150" s="3" t="s">
        <v>68</v>
      </c>
      <c r="AM150" s="47"/>
      <c r="AP150" s="47"/>
      <c r="AR150" s="47"/>
    </row>
    <row r="151" spans="1:44" customFormat="1" ht="15" x14ac:dyDescent="0.25">
      <c r="A151" s="52"/>
      <c r="B151" s="51" t="s">
        <v>69</v>
      </c>
      <c r="C151" s="129" t="s">
        <v>70</v>
      </c>
      <c r="D151" s="129"/>
      <c r="E151" s="129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R151" s="118"/>
      <c r="S151" s="118"/>
      <c r="AF151" s="38"/>
      <c r="AG151" s="47"/>
      <c r="AJ151" s="3" t="s">
        <v>70</v>
      </c>
      <c r="AM151" s="47"/>
      <c r="AP151" s="47"/>
      <c r="AR151" s="47"/>
    </row>
    <row r="152" spans="1:44" customFormat="1" ht="15" x14ac:dyDescent="0.25">
      <c r="A152" s="52"/>
      <c r="B152" s="51" t="s">
        <v>89</v>
      </c>
      <c r="C152" s="129" t="s">
        <v>128</v>
      </c>
      <c r="D152" s="129"/>
      <c r="E152" s="129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7">
        <v>177.89</v>
      </c>
      <c r="R152" s="118"/>
      <c r="S152" s="118"/>
      <c r="AF152" s="38"/>
      <c r="AG152" s="47"/>
      <c r="AJ152" s="3" t="s">
        <v>128</v>
      </c>
      <c r="AM152" s="47"/>
      <c r="AP152" s="47"/>
      <c r="AR152" s="47"/>
    </row>
    <row r="153" spans="1:44" customFormat="1" ht="15" x14ac:dyDescent="0.25">
      <c r="A153" s="59"/>
      <c r="B153" s="51"/>
      <c r="C153" s="129" t="s">
        <v>129</v>
      </c>
      <c r="D153" s="129"/>
      <c r="E153" s="129"/>
      <c r="F153" s="53" t="s">
        <v>72</v>
      </c>
      <c r="G153" s="68">
        <v>21.6</v>
      </c>
      <c r="H153" s="56">
        <v>1.3225</v>
      </c>
      <c r="I153" s="99">
        <v>36.464499000000004</v>
      </c>
      <c r="J153" s="61"/>
      <c r="K153" s="54"/>
      <c r="L153" s="61"/>
      <c r="M153" s="54"/>
      <c r="N153" s="62"/>
      <c r="R153" s="118"/>
      <c r="S153" s="118"/>
      <c r="AF153" s="38"/>
      <c r="AG153" s="47"/>
      <c r="AK153" s="3" t="s">
        <v>129</v>
      </c>
      <c r="AM153" s="47"/>
      <c r="AP153" s="47"/>
      <c r="AR153" s="47"/>
    </row>
    <row r="154" spans="1:44" customFormat="1" ht="15" x14ac:dyDescent="0.25">
      <c r="A154" s="59"/>
      <c r="B154" s="51"/>
      <c r="C154" s="129" t="s">
        <v>71</v>
      </c>
      <c r="D154" s="129"/>
      <c r="E154" s="129"/>
      <c r="F154" s="53" t="s">
        <v>72</v>
      </c>
      <c r="G154" s="68">
        <v>20.6</v>
      </c>
      <c r="H154" s="56">
        <v>1.4375</v>
      </c>
      <c r="I154" s="60">
        <v>37.800356299999997</v>
      </c>
      <c r="J154" s="61"/>
      <c r="K154" s="54"/>
      <c r="L154" s="61"/>
      <c r="M154" s="54"/>
      <c r="N154" s="62"/>
      <c r="R154" s="118"/>
      <c r="S154" s="118"/>
      <c r="AF154" s="38"/>
      <c r="AG154" s="47"/>
      <c r="AK154" s="3" t="s">
        <v>71</v>
      </c>
      <c r="AM154" s="47"/>
      <c r="AP154" s="47"/>
      <c r="AR154" s="47"/>
    </row>
    <row r="155" spans="1:44" customFormat="1" ht="15" x14ac:dyDescent="0.25">
      <c r="A155" s="52"/>
      <c r="B155" s="51"/>
      <c r="C155" s="133" t="s">
        <v>73</v>
      </c>
      <c r="D155" s="133"/>
      <c r="E155" s="133"/>
      <c r="F155" s="63"/>
      <c r="G155" s="64"/>
      <c r="H155" s="64"/>
      <c r="I155" s="64"/>
      <c r="J155" s="74">
        <v>5459.07</v>
      </c>
      <c r="K155" s="64"/>
      <c r="L155" s="74">
        <v>9982.25</v>
      </c>
      <c r="M155" s="64"/>
      <c r="N155" s="66">
        <v>141274.88</v>
      </c>
      <c r="R155" s="118"/>
      <c r="S155" s="118"/>
      <c r="AF155" s="38"/>
      <c r="AG155" s="47"/>
      <c r="AL155" s="3" t="s">
        <v>73</v>
      </c>
      <c r="AM155" s="47"/>
      <c r="AP155" s="47"/>
      <c r="AR155" s="47"/>
    </row>
    <row r="156" spans="1:44" customFormat="1" ht="15" x14ac:dyDescent="0.25">
      <c r="A156" s="59"/>
      <c r="B156" s="51"/>
      <c r="C156" s="129" t="s">
        <v>74</v>
      </c>
      <c r="D156" s="129"/>
      <c r="E156" s="129"/>
      <c r="F156" s="53"/>
      <c r="G156" s="54"/>
      <c r="H156" s="54"/>
      <c r="I156" s="54"/>
      <c r="J156" s="61"/>
      <c r="K156" s="54"/>
      <c r="L156" s="55">
        <v>783.61</v>
      </c>
      <c r="M156" s="54"/>
      <c r="N156" s="58">
        <v>35082.22</v>
      </c>
      <c r="R156" s="118"/>
      <c r="S156" s="118"/>
      <c r="AF156" s="38"/>
      <c r="AG156" s="47"/>
      <c r="AK156" s="3" t="s">
        <v>74</v>
      </c>
      <c r="AM156" s="47"/>
      <c r="AP156" s="47"/>
      <c r="AR156" s="47"/>
    </row>
    <row r="157" spans="1:44" customFormat="1" ht="45" x14ac:dyDescent="0.25">
      <c r="A157" s="59"/>
      <c r="B157" s="51" t="s">
        <v>130</v>
      </c>
      <c r="C157" s="129" t="s">
        <v>131</v>
      </c>
      <c r="D157" s="129"/>
      <c r="E157" s="129"/>
      <c r="F157" s="53" t="s">
        <v>77</v>
      </c>
      <c r="G157" s="67">
        <v>147</v>
      </c>
      <c r="H157" s="54"/>
      <c r="I157" s="67">
        <v>147</v>
      </c>
      <c r="J157" s="61"/>
      <c r="K157" s="54"/>
      <c r="L157" s="73">
        <v>1151.9100000000001</v>
      </c>
      <c r="M157" s="54"/>
      <c r="N157" s="58">
        <v>51570.86</v>
      </c>
      <c r="R157" s="118"/>
      <c r="S157" s="118"/>
      <c r="AF157" s="38"/>
      <c r="AG157" s="47"/>
      <c r="AK157" s="3" t="s">
        <v>131</v>
      </c>
      <c r="AM157" s="47"/>
      <c r="AP157" s="47"/>
      <c r="AR157" s="47"/>
    </row>
    <row r="158" spans="1:44" customFormat="1" ht="56.25" x14ac:dyDescent="0.25">
      <c r="A158" s="59"/>
      <c r="B158" s="51" t="s">
        <v>132</v>
      </c>
      <c r="C158" s="129" t="s">
        <v>133</v>
      </c>
      <c r="D158" s="129"/>
      <c r="E158" s="129"/>
      <c r="F158" s="53" t="s">
        <v>77</v>
      </c>
      <c r="G158" s="67">
        <v>134</v>
      </c>
      <c r="H158" s="57">
        <v>0.85</v>
      </c>
      <c r="I158" s="68">
        <v>113.9</v>
      </c>
      <c r="J158" s="61"/>
      <c r="K158" s="54"/>
      <c r="L158" s="55">
        <v>892.53</v>
      </c>
      <c r="M158" s="54"/>
      <c r="N158" s="58">
        <v>39958.65</v>
      </c>
      <c r="R158" s="118"/>
      <c r="S158" s="118"/>
      <c r="AF158" s="38"/>
      <c r="AG158" s="47"/>
      <c r="AK158" s="3" t="s">
        <v>133</v>
      </c>
      <c r="AM158" s="47"/>
      <c r="AP158" s="47"/>
      <c r="AR158" s="47"/>
    </row>
    <row r="159" spans="1:44" customFormat="1" ht="15" x14ac:dyDescent="0.25">
      <c r="A159" s="69"/>
      <c r="B159" s="70"/>
      <c r="C159" s="131" t="s">
        <v>80</v>
      </c>
      <c r="D159" s="131"/>
      <c r="E159" s="131"/>
      <c r="F159" s="41"/>
      <c r="G159" s="42"/>
      <c r="H159" s="42"/>
      <c r="I159" s="42"/>
      <c r="J159" s="45"/>
      <c r="K159" s="42"/>
      <c r="L159" s="71">
        <v>12026.69</v>
      </c>
      <c r="M159" s="64"/>
      <c r="N159" s="72">
        <v>232804.39</v>
      </c>
      <c r="R159" s="118"/>
      <c r="S159" s="118"/>
      <c r="AF159" s="38"/>
      <c r="AG159" s="47"/>
      <c r="AM159" s="47" t="s">
        <v>80</v>
      </c>
      <c r="AP159" s="47"/>
      <c r="AR159" s="47"/>
    </row>
    <row r="160" spans="1:44" customFormat="1" ht="22.5" x14ac:dyDescent="0.25">
      <c r="A160" s="39" t="s">
        <v>144</v>
      </c>
      <c r="B160" s="40" t="s">
        <v>135</v>
      </c>
      <c r="C160" s="131" t="s">
        <v>145</v>
      </c>
      <c r="D160" s="131"/>
      <c r="E160" s="131"/>
      <c r="F160" s="41" t="s">
        <v>92</v>
      </c>
      <c r="G160" s="42">
        <v>160.84</v>
      </c>
      <c r="H160" s="43">
        <v>1</v>
      </c>
      <c r="I160" s="75">
        <v>160.84</v>
      </c>
      <c r="J160" s="76">
        <v>619.89</v>
      </c>
      <c r="K160" s="44">
        <v>1.012</v>
      </c>
      <c r="L160" s="71">
        <v>100899.54</v>
      </c>
      <c r="M160" s="75">
        <v>8.16</v>
      </c>
      <c r="N160" s="72">
        <v>823340.25</v>
      </c>
      <c r="R160" s="118"/>
      <c r="S160" s="118"/>
      <c r="AF160" s="38"/>
      <c r="AG160" s="47" t="s">
        <v>145</v>
      </c>
      <c r="AM160" s="47"/>
      <c r="AP160" s="47"/>
      <c r="AR160" s="47"/>
    </row>
    <row r="161" spans="1:44" customFormat="1" ht="15" x14ac:dyDescent="0.25">
      <c r="A161" s="69"/>
      <c r="B161" s="70"/>
      <c r="C161" s="129" t="s">
        <v>93</v>
      </c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32"/>
      <c r="R161" s="118"/>
      <c r="S161" s="118"/>
      <c r="AF161" s="38"/>
      <c r="AG161" s="47"/>
      <c r="AM161" s="47"/>
      <c r="AN161" s="3" t="s">
        <v>93</v>
      </c>
      <c r="AP161" s="47"/>
      <c r="AR161" s="47"/>
    </row>
    <row r="162" spans="1:44" customFormat="1" ht="15" x14ac:dyDescent="0.25">
      <c r="A162" s="48"/>
      <c r="B162" s="49"/>
      <c r="C162" s="129" t="s">
        <v>146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2"/>
      <c r="R162" s="118"/>
      <c r="S162" s="118"/>
      <c r="AF162" s="38"/>
      <c r="AG162" s="47"/>
      <c r="AH162" s="3" t="s">
        <v>146</v>
      </c>
      <c r="AM162" s="47"/>
      <c r="AP162" s="47"/>
      <c r="AR162" s="47"/>
    </row>
    <row r="163" spans="1:44" customFormat="1" ht="15" x14ac:dyDescent="0.25">
      <c r="A163" s="48"/>
      <c r="B163" s="49"/>
      <c r="C163" s="129" t="s">
        <v>147</v>
      </c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32"/>
      <c r="R163" s="118"/>
      <c r="S163" s="118"/>
      <c r="AF163" s="38"/>
      <c r="AG163" s="47"/>
      <c r="AM163" s="47"/>
      <c r="AO163" s="3" t="s">
        <v>147</v>
      </c>
      <c r="AP163" s="47"/>
      <c r="AR163" s="47"/>
    </row>
    <row r="164" spans="1:44" customFormat="1" ht="15" x14ac:dyDescent="0.25">
      <c r="A164" s="50"/>
      <c r="B164" s="51"/>
      <c r="C164" s="125" t="s">
        <v>139</v>
      </c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34"/>
      <c r="R164" s="118"/>
      <c r="S164" s="118"/>
      <c r="AF164" s="38"/>
      <c r="AG164" s="47"/>
      <c r="AI164" s="3" t="s">
        <v>139</v>
      </c>
      <c r="AM164" s="47"/>
      <c r="AP164" s="47"/>
      <c r="AR164" s="47"/>
    </row>
    <row r="165" spans="1:44" customFormat="1" ht="15" x14ac:dyDescent="0.25">
      <c r="A165" s="69"/>
      <c r="B165" s="70"/>
      <c r="C165" s="131" t="s">
        <v>80</v>
      </c>
      <c r="D165" s="131"/>
      <c r="E165" s="131"/>
      <c r="F165" s="41"/>
      <c r="G165" s="42"/>
      <c r="H165" s="42"/>
      <c r="I165" s="42"/>
      <c r="J165" s="45"/>
      <c r="K165" s="42"/>
      <c r="L165" s="71">
        <v>100899.54</v>
      </c>
      <c r="M165" s="64"/>
      <c r="N165" s="72">
        <v>823340.25</v>
      </c>
      <c r="R165" s="118"/>
      <c r="S165" s="118"/>
      <c r="AF165" s="38"/>
      <c r="AG165" s="47"/>
      <c r="AM165" s="47" t="s">
        <v>80</v>
      </c>
      <c r="AP165" s="47"/>
      <c r="AR165" s="47"/>
    </row>
    <row r="166" spans="1:44" customFormat="1" ht="23.25" x14ac:dyDescent="0.25">
      <c r="A166" s="39" t="s">
        <v>148</v>
      </c>
      <c r="B166" s="40" t="s">
        <v>149</v>
      </c>
      <c r="C166" s="131" t="s">
        <v>150</v>
      </c>
      <c r="D166" s="131"/>
      <c r="E166" s="131"/>
      <c r="F166" s="41" t="s">
        <v>98</v>
      </c>
      <c r="G166" s="42">
        <v>0.85099999999999998</v>
      </c>
      <c r="H166" s="43">
        <v>1</v>
      </c>
      <c r="I166" s="44">
        <v>0.85099999999999998</v>
      </c>
      <c r="J166" s="45"/>
      <c r="K166" s="42"/>
      <c r="L166" s="45"/>
      <c r="M166" s="42"/>
      <c r="N166" s="46"/>
      <c r="R166" s="118"/>
      <c r="S166" s="118"/>
      <c r="AF166" s="38"/>
      <c r="AG166" s="47" t="s">
        <v>150</v>
      </c>
      <c r="AM166" s="47"/>
      <c r="AP166" s="47"/>
      <c r="AR166" s="47"/>
    </row>
    <row r="167" spans="1:44" customFormat="1" ht="15" x14ac:dyDescent="0.25">
      <c r="A167" s="48"/>
      <c r="B167" s="49"/>
      <c r="C167" s="129" t="s">
        <v>151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2"/>
      <c r="R167" s="118"/>
      <c r="S167" s="118"/>
      <c r="AF167" s="38"/>
      <c r="AG167" s="47"/>
      <c r="AH167" s="3" t="s">
        <v>151</v>
      </c>
      <c r="AM167" s="47"/>
      <c r="AP167" s="47"/>
      <c r="AR167" s="47"/>
    </row>
    <row r="168" spans="1:44" customFormat="1" ht="23.25" x14ac:dyDescent="0.25">
      <c r="A168" s="50"/>
      <c r="B168" s="51" t="s">
        <v>63</v>
      </c>
      <c r="C168" s="125" t="s">
        <v>64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R168" s="118"/>
      <c r="S168" s="118"/>
      <c r="AF168" s="38"/>
      <c r="AG168" s="47"/>
      <c r="AI168" s="3" t="s">
        <v>64</v>
      </c>
      <c r="AM168" s="47"/>
      <c r="AP168" s="47"/>
      <c r="AR168" s="47"/>
    </row>
    <row r="169" spans="1:44" customFormat="1" ht="68.25" x14ac:dyDescent="0.25">
      <c r="A169" s="50"/>
      <c r="B169" s="51" t="s">
        <v>65</v>
      </c>
      <c r="C169" s="125" t="s">
        <v>66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R169" s="118"/>
      <c r="S169" s="118"/>
      <c r="AF169" s="38"/>
      <c r="AG169" s="47"/>
      <c r="AI169" s="3" t="s">
        <v>66</v>
      </c>
      <c r="AM169" s="47"/>
      <c r="AP169" s="47"/>
      <c r="AR169" s="47"/>
    </row>
    <row r="170" spans="1:44" customFormat="1" ht="15" x14ac:dyDescent="0.25">
      <c r="A170" s="52"/>
      <c r="B170" s="51" t="s">
        <v>58</v>
      </c>
      <c r="C170" s="129" t="s">
        <v>127</v>
      </c>
      <c r="D170" s="129"/>
      <c r="E170" s="129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R170" s="118"/>
      <c r="S170" s="118"/>
      <c r="AF170" s="38"/>
      <c r="AG170" s="47"/>
      <c r="AJ170" s="3" t="s">
        <v>127</v>
      </c>
      <c r="AM170" s="47"/>
      <c r="AP170" s="47"/>
      <c r="AR170" s="47"/>
    </row>
    <row r="171" spans="1:44" customFormat="1" ht="15" x14ac:dyDescent="0.25">
      <c r="A171" s="52"/>
      <c r="B171" s="51" t="s">
        <v>67</v>
      </c>
      <c r="C171" s="129" t="s">
        <v>68</v>
      </c>
      <c r="D171" s="129"/>
      <c r="E171" s="129"/>
      <c r="F171" s="53"/>
      <c r="G171" s="54"/>
      <c r="H171" s="54"/>
      <c r="I171" s="54"/>
      <c r="J171" s="73">
        <v>3182.16</v>
      </c>
      <c r="K171" s="56">
        <v>1.4375</v>
      </c>
      <c r="L171" s="73">
        <v>3892.78</v>
      </c>
      <c r="M171" s="57">
        <v>13.24</v>
      </c>
      <c r="N171" s="58">
        <v>51540.41</v>
      </c>
      <c r="R171" s="118"/>
      <c r="S171" s="118"/>
      <c r="AF171" s="38"/>
      <c r="AG171" s="47"/>
      <c r="AJ171" s="3" t="s">
        <v>68</v>
      </c>
      <c r="AM171" s="47"/>
      <c r="AP171" s="47"/>
      <c r="AR171" s="47"/>
    </row>
    <row r="172" spans="1:44" customFormat="1" ht="15" x14ac:dyDescent="0.25">
      <c r="A172" s="52"/>
      <c r="B172" s="51" t="s">
        <v>69</v>
      </c>
      <c r="C172" s="129" t="s">
        <v>70</v>
      </c>
      <c r="D172" s="129"/>
      <c r="E172" s="129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R172" s="118"/>
      <c r="S172" s="118"/>
      <c r="AF172" s="38"/>
      <c r="AG172" s="47"/>
      <c r="AJ172" s="3" t="s">
        <v>70</v>
      </c>
      <c r="AM172" s="47"/>
      <c r="AP172" s="47"/>
      <c r="AR172" s="47"/>
    </row>
    <row r="173" spans="1:44" customFormat="1" ht="15" x14ac:dyDescent="0.25">
      <c r="A173" s="52"/>
      <c r="B173" s="51" t="s">
        <v>89</v>
      </c>
      <c r="C173" s="129" t="s">
        <v>128</v>
      </c>
      <c r="D173" s="129"/>
      <c r="E173" s="129"/>
      <c r="F173" s="53"/>
      <c r="G173" s="54"/>
      <c r="H173" s="54"/>
      <c r="I173" s="54"/>
      <c r="J173" s="73">
        <v>16702.47</v>
      </c>
      <c r="K173" s="54"/>
      <c r="L173" s="73">
        <v>14213.8</v>
      </c>
      <c r="M173" s="57">
        <v>8.16</v>
      </c>
      <c r="N173" s="58">
        <v>115984.61</v>
      </c>
      <c r="R173" s="118"/>
      <c r="S173" s="118"/>
      <c r="AF173" s="38"/>
      <c r="AG173" s="47"/>
      <c r="AJ173" s="3" t="s">
        <v>128</v>
      </c>
      <c r="AM173" s="47"/>
      <c r="AP173" s="47"/>
      <c r="AR173" s="47"/>
    </row>
    <row r="174" spans="1:44" customFormat="1" ht="15" x14ac:dyDescent="0.25">
      <c r="A174" s="59"/>
      <c r="B174" s="51"/>
      <c r="C174" s="129" t="s">
        <v>129</v>
      </c>
      <c r="D174" s="129"/>
      <c r="E174" s="129"/>
      <c r="F174" s="53" t="s">
        <v>72</v>
      </c>
      <c r="G174" s="68">
        <v>51.8</v>
      </c>
      <c r="H174" s="56">
        <v>1.3225</v>
      </c>
      <c r="I174" s="60">
        <v>58.298180500000001</v>
      </c>
      <c r="J174" s="61"/>
      <c r="K174" s="54"/>
      <c r="L174" s="61"/>
      <c r="M174" s="54"/>
      <c r="N174" s="62"/>
      <c r="R174" s="118"/>
      <c r="S174" s="118"/>
      <c r="AF174" s="38"/>
      <c r="AG174" s="47"/>
      <c r="AK174" s="3" t="s">
        <v>129</v>
      </c>
      <c r="AM174" s="47"/>
      <c r="AP174" s="47"/>
      <c r="AR174" s="47"/>
    </row>
    <row r="175" spans="1:44" customFormat="1" ht="15" x14ac:dyDescent="0.25">
      <c r="A175" s="59"/>
      <c r="B175" s="51"/>
      <c r="C175" s="129" t="s">
        <v>71</v>
      </c>
      <c r="D175" s="129"/>
      <c r="E175" s="129"/>
      <c r="F175" s="53" t="s">
        <v>72</v>
      </c>
      <c r="G175" s="57">
        <v>21.77</v>
      </c>
      <c r="H175" s="56">
        <v>1.4375</v>
      </c>
      <c r="I175" s="60">
        <v>26.631513099999999</v>
      </c>
      <c r="J175" s="61"/>
      <c r="K175" s="54"/>
      <c r="L175" s="61"/>
      <c r="M175" s="54"/>
      <c r="N175" s="62"/>
      <c r="R175" s="118"/>
      <c r="S175" s="118"/>
      <c r="AF175" s="38"/>
      <c r="AG175" s="47"/>
      <c r="AK175" s="3" t="s">
        <v>71</v>
      </c>
      <c r="AM175" s="47"/>
      <c r="AP175" s="47"/>
      <c r="AR175" s="47"/>
    </row>
    <row r="176" spans="1:44" customFormat="1" ht="15" x14ac:dyDescent="0.25">
      <c r="A176" s="52"/>
      <c r="B176" s="51"/>
      <c r="C176" s="133" t="s">
        <v>73</v>
      </c>
      <c r="D176" s="133"/>
      <c r="E176" s="133"/>
      <c r="F176" s="63"/>
      <c r="G176" s="64"/>
      <c r="H176" s="64"/>
      <c r="I176" s="64"/>
      <c r="J176" s="74">
        <v>20311.46</v>
      </c>
      <c r="K176" s="64"/>
      <c r="L176" s="74">
        <v>18586.95</v>
      </c>
      <c r="M176" s="64"/>
      <c r="N176" s="66">
        <v>189031.18</v>
      </c>
      <c r="R176" s="118"/>
      <c r="S176" s="118"/>
      <c r="AF176" s="38"/>
      <c r="AG176" s="47"/>
      <c r="AL176" s="3" t="s">
        <v>73</v>
      </c>
      <c r="AM176" s="47"/>
      <c r="AP176" s="47"/>
      <c r="AR176" s="47"/>
    </row>
    <row r="177" spans="1:44" customFormat="1" ht="15" x14ac:dyDescent="0.25">
      <c r="A177" s="59"/>
      <c r="B177" s="51"/>
      <c r="C177" s="129" t="s">
        <v>74</v>
      </c>
      <c r="D177" s="129"/>
      <c r="E177" s="129"/>
      <c r="F177" s="53"/>
      <c r="G177" s="54"/>
      <c r="H177" s="54"/>
      <c r="I177" s="54"/>
      <c r="J177" s="61"/>
      <c r="K177" s="54"/>
      <c r="L177" s="55">
        <v>784.23</v>
      </c>
      <c r="M177" s="54"/>
      <c r="N177" s="58">
        <v>35109.97</v>
      </c>
      <c r="R177" s="118"/>
      <c r="S177" s="118"/>
      <c r="AF177" s="38"/>
      <c r="AG177" s="47"/>
      <c r="AK177" s="3" t="s">
        <v>74</v>
      </c>
      <c r="AM177" s="47"/>
      <c r="AP177" s="47"/>
      <c r="AR177" s="47"/>
    </row>
    <row r="178" spans="1:44" customFormat="1" ht="45" x14ac:dyDescent="0.25">
      <c r="A178" s="59"/>
      <c r="B178" s="51" t="s">
        <v>130</v>
      </c>
      <c r="C178" s="129" t="s">
        <v>131</v>
      </c>
      <c r="D178" s="129"/>
      <c r="E178" s="129"/>
      <c r="F178" s="53" t="s">
        <v>77</v>
      </c>
      <c r="G178" s="67">
        <v>147</v>
      </c>
      <c r="H178" s="54"/>
      <c r="I178" s="67">
        <v>147</v>
      </c>
      <c r="J178" s="61"/>
      <c r="K178" s="54"/>
      <c r="L178" s="73">
        <v>1152.82</v>
      </c>
      <c r="M178" s="54"/>
      <c r="N178" s="58">
        <v>51611.66</v>
      </c>
      <c r="R178" s="118"/>
      <c r="S178" s="118"/>
      <c r="AF178" s="38"/>
      <c r="AG178" s="47"/>
      <c r="AK178" s="3" t="s">
        <v>131</v>
      </c>
      <c r="AM178" s="47"/>
      <c r="AP178" s="47"/>
      <c r="AR178" s="47"/>
    </row>
    <row r="179" spans="1:44" customFormat="1" ht="56.25" x14ac:dyDescent="0.25">
      <c r="A179" s="59"/>
      <c r="B179" s="51" t="s">
        <v>132</v>
      </c>
      <c r="C179" s="129" t="s">
        <v>133</v>
      </c>
      <c r="D179" s="129"/>
      <c r="E179" s="129"/>
      <c r="F179" s="53" t="s">
        <v>77</v>
      </c>
      <c r="G179" s="67">
        <v>134</v>
      </c>
      <c r="H179" s="57">
        <v>0.85</v>
      </c>
      <c r="I179" s="68">
        <v>113.9</v>
      </c>
      <c r="J179" s="61"/>
      <c r="K179" s="54"/>
      <c r="L179" s="55">
        <v>893.24</v>
      </c>
      <c r="M179" s="54"/>
      <c r="N179" s="58">
        <v>39990.26</v>
      </c>
      <c r="R179" s="118"/>
      <c r="S179" s="118"/>
      <c r="AF179" s="38"/>
      <c r="AG179" s="47"/>
      <c r="AK179" s="3" t="s">
        <v>133</v>
      </c>
      <c r="AM179" s="47"/>
      <c r="AP179" s="47"/>
      <c r="AR179" s="47"/>
    </row>
    <row r="180" spans="1:44" customFormat="1" ht="15" x14ac:dyDescent="0.25">
      <c r="A180" s="69"/>
      <c r="B180" s="70"/>
      <c r="C180" s="131" t="s">
        <v>80</v>
      </c>
      <c r="D180" s="131"/>
      <c r="E180" s="131"/>
      <c r="F180" s="41"/>
      <c r="G180" s="42"/>
      <c r="H180" s="42"/>
      <c r="I180" s="42"/>
      <c r="J180" s="45"/>
      <c r="K180" s="42"/>
      <c r="L180" s="71">
        <v>20633.009999999998</v>
      </c>
      <c r="M180" s="64"/>
      <c r="N180" s="72">
        <v>280633.09999999998</v>
      </c>
      <c r="R180" s="118"/>
      <c r="S180" s="118"/>
      <c r="AF180" s="38"/>
      <c r="AG180" s="47"/>
      <c r="AM180" s="47" t="s">
        <v>80</v>
      </c>
      <c r="AP180" s="47"/>
      <c r="AR180" s="47"/>
    </row>
    <row r="181" spans="1:44" customFormat="1" ht="15" x14ac:dyDescent="0.25">
      <c r="A181" s="39" t="s">
        <v>152</v>
      </c>
      <c r="B181" s="40" t="s">
        <v>153</v>
      </c>
      <c r="C181" s="131" t="s">
        <v>154</v>
      </c>
      <c r="D181" s="131"/>
      <c r="E181" s="131"/>
      <c r="F181" s="41" t="s">
        <v>92</v>
      </c>
      <c r="G181" s="42">
        <v>-10.89</v>
      </c>
      <c r="H181" s="43">
        <v>1</v>
      </c>
      <c r="I181" s="75">
        <v>-10.89</v>
      </c>
      <c r="J181" s="76">
        <v>166.8</v>
      </c>
      <c r="K181" s="42"/>
      <c r="L181" s="71">
        <v>-1816.45</v>
      </c>
      <c r="M181" s="75">
        <v>8.16</v>
      </c>
      <c r="N181" s="72">
        <v>-14822.23</v>
      </c>
      <c r="R181" s="118"/>
      <c r="S181" s="118"/>
      <c r="AF181" s="38"/>
      <c r="AG181" s="47" t="s">
        <v>154</v>
      </c>
      <c r="AM181" s="47"/>
      <c r="AP181" s="47"/>
      <c r="AR181" s="47"/>
    </row>
    <row r="182" spans="1:44" customFormat="1" ht="15" x14ac:dyDescent="0.25">
      <c r="A182" s="69"/>
      <c r="B182" s="70"/>
      <c r="C182" s="129" t="s">
        <v>155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R182" s="118"/>
      <c r="S182" s="118"/>
      <c r="AF182" s="38"/>
      <c r="AG182" s="47"/>
      <c r="AM182" s="47"/>
      <c r="AN182" s="3" t="s">
        <v>155</v>
      </c>
      <c r="AP182" s="47"/>
      <c r="AR182" s="47"/>
    </row>
    <row r="183" spans="1:44" customFormat="1" ht="15" x14ac:dyDescent="0.25">
      <c r="A183" s="69"/>
      <c r="B183" s="70"/>
      <c r="C183" s="131" t="s">
        <v>80</v>
      </c>
      <c r="D183" s="131"/>
      <c r="E183" s="131"/>
      <c r="F183" s="41"/>
      <c r="G183" s="42"/>
      <c r="H183" s="42"/>
      <c r="I183" s="42"/>
      <c r="J183" s="45"/>
      <c r="K183" s="42"/>
      <c r="L183" s="71">
        <v>-1816.45</v>
      </c>
      <c r="M183" s="64"/>
      <c r="N183" s="72">
        <v>-14822.23</v>
      </c>
      <c r="R183" s="118"/>
      <c r="S183" s="118"/>
      <c r="AF183" s="38"/>
      <c r="AG183" s="47"/>
      <c r="AM183" s="47" t="s">
        <v>80</v>
      </c>
      <c r="AP183" s="47"/>
      <c r="AR183" s="47"/>
    </row>
    <row r="184" spans="1:44" customFormat="1" ht="15" x14ac:dyDescent="0.25">
      <c r="A184" s="39" t="s">
        <v>156</v>
      </c>
      <c r="B184" s="40" t="s">
        <v>157</v>
      </c>
      <c r="C184" s="131" t="s">
        <v>158</v>
      </c>
      <c r="D184" s="131"/>
      <c r="E184" s="131"/>
      <c r="F184" s="41" t="s">
        <v>92</v>
      </c>
      <c r="G184" s="42">
        <v>-78.12</v>
      </c>
      <c r="H184" s="43">
        <v>1</v>
      </c>
      <c r="I184" s="75">
        <v>-78.12</v>
      </c>
      <c r="J184" s="76">
        <v>155.94</v>
      </c>
      <c r="K184" s="42"/>
      <c r="L184" s="71">
        <v>-12182.03</v>
      </c>
      <c r="M184" s="75">
        <v>8.16</v>
      </c>
      <c r="N184" s="72">
        <v>-99405.36</v>
      </c>
      <c r="R184" s="118"/>
      <c r="S184" s="118"/>
      <c r="AF184" s="38"/>
      <c r="AG184" s="47" t="s">
        <v>158</v>
      </c>
      <c r="AM184" s="47"/>
      <c r="AP184" s="47"/>
      <c r="AR184" s="47"/>
    </row>
    <row r="185" spans="1:44" customFormat="1" ht="15" x14ac:dyDescent="0.25">
      <c r="A185" s="69"/>
      <c r="B185" s="70"/>
      <c r="C185" s="129" t="s">
        <v>155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R185" s="118"/>
      <c r="S185" s="118"/>
      <c r="AF185" s="38"/>
      <c r="AG185" s="47"/>
      <c r="AM185" s="47"/>
      <c r="AN185" s="3" t="s">
        <v>155</v>
      </c>
      <c r="AP185" s="47"/>
      <c r="AR185" s="47"/>
    </row>
    <row r="186" spans="1:44" customFormat="1" ht="15" x14ac:dyDescent="0.25">
      <c r="A186" s="69"/>
      <c r="B186" s="70"/>
      <c r="C186" s="131" t="s">
        <v>80</v>
      </c>
      <c r="D186" s="131"/>
      <c r="E186" s="131"/>
      <c r="F186" s="41"/>
      <c r="G186" s="42"/>
      <c r="H186" s="42"/>
      <c r="I186" s="42"/>
      <c r="J186" s="45"/>
      <c r="K186" s="42"/>
      <c r="L186" s="71">
        <v>-12182.03</v>
      </c>
      <c r="M186" s="64"/>
      <c r="N186" s="72">
        <v>-99405.36</v>
      </c>
      <c r="R186" s="118"/>
      <c r="S186" s="118"/>
      <c r="AF186" s="38"/>
      <c r="AG186" s="47"/>
      <c r="AM186" s="47" t="s">
        <v>80</v>
      </c>
      <c r="AP186" s="47"/>
      <c r="AR186" s="47"/>
    </row>
    <row r="187" spans="1:44" customFormat="1" ht="22.5" x14ac:dyDescent="0.25">
      <c r="A187" s="39" t="s">
        <v>159</v>
      </c>
      <c r="B187" s="40" t="s">
        <v>135</v>
      </c>
      <c r="C187" s="131" t="s">
        <v>145</v>
      </c>
      <c r="D187" s="131"/>
      <c r="E187" s="131"/>
      <c r="F187" s="41" t="s">
        <v>92</v>
      </c>
      <c r="G187" s="42">
        <v>85.78</v>
      </c>
      <c r="H187" s="43">
        <v>1</v>
      </c>
      <c r="I187" s="75">
        <v>85.78</v>
      </c>
      <c r="J187" s="76">
        <v>619.89</v>
      </c>
      <c r="K187" s="44">
        <v>1.012</v>
      </c>
      <c r="L187" s="71">
        <v>53812.25</v>
      </c>
      <c r="M187" s="75">
        <v>8.16</v>
      </c>
      <c r="N187" s="72">
        <v>439107.96</v>
      </c>
      <c r="R187" s="118"/>
      <c r="S187" s="118"/>
      <c r="AF187" s="38"/>
      <c r="AG187" s="47" t="s">
        <v>145</v>
      </c>
      <c r="AM187" s="47"/>
      <c r="AP187" s="47"/>
      <c r="AR187" s="47"/>
    </row>
    <row r="188" spans="1:44" customFormat="1" ht="15" x14ac:dyDescent="0.25">
      <c r="A188" s="69"/>
      <c r="B188" s="70"/>
      <c r="C188" s="129" t="s">
        <v>93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2"/>
      <c r="R188" s="118"/>
      <c r="S188" s="118"/>
      <c r="AF188" s="38"/>
      <c r="AG188" s="47"/>
      <c r="AM188" s="47"/>
      <c r="AN188" s="3" t="s">
        <v>93</v>
      </c>
      <c r="AP188" s="47"/>
      <c r="AR188" s="47"/>
    </row>
    <row r="189" spans="1:44" customFormat="1" ht="15" x14ac:dyDescent="0.25">
      <c r="A189" s="48"/>
      <c r="B189" s="49"/>
      <c r="C189" s="129" t="s">
        <v>160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2"/>
      <c r="R189" s="118"/>
      <c r="S189" s="118"/>
      <c r="AF189" s="38"/>
      <c r="AG189" s="47"/>
      <c r="AH189" s="3" t="s">
        <v>160</v>
      </c>
      <c r="AM189" s="47"/>
      <c r="AP189" s="47"/>
      <c r="AR189" s="47"/>
    </row>
    <row r="190" spans="1:44" customFormat="1" ht="15" x14ac:dyDescent="0.25">
      <c r="A190" s="48"/>
      <c r="B190" s="49"/>
      <c r="C190" s="129" t="s">
        <v>147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2"/>
      <c r="R190" s="118"/>
      <c r="S190" s="118"/>
      <c r="AF190" s="38"/>
      <c r="AG190" s="47"/>
      <c r="AM190" s="47"/>
      <c r="AO190" s="3" t="s">
        <v>147</v>
      </c>
      <c r="AP190" s="47"/>
      <c r="AR190" s="47"/>
    </row>
    <row r="191" spans="1:44" customFormat="1" ht="15" x14ac:dyDescent="0.25">
      <c r="A191" s="50"/>
      <c r="B191" s="51"/>
      <c r="C191" s="125" t="s">
        <v>139</v>
      </c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34"/>
      <c r="R191" s="118"/>
      <c r="S191" s="118"/>
      <c r="AF191" s="38"/>
      <c r="AG191" s="47"/>
      <c r="AI191" s="3" t="s">
        <v>139</v>
      </c>
      <c r="AM191" s="47"/>
      <c r="AP191" s="47"/>
      <c r="AR191" s="47"/>
    </row>
    <row r="192" spans="1:44" customFormat="1" ht="15" x14ac:dyDescent="0.25">
      <c r="A192" s="69"/>
      <c r="B192" s="70"/>
      <c r="C192" s="131" t="s">
        <v>80</v>
      </c>
      <c r="D192" s="131"/>
      <c r="E192" s="131"/>
      <c r="F192" s="41"/>
      <c r="G192" s="42"/>
      <c r="H192" s="42"/>
      <c r="I192" s="42"/>
      <c r="J192" s="45"/>
      <c r="K192" s="42"/>
      <c r="L192" s="71">
        <v>53812.25</v>
      </c>
      <c r="M192" s="64"/>
      <c r="N192" s="72">
        <v>439107.96</v>
      </c>
      <c r="R192" s="118"/>
      <c r="S192" s="118"/>
      <c r="AF192" s="38"/>
      <c r="AG192" s="47"/>
      <c r="AM192" s="47" t="s">
        <v>80</v>
      </c>
      <c r="AP192" s="47"/>
      <c r="AR192" s="47"/>
    </row>
    <row r="193" spans="1:44" customFormat="1" ht="15" x14ac:dyDescent="0.25">
      <c r="A193" s="39" t="s">
        <v>161</v>
      </c>
      <c r="B193" s="40" t="s">
        <v>162</v>
      </c>
      <c r="C193" s="131" t="s">
        <v>163</v>
      </c>
      <c r="D193" s="131"/>
      <c r="E193" s="131"/>
      <c r="F193" s="41" t="s">
        <v>164</v>
      </c>
      <c r="G193" s="42">
        <v>1.07</v>
      </c>
      <c r="H193" s="43">
        <v>1</v>
      </c>
      <c r="I193" s="75">
        <v>1.07</v>
      </c>
      <c r="J193" s="71">
        <v>1487.6</v>
      </c>
      <c r="K193" s="42"/>
      <c r="L193" s="71">
        <v>1591.73</v>
      </c>
      <c r="M193" s="75">
        <v>8.16</v>
      </c>
      <c r="N193" s="72">
        <v>12988.52</v>
      </c>
      <c r="R193" s="118"/>
      <c r="S193" s="118"/>
      <c r="AF193" s="38"/>
      <c r="AG193" s="47" t="s">
        <v>163</v>
      </c>
      <c r="AM193" s="47"/>
      <c r="AP193" s="47"/>
      <c r="AR193" s="47"/>
    </row>
    <row r="194" spans="1:44" customFormat="1" ht="15" x14ac:dyDescent="0.25">
      <c r="A194" s="69"/>
      <c r="B194" s="70"/>
      <c r="C194" s="129" t="s">
        <v>93</v>
      </c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32"/>
      <c r="R194" s="118"/>
      <c r="S194" s="118"/>
      <c r="AF194" s="38"/>
      <c r="AG194" s="47"/>
      <c r="AM194" s="47"/>
      <c r="AN194" s="3" t="s">
        <v>93</v>
      </c>
      <c r="AP194" s="47"/>
      <c r="AR194" s="47"/>
    </row>
    <row r="195" spans="1:44" customFormat="1" ht="15" x14ac:dyDescent="0.25">
      <c r="A195" s="69"/>
      <c r="B195" s="70"/>
      <c r="C195" s="131" t="s">
        <v>80</v>
      </c>
      <c r="D195" s="131"/>
      <c r="E195" s="131"/>
      <c r="F195" s="41"/>
      <c r="G195" s="42"/>
      <c r="H195" s="42"/>
      <c r="I195" s="42"/>
      <c r="J195" s="45"/>
      <c r="K195" s="42"/>
      <c r="L195" s="71">
        <v>1591.73</v>
      </c>
      <c r="M195" s="64"/>
      <c r="N195" s="72">
        <v>12988.52</v>
      </c>
      <c r="R195" s="118"/>
      <c r="S195" s="118"/>
      <c r="AF195" s="38"/>
      <c r="AG195" s="47"/>
      <c r="AM195" s="47" t="s">
        <v>80</v>
      </c>
      <c r="AP195" s="47"/>
      <c r="AR195" s="47"/>
    </row>
    <row r="196" spans="1:44" customFormat="1" ht="45.75" x14ac:dyDescent="0.25">
      <c r="A196" s="39" t="s">
        <v>165</v>
      </c>
      <c r="B196" s="40" t="s">
        <v>166</v>
      </c>
      <c r="C196" s="131" t="s">
        <v>167</v>
      </c>
      <c r="D196" s="131"/>
      <c r="E196" s="131"/>
      <c r="F196" s="41" t="s">
        <v>98</v>
      </c>
      <c r="G196" s="42">
        <v>0.85099999999999998</v>
      </c>
      <c r="H196" s="43">
        <v>1</v>
      </c>
      <c r="I196" s="44">
        <v>0.85099999999999998</v>
      </c>
      <c r="J196" s="45"/>
      <c r="K196" s="42"/>
      <c r="L196" s="45"/>
      <c r="M196" s="42"/>
      <c r="N196" s="46"/>
      <c r="R196" s="118"/>
      <c r="S196" s="118"/>
      <c r="AF196" s="38"/>
      <c r="AG196" s="47" t="s">
        <v>167</v>
      </c>
      <c r="AM196" s="47"/>
      <c r="AP196" s="47"/>
      <c r="AR196" s="47"/>
    </row>
    <row r="197" spans="1:44" customFormat="1" ht="15" x14ac:dyDescent="0.25">
      <c r="A197" s="48"/>
      <c r="B197" s="49"/>
      <c r="C197" s="129" t="s">
        <v>151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2"/>
      <c r="R197" s="118"/>
      <c r="S197" s="118"/>
      <c r="AF197" s="38"/>
      <c r="AG197" s="47"/>
      <c r="AH197" s="3" t="s">
        <v>151</v>
      </c>
      <c r="AM197" s="47"/>
      <c r="AP197" s="47"/>
      <c r="AR197" s="47"/>
    </row>
    <row r="198" spans="1:44" customFormat="1" ht="23.25" x14ac:dyDescent="0.25">
      <c r="A198" s="50"/>
      <c r="B198" s="51" t="s">
        <v>63</v>
      </c>
      <c r="C198" s="125" t="s">
        <v>64</v>
      </c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34"/>
      <c r="R198" s="118"/>
      <c r="S198" s="118"/>
      <c r="AF198" s="38"/>
      <c r="AG198" s="47"/>
      <c r="AI198" s="3" t="s">
        <v>64</v>
      </c>
      <c r="AM198" s="47"/>
      <c r="AP198" s="47"/>
      <c r="AR198" s="47"/>
    </row>
    <row r="199" spans="1:44" customFormat="1" ht="68.25" x14ac:dyDescent="0.25">
      <c r="A199" s="50"/>
      <c r="B199" s="51" t="s">
        <v>65</v>
      </c>
      <c r="C199" s="125" t="s">
        <v>66</v>
      </c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34"/>
      <c r="R199" s="118"/>
      <c r="S199" s="118"/>
      <c r="AF199" s="38"/>
      <c r="AG199" s="47"/>
      <c r="AI199" s="3" t="s">
        <v>66</v>
      </c>
      <c r="AM199" s="47"/>
      <c r="AP199" s="47"/>
      <c r="AR199" s="47"/>
    </row>
    <row r="200" spans="1:44" customFormat="1" ht="15" x14ac:dyDescent="0.25">
      <c r="A200" s="52"/>
      <c r="B200" s="51" t="s">
        <v>58</v>
      </c>
      <c r="C200" s="129" t="s">
        <v>127</v>
      </c>
      <c r="D200" s="129"/>
      <c r="E200" s="129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R200" s="118"/>
      <c r="S200" s="118"/>
      <c r="AF200" s="38"/>
      <c r="AG200" s="47"/>
      <c r="AJ200" s="3" t="s">
        <v>127</v>
      </c>
      <c r="AM200" s="47"/>
      <c r="AP200" s="47"/>
      <c r="AR200" s="47"/>
    </row>
    <row r="201" spans="1:44" customFormat="1" ht="15" x14ac:dyDescent="0.25">
      <c r="A201" s="52"/>
      <c r="B201" s="51" t="s">
        <v>67</v>
      </c>
      <c r="C201" s="129" t="s">
        <v>68</v>
      </c>
      <c r="D201" s="129"/>
      <c r="E201" s="129"/>
      <c r="F201" s="53"/>
      <c r="G201" s="54"/>
      <c r="H201" s="54"/>
      <c r="I201" s="54"/>
      <c r="J201" s="73">
        <v>7479.03</v>
      </c>
      <c r="K201" s="56">
        <v>1.4375</v>
      </c>
      <c r="L201" s="73">
        <v>9149.19</v>
      </c>
      <c r="M201" s="57">
        <v>13.24</v>
      </c>
      <c r="N201" s="58">
        <v>121135.28</v>
      </c>
      <c r="R201" s="118"/>
      <c r="S201" s="118"/>
      <c r="AF201" s="38"/>
      <c r="AG201" s="47"/>
      <c r="AJ201" s="3" t="s">
        <v>68</v>
      </c>
      <c r="AM201" s="47"/>
      <c r="AP201" s="47"/>
      <c r="AR201" s="47"/>
    </row>
    <row r="202" spans="1:44" customFormat="1" ht="15" x14ac:dyDescent="0.25">
      <c r="A202" s="52"/>
      <c r="B202" s="51" t="s">
        <v>69</v>
      </c>
      <c r="C202" s="129" t="s">
        <v>70</v>
      </c>
      <c r="D202" s="129"/>
      <c r="E202" s="129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R202" s="118"/>
      <c r="S202" s="118"/>
      <c r="AF202" s="38"/>
      <c r="AG202" s="47"/>
      <c r="AJ202" s="3" t="s">
        <v>70</v>
      </c>
      <c r="AM202" s="47"/>
      <c r="AP202" s="47"/>
      <c r="AR202" s="47"/>
    </row>
    <row r="203" spans="1:44" customFormat="1" ht="15" x14ac:dyDescent="0.25">
      <c r="A203" s="52"/>
      <c r="B203" s="51" t="s">
        <v>89</v>
      </c>
      <c r="C203" s="129" t="s">
        <v>128</v>
      </c>
      <c r="D203" s="129"/>
      <c r="E203" s="129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R203" s="118"/>
      <c r="S203" s="118"/>
      <c r="AF203" s="38"/>
      <c r="AG203" s="47"/>
      <c r="AJ203" s="3" t="s">
        <v>128</v>
      </c>
      <c r="AM203" s="47"/>
      <c r="AP203" s="47"/>
      <c r="AR203" s="47"/>
    </row>
    <row r="204" spans="1:44" customFormat="1" ht="15" x14ac:dyDescent="0.25">
      <c r="A204" s="59"/>
      <c r="B204" s="51"/>
      <c r="C204" s="129" t="s">
        <v>129</v>
      </c>
      <c r="D204" s="129"/>
      <c r="E204" s="129"/>
      <c r="F204" s="53" t="s">
        <v>72</v>
      </c>
      <c r="G204" s="57">
        <v>20.86</v>
      </c>
      <c r="H204" s="56">
        <v>1.3225</v>
      </c>
      <c r="I204" s="60">
        <v>23.4768349</v>
      </c>
      <c r="J204" s="61"/>
      <c r="K204" s="54"/>
      <c r="L204" s="61"/>
      <c r="M204" s="54"/>
      <c r="N204" s="62"/>
      <c r="R204" s="118"/>
      <c r="S204" s="118"/>
      <c r="AF204" s="38"/>
      <c r="AG204" s="47"/>
      <c r="AK204" s="3" t="s">
        <v>129</v>
      </c>
      <c r="AM204" s="47"/>
      <c r="AP204" s="47"/>
      <c r="AR204" s="47"/>
    </row>
    <row r="205" spans="1:44" customFormat="1" ht="15" x14ac:dyDescent="0.25">
      <c r="A205" s="59"/>
      <c r="B205" s="51"/>
      <c r="C205" s="129" t="s">
        <v>71</v>
      </c>
      <c r="D205" s="129"/>
      <c r="E205" s="129"/>
      <c r="F205" s="53" t="s">
        <v>72</v>
      </c>
      <c r="G205" s="57">
        <v>18.850000000000001</v>
      </c>
      <c r="H205" s="56">
        <v>1.4375</v>
      </c>
      <c r="I205" s="60">
        <v>23.059440599999999</v>
      </c>
      <c r="J205" s="61"/>
      <c r="K205" s="54"/>
      <c r="L205" s="61"/>
      <c r="M205" s="54"/>
      <c r="N205" s="62"/>
      <c r="R205" s="118"/>
      <c r="S205" s="118"/>
      <c r="AF205" s="38"/>
      <c r="AG205" s="47"/>
      <c r="AK205" s="3" t="s">
        <v>71</v>
      </c>
      <c r="AM205" s="47"/>
      <c r="AP205" s="47"/>
      <c r="AR205" s="47"/>
    </row>
    <row r="206" spans="1:44" customFormat="1" ht="15" x14ac:dyDescent="0.25">
      <c r="A206" s="52"/>
      <c r="B206" s="51"/>
      <c r="C206" s="133" t="s">
        <v>73</v>
      </c>
      <c r="D206" s="133"/>
      <c r="E206" s="133"/>
      <c r="F206" s="63"/>
      <c r="G206" s="64"/>
      <c r="H206" s="64"/>
      <c r="I206" s="64"/>
      <c r="J206" s="74">
        <v>8536.1299999999992</v>
      </c>
      <c r="K206" s="64"/>
      <c r="L206" s="74">
        <v>10098.82</v>
      </c>
      <c r="M206" s="64"/>
      <c r="N206" s="66">
        <v>136396.26999999999</v>
      </c>
      <c r="R206" s="118"/>
      <c r="S206" s="118"/>
      <c r="AF206" s="38"/>
      <c r="AG206" s="47"/>
      <c r="AL206" s="3" t="s">
        <v>73</v>
      </c>
      <c r="AM206" s="47"/>
      <c r="AP206" s="47"/>
      <c r="AR206" s="47"/>
    </row>
    <row r="207" spans="1:44" customFormat="1" ht="15" x14ac:dyDescent="0.25">
      <c r="A207" s="59"/>
      <c r="B207" s="51"/>
      <c r="C207" s="129" t="s">
        <v>74</v>
      </c>
      <c r="D207" s="129"/>
      <c r="E207" s="129"/>
      <c r="F207" s="53"/>
      <c r="G207" s="54"/>
      <c r="H207" s="54"/>
      <c r="I207" s="54"/>
      <c r="J207" s="61"/>
      <c r="K207" s="54"/>
      <c r="L207" s="55">
        <v>492.01</v>
      </c>
      <c r="M207" s="54"/>
      <c r="N207" s="58">
        <v>22027.29</v>
      </c>
      <c r="R207" s="118"/>
      <c r="S207" s="118"/>
      <c r="AF207" s="38"/>
      <c r="AG207" s="47"/>
      <c r="AK207" s="3" t="s">
        <v>74</v>
      </c>
      <c r="AM207" s="47"/>
      <c r="AP207" s="47"/>
      <c r="AR207" s="47"/>
    </row>
    <row r="208" spans="1:44" customFormat="1" ht="45" x14ac:dyDescent="0.25">
      <c r="A208" s="59"/>
      <c r="B208" s="51" t="s">
        <v>130</v>
      </c>
      <c r="C208" s="129" t="s">
        <v>131</v>
      </c>
      <c r="D208" s="129"/>
      <c r="E208" s="129"/>
      <c r="F208" s="53" t="s">
        <v>77</v>
      </c>
      <c r="G208" s="67">
        <v>147</v>
      </c>
      <c r="H208" s="54"/>
      <c r="I208" s="67">
        <v>147</v>
      </c>
      <c r="J208" s="61"/>
      <c r="K208" s="54"/>
      <c r="L208" s="55">
        <v>723.25</v>
      </c>
      <c r="M208" s="54"/>
      <c r="N208" s="58">
        <v>32380.12</v>
      </c>
      <c r="R208" s="118"/>
      <c r="S208" s="118"/>
      <c r="AF208" s="38"/>
      <c r="AG208" s="47"/>
      <c r="AK208" s="3" t="s">
        <v>131</v>
      </c>
      <c r="AM208" s="47"/>
      <c r="AP208" s="47"/>
      <c r="AR208" s="47"/>
    </row>
    <row r="209" spans="1:44" customFormat="1" ht="56.25" x14ac:dyDescent="0.25">
      <c r="A209" s="59"/>
      <c r="B209" s="51" t="s">
        <v>132</v>
      </c>
      <c r="C209" s="129" t="s">
        <v>133</v>
      </c>
      <c r="D209" s="129"/>
      <c r="E209" s="129"/>
      <c r="F209" s="53" t="s">
        <v>77</v>
      </c>
      <c r="G209" s="67">
        <v>134</v>
      </c>
      <c r="H209" s="57">
        <v>0.85</v>
      </c>
      <c r="I209" s="68">
        <v>113.9</v>
      </c>
      <c r="J209" s="61"/>
      <c r="K209" s="54"/>
      <c r="L209" s="55">
        <v>560.4</v>
      </c>
      <c r="M209" s="54"/>
      <c r="N209" s="58">
        <v>25089.08</v>
      </c>
      <c r="R209" s="118"/>
      <c r="S209" s="118"/>
      <c r="AF209" s="38"/>
      <c r="AG209" s="47"/>
      <c r="AK209" s="3" t="s">
        <v>133</v>
      </c>
      <c r="AM209" s="47"/>
      <c r="AP209" s="47"/>
      <c r="AR209" s="47"/>
    </row>
    <row r="210" spans="1:44" customFormat="1" ht="15" x14ac:dyDescent="0.25">
      <c r="A210" s="69"/>
      <c r="B210" s="70"/>
      <c r="C210" s="131" t="s">
        <v>80</v>
      </c>
      <c r="D210" s="131"/>
      <c r="E210" s="131"/>
      <c r="F210" s="41"/>
      <c r="G210" s="42"/>
      <c r="H210" s="42"/>
      <c r="I210" s="42"/>
      <c r="J210" s="45"/>
      <c r="K210" s="42"/>
      <c r="L210" s="71">
        <v>11382.47</v>
      </c>
      <c r="M210" s="64"/>
      <c r="N210" s="72">
        <v>193865.47</v>
      </c>
      <c r="R210" s="118"/>
      <c r="S210" s="118"/>
      <c r="AF210" s="38"/>
      <c r="AG210" s="47"/>
      <c r="AM210" s="47" t="s">
        <v>80</v>
      </c>
      <c r="AP210" s="47"/>
      <c r="AR210" s="47"/>
    </row>
    <row r="211" spans="1:44" customFormat="1" ht="34.5" x14ac:dyDescent="0.25">
      <c r="A211" s="39" t="s">
        <v>168</v>
      </c>
      <c r="B211" s="40" t="s">
        <v>169</v>
      </c>
      <c r="C211" s="131" t="s">
        <v>170</v>
      </c>
      <c r="D211" s="131"/>
      <c r="E211" s="131"/>
      <c r="F211" s="41" t="s">
        <v>98</v>
      </c>
      <c r="G211" s="42">
        <v>0.85099999999999998</v>
      </c>
      <c r="H211" s="43">
        <v>1</v>
      </c>
      <c r="I211" s="44">
        <v>0.85099999999999998</v>
      </c>
      <c r="J211" s="45"/>
      <c r="K211" s="42"/>
      <c r="L211" s="45"/>
      <c r="M211" s="42"/>
      <c r="N211" s="46"/>
      <c r="R211" s="118"/>
      <c r="S211" s="118"/>
      <c r="AF211" s="38"/>
      <c r="AG211" s="47" t="s">
        <v>170</v>
      </c>
      <c r="AM211" s="47"/>
      <c r="AP211" s="47"/>
      <c r="AR211" s="47"/>
    </row>
    <row r="212" spans="1:44" customFormat="1" ht="15" x14ac:dyDescent="0.25">
      <c r="A212" s="48"/>
      <c r="B212" s="49"/>
      <c r="C212" s="129" t="s">
        <v>151</v>
      </c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32"/>
      <c r="R212" s="118"/>
      <c r="S212" s="118"/>
      <c r="AF212" s="38"/>
      <c r="AG212" s="47"/>
      <c r="AH212" s="3" t="s">
        <v>151</v>
      </c>
      <c r="AM212" s="47"/>
      <c r="AP212" s="47"/>
      <c r="AR212" s="47"/>
    </row>
    <row r="213" spans="1:44" customFormat="1" ht="15" x14ac:dyDescent="0.25">
      <c r="A213" s="50"/>
      <c r="B213" s="51"/>
      <c r="C213" s="125" t="s">
        <v>171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34"/>
      <c r="R213" s="118"/>
      <c r="S213" s="118"/>
      <c r="AF213" s="38"/>
      <c r="AG213" s="47"/>
      <c r="AI213" s="3" t="s">
        <v>171</v>
      </c>
      <c r="AM213" s="47"/>
      <c r="AP213" s="47"/>
      <c r="AR213" s="47"/>
    </row>
    <row r="214" spans="1:44" customFormat="1" ht="23.25" x14ac:dyDescent="0.25">
      <c r="A214" s="50"/>
      <c r="B214" s="51" t="s">
        <v>63</v>
      </c>
      <c r="C214" s="125" t="s">
        <v>64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R214" s="118"/>
      <c r="S214" s="118"/>
      <c r="AF214" s="38"/>
      <c r="AG214" s="47"/>
      <c r="AI214" s="3" t="s">
        <v>64</v>
      </c>
      <c r="AM214" s="47"/>
      <c r="AP214" s="47"/>
      <c r="AR214" s="47"/>
    </row>
    <row r="215" spans="1:44" customFormat="1" ht="68.25" x14ac:dyDescent="0.25">
      <c r="A215" s="50"/>
      <c r="B215" s="51" t="s">
        <v>65</v>
      </c>
      <c r="C215" s="125" t="s">
        <v>66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34"/>
      <c r="R215" s="118"/>
      <c r="S215" s="118"/>
      <c r="AF215" s="38"/>
      <c r="AG215" s="47"/>
      <c r="AI215" s="3" t="s">
        <v>66</v>
      </c>
      <c r="AM215" s="47"/>
      <c r="AP215" s="47"/>
      <c r="AR215" s="47"/>
    </row>
    <row r="216" spans="1:44" customFormat="1" ht="15" x14ac:dyDescent="0.25">
      <c r="A216" s="52"/>
      <c r="B216" s="51" t="s">
        <v>58</v>
      </c>
      <c r="C216" s="129" t="s">
        <v>127</v>
      </c>
      <c r="D216" s="129"/>
      <c r="E216" s="129"/>
      <c r="F216" s="53"/>
      <c r="G216" s="54"/>
      <c r="H216" s="54"/>
      <c r="I216" s="54"/>
      <c r="J216" s="55">
        <v>3.29</v>
      </c>
      <c r="K216" s="101">
        <v>2.645</v>
      </c>
      <c r="L216" s="55">
        <v>7.41</v>
      </c>
      <c r="M216" s="57">
        <v>44.77</v>
      </c>
      <c r="N216" s="77">
        <v>331.75</v>
      </c>
      <c r="R216" s="118"/>
      <c r="S216" s="118"/>
      <c r="AF216" s="38"/>
      <c r="AG216" s="47"/>
      <c r="AJ216" s="3" t="s">
        <v>127</v>
      </c>
      <c r="AM216" s="47"/>
      <c r="AP216" s="47"/>
      <c r="AR216" s="47"/>
    </row>
    <row r="217" spans="1:44" customFormat="1" ht="15" x14ac:dyDescent="0.25">
      <c r="A217" s="52"/>
      <c r="B217" s="51" t="s">
        <v>67</v>
      </c>
      <c r="C217" s="129" t="s">
        <v>68</v>
      </c>
      <c r="D217" s="129"/>
      <c r="E217" s="129"/>
      <c r="F217" s="53"/>
      <c r="G217" s="54"/>
      <c r="H217" s="54"/>
      <c r="I217" s="54"/>
      <c r="J217" s="55">
        <v>254.89</v>
      </c>
      <c r="K217" s="101">
        <v>2.875</v>
      </c>
      <c r="L217" s="55">
        <v>623.62</v>
      </c>
      <c r="M217" s="57">
        <v>13.24</v>
      </c>
      <c r="N217" s="58">
        <v>8256.73</v>
      </c>
      <c r="R217" s="118"/>
      <c r="S217" s="118"/>
      <c r="AF217" s="38"/>
      <c r="AG217" s="47"/>
      <c r="AJ217" s="3" t="s">
        <v>68</v>
      </c>
      <c r="AM217" s="47"/>
      <c r="AP217" s="47"/>
      <c r="AR217" s="47"/>
    </row>
    <row r="218" spans="1:44" customFormat="1" ht="15" x14ac:dyDescent="0.25">
      <c r="A218" s="52"/>
      <c r="B218" s="51" t="s">
        <v>69</v>
      </c>
      <c r="C218" s="129" t="s">
        <v>70</v>
      </c>
      <c r="D218" s="129"/>
      <c r="E218" s="129"/>
      <c r="F218" s="53"/>
      <c r="G218" s="54"/>
      <c r="H218" s="54"/>
      <c r="I218" s="54"/>
      <c r="J218" s="55">
        <v>5.95</v>
      </c>
      <c r="K218" s="101">
        <v>2.875</v>
      </c>
      <c r="L218" s="55">
        <v>14.56</v>
      </c>
      <c r="M218" s="57">
        <v>44.77</v>
      </c>
      <c r="N218" s="77">
        <v>651.85</v>
      </c>
      <c r="R218" s="118"/>
      <c r="S218" s="118"/>
      <c r="AF218" s="38"/>
      <c r="AG218" s="47"/>
      <c r="AJ218" s="3" t="s">
        <v>70</v>
      </c>
      <c r="AM218" s="47"/>
      <c r="AP218" s="47"/>
      <c r="AR218" s="47"/>
    </row>
    <row r="219" spans="1:44" customFormat="1" ht="15" x14ac:dyDescent="0.25">
      <c r="A219" s="52"/>
      <c r="B219" s="51" t="s">
        <v>89</v>
      </c>
      <c r="C219" s="129" t="s">
        <v>128</v>
      </c>
      <c r="D219" s="129"/>
      <c r="E219" s="129"/>
      <c r="F219" s="53"/>
      <c r="G219" s="54"/>
      <c r="H219" s="54"/>
      <c r="I219" s="54"/>
      <c r="J219" s="55">
        <v>2.94</v>
      </c>
      <c r="K219" s="67">
        <v>2</v>
      </c>
      <c r="L219" s="55">
        <v>5</v>
      </c>
      <c r="M219" s="57">
        <v>8.16</v>
      </c>
      <c r="N219" s="77">
        <v>40.799999999999997</v>
      </c>
      <c r="R219" s="118"/>
      <c r="S219" s="118"/>
      <c r="AF219" s="38"/>
      <c r="AG219" s="47"/>
      <c r="AJ219" s="3" t="s">
        <v>128</v>
      </c>
      <c r="AM219" s="47"/>
      <c r="AP219" s="47"/>
      <c r="AR219" s="47"/>
    </row>
    <row r="220" spans="1:44" customFormat="1" ht="15" x14ac:dyDescent="0.25">
      <c r="A220" s="59"/>
      <c r="B220" s="51"/>
      <c r="C220" s="129" t="s">
        <v>129</v>
      </c>
      <c r="D220" s="129"/>
      <c r="E220" s="129"/>
      <c r="F220" s="53" t="s">
        <v>72</v>
      </c>
      <c r="G220" s="57">
        <v>0.35</v>
      </c>
      <c r="H220" s="101">
        <v>2.645</v>
      </c>
      <c r="I220" s="60">
        <v>0.78781330000000005</v>
      </c>
      <c r="J220" s="61"/>
      <c r="K220" s="54"/>
      <c r="L220" s="61"/>
      <c r="M220" s="54"/>
      <c r="N220" s="62"/>
      <c r="R220" s="118"/>
      <c r="S220" s="118"/>
      <c r="AF220" s="38"/>
      <c r="AG220" s="47"/>
      <c r="AK220" s="3" t="s">
        <v>129</v>
      </c>
      <c r="AM220" s="47"/>
      <c r="AP220" s="47"/>
      <c r="AR220" s="47"/>
    </row>
    <row r="221" spans="1:44" customFormat="1" ht="15" x14ac:dyDescent="0.25">
      <c r="A221" s="59"/>
      <c r="B221" s="51"/>
      <c r="C221" s="129" t="s">
        <v>71</v>
      </c>
      <c r="D221" s="129"/>
      <c r="E221" s="129"/>
      <c r="F221" s="53" t="s">
        <v>72</v>
      </c>
      <c r="G221" s="57">
        <v>0.47</v>
      </c>
      <c r="H221" s="101">
        <v>2.875</v>
      </c>
      <c r="I221" s="60">
        <v>1.1499138</v>
      </c>
      <c r="J221" s="61"/>
      <c r="K221" s="54"/>
      <c r="L221" s="61"/>
      <c r="M221" s="54"/>
      <c r="N221" s="62"/>
      <c r="R221" s="118"/>
      <c r="S221" s="118"/>
      <c r="AF221" s="38"/>
      <c r="AG221" s="47"/>
      <c r="AK221" s="3" t="s">
        <v>71</v>
      </c>
      <c r="AM221" s="47"/>
      <c r="AP221" s="47"/>
      <c r="AR221" s="47"/>
    </row>
    <row r="222" spans="1:44" customFormat="1" ht="15" x14ac:dyDescent="0.25">
      <c r="A222" s="52"/>
      <c r="B222" s="51"/>
      <c r="C222" s="133" t="s">
        <v>73</v>
      </c>
      <c r="D222" s="133"/>
      <c r="E222" s="133"/>
      <c r="F222" s="63"/>
      <c r="G222" s="64"/>
      <c r="H222" s="64"/>
      <c r="I222" s="64"/>
      <c r="J222" s="65">
        <v>261.12</v>
      </c>
      <c r="K222" s="64"/>
      <c r="L222" s="65">
        <v>636.03</v>
      </c>
      <c r="M222" s="64"/>
      <c r="N222" s="66">
        <v>8629.2800000000007</v>
      </c>
      <c r="R222" s="118"/>
      <c r="S222" s="118"/>
      <c r="AF222" s="38"/>
      <c r="AG222" s="47"/>
      <c r="AL222" s="3" t="s">
        <v>73</v>
      </c>
      <c r="AM222" s="47"/>
      <c r="AP222" s="47"/>
      <c r="AR222" s="47"/>
    </row>
    <row r="223" spans="1:44" customFormat="1" ht="15" x14ac:dyDescent="0.25">
      <c r="A223" s="59"/>
      <c r="B223" s="51"/>
      <c r="C223" s="129" t="s">
        <v>74</v>
      </c>
      <c r="D223" s="129"/>
      <c r="E223" s="129"/>
      <c r="F223" s="53"/>
      <c r="G223" s="54"/>
      <c r="H223" s="54"/>
      <c r="I223" s="54"/>
      <c r="J223" s="61"/>
      <c r="K223" s="54"/>
      <c r="L223" s="55">
        <v>21.97</v>
      </c>
      <c r="M223" s="54"/>
      <c r="N223" s="77">
        <v>983.6</v>
      </c>
      <c r="R223" s="118"/>
      <c r="S223" s="118"/>
      <c r="AF223" s="38"/>
      <c r="AG223" s="47"/>
      <c r="AK223" s="3" t="s">
        <v>74</v>
      </c>
      <c r="AM223" s="47"/>
      <c r="AP223" s="47"/>
      <c r="AR223" s="47"/>
    </row>
    <row r="224" spans="1:44" customFormat="1" ht="45" x14ac:dyDescent="0.25">
      <c r="A224" s="59"/>
      <c r="B224" s="51" t="s">
        <v>130</v>
      </c>
      <c r="C224" s="129" t="s">
        <v>131</v>
      </c>
      <c r="D224" s="129"/>
      <c r="E224" s="129"/>
      <c r="F224" s="53" t="s">
        <v>77</v>
      </c>
      <c r="G224" s="67">
        <v>147</v>
      </c>
      <c r="H224" s="54"/>
      <c r="I224" s="67">
        <v>147</v>
      </c>
      <c r="J224" s="61"/>
      <c r="K224" s="54"/>
      <c r="L224" s="55">
        <v>32.299999999999997</v>
      </c>
      <c r="M224" s="54"/>
      <c r="N224" s="58">
        <v>1445.89</v>
      </c>
      <c r="R224" s="118"/>
      <c r="S224" s="118"/>
      <c r="AF224" s="38"/>
      <c r="AG224" s="47"/>
      <c r="AK224" s="3" t="s">
        <v>131</v>
      </c>
      <c r="AM224" s="47"/>
      <c r="AP224" s="47"/>
      <c r="AR224" s="47"/>
    </row>
    <row r="225" spans="1:44" customFormat="1" ht="56.25" x14ac:dyDescent="0.25">
      <c r="A225" s="59"/>
      <c r="B225" s="51" t="s">
        <v>132</v>
      </c>
      <c r="C225" s="129" t="s">
        <v>133</v>
      </c>
      <c r="D225" s="129"/>
      <c r="E225" s="129"/>
      <c r="F225" s="53" t="s">
        <v>77</v>
      </c>
      <c r="G225" s="67">
        <v>134</v>
      </c>
      <c r="H225" s="57">
        <v>0.85</v>
      </c>
      <c r="I225" s="68">
        <v>113.9</v>
      </c>
      <c r="J225" s="61"/>
      <c r="K225" s="54"/>
      <c r="L225" s="55">
        <v>25.02</v>
      </c>
      <c r="M225" s="54"/>
      <c r="N225" s="58">
        <v>1120.32</v>
      </c>
      <c r="R225" s="118"/>
      <c r="S225" s="118"/>
      <c r="AF225" s="38"/>
      <c r="AG225" s="47"/>
      <c r="AK225" s="3" t="s">
        <v>133</v>
      </c>
      <c r="AM225" s="47"/>
      <c r="AP225" s="47"/>
      <c r="AR225" s="47"/>
    </row>
    <row r="226" spans="1:44" customFormat="1" ht="15" x14ac:dyDescent="0.25">
      <c r="A226" s="69"/>
      <c r="B226" s="70"/>
      <c r="C226" s="131" t="s">
        <v>80</v>
      </c>
      <c r="D226" s="131"/>
      <c r="E226" s="131"/>
      <c r="F226" s="41"/>
      <c r="G226" s="42"/>
      <c r="H226" s="42"/>
      <c r="I226" s="42"/>
      <c r="J226" s="45"/>
      <c r="K226" s="42"/>
      <c r="L226" s="76">
        <v>693.35</v>
      </c>
      <c r="M226" s="64"/>
      <c r="N226" s="72">
        <v>11195.49</v>
      </c>
      <c r="R226" s="118"/>
      <c r="S226" s="118"/>
      <c r="AF226" s="38"/>
      <c r="AG226" s="47"/>
      <c r="AM226" s="47" t="s">
        <v>80</v>
      </c>
      <c r="AP226" s="47"/>
      <c r="AR226" s="47"/>
    </row>
    <row r="227" spans="1:44" customFormat="1" ht="23.25" x14ac:dyDescent="0.25">
      <c r="A227" s="39" t="s">
        <v>172</v>
      </c>
      <c r="B227" s="40" t="s">
        <v>173</v>
      </c>
      <c r="C227" s="131" t="s">
        <v>174</v>
      </c>
      <c r="D227" s="131"/>
      <c r="E227" s="131"/>
      <c r="F227" s="41" t="s">
        <v>164</v>
      </c>
      <c r="G227" s="42">
        <v>104.8</v>
      </c>
      <c r="H227" s="43">
        <v>1</v>
      </c>
      <c r="I227" s="102">
        <v>104.8</v>
      </c>
      <c r="J227" s="76">
        <v>480.09</v>
      </c>
      <c r="K227" s="42"/>
      <c r="L227" s="71">
        <v>50313.43</v>
      </c>
      <c r="M227" s="75">
        <v>8.16</v>
      </c>
      <c r="N227" s="72">
        <v>410557.59</v>
      </c>
      <c r="R227" s="118"/>
      <c r="S227" s="118"/>
      <c r="AF227" s="38"/>
      <c r="AG227" s="47" t="s">
        <v>174</v>
      </c>
      <c r="AM227" s="47"/>
      <c r="AP227" s="47"/>
      <c r="AR227" s="47"/>
    </row>
    <row r="228" spans="1:44" customFormat="1" ht="15" x14ac:dyDescent="0.25">
      <c r="A228" s="69"/>
      <c r="B228" s="70"/>
      <c r="C228" s="129" t="s">
        <v>93</v>
      </c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32"/>
      <c r="R228" s="118"/>
      <c r="S228" s="118"/>
      <c r="AF228" s="38"/>
      <c r="AG228" s="47"/>
      <c r="AM228" s="47"/>
      <c r="AN228" s="3" t="s">
        <v>93</v>
      </c>
      <c r="AP228" s="47"/>
      <c r="AR228" s="47"/>
    </row>
    <row r="229" spans="1:44" customFormat="1" ht="15" x14ac:dyDescent="0.25">
      <c r="A229" s="69"/>
      <c r="B229" s="70"/>
      <c r="C229" s="131" t="s">
        <v>80</v>
      </c>
      <c r="D229" s="131"/>
      <c r="E229" s="131"/>
      <c r="F229" s="41"/>
      <c r="G229" s="42"/>
      <c r="H229" s="42"/>
      <c r="I229" s="42"/>
      <c r="J229" s="45"/>
      <c r="K229" s="42"/>
      <c r="L229" s="71">
        <v>50313.43</v>
      </c>
      <c r="M229" s="64"/>
      <c r="N229" s="72">
        <v>410557.59</v>
      </c>
      <c r="R229" s="118"/>
      <c r="S229" s="118"/>
      <c r="AF229" s="38"/>
      <c r="AG229" s="47"/>
      <c r="AM229" s="47" t="s">
        <v>80</v>
      </c>
      <c r="AP229" s="47"/>
      <c r="AR229" s="47"/>
    </row>
    <row r="230" spans="1:44" customFormat="1" ht="0" hidden="1" customHeight="1" x14ac:dyDescent="0.25">
      <c r="A230" s="79"/>
      <c r="B230" s="80"/>
      <c r="C230" s="80"/>
      <c r="D230" s="80"/>
      <c r="E230" s="80"/>
      <c r="F230" s="81"/>
      <c r="G230" s="81"/>
      <c r="H230" s="81"/>
      <c r="I230" s="81"/>
      <c r="J230" s="82"/>
      <c r="K230" s="81"/>
      <c r="L230" s="82"/>
      <c r="M230" s="54"/>
      <c r="N230" s="82"/>
      <c r="R230" s="118"/>
      <c r="S230" s="118"/>
      <c r="AF230" s="38"/>
      <c r="AG230" s="47"/>
      <c r="AM230" s="47"/>
      <c r="AP230" s="47"/>
      <c r="AR230" s="47"/>
    </row>
    <row r="231" spans="1:44" customFormat="1" ht="15" x14ac:dyDescent="0.25">
      <c r="A231" s="83"/>
      <c r="B231" s="84"/>
      <c r="C231" s="131" t="s">
        <v>175</v>
      </c>
      <c r="D231" s="131"/>
      <c r="E231" s="131"/>
      <c r="F231" s="131"/>
      <c r="G231" s="131"/>
      <c r="H231" s="131"/>
      <c r="I231" s="131"/>
      <c r="J231" s="131"/>
      <c r="K231" s="131"/>
      <c r="L231" s="85"/>
      <c r="M231" s="86"/>
      <c r="N231" s="87"/>
      <c r="R231" s="118"/>
      <c r="S231" s="118"/>
      <c r="AF231" s="38"/>
      <c r="AG231" s="47"/>
      <c r="AM231" s="47"/>
      <c r="AP231" s="47" t="s">
        <v>175</v>
      </c>
      <c r="AR231" s="47"/>
    </row>
    <row r="232" spans="1:44" customFormat="1" ht="15" x14ac:dyDescent="0.25">
      <c r="A232" s="88"/>
      <c r="B232" s="51"/>
      <c r="C232" s="129" t="s">
        <v>101</v>
      </c>
      <c r="D232" s="129"/>
      <c r="E232" s="129"/>
      <c r="F232" s="129"/>
      <c r="G232" s="129"/>
      <c r="H232" s="129"/>
      <c r="I232" s="129"/>
      <c r="J232" s="129"/>
      <c r="K232" s="129"/>
      <c r="L232" s="89">
        <v>367698.09</v>
      </c>
      <c r="M232" s="90"/>
      <c r="N232" s="91"/>
      <c r="R232" s="118"/>
      <c r="S232" s="118"/>
      <c r="AF232" s="38"/>
      <c r="AG232" s="47"/>
      <c r="AM232" s="47"/>
      <c r="AP232" s="47"/>
      <c r="AQ232" s="3" t="s">
        <v>101</v>
      </c>
      <c r="AR232" s="47"/>
    </row>
    <row r="233" spans="1:44" customFormat="1" ht="15" x14ac:dyDescent="0.25">
      <c r="A233" s="88"/>
      <c r="B233" s="51"/>
      <c r="C233" s="129" t="s">
        <v>102</v>
      </c>
      <c r="D233" s="129"/>
      <c r="E233" s="129"/>
      <c r="F233" s="129"/>
      <c r="G233" s="129"/>
      <c r="H233" s="129"/>
      <c r="I233" s="129"/>
      <c r="J233" s="129"/>
      <c r="K233" s="129"/>
      <c r="L233" s="92"/>
      <c r="M233" s="90"/>
      <c r="N233" s="91"/>
      <c r="R233" s="118"/>
      <c r="S233" s="118"/>
      <c r="AF233" s="38"/>
      <c r="AG233" s="47"/>
      <c r="AM233" s="47"/>
      <c r="AP233" s="47"/>
      <c r="AQ233" s="3" t="s">
        <v>102</v>
      </c>
      <c r="AR233" s="47"/>
    </row>
    <row r="234" spans="1:44" customFormat="1" ht="15" x14ac:dyDescent="0.25">
      <c r="A234" s="88"/>
      <c r="B234" s="51"/>
      <c r="C234" s="129" t="s">
        <v>176</v>
      </c>
      <c r="D234" s="129"/>
      <c r="E234" s="129"/>
      <c r="F234" s="129"/>
      <c r="G234" s="129"/>
      <c r="H234" s="129"/>
      <c r="I234" s="129"/>
      <c r="J234" s="129"/>
      <c r="K234" s="129"/>
      <c r="L234" s="89">
        <v>1375.34</v>
      </c>
      <c r="M234" s="90"/>
      <c r="N234" s="91"/>
      <c r="R234" s="118"/>
      <c r="S234" s="118"/>
      <c r="AF234" s="38"/>
      <c r="AG234" s="47"/>
      <c r="AM234" s="47"/>
      <c r="AP234" s="47"/>
      <c r="AQ234" s="3" t="s">
        <v>176</v>
      </c>
      <c r="AR234" s="47"/>
    </row>
    <row r="235" spans="1:44" customFormat="1" ht="15" x14ac:dyDescent="0.25">
      <c r="A235" s="88"/>
      <c r="B235" s="51"/>
      <c r="C235" s="129" t="s">
        <v>103</v>
      </c>
      <c r="D235" s="129"/>
      <c r="E235" s="129"/>
      <c r="F235" s="129"/>
      <c r="G235" s="129"/>
      <c r="H235" s="129"/>
      <c r="I235" s="129"/>
      <c r="J235" s="129"/>
      <c r="K235" s="129"/>
      <c r="L235" s="89">
        <v>35689.9</v>
      </c>
      <c r="M235" s="90"/>
      <c r="N235" s="91"/>
      <c r="R235" s="118"/>
      <c r="S235" s="118"/>
      <c r="AF235" s="38"/>
      <c r="AG235" s="47"/>
      <c r="AM235" s="47"/>
      <c r="AP235" s="47"/>
      <c r="AQ235" s="3" t="s">
        <v>103</v>
      </c>
      <c r="AR235" s="47"/>
    </row>
    <row r="236" spans="1:44" customFormat="1" ht="15" x14ac:dyDescent="0.25">
      <c r="A236" s="88"/>
      <c r="B236" s="51"/>
      <c r="C236" s="129" t="s">
        <v>104</v>
      </c>
      <c r="D236" s="129"/>
      <c r="E236" s="129"/>
      <c r="F236" s="129"/>
      <c r="G236" s="129"/>
      <c r="H236" s="129"/>
      <c r="I236" s="129"/>
      <c r="J236" s="129"/>
      <c r="K236" s="129"/>
      <c r="L236" s="89">
        <v>1790.01</v>
      </c>
      <c r="M236" s="90"/>
      <c r="N236" s="91"/>
      <c r="R236" s="118"/>
      <c r="S236" s="118"/>
      <c r="AF236" s="38"/>
      <c r="AG236" s="47"/>
      <c r="AM236" s="47"/>
      <c r="AP236" s="47"/>
      <c r="AQ236" s="3" t="s">
        <v>104</v>
      </c>
      <c r="AR236" s="47"/>
    </row>
    <row r="237" spans="1:44" customFormat="1" ht="15" x14ac:dyDescent="0.25">
      <c r="A237" s="88"/>
      <c r="B237" s="51"/>
      <c r="C237" s="129" t="s">
        <v>105</v>
      </c>
      <c r="D237" s="129"/>
      <c r="E237" s="129"/>
      <c r="F237" s="129"/>
      <c r="G237" s="129"/>
      <c r="H237" s="129"/>
      <c r="I237" s="129"/>
      <c r="J237" s="129"/>
      <c r="K237" s="129"/>
      <c r="L237" s="89">
        <v>330632.84999999998</v>
      </c>
      <c r="M237" s="90"/>
      <c r="N237" s="91"/>
      <c r="R237" s="118"/>
      <c r="S237" s="118"/>
      <c r="AF237" s="38"/>
      <c r="AG237" s="47"/>
      <c r="AM237" s="47"/>
      <c r="AP237" s="47"/>
      <c r="AQ237" s="3" t="s">
        <v>105</v>
      </c>
      <c r="AR237" s="47"/>
    </row>
    <row r="238" spans="1:44" customFormat="1" ht="15" x14ac:dyDescent="0.25">
      <c r="A238" s="88"/>
      <c r="B238" s="51"/>
      <c r="C238" s="129" t="s">
        <v>106</v>
      </c>
      <c r="D238" s="129"/>
      <c r="E238" s="129"/>
      <c r="F238" s="129"/>
      <c r="G238" s="129"/>
      <c r="H238" s="129"/>
      <c r="I238" s="129"/>
      <c r="J238" s="129"/>
      <c r="K238" s="129"/>
      <c r="L238" s="89">
        <v>375871.81</v>
      </c>
      <c r="M238" s="90"/>
      <c r="N238" s="91"/>
      <c r="R238" s="118"/>
      <c r="S238" s="118"/>
      <c r="AF238" s="38"/>
      <c r="AG238" s="47"/>
      <c r="AM238" s="47"/>
      <c r="AP238" s="47"/>
      <c r="AQ238" s="3" t="s">
        <v>106</v>
      </c>
      <c r="AR238" s="47"/>
    </row>
    <row r="239" spans="1:44" customFormat="1" ht="15" x14ac:dyDescent="0.25">
      <c r="A239" s="88"/>
      <c r="B239" s="51"/>
      <c r="C239" s="129" t="s">
        <v>102</v>
      </c>
      <c r="D239" s="129"/>
      <c r="E239" s="129"/>
      <c r="F239" s="129"/>
      <c r="G239" s="129"/>
      <c r="H239" s="129"/>
      <c r="I239" s="129"/>
      <c r="J239" s="129"/>
      <c r="K239" s="129"/>
      <c r="L239" s="92"/>
      <c r="M239" s="90"/>
      <c r="N239" s="91"/>
      <c r="R239" s="118"/>
      <c r="S239" s="118"/>
      <c r="AF239" s="38"/>
      <c r="AG239" s="47"/>
      <c r="AM239" s="47"/>
      <c r="AP239" s="47"/>
      <c r="AQ239" s="3" t="s">
        <v>102</v>
      </c>
      <c r="AR239" s="47"/>
    </row>
    <row r="240" spans="1:44" customFormat="1" ht="15" x14ac:dyDescent="0.25">
      <c r="A240" s="88"/>
      <c r="B240" s="51"/>
      <c r="C240" s="129" t="s">
        <v>177</v>
      </c>
      <c r="D240" s="129"/>
      <c r="E240" s="129"/>
      <c r="F240" s="129"/>
      <c r="G240" s="129"/>
      <c r="H240" s="129"/>
      <c r="I240" s="129"/>
      <c r="J240" s="129"/>
      <c r="K240" s="129"/>
      <c r="L240" s="89">
        <v>1375.34</v>
      </c>
      <c r="M240" s="90"/>
      <c r="N240" s="91"/>
      <c r="R240" s="118"/>
      <c r="S240" s="118"/>
      <c r="AF240" s="38"/>
      <c r="AG240" s="47"/>
      <c r="AM240" s="47"/>
      <c r="AP240" s="47"/>
      <c r="AQ240" s="3" t="s">
        <v>177</v>
      </c>
      <c r="AR240" s="47"/>
    </row>
    <row r="241" spans="1:44" customFormat="1" ht="15" x14ac:dyDescent="0.25">
      <c r="A241" s="88"/>
      <c r="B241" s="51"/>
      <c r="C241" s="129" t="s">
        <v>107</v>
      </c>
      <c r="D241" s="129"/>
      <c r="E241" s="129"/>
      <c r="F241" s="129"/>
      <c r="G241" s="129"/>
      <c r="H241" s="129"/>
      <c r="I241" s="129"/>
      <c r="J241" s="129"/>
      <c r="K241" s="129"/>
      <c r="L241" s="89">
        <v>35689.9</v>
      </c>
      <c r="M241" s="90"/>
      <c r="N241" s="91"/>
      <c r="R241" s="118"/>
      <c r="S241" s="118"/>
      <c r="AF241" s="38"/>
      <c r="AG241" s="47"/>
      <c r="AM241" s="47"/>
      <c r="AP241" s="47"/>
      <c r="AQ241" s="3" t="s">
        <v>107</v>
      </c>
      <c r="AR241" s="47"/>
    </row>
    <row r="242" spans="1:44" customFormat="1" ht="15" x14ac:dyDescent="0.25">
      <c r="A242" s="88"/>
      <c r="B242" s="51"/>
      <c r="C242" s="129" t="s">
        <v>108</v>
      </c>
      <c r="D242" s="129"/>
      <c r="E242" s="129"/>
      <c r="F242" s="129"/>
      <c r="G242" s="129"/>
      <c r="H242" s="129"/>
      <c r="I242" s="129"/>
      <c r="J242" s="129"/>
      <c r="K242" s="129"/>
      <c r="L242" s="89">
        <v>1790.01</v>
      </c>
      <c r="M242" s="90"/>
      <c r="N242" s="91"/>
      <c r="R242" s="118"/>
      <c r="S242" s="118"/>
      <c r="AF242" s="38"/>
      <c r="AG242" s="47"/>
      <c r="AM242" s="47"/>
      <c r="AP242" s="47"/>
      <c r="AQ242" s="3" t="s">
        <v>108</v>
      </c>
      <c r="AR242" s="47"/>
    </row>
    <row r="243" spans="1:44" customFormat="1" ht="15" x14ac:dyDescent="0.25">
      <c r="A243" s="88"/>
      <c r="B243" s="51"/>
      <c r="C243" s="129" t="s">
        <v>109</v>
      </c>
      <c r="D243" s="129"/>
      <c r="E243" s="129"/>
      <c r="F243" s="129"/>
      <c r="G243" s="129"/>
      <c r="H243" s="129"/>
      <c r="I243" s="129"/>
      <c r="J243" s="129"/>
      <c r="K243" s="129"/>
      <c r="L243" s="89">
        <v>330632.84999999998</v>
      </c>
      <c r="M243" s="90"/>
      <c r="N243" s="91"/>
      <c r="R243" s="118"/>
      <c r="S243" s="118"/>
      <c r="AF243" s="38"/>
      <c r="AG243" s="47"/>
      <c r="AM243" s="47"/>
      <c r="AP243" s="47"/>
      <c r="AQ243" s="3" t="s">
        <v>109</v>
      </c>
      <c r="AR243" s="47"/>
    </row>
    <row r="244" spans="1:44" customFormat="1" ht="15" x14ac:dyDescent="0.25">
      <c r="A244" s="88"/>
      <c r="B244" s="51"/>
      <c r="C244" s="129" t="s">
        <v>110</v>
      </c>
      <c r="D244" s="129"/>
      <c r="E244" s="129"/>
      <c r="F244" s="129"/>
      <c r="G244" s="129"/>
      <c r="H244" s="129"/>
      <c r="I244" s="129"/>
      <c r="J244" s="129"/>
      <c r="K244" s="129"/>
      <c r="L244" s="89">
        <v>4617.1899999999996</v>
      </c>
      <c r="M244" s="90"/>
      <c r="N244" s="91"/>
      <c r="R244" s="118"/>
      <c r="S244" s="118"/>
      <c r="AF244" s="38"/>
      <c r="AG244" s="47"/>
      <c r="AM244" s="47"/>
      <c r="AP244" s="47"/>
      <c r="AQ244" s="3" t="s">
        <v>110</v>
      </c>
      <c r="AR244" s="47"/>
    </row>
    <row r="245" spans="1:44" customFormat="1" ht="15" x14ac:dyDescent="0.25">
      <c r="A245" s="88"/>
      <c r="B245" s="51"/>
      <c r="C245" s="129" t="s">
        <v>111</v>
      </c>
      <c r="D245" s="129"/>
      <c r="E245" s="129"/>
      <c r="F245" s="129"/>
      <c r="G245" s="129"/>
      <c r="H245" s="129"/>
      <c r="I245" s="129"/>
      <c r="J245" s="129"/>
      <c r="K245" s="129"/>
      <c r="L245" s="89">
        <v>3556.53</v>
      </c>
      <c r="M245" s="90"/>
      <c r="N245" s="91"/>
      <c r="R245" s="118"/>
      <c r="S245" s="118"/>
      <c r="AF245" s="38"/>
      <c r="AG245" s="47"/>
      <c r="AM245" s="47"/>
      <c r="AP245" s="47"/>
      <c r="AQ245" s="3" t="s">
        <v>111</v>
      </c>
      <c r="AR245" s="47"/>
    </row>
    <row r="246" spans="1:44" customFormat="1" ht="15" x14ac:dyDescent="0.25">
      <c r="A246" s="88"/>
      <c r="B246" s="51"/>
      <c r="C246" s="129" t="s">
        <v>112</v>
      </c>
      <c r="D246" s="129"/>
      <c r="E246" s="129"/>
      <c r="F246" s="129"/>
      <c r="G246" s="129"/>
      <c r="H246" s="129"/>
      <c r="I246" s="129"/>
      <c r="J246" s="129"/>
      <c r="K246" s="129"/>
      <c r="L246" s="89">
        <v>3165.35</v>
      </c>
      <c r="M246" s="90"/>
      <c r="N246" s="91"/>
      <c r="R246" s="118"/>
      <c r="S246" s="118"/>
      <c r="AF246" s="38"/>
      <c r="AG246" s="47"/>
      <c r="AM246" s="47"/>
      <c r="AP246" s="47"/>
      <c r="AQ246" s="3" t="s">
        <v>112</v>
      </c>
      <c r="AR246" s="47"/>
    </row>
    <row r="247" spans="1:44" customFormat="1" ht="15" x14ac:dyDescent="0.25">
      <c r="A247" s="88"/>
      <c r="B247" s="51"/>
      <c r="C247" s="129" t="s">
        <v>113</v>
      </c>
      <c r="D247" s="129"/>
      <c r="E247" s="129"/>
      <c r="F247" s="129"/>
      <c r="G247" s="129"/>
      <c r="H247" s="129"/>
      <c r="I247" s="129"/>
      <c r="J247" s="129"/>
      <c r="K247" s="129"/>
      <c r="L247" s="89">
        <v>4617.1899999999996</v>
      </c>
      <c r="M247" s="90"/>
      <c r="N247" s="91"/>
      <c r="R247" s="118"/>
      <c r="S247" s="118"/>
      <c r="AF247" s="38"/>
      <c r="AG247" s="47"/>
      <c r="AM247" s="47"/>
      <c r="AP247" s="47"/>
      <c r="AQ247" s="3" t="s">
        <v>113</v>
      </c>
      <c r="AR247" s="47"/>
    </row>
    <row r="248" spans="1:44" customFormat="1" ht="15" x14ac:dyDescent="0.25">
      <c r="A248" s="88"/>
      <c r="B248" s="51"/>
      <c r="C248" s="129" t="s">
        <v>114</v>
      </c>
      <c r="D248" s="129"/>
      <c r="E248" s="129"/>
      <c r="F248" s="129"/>
      <c r="G248" s="129"/>
      <c r="H248" s="129"/>
      <c r="I248" s="129"/>
      <c r="J248" s="129"/>
      <c r="K248" s="129"/>
      <c r="L248" s="89">
        <v>3556.53</v>
      </c>
      <c r="M248" s="90"/>
      <c r="N248" s="91"/>
      <c r="R248" s="118"/>
      <c r="S248" s="118"/>
      <c r="AF248" s="38"/>
      <c r="AG248" s="47"/>
      <c r="AM248" s="47"/>
      <c r="AP248" s="47"/>
      <c r="AQ248" s="3" t="s">
        <v>114</v>
      </c>
      <c r="AR248" s="47"/>
    </row>
    <row r="249" spans="1:44" customFormat="1" ht="15" x14ac:dyDescent="0.25">
      <c r="A249" s="88"/>
      <c r="B249" s="94"/>
      <c r="C249" s="130" t="s">
        <v>178</v>
      </c>
      <c r="D249" s="130"/>
      <c r="E249" s="130"/>
      <c r="F249" s="130"/>
      <c r="G249" s="130"/>
      <c r="H249" s="130"/>
      <c r="I249" s="130"/>
      <c r="J249" s="130"/>
      <c r="K249" s="130"/>
      <c r="L249" s="95">
        <v>375871.81</v>
      </c>
      <c r="M249" s="96"/>
      <c r="N249" s="97"/>
      <c r="R249" s="118"/>
      <c r="S249" s="118"/>
      <c r="AF249" s="38"/>
      <c r="AG249" s="47"/>
      <c r="AM249" s="47"/>
      <c r="AP249" s="47"/>
      <c r="AR249" s="47" t="s">
        <v>178</v>
      </c>
    </row>
    <row r="250" spans="1:44" customFormat="1" ht="15" x14ac:dyDescent="0.25">
      <c r="A250" s="135" t="s">
        <v>179</v>
      </c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7"/>
      <c r="R250" s="118"/>
      <c r="S250" s="118"/>
      <c r="AF250" s="38" t="s">
        <v>179</v>
      </c>
      <c r="AG250" s="47"/>
      <c r="AM250" s="47"/>
      <c r="AP250" s="47"/>
      <c r="AR250" s="47"/>
    </row>
    <row r="251" spans="1:44" customFormat="1" ht="45.75" x14ac:dyDescent="0.25">
      <c r="A251" s="39" t="s">
        <v>180</v>
      </c>
      <c r="B251" s="40" t="s">
        <v>181</v>
      </c>
      <c r="C251" s="131" t="s">
        <v>182</v>
      </c>
      <c r="D251" s="131"/>
      <c r="E251" s="131"/>
      <c r="F251" s="41" t="s">
        <v>183</v>
      </c>
      <c r="G251" s="42">
        <v>3.6320000000000001</v>
      </c>
      <c r="H251" s="43">
        <v>1</v>
      </c>
      <c r="I251" s="44">
        <v>3.6320000000000001</v>
      </c>
      <c r="J251" s="45"/>
      <c r="K251" s="42"/>
      <c r="L251" s="45"/>
      <c r="M251" s="42"/>
      <c r="N251" s="46"/>
      <c r="R251" s="118"/>
      <c r="S251" s="118"/>
      <c r="AF251" s="38"/>
      <c r="AG251" s="47" t="s">
        <v>182</v>
      </c>
      <c r="AM251" s="47"/>
      <c r="AP251" s="47"/>
      <c r="AR251" s="47"/>
    </row>
    <row r="252" spans="1:44" customFormat="1" ht="15" x14ac:dyDescent="0.25">
      <c r="A252" s="48"/>
      <c r="B252" s="49"/>
      <c r="C252" s="129" t="s">
        <v>184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R252" s="118"/>
      <c r="S252" s="118"/>
      <c r="AF252" s="38"/>
      <c r="AG252" s="47"/>
      <c r="AH252" s="3" t="s">
        <v>184</v>
      </c>
      <c r="AM252" s="47"/>
      <c r="AP252" s="47"/>
      <c r="AR252" s="47"/>
    </row>
    <row r="253" spans="1:44" customFormat="1" ht="23.25" x14ac:dyDescent="0.25">
      <c r="A253" s="50"/>
      <c r="B253" s="51" t="s">
        <v>63</v>
      </c>
      <c r="C253" s="125" t="s">
        <v>64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R253" s="118"/>
      <c r="S253" s="118"/>
      <c r="AF253" s="38"/>
      <c r="AG253" s="47"/>
      <c r="AI253" s="3" t="s">
        <v>64</v>
      </c>
      <c r="AM253" s="47"/>
      <c r="AP253" s="47"/>
      <c r="AR253" s="47"/>
    </row>
    <row r="254" spans="1:44" customFormat="1" ht="68.25" x14ac:dyDescent="0.25">
      <c r="A254" s="50"/>
      <c r="B254" s="51" t="s">
        <v>65</v>
      </c>
      <c r="C254" s="125" t="s">
        <v>66</v>
      </c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34"/>
      <c r="R254" s="118"/>
      <c r="S254" s="118"/>
      <c r="AF254" s="38"/>
      <c r="AG254" s="47"/>
      <c r="AI254" s="3" t="s">
        <v>66</v>
      </c>
      <c r="AM254" s="47"/>
      <c r="AP254" s="47"/>
      <c r="AR254" s="47"/>
    </row>
    <row r="255" spans="1:44" customFormat="1" ht="15" x14ac:dyDescent="0.25">
      <c r="A255" s="52"/>
      <c r="B255" s="51" t="s">
        <v>58</v>
      </c>
      <c r="C255" s="129" t="s">
        <v>127</v>
      </c>
      <c r="D255" s="129"/>
      <c r="E255" s="129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R255" s="118"/>
      <c r="S255" s="118"/>
      <c r="AF255" s="38"/>
      <c r="AG255" s="47"/>
      <c r="AJ255" s="3" t="s">
        <v>127</v>
      </c>
      <c r="AM255" s="47"/>
      <c r="AP255" s="47"/>
      <c r="AR255" s="47"/>
    </row>
    <row r="256" spans="1:44" customFormat="1" ht="15" x14ac:dyDescent="0.25">
      <c r="A256" s="52"/>
      <c r="B256" s="51" t="s">
        <v>67</v>
      </c>
      <c r="C256" s="129" t="s">
        <v>68</v>
      </c>
      <c r="D256" s="129"/>
      <c r="E256" s="129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7">
        <v>351.12</v>
      </c>
      <c r="R256" s="118"/>
      <c r="S256" s="118"/>
      <c r="AF256" s="38"/>
      <c r="AG256" s="47"/>
      <c r="AJ256" s="3" t="s">
        <v>68</v>
      </c>
      <c r="AM256" s="47"/>
      <c r="AP256" s="47"/>
      <c r="AR256" s="47"/>
    </row>
    <row r="257" spans="1:44" customFormat="1" ht="15" x14ac:dyDescent="0.25">
      <c r="A257" s="52"/>
      <c r="B257" s="51" t="s">
        <v>69</v>
      </c>
      <c r="C257" s="129" t="s">
        <v>70</v>
      </c>
      <c r="D257" s="129"/>
      <c r="E257" s="129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7">
        <v>158.93</v>
      </c>
      <c r="R257" s="118"/>
      <c r="S257" s="118"/>
      <c r="AF257" s="38"/>
      <c r="AG257" s="47"/>
      <c r="AJ257" s="3" t="s">
        <v>70</v>
      </c>
      <c r="AM257" s="47"/>
      <c r="AP257" s="47"/>
      <c r="AR257" s="47"/>
    </row>
    <row r="258" spans="1:44" customFormat="1" ht="15" x14ac:dyDescent="0.25">
      <c r="A258" s="59"/>
      <c r="B258" s="51"/>
      <c r="C258" s="129" t="s">
        <v>129</v>
      </c>
      <c r="D258" s="129"/>
      <c r="E258" s="129"/>
      <c r="F258" s="53" t="s">
        <v>72</v>
      </c>
      <c r="G258" s="57">
        <v>4.0599999999999996</v>
      </c>
      <c r="H258" s="56">
        <v>1.3225</v>
      </c>
      <c r="I258" s="60">
        <v>19.501479199999999</v>
      </c>
      <c r="J258" s="61"/>
      <c r="K258" s="54"/>
      <c r="L258" s="61"/>
      <c r="M258" s="54"/>
      <c r="N258" s="62"/>
      <c r="R258" s="118"/>
      <c r="S258" s="118"/>
      <c r="AF258" s="38"/>
      <c r="AG258" s="47"/>
      <c r="AK258" s="3" t="s">
        <v>129</v>
      </c>
      <c r="AM258" s="47"/>
      <c r="AP258" s="47"/>
      <c r="AR258" s="47"/>
    </row>
    <row r="259" spans="1:44" customFormat="1" ht="15" x14ac:dyDescent="0.25">
      <c r="A259" s="59"/>
      <c r="B259" s="51"/>
      <c r="C259" s="129" t="s">
        <v>71</v>
      </c>
      <c r="D259" s="129"/>
      <c r="E259" s="129"/>
      <c r="F259" s="53" t="s">
        <v>72</v>
      </c>
      <c r="G259" s="57">
        <v>0.05</v>
      </c>
      <c r="H259" s="56">
        <v>1.4375</v>
      </c>
      <c r="I259" s="103">
        <v>0.26105</v>
      </c>
      <c r="J259" s="61"/>
      <c r="K259" s="54"/>
      <c r="L259" s="61"/>
      <c r="M259" s="54"/>
      <c r="N259" s="62"/>
      <c r="R259" s="118"/>
      <c r="S259" s="118"/>
      <c r="AF259" s="38"/>
      <c r="AG259" s="47"/>
      <c r="AK259" s="3" t="s">
        <v>71</v>
      </c>
      <c r="AM259" s="47"/>
      <c r="AP259" s="47"/>
      <c r="AR259" s="47"/>
    </row>
    <row r="260" spans="1:44" customFormat="1" ht="15" x14ac:dyDescent="0.25">
      <c r="A260" s="52"/>
      <c r="B260" s="51"/>
      <c r="C260" s="133" t="s">
        <v>73</v>
      </c>
      <c r="D260" s="133"/>
      <c r="E260" s="133"/>
      <c r="F260" s="63"/>
      <c r="G260" s="64"/>
      <c r="H260" s="64"/>
      <c r="I260" s="64"/>
      <c r="J260" s="65">
        <v>36.26</v>
      </c>
      <c r="K260" s="64"/>
      <c r="L260" s="65">
        <v>176.29</v>
      </c>
      <c r="M260" s="64"/>
      <c r="N260" s="66">
        <v>7056.32</v>
      </c>
      <c r="R260" s="118"/>
      <c r="S260" s="118"/>
      <c r="AF260" s="38"/>
      <c r="AG260" s="47"/>
      <c r="AL260" s="3" t="s">
        <v>73</v>
      </c>
      <c r="AM260" s="47"/>
      <c r="AP260" s="47"/>
      <c r="AR260" s="47"/>
    </row>
    <row r="261" spans="1:44" customFormat="1" ht="15" x14ac:dyDescent="0.25">
      <c r="A261" s="59"/>
      <c r="B261" s="51"/>
      <c r="C261" s="129" t="s">
        <v>74</v>
      </c>
      <c r="D261" s="129"/>
      <c r="E261" s="129"/>
      <c r="F261" s="53"/>
      <c r="G261" s="54"/>
      <c r="H261" s="54"/>
      <c r="I261" s="54"/>
      <c r="J261" s="61"/>
      <c r="K261" s="54"/>
      <c r="L261" s="55">
        <v>153.32</v>
      </c>
      <c r="M261" s="54"/>
      <c r="N261" s="58">
        <v>6864.13</v>
      </c>
      <c r="R261" s="118"/>
      <c r="S261" s="118"/>
      <c r="AF261" s="38"/>
      <c r="AG261" s="47"/>
      <c r="AK261" s="3" t="s">
        <v>74</v>
      </c>
      <c r="AM261" s="47"/>
      <c r="AP261" s="47"/>
      <c r="AR261" s="47"/>
    </row>
    <row r="262" spans="1:44" customFormat="1" ht="22.5" x14ac:dyDescent="0.25">
      <c r="A262" s="59"/>
      <c r="B262" s="51" t="s">
        <v>185</v>
      </c>
      <c r="C262" s="129" t="s">
        <v>186</v>
      </c>
      <c r="D262" s="129"/>
      <c r="E262" s="129"/>
      <c r="F262" s="53" t="s">
        <v>77</v>
      </c>
      <c r="G262" s="67">
        <v>103</v>
      </c>
      <c r="H262" s="54"/>
      <c r="I262" s="67">
        <v>103</v>
      </c>
      <c r="J262" s="61"/>
      <c r="K262" s="54"/>
      <c r="L262" s="55">
        <v>157.91999999999999</v>
      </c>
      <c r="M262" s="54"/>
      <c r="N262" s="58">
        <v>7070.05</v>
      </c>
      <c r="R262" s="118"/>
      <c r="S262" s="118"/>
      <c r="AF262" s="38"/>
      <c r="AG262" s="47"/>
      <c r="AK262" s="3" t="s">
        <v>186</v>
      </c>
      <c r="AM262" s="47"/>
      <c r="AP262" s="47"/>
      <c r="AR262" s="47"/>
    </row>
    <row r="263" spans="1:44" customFormat="1" ht="45" x14ac:dyDescent="0.25">
      <c r="A263" s="59"/>
      <c r="B263" s="51" t="s">
        <v>187</v>
      </c>
      <c r="C263" s="129" t="s">
        <v>188</v>
      </c>
      <c r="D263" s="129"/>
      <c r="E263" s="129"/>
      <c r="F263" s="53" t="s">
        <v>77</v>
      </c>
      <c r="G263" s="67">
        <v>72</v>
      </c>
      <c r="H263" s="57">
        <v>0.85</v>
      </c>
      <c r="I263" s="68">
        <v>61.2</v>
      </c>
      <c r="J263" s="61"/>
      <c r="K263" s="54"/>
      <c r="L263" s="55">
        <v>93.83</v>
      </c>
      <c r="M263" s="54"/>
      <c r="N263" s="58">
        <v>4200.8500000000004</v>
      </c>
      <c r="R263" s="118"/>
      <c r="S263" s="118"/>
      <c r="AF263" s="38"/>
      <c r="AG263" s="47"/>
      <c r="AK263" s="3" t="s">
        <v>188</v>
      </c>
      <c r="AM263" s="47"/>
      <c r="AP263" s="47"/>
      <c r="AR263" s="47"/>
    </row>
    <row r="264" spans="1:44" customFormat="1" ht="15" x14ac:dyDescent="0.25">
      <c r="A264" s="69"/>
      <c r="B264" s="70"/>
      <c r="C264" s="131" t="s">
        <v>80</v>
      </c>
      <c r="D264" s="131"/>
      <c r="E264" s="131"/>
      <c r="F264" s="41"/>
      <c r="G264" s="42"/>
      <c r="H264" s="42"/>
      <c r="I264" s="42"/>
      <c r="J264" s="45"/>
      <c r="K264" s="42"/>
      <c r="L264" s="76">
        <v>428.04</v>
      </c>
      <c r="M264" s="64"/>
      <c r="N264" s="72">
        <v>18327.22</v>
      </c>
      <c r="R264" s="118"/>
      <c r="S264" s="118"/>
      <c r="AF264" s="38"/>
      <c r="AG264" s="47"/>
      <c r="AM264" s="47" t="s">
        <v>80</v>
      </c>
      <c r="AP264" s="47"/>
      <c r="AR264" s="47"/>
    </row>
    <row r="265" spans="1:44" customFormat="1" ht="34.5" x14ac:dyDescent="0.25">
      <c r="A265" s="39" t="s">
        <v>189</v>
      </c>
      <c r="B265" s="40" t="s">
        <v>190</v>
      </c>
      <c r="C265" s="131" t="s">
        <v>191</v>
      </c>
      <c r="D265" s="131"/>
      <c r="E265" s="131"/>
      <c r="F265" s="41" t="s">
        <v>183</v>
      </c>
      <c r="G265" s="42">
        <v>0.90800000000000003</v>
      </c>
      <c r="H265" s="43">
        <v>1</v>
      </c>
      <c r="I265" s="44">
        <v>0.90800000000000003</v>
      </c>
      <c r="J265" s="45"/>
      <c r="K265" s="42"/>
      <c r="L265" s="45"/>
      <c r="M265" s="42"/>
      <c r="N265" s="46"/>
      <c r="R265" s="118"/>
      <c r="S265" s="118"/>
      <c r="AF265" s="38"/>
      <c r="AG265" s="47" t="s">
        <v>191</v>
      </c>
      <c r="AM265" s="47"/>
      <c r="AP265" s="47"/>
      <c r="AR265" s="47"/>
    </row>
    <row r="266" spans="1:44" customFormat="1" ht="15" x14ac:dyDescent="0.25">
      <c r="A266" s="48"/>
      <c r="B266" s="49"/>
      <c r="C266" s="129" t="s">
        <v>192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2"/>
      <c r="R266" s="118"/>
      <c r="S266" s="118"/>
      <c r="AF266" s="38"/>
      <c r="AG266" s="47"/>
      <c r="AH266" s="3" t="s">
        <v>192</v>
      </c>
      <c r="AM266" s="47"/>
      <c r="AP266" s="47"/>
      <c r="AR266" s="47"/>
    </row>
    <row r="267" spans="1:44" customFormat="1" ht="23.25" x14ac:dyDescent="0.25">
      <c r="A267" s="50"/>
      <c r="B267" s="51" t="s">
        <v>63</v>
      </c>
      <c r="C267" s="125" t="s">
        <v>64</v>
      </c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34"/>
      <c r="R267" s="118"/>
      <c r="S267" s="118"/>
      <c r="AF267" s="38"/>
      <c r="AG267" s="47"/>
      <c r="AI267" s="3" t="s">
        <v>64</v>
      </c>
      <c r="AM267" s="47"/>
      <c r="AP267" s="47"/>
      <c r="AR267" s="47"/>
    </row>
    <row r="268" spans="1:44" customFormat="1" ht="68.25" x14ac:dyDescent="0.25">
      <c r="A268" s="50"/>
      <c r="B268" s="51" t="s">
        <v>65</v>
      </c>
      <c r="C268" s="125" t="s">
        <v>66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34"/>
      <c r="R268" s="118"/>
      <c r="S268" s="118"/>
      <c r="AF268" s="38"/>
      <c r="AG268" s="47"/>
      <c r="AI268" s="3" t="s">
        <v>66</v>
      </c>
      <c r="AM268" s="47"/>
      <c r="AP268" s="47"/>
      <c r="AR268" s="47"/>
    </row>
    <row r="269" spans="1:44" customFormat="1" ht="15" x14ac:dyDescent="0.25">
      <c r="A269" s="52"/>
      <c r="B269" s="51" t="s">
        <v>58</v>
      </c>
      <c r="C269" s="129" t="s">
        <v>127</v>
      </c>
      <c r="D269" s="129"/>
      <c r="E269" s="129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R269" s="118"/>
      <c r="S269" s="118"/>
      <c r="AF269" s="38"/>
      <c r="AG269" s="47"/>
      <c r="AJ269" s="3" t="s">
        <v>127</v>
      </c>
      <c r="AM269" s="47"/>
      <c r="AP269" s="47"/>
      <c r="AR269" s="47"/>
    </row>
    <row r="270" spans="1:44" customFormat="1" ht="15" x14ac:dyDescent="0.25">
      <c r="A270" s="59"/>
      <c r="B270" s="51"/>
      <c r="C270" s="129" t="s">
        <v>129</v>
      </c>
      <c r="D270" s="129"/>
      <c r="E270" s="129"/>
      <c r="F270" s="53" t="s">
        <v>72</v>
      </c>
      <c r="G270" s="57">
        <v>17.27</v>
      </c>
      <c r="H270" s="56">
        <v>1.3225</v>
      </c>
      <c r="I270" s="60">
        <v>20.738334099999999</v>
      </c>
      <c r="J270" s="61"/>
      <c r="K270" s="54"/>
      <c r="L270" s="61"/>
      <c r="M270" s="54"/>
      <c r="N270" s="62"/>
      <c r="R270" s="118"/>
      <c r="S270" s="118"/>
      <c r="AF270" s="38"/>
      <c r="AG270" s="47"/>
      <c r="AK270" s="3" t="s">
        <v>129</v>
      </c>
      <c r="AM270" s="47"/>
      <c r="AP270" s="47"/>
      <c r="AR270" s="47"/>
    </row>
    <row r="271" spans="1:44" customFormat="1" ht="15" x14ac:dyDescent="0.25">
      <c r="A271" s="52"/>
      <c r="B271" s="51"/>
      <c r="C271" s="133" t="s">
        <v>73</v>
      </c>
      <c r="D271" s="133"/>
      <c r="E271" s="133"/>
      <c r="F271" s="63"/>
      <c r="G271" s="64"/>
      <c r="H271" s="64"/>
      <c r="I271" s="64"/>
      <c r="J271" s="65">
        <v>134.71</v>
      </c>
      <c r="K271" s="64"/>
      <c r="L271" s="65">
        <v>161.76</v>
      </c>
      <c r="M271" s="64"/>
      <c r="N271" s="66">
        <v>7242</v>
      </c>
      <c r="R271" s="118"/>
      <c r="S271" s="118"/>
      <c r="AF271" s="38"/>
      <c r="AG271" s="47"/>
      <c r="AL271" s="3" t="s">
        <v>73</v>
      </c>
      <c r="AM271" s="47"/>
      <c r="AP271" s="47"/>
      <c r="AR271" s="47"/>
    </row>
    <row r="272" spans="1:44" customFormat="1" ht="15" x14ac:dyDescent="0.25">
      <c r="A272" s="59"/>
      <c r="B272" s="51"/>
      <c r="C272" s="129" t="s">
        <v>74</v>
      </c>
      <c r="D272" s="129"/>
      <c r="E272" s="129"/>
      <c r="F272" s="53"/>
      <c r="G272" s="54"/>
      <c r="H272" s="54"/>
      <c r="I272" s="54"/>
      <c r="J272" s="61"/>
      <c r="K272" s="54"/>
      <c r="L272" s="55">
        <v>161.76</v>
      </c>
      <c r="M272" s="54"/>
      <c r="N272" s="58">
        <v>7242</v>
      </c>
      <c r="R272" s="118"/>
      <c r="S272" s="118"/>
      <c r="AF272" s="38"/>
      <c r="AG272" s="47"/>
      <c r="AK272" s="3" t="s">
        <v>74</v>
      </c>
      <c r="AM272" s="47"/>
      <c r="AP272" s="47"/>
      <c r="AR272" s="47"/>
    </row>
    <row r="273" spans="1:44" customFormat="1" ht="22.5" x14ac:dyDescent="0.25">
      <c r="A273" s="59"/>
      <c r="B273" s="51" t="s">
        <v>185</v>
      </c>
      <c r="C273" s="129" t="s">
        <v>186</v>
      </c>
      <c r="D273" s="129"/>
      <c r="E273" s="129"/>
      <c r="F273" s="53" t="s">
        <v>77</v>
      </c>
      <c r="G273" s="67">
        <v>103</v>
      </c>
      <c r="H273" s="54"/>
      <c r="I273" s="67">
        <v>103</v>
      </c>
      <c r="J273" s="61"/>
      <c r="K273" s="54"/>
      <c r="L273" s="55">
        <v>166.61</v>
      </c>
      <c r="M273" s="54"/>
      <c r="N273" s="58">
        <v>7459.26</v>
      </c>
      <c r="R273" s="118"/>
      <c r="S273" s="118"/>
      <c r="AF273" s="38"/>
      <c r="AG273" s="47"/>
      <c r="AK273" s="3" t="s">
        <v>186</v>
      </c>
      <c r="AM273" s="47"/>
      <c r="AP273" s="47"/>
      <c r="AR273" s="47"/>
    </row>
    <row r="274" spans="1:44" customFormat="1" ht="45" x14ac:dyDescent="0.25">
      <c r="A274" s="59"/>
      <c r="B274" s="51" t="s">
        <v>187</v>
      </c>
      <c r="C274" s="129" t="s">
        <v>188</v>
      </c>
      <c r="D274" s="129"/>
      <c r="E274" s="129"/>
      <c r="F274" s="53" t="s">
        <v>77</v>
      </c>
      <c r="G274" s="67">
        <v>72</v>
      </c>
      <c r="H274" s="57">
        <v>0.85</v>
      </c>
      <c r="I274" s="68">
        <v>61.2</v>
      </c>
      <c r="J274" s="61"/>
      <c r="K274" s="54"/>
      <c r="L274" s="55">
        <v>99</v>
      </c>
      <c r="M274" s="54"/>
      <c r="N274" s="58">
        <v>4432.1000000000004</v>
      </c>
      <c r="R274" s="118"/>
      <c r="S274" s="118"/>
      <c r="AF274" s="38"/>
      <c r="AG274" s="47"/>
      <c r="AK274" s="3" t="s">
        <v>188</v>
      </c>
      <c r="AM274" s="47"/>
      <c r="AP274" s="47"/>
      <c r="AR274" s="47"/>
    </row>
    <row r="275" spans="1:44" customFormat="1" ht="15" x14ac:dyDescent="0.25">
      <c r="A275" s="69"/>
      <c r="B275" s="70"/>
      <c r="C275" s="131" t="s">
        <v>80</v>
      </c>
      <c r="D275" s="131"/>
      <c r="E275" s="131"/>
      <c r="F275" s="41"/>
      <c r="G275" s="42"/>
      <c r="H275" s="42"/>
      <c r="I275" s="42"/>
      <c r="J275" s="45"/>
      <c r="K275" s="42"/>
      <c r="L275" s="76">
        <v>427.37</v>
      </c>
      <c r="M275" s="64"/>
      <c r="N275" s="72">
        <v>19133.36</v>
      </c>
      <c r="R275" s="118"/>
      <c r="S275" s="118"/>
      <c r="AF275" s="38"/>
      <c r="AG275" s="47"/>
      <c r="AM275" s="47" t="s">
        <v>80</v>
      </c>
      <c r="AP275" s="47"/>
      <c r="AR275" s="47"/>
    </row>
    <row r="276" spans="1:44" customFormat="1" ht="23.25" x14ac:dyDescent="0.25">
      <c r="A276" s="39" t="s">
        <v>193</v>
      </c>
      <c r="B276" s="40" t="s">
        <v>194</v>
      </c>
      <c r="C276" s="131" t="s">
        <v>195</v>
      </c>
      <c r="D276" s="131"/>
      <c r="E276" s="131"/>
      <c r="F276" s="41" t="s">
        <v>183</v>
      </c>
      <c r="G276" s="42">
        <v>3.6320000000000001</v>
      </c>
      <c r="H276" s="43">
        <v>1</v>
      </c>
      <c r="I276" s="44">
        <v>3.6320000000000001</v>
      </c>
      <c r="J276" s="45"/>
      <c r="K276" s="42"/>
      <c r="L276" s="45"/>
      <c r="M276" s="42"/>
      <c r="N276" s="46"/>
      <c r="R276" s="118"/>
      <c r="S276" s="118"/>
      <c r="AF276" s="38"/>
      <c r="AG276" s="47" t="s">
        <v>195</v>
      </c>
      <c r="AM276" s="47"/>
      <c r="AP276" s="47"/>
      <c r="AR276" s="47"/>
    </row>
    <row r="277" spans="1:44" customFormat="1" ht="15" x14ac:dyDescent="0.25">
      <c r="A277" s="48"/>
      <c r="B277" s="49"/>
      <c r="C277" s="129" t="s">
        <v>184</v>
      </c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32"/>
      <c r="R277" s="118"/>
      <c r="S277" s="118"/>
      <c r="AF277" s="38"/>
      <c r="AG277" s="47"/>
      <c r="AH277" s="3" t="s">
        <v>184</v>
      </c>
      <c r="AM277" s="47"/>
      <c r="AP277" s="47"/>
      <c r="AR277" s="47"/>
    </row>
    <row r="278" spans="1:44" customFormat="1" ht="23.25" x14ac:dyDescent="0.25">
      <c r="A278" s="50"/>
      <c r="B278" s="51" t="s">
        <v>63</v>
      </c>
      <c r="C278" s="125" t="s">
        <v>64</v>
      </c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34"/>
      <c r="R278" s="118"/>
      <c r="S278" s="118"/>
      <c r="AF278" s="38"/>
      <c r="AG278" s="47"/>
      <c r="AI278" s="3" t="s">
        <v>64</v>
      </c>
      <c r="AM278" s="47"/>
      <c r="AP278" s="47"/>
      <c r="AR278" s="47"/>
    </row>
    <row r="279" spans="1:44" customFormat="1" ht="68.25" x14ac:dyDescent="0.25">
      <c r="A279" s="50"/>
      <c r="B279" s="51" t="s">
        <v>65</v>
      </c>
      <c r="C279" s="125" t="s">
        <v>66</v>
      </c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34"/>
      <c r="R279" s="118"/>
      <c r="S279" s="118"/>
      <c r="AF279" s="38"/>
      <c r="AG279" s="47"/>
      <c r="AI279" s="3" t="s">
        <v>66</v>
      </c>
      <c r="AM279" s="47"/>
      <c r="AP279" s="47"/>
      <c r="AR279" s="47"/>
    </row>
    <row r="280" spans="1:44" customFormat="1" ht="15" x14ac:dyDescent="0.25">
      <c r="A280" s="52"/>
      <c r="B280" s="51" t="s">
        <v>58</v>
      </c>
      <c r="C280" s="129" t="s">
        <v>127</v>
      </c>
      <c r="D280" s="129"/>
      <c r="E280" s="129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7">
        <v>572.16</v>
      </c>
      <c r="R280" s="118"/>
      <c r="S280" s="118"/>
      <c r="AF280" s="38"/>
      <c r="AG280" s="47"/>
      <c r="AJ280" s="3" t="s">
        <v>127</v>
      </c>
      <c r="AM280" s="47"/>
      <c r="AP280" s="47"/>
      <c r="AR280" s="47"/>
    </row>
    <row r="281" spans="1:44" customFormat="1" ht="15" x14ac:dyDescent="0.25">
      <c r="A281" s="52"/>
      <c r="B281" s="51" t="s">
        <v>67</v>
      </c>
      <c r="C281" s="129" t="s">
        <v>68</v>
      </c>
      <c r="D281" s="129"/>
      <c r="E281" s="129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R281" s="118"/>
      <c r="S281" s="118"/>
      <c r="AF281" s="38"/>
      <c r="AG281" s="47"/>
      <c r="AJ281" s="3" t="s">
        <v>68</v>
      </c>
      <c r="AM281" s="47"/>
      <c r="AP281" s="47"/>
      <c r="AR281" s="47"/>
    </row>
    <row r="282" spans="1:44" customFormat="1" ht="15" x14ac:dyDescent="0.25">
      <c r="A282" s="52"/>
      <c r="B282" s="51" t="s">
        <v>69</v>
      </c>
      <c r="C282" s="129" t="s">
        <v>70</v>
      </c>
      <c r="D282" s="129"/>
      <c r="E282" s="129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R282" s="118"/>
      <c r="S282" s="118"/>
      <c r="AF282" s="38"/>
      <c r="AG282" s="47"/>
      <c r="AJ282" s="3" t="s">
        <v>70</v>
      </c>
      <c r="AM282" s="47"/>
      <c r="AP282" s="47"/>
      <c r="AR282" s="47"/>
    </row>
    <row r="283" spans="1:44" customFormat="1" ht="15" x14ac:dyDescent="0.25">
      <c r="A283" s="52"/>
      <c r="B283" s="51" t="s">
        <v>89</v>
      </c>
      <c r="C283" s="129" t="s">
        <v>128</v>
      </c>
      <c r="D283" s="129"/>
      <c r="E283" s="129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7">
        <v>27.58</v>
      </c>
      <c r="R283" s="118"/>
      <c r="S283" s="118"/>
      <c r="AF283" s="38"/>
      <c r="AG283" s="47"/>
      <c r="AJ283" s="3" t="s">
        <v>128</v>
      </c>
      <c r="AM283" s="47"/>
      <c r="AP283" s="47"/>
      <c r="AR283" s="47"/>
    </row>
    <row r="284" spans="1:44" customFormat="1" ht="15" x14ac:dyDescent="0.25">
      <c r="A284" s="59"/>
      <c r="B284" s="51"/>
      <c r="C284" s="129" t="s">
        <v>129</v>
      </c>
      <c r="D284" s="129"/>
      <c r="E284" s="129"/>
      <c r="F284" s="53" t="s">
        <v>72</v>
      </c>
      <c r="G284" s="57">
        <v>0.28000000000000003</v>
      </c>
      <c r="H284" s="56">
        <v>1.3225</v>
      </c>
      <c r="I284" s="60">
        <v>1.3449295999999999</v>
      </c>
      <c r="J284" s="61"/>
      <c r="K284" s="54"/>
      <c r="L284" s="61"/>
      <c r="M284" s="54"/>
      <c r="N284" s="62"/>
      <c r="R284" s="118"/>
      <c r="S284" s="118"/>
      <c r="AF284" s="38"/>
      <c r="AG284" s="47"/>
      <c r="AK284" s="3" t="s">
        <v>129</v>
      </c>
      <c r="AM284" s="47"/>
      <c r="AP284" s="47"/>
      <c r="AR284" s="47"/>
    </row>
    <row r="285" spans="1:44" customFormat="1" ht="15" x14ac:dyDescent="0.25">
      <c r="A285" s="59"/>
      <c r="B285" s="51"/>
      <c r="C285" s="129" t="s">
        <v>71</v>
      </c>
      <c r="D285" s="129"/>
      <c r="E285" s="129"/>
      <c r="F285" s="53" t="s">
        <v>72</v>
      </c>
      <c r="G285" s="57">
        <v>0.55000000000000004</v>
      </c>
      <c r="H285" s="56">
        <v>1.4375</v>
      </c>
      <c r="I285" s="103">
        <v>2.87155</v>
      </c>
      <c r="J285" s="61"/>
      <c r="K285" s="54"/>
      <c r="L285" s="61"/>
      <c r="M285" s="54"/>
      <c r="N285" s="62"/>
      <c r="R285" s="118"/>
      <c r="S285" s="118"/>
      <c r="AF285" s="38"/>
      <c r="AG285" s="47"/>
      <c r="AK285" s="3" t="s">
        <v>71</v>
      </c>
      <c r="AM285" s="47"/>
      <c r="AP285" s="47"/>
      <c r="AR285" s="47"/>
    </row>
    <row r="286" spans="1:44" customFormat="1" ht="15" x14ac:dyDescent="0.25">
      <c r="A286" s="52"/>
      <c r="B286" s="51"/>
      <c r="C286" s="133" t="s">
        <v>73</v>
      </c>
      <c r="D286" s="133"/>
      <c r="E286" s="133"/>
      <c r="F286" s="63"/>
      <c r="G286" s="64"/>
      <c r="H286" s="64"/>
      <c r="I286" s="64"/>
      <c r="J286" s="65">
        <v>149.13</v>
      </c>
      <c r="K286" s="64"/>
      <c r="L286" s="65">
        <v>776.02</v>
      </c>
      <c r="M286" s="64"/>
      <c r="N286" s="66">
        <v>10660.29</v>
      </c>
      <c r="R286" s="118"/>
      <c r="S286" s="118"/>
      <c r="AF286" s="38"/>
      <c r="AG286" s="47"/>
      <c r="AL286" s="3" t="s">
        <v>73</v>
      </c>
      <c r="AM286" s="47"/>
      <c r="AP286" s="47"/>
      <c r="AR286" s="47"/>
    </row>
    <row r="287" spans="1:44" customFormat="1" ht="15" x14ac:dyDescent="0.25">
      <c r="A287" s="59"/>
      <c r="B287" s="51"/>
      <c r="C287" s="129" t="s">
        <v>74</v>
      </c>
      <c r="D287" s="129"/>
      <c r="E287" s="129"/>
      <c r="F287" s="53"/>
      <c r="G287" s="54"/>
      <c r="H287" s="54"/>
      <c r="I287" s="54"/>
      <c r="J287" s="61"/>
      <c r="K287" s="54"/>
      <c r="L287" s="55">
        <v>52.67</v>
      </c>
      <c r="M287" s="54"/>
      <c r="N287" s="58">
        <v>2358.04</v>
      </c>
      <c r="R287" s="118"/>
      <c r="S287" s="118"/>
      <c r="AF287" s="38"/>
      <c r="AG287" s="47"/>
      <c r="AK287" s="3" t="s">
        <v>74</v>
      </c>
      <c r="AM287" s="47"/>
      <c r="AP287" s="47"/>
      <c r="AR287" s="47"/>
    </row>
    <row r="288" spans="1:44" customFormat="1" ht="22.5" x14ac:dyDescent="0.25">
      <c r="A288" s="59"/>
      <c r="B288" s="51" t="s">
        <v>185</v>
      </c>
      <c r="C288" s="129" t="s">
        <v>186</v>
      </c>
      <c r="D288" s="129"/>
      <c r="E288" s="129"/>
      <c r="F288" s="53" t="s">
        <v>77</v>
      </c>
      <c r="G288" s="67">
        <v>103</v>
      </c>
      <c r="H288" s="54"/>
      <c r="I288" s="67">
        <v>103</v>
      </c>
      <c r="J288" s="61"/>
      <c r="K288" s="54"/>
      <c r="L288" s="55">
        <v>54.25</v>
      </c>
      <c r="M288" s="54"/>
      <c r="N288" s="58">
        <v>2428.7800000000002</v>
      </c>
      <c r="R288" s="118"/>
      <c r="S288" s="118"/>
      <c r="AF288" s="38"/>
      <c r="AG288" s="47"/>
      <c r="AK288" s="3" t="s">
        <v>186</v>
      </c>
      <c r="AM288" s="47"/>
      <c r="AP288" s="47"/>
      <c r="AR288" s="47"/>
    </row>
    <row r="289" spans="1:44" customFormat="1" ht="45" x14ac:dyDescent="0.25">
      <c r="A289" s="59"/>
      <c r="B289" s="51" t="s">
        <v>187</v>
      </c>
      <c r="C289" s="129" t="s">
        <v>188</v>
      </c>
      <c r="D289" s="129"/>
      <c r="E289" s="129"/>
      <c r="F289" s="53" t="s">
        <v>77</v>
      </c>
      <c r="G289" s="67">
        <v>72</v>
      </c>
      <c r="H289" s="57">
        <v>0.85</v>
      </c>
      <c r="I289" s="68">
        <v>61.2</v>
      </c>
      <c r="J289" s="61"/>
      <c r="K289" s="54"/>
      <c r="L289" s="55">
        <v>32.229999999999997</v>
      </c>
      <c r="M289" s="54"/>
      <c r="N289" s="58">
        <v>1443.12</v>
      </c>
      <c r="R289" s="118"/>
      <c r="S289" s="118"/>
      <c r="AF289" s="38"/>
      <c r="AG289" s="47"/>
      <c r="AK289" s="3" t="s">
        <v>188</v>
      </c>
      <c r="AM289" s="47"/>
      <c r="AP289" s="47"/>
      <c r="AR289" s="47"/>
    </row>
    <row r="290" spans="1:44" customFormat="1" ht="15" x14ac:dyDescent="0.25">
      <c r="A290" s="69"/>
      <c r="B290" s="70"/>
      <c r="C290" s="131" t="s">
        <v>80</v>
      </c>
      <c r="D290" s="131"/>
      <c r="E290" s="131"/>
      <c r="F290" s="41"/>
      <c r="G290" s="42"/>
      <c r="H290" s="42"/>
      <c r="I290" s="42"/>
      <c r="J290" s="45"/>
      <c r="K290" s="42"/>
      <c r="L290" s="76">
        <v>862.5</v>
      </c>
      <c r="M290" s="64"/>
      <c r="N290" s="72">
        <v>14532.19</v>
      </c>
      <c r="R290" s="118"/>
      <c r="S290" s="118"/>
      <c r="AF290" s="38"/>
      <c r="AG290" s="47"/>
      <c r="AM290" s="47" t="s">
        <v>80</v>
      </c>
      <c r="AP290" s="47"/>
      <c r="AR290" s="47"/>
    </row>
    <row r="291" spans="1:44" customFormat="1" ht="23.25" x14ac:dyDescent="0.25">
      <c r="A291" s="39" t="s">
        <v>196</v>
      </c>
      <c r="B291" s="40" t="s">
        <v>197</v>
      </c>
      <c r="C291" s="131" t="s">
        <v>198</v>
      </c>
      <c r="D291" s="131"/>
      <c r="E291" s="131"/>
      <c r="F291" s="41" t="s">
        <v>183</v>
      </c>
      <c r="G291" s="42">
        <v>0.90800000000000003</v>
      </c>
      <c r="H291" s="43">
        <v>1</v>
      </c>
      <c r="I291" s="44">
        <v>0.90800000000000003</v>
      </c>
      <c r="J291" s="45"/>
      <c r="K291" s="42"/>
      <c r="L291" s="45"/>
      <c r="M291" s="42"/>
      <c r="N291" s="46"/>
      <c r="R291" s="118"/>
      <c r="S291" s="118"/>
      <c r="AF291" s="38"/>
      <c r="AG291" s="47" t="s">
        <v>198</v>
      </c>
      <c r="AM291" s="47"/>
      <c r="AP291" s="47"/>
      <c r="AR291" s="47"/>
    </row>
    <row r="292" spans="1:44" customFormat="1" ht="15" x14ac:dyDescent="0.25">
      <c r="A292" s="48"/>
      <c r="B292" s="49"/>
      <c r="C292" s="129" t="s">
        <v>192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2"/>
      <c r="R292" s="118"/>
      <c r="S292" s="118"/>
      <c r="AF292" s="38"/>
      <c r="AG292" s="47"/>
      <c r="AH292" s="3" t="s">
        <v>192</v>
      </c>
      <c r="AM292" s="47"/>
      <c r="AP292" s="47"/>
      <c r="AR292" s="47"/>
    </row>
    <row r="293" spans="1:44" customFormat="1" ht="23.25" x14ac:dyDescent="0.25">
      <c r="A293" s="50"/>
      <c r="B293" s="51" t="s">
        <v>63</v>
      </c>
      <c r="C293" s="125" t="s">
        <v>64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34"/>
      <c r="R293" s="118"/>
      <c r="S293" s="118"/>
      <c r="AF293" s="38"/>
      <c r="AG293" s="47"/>
      <c r="AI293" s="3" t="s">
        <v>64</v>
      </c>
      <c r="AM293" s="47"/>
      <c r="AP293" s="47"/>
      <c r="AR293" s="47"/>
    </row>
    <row r="294" spans="1:44" customFormat="1" ht="68.25" x14ac:dyDescent="0.25">
      <c r="A294" s="50"/>
      <c r="B294" s="51" t="s">
        <v>65</v>
      </c>
      <c r="C294" s="125" t="s">
        <v>66</v>
      </c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34"/>
      <c r="R294" s="118"/>
      <c r="S294" s="118"/>
      <c r="AF294" s="38"/>
      <c r="AG294" s="47"/>
      <c r="AI294" s="3" t="s">
        <v>66</v>
      </c>
      <c r="AM294" s="47"/>
      <c r="AP294" s="47"/>
      <c r="AR294" s="47"/>
    </row>
    <row r="295" spans="1:44" customFormat="1" ht="15" x14ac:dyDescent="0.25">
      <c r="A295" s="52"/>
      <c r="B295" s="51" t="s">
        <v>58</v>
      </c>
      <c r="C295" s="129" t="s">
        <v>127</v>
      </c>
      <c r="D295" s="129"/>
      <c r="E295" s="129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R295" s="118"/>
      <c r="S295" s="118"/>
      <c r="AF295" s="38"/>
      <c r="AG295" s="47"/>
      <c r="AJ295" s="3" t="s">
        <v>127</v>
      </c>
      <c r="AM295" s="47"/>
      <c r="AP295" s="47"/>
      <c r="AR295" s="47"/>
    </row>
    <row r="296" spans="1:44" customFormat="1" ht="15" x14ac:dyDescent="0.25">
      <c r="A296" s="52"/>
      <c r="B296" s="51" t="s">
        <v>67</v>
      </c>
      <c r="C296" s="129" t="s">
        <v>68</v>
      </c>
      <c r="D296" s="129"/>
      <c r="E296" s="129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R296" s="118"/>
      <c r="S296" s="118"/>
      <c r="AF296" s="38"/>
      <c r="AG296" s="47"/>
      <c r="AJ296" s="3" t="s">
        <v>68</v>
      </c>
      <c r="AM296" s="47"/>
      <c r="AP296" s="47"/>
      <c r="AR296" s="47"/>
    </row>
    <row r="297" spans="1:44" customFormat="1" ht="15" x14ac:dyDescent="0.25">
      <c r="A297" s="52"/>
      <c r="B297" s="51" t="s">
        <v>69</v>
      </c>
      <c r="C297" s="129" t="s">
        <v>70</v>
      </c>
      <c r="D297" s="129"/>
      <c r="E297" s="129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R297" s="118"/>
      <c r="S297" s="118"/>
      <c r="AF297" s="38"/>
      <c r="AG297" s="47"/>
      <c r="AJ297" s="3" t="s">
        <v>70</v>
      </c>
      <c r="AM297" s="47"/>
      <c r="AP297" s="47"/>
      <c r="AR297" s="47"/>
    </row>
    <row r="298" spans="1:44" customFormat="1" ht="15" x14ac:dyDescent="0.25">
      <c r="A298" s="52"/>
      <c r="B298" s="51" t="s">
        <v>89</v>
      </c>
      <c r="C298" s="129" t="s">
        <v>128</v>
      </c>
      <c r="D298" s="129"/>
      <c r="E298" s="129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7">
        <v>180.83</v>
      </c>
      <c r="R298" s="118"/>
      <c r="S298" s="118"/>
      <c r="AF298" s="38"/>
      <c r="AG298" s="47"/>
      <c r="AJ298" s="3" t="s">
        <v>128</v>
      </c>
      <c r="AM298" s="47"/>
      <c r="AP298" s="47"/>
      <c r="AR298" s="47"/>
    </row>
    <row r="299" spans="1:44" customFormat="1" ht="15" x14ac:dyDescent="0.25">
      <c r="A299" s="59"/>
      <c r="B299" s="51"/>
      <c r="C299" s="129" t="s">
        <v>129</v>
      </c>
      <c r="D299" s="129"/>
      <c r="E299" s="129"/>
      <c r="F299" s="53" t="s">
        <v>72</v>
      </c>
      <c r="G299" s="57">
        <v>5.25</v>
      </c>
      <c r="H299" s="56">
        <v>1.3225</v>
      </c>
      <c r="I299" s="60">
        <v>6.3043575000000001</v>
      </c>
      <c r="J299" s="61"/>
      <c r="K299" s="54"/>
      <c r="L299" s="61"/>
      <c r="M299" s="54"/>
      <c r="N299" s="62"/>
      <c r="R299" s="118"/>
      <c r="S299" s="118"/>
      <c r="AF299" s="38"/>
      <c r="AG299" s="47"/>
      <c r="AK299" s="3" t="s">
        <v>129</v>
      </c>
      <c r="AM299" s="47"/>
      <c r="AP299" s="47"/>
      <c r="AR299" s="47"/>
    </row>
    <row r="300" spans="1:44" customFormat="1" ht="15" x14ac:dyDescent="0.25">
      <c r="A300" s="59"/>
      <c r="B300" s="51"/>
      <c r="C300" s="129" t="s">
        <v>71</v>
      </c>
      <c r="D300" s="129"/>
      <c r="E300" s="129"/>
      <c r="F300" s="53" t="s">
        <v>72</v>
      </c>
      <c r="G300" s="57">
        <v>2.74</v>
      </c>
      <c r="H300" s="56">
        <v>1.4375</v>
      </c>
      <c r="I300" s="99">
        <v>3.5763850000000001</v>
      </c>
      <c r="J300" s="61"/>
      <c r="K300" s="54"/>
      <c r="L300" s="61"/>
      <c r="M300" s="54"/>
      <c r="N300" s="62"/>
      <c r="R300" s="118"/>
      <c r="S300" s="118"/>
      <c r="AF300" s="38"/>
      <c r="AG300" s="47"/>
      <c r="AK300" s="3" t="s">
        <v>71</v>
      </c>
      <c r="AM300" s="47"/>
      <c r="AP300" s="47"/>
      <c r="AR300" s="47"/>
    </row>
    <row r="301" spans="1:44" customFormat="1" ht="15" x14ac:dyDescent="0.25">
      <c r="A301" s="52"/>
      <c r="B301" s="51"/>
      <c r="C301" s="133" t="s">
        <v>73</v>
      </c>
      <c r="D301" s="133"/>
      <c r="E301" s="133"/>
      <c r="F301" s="63"/>
      <c r="G301" s="64"/>
      <c r="H301" s="64"/>
      <c r="I301" s="64"/>
      <c r="J301" s="65">
        <v>370.22</v>
      </c>
      <c r="K301" s="64"/>
      <c r="L301" s="65">
        <v>468.9</v>
      </c>
      <c r="M301" s="64"/>
      <c r="N301" s="66">
        <v>7777.48</v>
      </c>
      <c r="R301" s="118"/>
      <c r="S301" s="118"/>
      <c r="AF301" s="38"/>
      <c r="AG301" s="47"/>
      <c r="AL301" s="3" t="s">
        <v>73</v>
      </c>
      <c r="AM301" s="47"/>
      <c r="AP301" s="47"/>
      <c r="AR301" s="47"/>
    </row>
    <row r="302" spans="1:44" customFormat="1" ht="15" x14ac:dyDescent="0.25">
      <c r="A302" s="59"/>
      <c r="B302" s="51"/>
      <c r="C302" s="129" t="s">
        <v>74</v>
      </c>
      <c r="D302" s="129"/>
      <c r="E302" s="129"/>
      <c r="F302" s="53"/>
      <c r="G302" s="54"/>
      <c r="H302" s="54"/>
      <c r="I302" s="54"/>
      <c r="J302" s="61"/>
      <c r="K302" s="54"/>
      <c r="L302" s="55">
        <v>94.82</v>
      </c>
      <c r="M302" s="54"/>
      <c r="N302" s="58">
        <v>4245.09</v>
      </c>
      <c r="R302" s="118"/>
      <c r="S302" s="118"/>
      <c r="AF302" s="38"/>
      <c r="AG302" s="47"/>
      <c r="AK302" s="3" t="s">
        <v>74</v>
      </c>
      <c r="AM302" s="47"/>
      <c r="AP302" s="47"/>
      <c r="AR302" s="47"/>
    </row>
    <row r="303" spans="1:44" customFormat="1" ht="22.5" x14ac:dyDescent="0.25">
      <c r="A303" s="59"/>
      <c r="B303" s="51" t="s">
        <v>185</v>
      </c>
      <c r="C303" s="129" t="s">
        <v>186</v>
      </c>
      <c r="D303" s="129"/>
      <c r="E303" s="129"/>
      <c r="F303" s="53" t="s">
        <v>77</v>
      </c>
      <c r="G303" s="67">
        <v>103</v>
      </c>
      <c r="H303" s="54"/>
      <c r="I303" s="67">
        <v>103</v>
      </c>
      <c r="J303" s="61"/>
      <c r="K303" s="54"/>
      <c r="L303" s="55">
        <v>97.66</v>
      </c>
      <c r="M303" s="54"/>
      <c r="N303" s="58">
        <v>4372.4399999999996</v>
      </c>
      <c r="R303" s="118"/>
      <c r="S303" s="118"/>
      <c r="AF303" s="38"/>
      <c r="AG303" s="47"/>
      <c r="AK303" s="3" t="s">
        <v>186</v>
      </c>
      <c r="AM303" s="47"/>
      <c r="AP303" s="47"/>
      <c r="AR303" s="47"/>
    </row>
    <row r="304" spans="1:44" customFormat="1" ht="45" x14ac:dyDescent="0.25">
      <c r="A304" s="59"/>
      <c r="B304" s="51" t="s">
        <v>187</v>
      </c>
      <c r="C304" s="129" t="s">
        <v>188</v>
      </c>
      <c r="D304" s="129"/>
      <c r="E304" s="129"/>
      <c r="F304" s="53" t="s">
        <v>77</v>
      </c>
      <c r="G304" s="67">
        <v>72</v>
      </c>
      <c r="H304" s="57">
        <v>0.85</v>
      </c>
      <c r="I304" s="68">
        <v>61.2</v>
      </c>
      <c r="J304" s="61"/>
      <c r="K304" s="54"/>
      <c r="L304" s="55">
        <v>58.03</v>
      </c>
      <c r="M304" s="54"/>
      <c r="N304" s="58">
        <v>2598</v>
      </c>
      <c r="R304" s="118"/>
      <c r="S304" s="118"/>
      <c r="AF304" s="38"/>
      <c r="AG304" s="47"/>
      <c r="AK304" s="3" t="s">
        <v>188</v>
      </c>
      <c r="AM304" s="47"/>
      <c r="AP304" s="47"/>
      <c r="AR304" s="47"/>
    </row>
    <row r="305" spans="1:44" customFormat="1" ht="15" x14ac:dyDescent="0.25">
      <c r="A305" s="69"/>
      <c r="B305" s="70"/>
      <c r="C305" s="131" t="s">
        <v>80</v>
      </c>
      <c r="D305" s="131"/>
      <c r="E305" s="131"/>
      <c r="F305" s="41"/>
      <c r="G305" s="42"/>
      <c r="H305" s="42"/>
      <c r="I305" s="42"/>
      <c r="J305" s="45"/>
      <c r="K305" s="42"/>
      <c r="L305" s="76">
        <v>624.59</v>
      </c>
      <c r="M305" s="64"/>
      <c r="N305" s="72">
        <v>14747.92</v>
      </c>
      <c r="R305" s="118"/>
      <c r="S305" s="118"/>
      <c r="AF305" s="38"/>
      <c r="AG305" s="47"/>
      <c r="AM305" s="47" t="s">
        <v>80</v>
      </c>
      <c r="AP305" s="47"/>
      <c r="AR305" s="47"/>
    </row>
    <row r="306" spans="1:44" customFormat="1" ht="15" x14ac:dyDescent="0.25">
      <c r="A306" s="39" t="s">
        <v>199</v>
      </c>
      <c r="B306" s="40" t="s">
        <v>200</v>
      </c>
      <c r="C306" s="131" t="s">
        <v>201</v>
      </c>
      <c r="D306" s="131"/>
      <c r="E306" s="131"/>
      <c r="F306" s="41" t="s">
        <v>202</v>
      </c>
      <c r="G306" s="42">
        <v>1.3</v>
      </c>
      <c r="H306" s="43">
        <v>1</v>
      </c>
      <c r="I306" s="102">
        <v>1.3</v>
      </c>
      <c r="J306" s="76">
        <v>58.2</v>
      </c>
      <c r="K306" s="42"/>
      <c r="L306" s="76">
        <v>75.66</v>
      </c>
      <c r="M306" s="75">
        <v>8.16</v>
      </c>
      <c r="N306" s="104">
        <v>617.39</v>
      </c>
      <c r="R306" s="118"/>
      <c r="S306" s="118"/>
      <c r="AF306" s="38"/>
      <c r="AG306" s="47" t="s">
        <v>201</v>
      </c>
      <c r="AM306" s="47"/>
      <c r="AP306" s="47"/>
      <c r="AR306" s="47"/>
    </row>
    <row r="307" spans="1:44" customFormat="1" ht="15" x14ac:dyDescent="0.25">
      <c r="A307" s="69"/>
      <c r="B307" s="70"/>
      <c r="C307" s="129" t="s">
        <v>93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2"/>
      <c r="R307" s="118"/>
      <c r="S307" s="118"/>
      <c r="AF307" s="38"/>
      <c r="AG307" s="47"/>
      <c r="AM307" s="47"/>
      <c r="AN307" s="3" t="s">
        <v>93</v>
      </c>
      <c r="AP307" s="47"/>
      <c r="AR307" s="47"/>
    </row>
    <row r="308" spans="1:44" customFormat="1" ht="15" x14ac:dyDescent="0.25">
      <c r="A308" s="69"/>
      <c r="B308" s="70"/>
      <c r="C308" s="131" t="s">
        <v>80</v>
      </c>
      <c r="D308" s="131"/>
      <c r="E308" s="131"/>
      <c r="F308" s="41"/>
      <c r="G308" s="42"/>
      <c r="H308" s="42"/>
      <c r="I308" s="42"/>
      <c r="J308" s="45"/>
      <c r="K308" s="42"/>
      <c r="L308" s="76">
        <v>75.66</v>
      </c>
      <c r="M308" s="64"/>
      <c r="N308" s="104">
        <v>617.39</v>
      </c>
      <c r="R308" s="118"/>
      <c r="S308" s="118"/>
      <c r="AF308" s="38"/>
      <c r="AG308" s="47"/>
      <c r="AM308" s="47" t="s">
        <v>80</v>
      </c>
      <c r="AP308" s="47"/>
      <c r="AR308" s="47"/>
    </row>
    <row r="309" spans="1:44" customFormat="1" ht="15" x14ac:dyDescent="0.25">
      <c r="A309" s="39" t="s">
        <v>203</v>
      </c>
      <c r="B309" s="40" t="s">
        <v>204</v>
      </c>
      <c r="C309" s="131" t="s">
        <v>205</v>
      </c>
      <c r="D309" s="131"/>
      <c r="E309" s="131"/>
      <c r="F309" s="41" t="s">
        <v>202</v>
      </c>
      <c r="G309" s="42">
        <v>1</v>
      </c>
      <c r="H309" s="43">
        <v>1</v>
      </c>
      <c r="I309" s="43">
        <v>1</v>
      </c>
      <c r="J309" s="76">
        <v>77.59</v>
      </c>
      <c r="K309" s="42"/>
      <c r="L309" s="76">
        <v>77.59</v>
      </c>
      <c r="M309" s="75">
        <v>8.16</v>
      </c>
      <c r="N309" s="104">
        <v>633.13</v>
      </c>
      <c r="R309" s="118"/>
      <c r="S309" s="118"/>
      <c r="AF309" s="38"/>
      <c r="AG309" s="47" t="s">
        <v>205</v>
      </c>
      <c r="AM309" s="47"/>
      <c r="AP309" s="47"/>
      <c r="AR309" s="47"/>
    </row>
    <row r="310" spans="1:44" customFormat="1" ht="15" x14ac:dyDescent="0.25">
      <c r="A310" s="69"/>
      <c r="B310" s="70"/>
      <c r="C310" s="129" t="s">
        <v>93</v>
      </c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32"/>
      <c r="R310" s="118"/>
      <c r="S310" s="118"/>
      <c r="AF310" s="38"/>
      <c r="AG310" s="47"/>
      <c r="AM310" s="47"/>
      <c r="AN310" s="3" t="s">
        <v>93</v>
      </c>
      <c r="AP310" s="47"/>
      <c r="AR310" s="47"/>
    </row>
    <row r="311" spans="1:44" customFormat="1" ht="15" x14ac:dyDescent="0.25">
      <c r="A311" s="69"/>
      <c r="B311" s="70"/>
      <c r="C311" s="131" t="s">
        <v>80</v>
      </c>
      <c r="D311" s="131"/>
      <c r="E311" s="131"/>
      <c r="F311" s="41"/>
      <c r="G311" s="42"/>
      <c r="H311" s="42"/>
      <c r="I311" s="42"/>
      <c r="J311" s="45"/>
      <c r="K311" s="42"/>
      <c r="L311" s="76">
        <v>77.59</v>
      </c>
      <c r="M311" s="64"/>
      <c r="N311" s="104">
        <v>633.13</v>
      </c>
      <c r="R311" s="118"/>
      <c r="S311" s="118"/>
      <c r="AF311" s="38"/>
      <c r="AG311" s="47"/>
      <c r="AM311" s="47" t="s">
        <v>80</v>
      </c>
      <c r="AP311" s="47"/>
      <c r="AR311" s="47"/>
    </row>
    <row r="312" spans="1:44" customFormat="1" ht="15" x14ac:dyDescent="0.25">
      <c r="A312" s="39" t="s">
        <v>206</v>
      </c>
      <c r="B312" s="40" t="s">
        <v>207</v>
      </c>
      <c r="C312" s="131" t="s">
        <v>208</v>
      </c>
      <c r="D312" s="131"/>
      <c r="E312" s="131"/>
      <c r="F312" s="41" t="s">
        <v>202</v>
      </c>
      <c r="G312" s="42">
        <v>0.9</v>
      </c>
      <c r="H312" s="43">
        <v>1</v>
      </c>
      <c r="I312" s="102">
        <v>0.9</v>
      </c>
      <c r="J312" s="76">
        <v>58.76</v>
      </c>
      <c r="K312" s="42"/>
      <c r="L312" s="76">
        <v>52.88</v>
      </c>
      <c r="M312" s="75">
        <v>8.16</v>
      </c>
      <c r="N312" s="104">
        <v>431.5</v>
      </c>
      <c r="R312" s="118"/>
      <c r="S312" s="118"/>
      <c r="AF312" s="38"/>
      <c r="AG312" s="47" t="s">
        <v>208</v>
      </c>
      <c r="AM312" s="47"/>
      <c r="AP312" s="47"/>
      <c r="AR312" s="47"/>
    </row>
    <row r="313" spans="1:44" customFormat="1" ht="15" x14ac:dyDescent="0.25">
      <c r="A313" s="69"/>
      <c r="B313" s="70"/>
      <c r="C313" s="129" t="s">
        <v>93</v>
      </c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32"/>
      <c r="R313" s="118"/>
      <c r="S313" s="118"/>
      <c r="AF313" s="38"/>
      <c r="AG313" s="47"/>
      <c r="AM313" s="47"/>
      <c r="AN313" s="3" t="s">
        <v>93</v>
      </c>
      <c r="AP313" s="47"/>
      <c r="AR313" s="47"/>
    </row>
    <row r="314" spans="1:44" customFormat="1" ht="15" x14ac:dyDescent="0.25">
      <c r="A314" s="69"/>
      <c r="B314" s="70"/>
      <c r="C314" s="131" t="s">
        <v>80</v>
      </c>
      <c r="D314" s="131"/>
      <c r="E314" s="131"/>
      <c r="F314" s="41"/>
      <c r="G314" s="42"/>
      <c r="H314" s="42"/>
      <c r="I314" s="42"/>
      <c r="J314" s="45"/>
      <c r="K314" s="42"/>
      <c r="L314" s="76">
        <v>52.88</v>
      </c>
      <c r="M314" s="64"/>
      <c r="N314" s="104">
        <v>431.5</v>
      </c>
      <c r="R314" s="118"/>
      <c r="S314" s="118"/>
      <c r="AF314" s="38"/>
      <c r="AG314" s="47"/>
      <c r="AM314" s="47" t="s">
        <v>80</v>
      </c>
      <c r="AP314" s="47"/>
      <c r="AR314" s="47"/>
    </row>
    <row r="315" spans="1:44" customFormat="1" ht="0" hidden="1" customHeight="1" x14ac:dyDescent="0.25">
      <c r="A315" s="79"/>
      <c r="B315" s="80"/>
      <c r="C315" s="80"/>
      <c r="D315" s="80"/>
      <c r="E315" s="80"/>
      <c r="F315" s="81"/>
      <c r="G315" s="81"/>
      <c r="H315" s="81"/>
      <c r="I315" s="81"/>
      <c r="J315" s="82"/>
      <c r="K315" s="81"/>
      <c r="L315" s="82"/>
      <c r="M315" s="54"/>
      <c r="N315" s="82"/>
      <c r="R315" s="118"/>
      <c r="S315" s="118"/>
      <c r="AF315" s="38"/>
      <c r="AG315" s="47"/>
      <c r="AM315" s="47"/>
      <c r="AP315" s="47"/>
      <c r="AR315" s="47"/>
    </row>
    <row r="316" spans="1:44" customFormat="1" ht="15" x14ac:dyDescent="0.25">
      <c r="A316" s="83"/>
      <c r="B316" s="84"/>
      <c r="C316" s="131" t="s">
        <v>209</v>
      </c>
      <c r="D316" s="131"/>
      <c r="E316" s="131"/>
      <c r="F316" s="131"/>
      <c r="G316" s="131"/>
      <c r="H316" s="131"/>
      <c r="I316" s="131"/>
      <c r="J316" s="131"/>
      <c r="K316" s="131"/>
      <c r="L316" s="85"/>
      <c r="M316" s="86"/>
      <c r="N316" s="87"/>
      <c r="R316" s="118"/>
      <c r="S316" s="118"/>
      <c r="AF316" s="38"/>
      <c r="AG316" s="47"/>
      <c r="AM316" s="47"/>
      <c r="AP316" s="47" t="s">
        <v>209</v>
      </c>
      <c r="AR316" s="47"/>
    </row>
    <row r="317" spans="1:44" customFormat="1" ht="15" x14ac:dyDescent="0.25">
      <c r="A317" s="88"/>
      <c r="B317" s="51"/>
      <c r="C317" s="129" t="s">
        <v>101</v>
      </c>
      <c r="D317" s="129"/>
      <c r="E317" s="129"/>
      <c r="F317" s="129"/>
      <c r="G317" s="129"/>
      <c r="H317" s="129"/>
      <c r="I317" s="129"/>
      <c r="J317" s="129"/>
      <c r="K317" s="129"/>
      <c r="L317" s="89">
        <v>1789.1</v>
      </c>
      <c r="M317" s="90"/>
      <c r="N317" s="91"/>
      <c r="R317" s="118"/>
      <c r="S317" s="118"/>
      <c r="AF317" s="38"/>
      <c r="AG317" s="47"/>
      <c r="AM317" s="47"/>
      <c r="AP317" s="47"/>
      <c r="AQ317" s="3" t="s">
        <v>101</v>
      </c>
      <c r="AR317" s="47"/>
    </row>
    <row r="318" spans="1:44" customFormat="1" ht="15" x14ac:dyDescent="0.25">
      <c r="A318" s="88"/>
      <c r="B318" s="51"/>
      <c r="C318" s="129" t="s">
        <v>102</v>
      </c>
      <c r="D318" s="129"/>
      <c r="E318" s="129"/>
      <c r="F318" s="129"/>
      <c r="G318" s="129"/>
      <c r="H318" s="129"/>
      <c r="I318" s="129"/>
      <c r="J318" s="129"/>
      <c r="K318" s="129"/>
      <c r="L318" s="92"/>
      <c r="M318" s="90"/>
      <c r="N318" s="91"/>
      <c r="R318" s="118"/>
      <c r="S318" s="118"/>
      <c r="AF318" s="38"/>
      <c r="AG318" s="47"/>
      <c r="AM318" s="47"/>
      <c r="AP318" s="47"/>
      <c r="AQ318" s="3" t="s">
        <v>102</v>
      </c>
      <c r="AR318" s="47"/>
    </row>
    <row r="319" spans="1:44" customFormat="1" ht="15" x14ac:dyDescent="0.25">
      <c r="A319" s="88"/>
      <c r="B319" s="51"/>
      <c r="C319" s="129" t="s">
        <v>176</v>
      </c>
      <c r="D319" s="129"/>
      <c r="E319" s="129"/>
      <c r="F319" s="129"/>
      <c r="G319" s="129"/>
      <c r="H319" s="129"/>
      <c r="I319" s="129"/>
      <c r="J319" s="129"/>
      <c r="K319" s="129"/>
      <c r="L319" s="93">
        <v>377.65</v>
      </c>
      <c r="M319" s="90"/>
      <c r="N319" s="91"/>
      <c r="R319" s="118"/>
      <c r="S319" s="118"/>
      <c r="AF319" s="38"/>
      <c r="AG319" s="47"/>
      <c r="AM319" s="47"/>
      <c r="AP319" s="47"/>
      <c r="AQ319" s="3" t="s">
        <v>176</v>
      </c>
      <c r="AR319" s="47"/>
    </row>
    <row r="320" spans="1:44" customFormat="1" ht="15" x14ac:dyDescent="0.25">
      <c r="A320" s="88"/>
      <c r="B320" s="51"/>
      <c r="C320" s="129" t="s">
        <v>103</v>
      </c>
      <c r="D320" s="129"/>
      <c r="E320" s="129"/>
      <c r="F320" s="129"/>
      <c r="G320" s="129"/>
      <c r="H320" s="129"/>
      <c r="I320" s="129"/>
      <c r="J320" s="129"/>
      <c r="K320" s="129"/>
      <c r="L320" s="89">
        <v>1179.78</v>
      </c>
      <c r="M320" s="90"/>
      <c r="N320" s="91"/>
      <c r="R320" s="118"/>
      <c r="S320" s="118"/>
      <c r="AF320" s="38"/>
      <c r="AG320" s="47"/>
      <c r="AM320" s="47"/>
      <c r="AP320" s="47"/>
      <c r="AQ320" s="3" t="s">
        <v>103</v>
      </c>
      <c r="AR320" s="47"/>
    </row>
    <row r="321" spans="1:44" customFormat="1" ht="15" x14ac:dyDescent="0.25">
      <c r="A321" s="88"/>
      <c r="B321" s="51"/>
      <c r="C321" s="129" t="s">
        <v>104</v>
      </c>
      <c r="D321" s="129"/>
      <c r="E321" s="129"/>
      <c r="F321" s="129"/>
      <c r="G321" s="129"/>
      <c r="H321" s="129"/>
      <c r="I321" s="129"/>
      <c r="J321" s="129"/>
      <c r="K321" s="129"/>
      <c r="L321" s="93">
        <v>84.92</v>
      </c>
      <c r="M321" s="90"/>
      <c r="N321" s="91"/>
      <c r="R321" s="118"/>
      <c r="S321" s="118"/>
      <c r="AF321" s="38"/>
      <c r="AG321" s="47"/>
      <c r="AM321" s="47"/>
      <c r="AP321" s="47"/>
      <c r="AQ321" s="3" t="s">
        <v>104</v>
      </c>
      <c r="AR321" s="47"/>
    </row>
    <row r="322" spans="1:44" customFormat="1" ht="15" x14ac:dyDescent="0.25">
      <c r="A322" s="88"/>
      <c r="B322" s="51"/>
      <c r="C322" s="129" t="s">
        <v>105</v>
      </c>
      <c r="D322" s="129"/>
      <c r="E322" s="129"/>
      <c r="F322" s="129"/>
      <c r="G322" s="129"/>
      <c r="H322" s="129"/>
      <c r="I322" s="129"/>
      <c r="J322" s="129"/>
      <c r="K322" s="129"/>
      <c r="L322" s="93">
        <v>231.67</v>
      </c>
      <c r="M322" s="90"/>
      <c r="N322" s="91"/>
      <c r="R322" s="118"/>
      <c r="S322" s="118"/>
      <c r="AF322" s="38"/>
      <c r="AG322" s="47"/>
      <c r="AM322" s="47"/>
      <c r="AP322" s="47"/>
      <c r="AQ322" s="3" t="s">
        <v>105</v>
      </c>
      <c r="AR322" s="47"/>
    </row>
    <row r="323" spans="1:44" customFormat="1" ht="15" x14ac:dyDescent="0.25">
      <c r="A323" s="88"/>
      <c r="B323" s="51"/>
      <c r="C323" s="129" t="s">
        <v>106</v>
      </c>
      <c r="D323" s="129"/>
      <c r="E323" s="129"/>
      <c r="F323" s="129"/>
      <c r="G323" s="129"/>
      <c r="H323" s="129"/>
      <c r="I323" s="129"/>
      <c r="J323" s="129"/>
      <c r="K323" s="129"/>
      <c r="L323" s="89">
        <v>2548.63</v>
      </c>
      <c r="M323" s="90"/>
      <c r="N323" s="91"/>
      <c r="R323" s="118"/>
      <c r="S323" s="118"/>
      <c r="AF323" s="38"/>
      <c r="AG323" s="47"/>
      <c r="AM323" s="47"/>
      <c r="AP323" s="47"/>
      <c r="AQ323" s="3" t="s">
        <v>106</v>
      </c>
      <c r="AR323" s="47"/>
    </row>
    <row r="324" spans="1:44" customFormat="1" ht="15" x14ac:dyDescent="0.25">
      <c r="A324" s="88"/>
      <c r="B324" s="51"/>
      <c r="C324" s="129" t="s">
        <v>102</v>
      </c>
      <c r="D324" s="129"/>
      <c r="E324" s="129"/>
      <c r="F324" s="129"/>
      <c r="G324" s="129"/>
      <c r="H324" s="129"/>
      <c r="I324" s="129"/>
      <c r="J324" s="129"/>
      <c r="K324" s="129"/>
      <c r="L324" s="92"/>
      <c r="M324" s="90"/>
      <c r="N324" s="91"/>
      <c r="R324" s="118"/>
      <c r="S324" s="118"/>
      <c r="AF324" s="38"/>
      <c r="AG324" s="47"/>
      <c r="AM324" s="47"/>
      <c r="AP324" s="47"/>
      <c r="AQ324" s="3" t="s">
        <v>102</v>
      </c>
      <c r="AR324" s="47"/>
    </row>
    <row r="325" spans="1:44" customFormat="1" ht="15" x14ac:dyDescent="0.25">
      <c r="A325" s="88"/>
      <c r="B325" s="51"/>
      <c r="C325" s="129" t="s">
        <v>177</v>
      </c>
      <c r="D325" s="129"/>
      <c r="E325" s="129"/>
      <c r="F325" s="129"/>
      <c r="G325" s="129"/>
      <c r="H325" s="129"/>
      <c r="I325" s="129"/>
      <c r="J325" s="129"/>
      <c r="K325" s="129"/>
      <c r="L325" s="93">
        <v>377.65</v>
      </c>
      <c r="M325" s="90"/>
      <c r="N325" s="91"/>
      <c r="R325" s="118"/>
      <c r="S325" s="118"/>
      <c r="AF325" s="38"/>
      <c r="AG325" s="47"/>
      <c r="AM325" s="47"/>
      <c r="AP325" s="47"/>
      <c r="AQ325" s="3" t="s">
        <v>177</v>
      </c>
      <c r="AR325" s="47"/>
    </row>
    <row r="326" spans="1:44" customFormat="1" ht="15" x14ac:dyDescent="0.25">
      <c r="A326" s="88"/>
      <c r="B326" s="51"/>
      <c r="C326" s="129" t="s">
        <v>107</v>
      </c>
      <c r="D326" s="129"/>
      <c r="E326" s="129"/>
      <c r="F326" s="129"/>
      <c r="G326" s="129"/>
      <c r="H326" s="129"/>
      <c r="I326" s="129"/>
      <c r="J326" s="129"/>
      <c r="K326" s="129"/>
      <c r="L326" s="89">
        <v>1179.78</v>
      </c>
      <c r="M326" s="90"/>
      <c r="N326" s="91"/>
      <c r="R326" s="118"/>
      <c r="S326" s="118"/>
      <c r="AF326" s="38"/>
      <c r="AG326" s="47"/>
      <c r="AM326" s="47"/>
      <c r="AP326" s="47"/>
      <c r="AQ326" s="3" t="s">
        <v>107</v>
      </c>
      <c r="AR326" s="47"/>
    </row>
    <row r="327" spans="1:44" customFormat="1" ht="15" x14ac:dyDescent="0.25">
      <c r="A327" s="88"/>
      <c r="B327" s="51"/>
      <c r="C327" s="129" t="s">
        <v>108</v>
      </c>
      <c r="D327" s="129"/>
      <c r="E327" s="129"/>
      <c r="F327" s="129"/>
      <c r="G327" s="129"/>
      <c r="H327" s="129"/>
      <c r="I327" s="129"/>
      <c r="J327" s="129"/>
      <c r="K327" s="129"/>
      <c r="L327" s="93">
        <v>84.92</v>
      </c>
      <c r="M327" s="90"/>
      <c r="N327" s="91"/>
      <c r="R327" s="118"/>
      <c r="S327" s="118"/>
      <c r="AF327" s="38"/>
      <c r="AG327" s="47"/>
      <c r="AM327" s="47"/>
      <c r="AP327" s="47"/>
      <c r="AQ327" s="3" t="s">
        <v>108</v>
      </c>
      <c r="AR327" s="47"/>
    </row>
    <row r="328" spans="1:44" customFormat="1" ht="15" x14ac:dyDescent="0.25">
      <c r="A328" s="88"/>
      <c r="B328" s="51"/>
      <c r="C328" s="129" t="s">
        <v>109</v>
      </c>
      <c r="D328" s="129"/>
      <c r="E328" s="129"/>
      <c r="F328" s="129"/>
      <c r="G328" s="129"/>
      <c r="H328" s="129"/>
      <c r="I328" s="129"/>
      <c r="J328" s="129"/>
      <c r="K328" s="129"/>
      <c r="L328" s="93">
        <v>231.67</v>
      </c>
      <c r="M328" s="90"/>
      <c r="N328" s="91"/>
      <c r="R328" s="118"/>
      <c r="S328" s="118"/>
      <c r="AF328" s="38"/>
      <c r="AG328" s="47"/>
      <c r="AM328" s="47"/>
      <c r="AP328" s="47"/>
      <c r="AQ328" s="3" t="s">
        <v>109</v>
      </c>
      <c r="AR328" s="47"/>
    </row>
    <row r="329" spans="1:44" customFormat="1" ht="15" x14ac:dyDescent="0.25">
      <c r="A329" s="88"/>
      <c r="B329" s="51"/>
      <c r="C329" s="129" t="s">
        <v>110</v>
      </c>
      <c r="D329" s="129"/>
      <c r="E329" s="129"/>
      <c r="F329" s="129"/>
      <c r="G329" s="129"/>
      <c r="H329" s="129"/>
      <c r="I329" s="129"/>
      <c r="J329" s="129"/>
      <c r="K329" s="129"/>
      <c r="L329" s="93">
        <v>476.44</v>
      </c>
      <c r="M329" s="90"/>
      <c r="N329" s="91"/>
      <c r="R329" s="118"/>
      <c r="S329" s="118"/>
      <c r="AF329" s="38"/>
      <c r="AG329" s="47"/>
      <c r="AM329" s="47"/>
      <c r="AP329" s="47"/>
      <c r="AQ329" s="3" t="s">
        <v>110</v>
      </c>
      <c r="AR329" s="47"/>
    </row>
    <row r="330" spans="1:44" customFormat="1" ht="15" x14ac:dyDescent="0.25">
      <c r="A330" s="88"/>
      <c r="B330" s="51"/>
      <c r="C330" s="129" t="s">
        <v>111</v>
      </c>
      <c r="D330" s="129"/>
      <c r="E330" s="129"/>
      <c r="F330" s="129"/>
      <c r="G330" s="129"/>
      <c r="H330" s="129"/>
      <c r="I330" s="129"/>
      <c r="J330" s="129"/>
      <c r="K330" s="129"/>
      <c r="L330" s="93">
        <v>283.08999999999997</v>
      </c>
      <c r="M330" s="90"/>
      <c r="N330" s="91"/>
      <c r="R330" s="118"/>
      <c r="S330" s="118"/>
      <c r="AF330" s="38"/>
      <c r="AG330" s="47"/>
      <c r="AM330" s="47"/>
      <c r="AP330" s="47"/>
      <c r="AQ330" s="3" t="s">
        <v>111</v>
      </c>
      <c r="AR330" s="47"/>
    </row>
    <row r="331" spans="1:44" customFormat="1" ht="15" x14ac:dyDescent="0.25">
      <c r="A331" s="88"/>
      <c r="B331" s="51"/>
      <c r="C331" s="129" t="s">
        <v>112</v>
      </c>
      <c r="D331" s="129"/>
      <c r="E331" s="129"/>
      <c r="F331" s="129"/>
      <c r="G331" s="129"/>
      <c r="H331" s="129"/>
      <c r="I331" s="129"/>
      <c r="J331" s="129"/>
      <c r="K331" s="129"/>
      <c r="L331" s="93">
        <v>462.57</v>
      </c>
      <c r="M331" s="90"/>
      <c r="N331" s="91"/>
      <c r="R331" s="118"/>
      <c r="S331" s="118"/>
      <c r="AF331" s="38"/>
      <c r="AG331" s="47"/>
      <c r="AM331" s="47"/>
      <c r="AP331" s="47"/>
      <c r="AQ331" s="3" t="s">
        <v>112</v>
      </c>
      <c r="AR331" s="47"/>
    </row>
    <row r="332" spans="1:44" customFormat="1" ht="15" x14ac:dyDescent="0.25">
      <c r="A332" s="88"/>
      <c r="B332" s="51"/>
      <c r="C332" s="129" t="s">
        <v>113</v>
      </c>
      <c r="D332" s="129"/>
      <c r="E332" s="129"/>
      <c r="F332" s="129"/>
      <c r="G332" s="129"/>
      <c r="H332" s="129"/>
      <c r="I332" s="129"/>
      <c r="J332" s="129"/>
      <c r="K332" s="129"/>
      <c r="L332" s="93">
        <v>476.44</v>
      </c>
      <c r="M332" s="90"/>
      <c r="N332" s="91"/>
      <c r="R332" s="118"/>
      <c r="S332" s="118"/>
      <c r="AF332" s="38"/>
      <c r="AG332" s="47"/>
      <c r="AM332" s="47"/>
      <c r="AP332" s="47"/>
      <c r="AQ332" s="3" t="s">
        <v>113</v>
      </c>
      <c r="AR332" s="47"/>
    </row>
    <row r="333" spans="1:44" customFormat="1" ht="15" x14ac:dyDescent="0.25">
      <c r="A333" s="88"/>
      <c r="B333" s="51"/>
      <c r="C333" s="129" t="s">
        <v>114</v>
      </c>
      <c r="D333" s="129"/>
      <c r="E333" s="129"/>
      <c r="F333" s="129"/>
      <c r="G333" s="129"/>
      <c r="H333" s="129"/>
      <c r="I333" s="129"/>
      <c r="J333" s="129"/>
      <c r="K333" s="129"/>
      <c r="L333" s="93">
        <v>283.08999999999997</v>
      </c>
      <c r="M333" s="90"/>
      <c r="N333" s="91"/>
      <c r="R333" s="118"/>
      <c r="S333" s="118"/>
      <c r="AF333" s="38"/>
      <c r="AG333" s="47"/>
      <c r="AM333" s="47"/>
      <c r="AP333" s="47"/>
      <c r="AQ333" s="3" t="s">
        <v>114</v>
      </c>
      <c r="AR333" s="47"/>
    </row>
    <row r="334" spans="1:44" customFormat="1" ht="15" x14ac:dyDescent="0.25">
      <c r="A334" s="88"/>
      <c r="B334" s="94"/>
      <c r="C334" s="130" t="s">
        <v>210</v>
      </c>
      <c r="D334" s="130"/>
      <c r="E334" s="130"/>
      <c r="F334" s="130"/>
      <c r="G334" s="130"/>
      <c r="H334" s="130"/>
      <c r="I334" s="130"/>
      <c r="J334" s="130"/>
      <c r="K334" s="130"/>
      <c r="L334" s="95">
        <v>2548.63</v>
      </c>
      <c r="M334" s="96"/>
      <c r="N334" s="97"/>
      <c r="R334" s="118"/>
      <c r="S334" s="118"/>
      <c r="AF334" s="38"/>
      <c r="AG334" s="47"/>
      <c r="AM334" s="47"/>
      <c r="AP334" s="47"/>
      <c r="AR334" s="47" t="s">
        <v>210</v>
      </c>
    </row>
    <row r="335" spans="1:44" customFormat="1" ht="15" x14ac:dyDescent="0.25">
      <c r="A335" s="135" t="s">
        <v>211</v>
      </c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7"/>
      <c r="R335" s="118"/>
      <c r="S335" s="118"/>
      <c r="AF335" s="38" t="s">
        <v>211</v>
      </c>
      <c r="AG335" s="47"/>
      <c r="AM335" s="47"/>
      <c r="AP335" s="47"/>
      <c r="AR335" s="47"/>
    </row>
    <row r="336" spans="1:44" customFormat="1" ht="23.25" x14ac:dyDescent="0.25">
      <c r="A336" s="39" t="s">
        <v>212</v>
      </c>
      <c r="B336" s="40" t="s">
        <v>213</v>
      </c>
      <c r="C336" s="131" t="s">
        <v>214</v>
      </c>
      <c r="D336" s="131"/>
      <c r="E336" s="131"/>
      <c r="F336" s="41" t="s">
        <v>215</v>
      </c>
      <c r="G336" s="42">
        <v>3</v>
      </c>
      <c r="H336" s="43">
        <v>1</v>
      </c>
      <c r="I336" s="43">
        <v>3</v>
      </c>
      <c r="J336" s="45"/>
      <c r="K336" s="42"/>
      <c r="L336" s="45"/>
      <c r="M336" s="42"/>
      <c r="N336" s="46"/>
      <c r="R336" s="118"/>
      <c r="S336" s="118"/>
      <c r="AF336" s="38"/>
      <c r="AG336" s="47" t="s">
        <v>214</v>
      </c>
      <c r="AM336" s="47"/>
      <c r="AP336" s="47"/>
      <c r="AR336" s="47"/>
    </row>
    <row r="337" spans="1:44" customFormat="1" ht="23.25" x14ac:dyDescent="0.25">
      <c r="A337" s="50"/>
      <c r="B337" s="51" t="s">
        <v>63</v>
      </c>
      <c r="C337" s="125" t="s">
        <v>64</v>
      </c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34"/>
      <c r="R337" s="118"/>
      <c r="S337" s="118"/>
      <c r="AF337" s="38"/>
      <c r="AG337" s="47"/>
      <c r="AI337" s="3" t="s">
        <v>64</v>
      </c>
      <c r="AM337" s="47"/>
      <c r="AP337" s="47"/>
      <c r="AR337" s="47"/>
    </row>
    <row r="338" spans="1:44" customFormat="1" ht="68.25" x14ac:dyDescent="0.25">
      <c r="A338" s="50"/>
      <c r="B338" s="51" t="s">
        <v>65</v>
      </c>
      <c r="C338" s="125" t="s">
        <v>66</v>
      </c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34"/>
      <c r="R338" s="118"/>
      <c r="S338" s="118"/>
      <c r="AF338" s="38"/>
      <c r="AG338" s="47"/>
      <c r="AI338" s="3" t="s">
        <v>66</v>
      </c>
      <c r="AM338" s="47"/>
      <c r="AP338" s="47"/>
      <c r="AR338" s="47"/>
    </row>
    <row r="339" spans="1:44" customFormat="1" ht="15" x14ac:dyDescent="0.25">
      <c r="A339" s="52"/>
      <c r="B339" s="51" t="s">
        <v>58</v>
      </c>
      <c r="C339" s="129" t="s">
        <v>127</v>
      </c>
      <c r="D339" s="129"/>
      <c r="E339" s="129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R339" s="118"/>
      <c r="S339" s="118"/>
      <c r="AF339" s="38"/>
      <c r="AG339" s="47"/>
      <c r="AJ339" s="3" t="s">
        <v>127</v>
      </c>
      <c r="AM339" s="47"/>
      <c r="AP339" s="47"/>
      <c r="AR339" s="47"/>
    </row>
    <row r="340" spans="1:44" customFormat="1" ht="15" x14ac:dyDescent="0.25">
      <c r="A340" s="52"/>
      <c r="B340" s="51" t="s">
        <v>67</v>
      </c>
      <c r="C340" s="129" t="s">
        <v>68</v>
      </c>
      <c r="D340" s="129"/>
      <c r="E340" s="129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R340" s="118"/>
      <c r="S340" s="118"/>
      <c r="AF340" s="38"/>
      <c r="AG340" s="47"/>
      <c r="AJ340" s="3" t="s">
        <v>68</v>
      </c>
      <c r="AM340" s="47"/>
      <c r="AP340" s="47"/>
      <c r="AR340" s="47"/>
    </row>
    <row r="341" spans="1:44" customFormat="1" ht="15" x14ac:dyDescent="0.25">
      <c r="A341" s="52"/>
      <c r="B341" s="51" t="s">
        <v>69</v>
      </c>
      <c r="C341" s="129" t="s">
        <v>70</v>
      </c>
      <c r="D341" s="129"/>
      <c r="E341" s="129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R341" s="118"/>
      <c r="S341" s="118"/>
      <c r="AF341" s="38"/>
      <c r="AG341" s="47"/>
      <c r="AJ341" s="3" t="s">
        <v>70</v>
      </c>
      <c r="AM341" s="47"/>
      <c r="AP341" s="47"/>
      <c r="AR341" s="47"/>
    </row>
    <row r="342" spans="1:44" customFormat="1" ht="15" x14ac:dyDescent="0.25">
      <c r="A342" s="52"/>
      <c r="B342" s="51" t="s">
        <v>89</v>
      </c>
      <c r="C342" s="129" t="s">
        <v>128</v>
      </c>
      <c r="D342" s="129"/>
      <c r="E342" s="129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7">
        <v>759.12</v>
      </c>
      <c r="R342" s="118"/>
      <c r="S342" s="118"/>
      <c r="AF342" s="38"/>
      <c r="AG342" s="47"/>
      <c r="AJ342" s="3" t="s">
        <v>128</v>
      </c>
      <c r="AM342" s="47"/>
      <c r="AP342" s="47"/>
      <c r="AR342" s="47"/>
    </row>
    <row r="343" spans="1:44" customFormat="1" ht="15" x14ac:dyDescent="0.25">
      <c r="A343" s="59"/>
      <c r="B343" s="51"/>
      <c r="C343" s="129" t="s">
        <v>129</v>
      </c>
      <c r="D343" s="129"/>
      <c r="E343" s="129"/>
      <c r="F343" s="53" t="s">
        <v>72</v>
      </c>
      <c r="G343" s="57">
        <v>2.95</v>
      </c>
      <c r="H343" s="56">
        <v>1.3225</v>
      </c>
      <c r="I343" s="99">
        <v>11.704124999999999</v>
      </c>
      <c r="J343" s="61"/>
      <c r="K343" s="54"/>
      <c r="L343" s="61"/>
      <c r="M343" s="54"/>
      <c r="N343" s="62"/>
      <c r="R343" s="118"/>
      <c r="S343" s="118"/>
      <c r="AF343" s="38"/>
      <c r="AG343" s="47"/>
      <c r="AK343" s="3" t="s">
        <v>129</v>
      </c>
      <c r="AM343" s="47"/>
      <c r="AP343" s="47"/>
      <c r="AR343" s="47"/>
    </row>
    <row r="344" spans="1:44" customFormat="1" ht="15" x14ac:dyDescent="0.25">
      <c r="A344" s="59"/>
      <c r="B344" s="51"/>
      <c r="C344" s="129" t="s">
        <v>71</v>
      </c>
      <c r="D344" s="129"/>
      <c r="E344" s="129"/>
      <c r="F344" s="53" t="s">
        <v>72</v>
      </c>
      <c r="G344" s="68">
        <v>0.8</v>
      </c>
      <c r="H344" s="56">
        <v>1.4375</v>
      </c>
      <c r="I344" s="57">
        <v>3.45</v>
      </c>
      <c r="J344" s="61"/>
      <c r="K344" s="54"/>
      <c r="L344" s="61"/>
      <c r="M344" s="54"/>
      <c r="N344" s="62"/>
      <c r="R344" s="118"/>
      <c r="S344" s="118"/>
      <c r="AF344" s="38"/>
      <c r="AG344" s="47"/>
      <c r="AK344" s="3" t="s">
        <v>71</v>
      </c>
      <c r="AM344" s="47"/>
      <c r="AP344" s="47"/>
      <c r="AR344" s="47"/>
    </row>
    <row r="345" spans="1:44" customFormat="1" ht="15" x14ac:dyDescent="0.25">
      <c r="A345" s="52"/>
      <c r="B345" s="51"/>
      <c r="C345" s="133" t="s">
        <v>73</v>
      </c>
      <c r="D345" s="133"/>
      <c r="E345" s="133"/>
      <c r="F345" s="63"/>
      <c r="G345" s="64"/>
      <c r="H345" s="64"/>
      <c r="I345" s="64"/>
      <c r="J345" s="65">
        <v>88.82</v>
      </c>
      <c r="K345" s="64"/>
      <c r="L345" s="65">
        <v>333.88</v>
      </c>
      <c r="M345" s="64"/>
      <c r="N345" s="66">
        <v>7013.95</v>
      </c>
      <c r="R345" s="118"/>
      <c r="S345" s="118"/>
      <c r="AF345" s="38"/>
      <c r="AG345" s="47"/>
      <c r="AL345" s="3" t="s">
        <v>73</v>
      </c>
      <c r="AM345" s="47"/>
      <c r="AP345" s="47"/>
      <c r="AR345" s="47"/>
    </row>
    <row r="346" spans="1:44" customFormat="1" ht="15" x14ac:dyDescent="0.25">
      <c r="A346" s="59"/>
      <c r="B346" s="51"/>
      <c r="C346" s="129" t="s">
        <v>74</v>
      </c>
      <c r="D346" s="129"/>
      <c r="E346" s="129"/>
      <c r="F346" s="53"/>
      <c r="G346" s="54"/>
      <c r="H346" s="54"/>
      <c r="I346" s="54"/>
      <c r="J346" s="61"/>
      <c r="K346" s="54"/>
      <c r="L346" s="55">
        <v>134.66999999999999</v>
      </c>
      <c r="M346" s="54"/>
      <c r="N346" s="58">
        <v>6029.17</v>
      </c>
      <c r="R346" s="118"/>
      <c r="S346" s="118"/>
      <c r="AF346" s="38"/>
      <c r="AG346" s="47"/>
      <c r="AK346" s="3" t="s">
        <v>74</v>
      </c>
      <c r="AM346" s="47"/>
      <c r="AP346" s="47"/>
      <c r="AR346" s="47"/>
    </row>
    <row r="347" spans="1:44" customFormat="1" ht="23.25" x14ac:dyDescent="0.25">
      <c r="A347" s="59"/>
      <c r="B347" s="51" t="s">
        <v>216</v>
      </c>
      <c r="C347" s="129" t="s">
        <v>217</v>
      </c>
      <c r="D347" s="129"/>
      <c r="E347" s="129"/>
      <c r="F347" s="53" t="s">
        <v>77</v>
      </c>
      <c r="G347" s="67">
        <v>117</v>
      </c>
      <c r="H347" s="54"/>
      <c r="I347" s="67">
        <v>117</v>
      </c>
      <c r="J347" s="61"/>
      <c r="K347" s="54"/>
      <c r="L347" s="55">
        <v>157.56</v>
      </c>
      <c r="M347" s="54"/>
      <c r="N347" s="58">
        <v>7054.13</v>
      </c>
      <c r="R347" s="118"/>
      <c r="S347" s="118"/>
      <c r="AF347" s="38"/>
      <c r="AG347" s="47"/>
      <c r="AK347" s="3" t="s">
        <v>217</v>
      </c>
      <c r="AM347" s="47"/>
      <c r="AP347" s="47"/>
      <c r="AR347" s="47"/>
    </row>
    <row r="348" spans="1:44" customFormat="1" ht="45" x14ac:dyDescent="0.25">
      <c r="A348" s="59"/>
      <c r="B348" s="51" t="s">
        <v>218</v>
      </c>
      <c r="C348" s="129" t="s">
        <v>219</v>
      </c>
      <c r="D348" s="129"/>
      <c r="E348" s="129"/>
      <c r="F348" s="53" t="s">
        <v>77</v>
      </c>
      <c r="G348" s="67">
        <v>74</v>
      </c>
      <c r="H348" s="57">
        <v>0.85</v>
      </c>
      <c r="I348" s="68">
        <v>62.9</v>
      </c>
      <c r="J348" s="61"/>
      <c r="K348" s="54"/>
      <c r="L348" s="55">
        <v>84.71</v>
      </c>
      <c r="M348" s="54"/>
      <c r="N348" s="58">
        <v>3792.35</v>
      </c>
      <c r="R348" s="118"/>
      <c r="S348" s="118"/>
      <c r="AF348" s="38"/>
      <c r="AG348" s="47"/>
      <c r="AK348" s="3" t="s">
        <v>219</v>
      </c>
      <c r="AM348" s="47"/>
      <c r="AP348" s="47"/>
      <c r="AR348" s="47"/>
    </row>
    <row r="349" spans="1:44" customFormat="1" ht="15" x14ac:dyDescent="0.25">
      <c r="A349" s="69"/>
      <c r="B349" s="70"/>
      <c r="C349" s="131" t="s">
        <v>80</v>
      </c>
      <c r="D349" s="131"/>
      <c r="E349" s="131"/>
      <c r="F349" s="41"/>
      <c r="G349" s="42"/>
      <c r="H349" s="42"/>
      <c r="I349" s="42"/>
      <c r="J349" s="45"/>
      <c r="K349" s="42"/>
      <c r="L349" s="76">
        <v>576.15</v>
      </c>
      <c r="M349" s="64"/>
      <c r="N349" s="72">
        <v>17860.43</v>
      </c>
      <c r="R349" s="118"/>
      <c r="S349" s="118"/>
      <c r="AF349" s="38"/>
      <c r="AG349" s="47"/>
      <c r="AM349" s="47" t="s">
        <v>80</v>
      </c>
      <c r="AP349" s="47"/>
      <c r="AR349" s="47"/>
    </row>
    <row r="350" spans="1:44" customFormat="1" ht="22.5" x14ac:dyDescent="0.25">
      <c r="A350" s="39" t="s">
        <v>220</v>
      </c>
      <c r="B350" s="40" t="s">
        <v>221</v>
      </c>
      <c r="C350" s="131" t="s">
        <v>222</v>
      </c>
      <c r="D350" s="131"/>
      <c r="E350" s="131"/>
      <c r="F350" s="41" t="s">
        <v>215</v>
      </c>
      <c r="G350" s="42">
        <v>3</v>
      </c>
      <c r="H350" s="43">
        <v>1</v>
      </c>
      <c r="I350" s="43">
        <v>3</v>
      </c>
      <c r="J350" s="76">
        <v>297.79000000000002</v>
      </c>
      <c r="K350" s="98">
        <v>1.04236</v>
      </c>
      <c r="L350" s="76">
        <v>931.21</v>
      </c>
      <c r="M350" s="75">
        <v>8.16</v>
      </c>
      <c r="N350" s="72">
        <v>7598.67</v>
      </c>
      <c r="R350" s="118"/>
      <c r="S350" s="118"/>
      <c r="AF350" s="38"/>
      <c r="AG350" s="47" t="s">
        <v>222</v>
      </c>
      <c r="AM350" s="47"/>
      <c r="AP350" s="47"/>
      <c r="AR350" s="47"/>
    </row>
    <row r="351" spans="1:44" customFormat="1" ht="15" x14ac:dyDescent="0.25">
      <c r="A351" s="69"/>
      <c r="B351" s="70"/>
      <c r="C351" s="129" t="s">
        <v>93</v>
      </c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32"/>
      <c r="R351" s="118"/>
      <c r="S351" s="118"/>
      <c r="AF351" s="38"/>
      <c r="AG351" s="47"/>
      <c r="AM351" s="47"/>
      <c r="AN351" s="3" t="s">
        <v>93</v>
      </c>
      <c r="AP351" s="47"/>
      <c r="AR351" s="47"/>
    </row>
    <row r="352" spans="1:44" customFormat="1" ht="15" x14ac:dyDescent="0.25">
      <c r="A352" s="48"/>
      <c r="B352" s="49"/>
      <c r="C352" s="129" t="s">
        <v>223</v>
      </c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32"/>
      <c r="R352" s="118"/>
      <c r="S352" s="118"/>
      <c r="AF352" s="38"/>
      <c r="AG352" s="47"/>
      <c r="AM352" s="47"/>
      <c r="AO352" s="3" t="s">
        <v>223</v>
      </c>
      <c r="AP352" s="47"/>
      <c r="AR352" s="47"/>
    </row>
    <row r="353" spans="1:44" customFormat="1" ht="15" x14ac:dyDescent="0.25">
      <c r="A353" s="50"/>
      <c r="B353" s="51"/>
      <c r="C353" s="125" t="s">
        <v>224</v>
      </c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34"/>
      <c r="R353" s="118"/>
      <c r="S353" s="118"/>
      <c r="AF353" s="38"/>
      <c r="AG353" s="47"/>
      <c r="AI353" s="3" t="s">
        <v>224</v>
      </c>
      <c r="AM353" s="47"/>
      <c r="AP353" s="47"/>
      <c r="AR353" s="47"/>
    </row>
    <row r="354" spans="1:44" customFormat="1" ht="15" x14ac:dyDescent="0.25">
      <c r="A354" s="50"/>
      <c r="B354" s="51"/>
      <c r="C354" s="125" t="s">
        <v>225</v>
      </c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34"/>
      <c r="R354" s="118"/>
      <c r="S354" s="118"/>
      <c r="AF354" s="38"/>
      <c r="AG354" s="47"/>
      <c r="AI354" s="3" t="s">
        <v>225</v>
      </c>
      <c r="AM354" s="47"/>
      <c r="AP354" s="47"/>
      <c r="AR354" s="47"/>
    </row>
    <row r="355" spans="1:44" customFormat="1" ht="15" x14ac:dyDescent="0.25">
      <c r="A355" s="69"/>
      <c r="B355" s="70"/>
      <c r="C355" s="131" t="s">
        <v>80</v>
      </c>
      <c r="D355" s="131"/>
      <c r="E355" s="131"/>
      <c r="F355" s="41"/>
      <c r="G355" s="42"/>
      <c r="H355" s="42"/>
      <c r="I355" s="42"/>
      <c r="J355" s="45"/>
      <c r="K355" s="42"/>
      <c r="L355" s="76">
        <v>931.21</v>
      </c>
      <c r="M355" s="64"/>
      <c r="N355" s="72">
        <v>7598.67</v>
      </c>
      <c r="R355" s="118"/>
      <c r="S355" s="118"/>
      <c r="AF355" s="38"/>
      <c r="AG355" s="47"/>
      <c r="AM355" s="47" t="s">
        <v>80</v>
      </c>
      <c r="AP355" s="47"/>
      <c r="AR355" s="47"/>
    </row>
    <row r="356" spans="1:44" customFormat="1" ht="23.25" x14ac:dyDescent="0.25">
      <c r="A356" s="39" t="s">
        <v>226</v>
      </c>
      <c r="B356" s="40" t="s">
        <v>227</v>
      </c>
      <c r="C356" s="131" t="s">
        <v>228</v>
      </c>
      <c r="D356" s="131"/>
      <c r="E356" s="131"/>
      <c r="F356" s="41" t="s">
        <v>125</v>
      </c>
      <c r="G356" s="42">
        <v>8.0999999999999996E-3</v>
      </c>
      <c r="H356" s="43">
        <v>1</v>
      </c>
      <c r="I356" s="100">
        <v>8.0999999999999996E-3</v>
      </c>
      <c r="J356" s="45"/>
      <c r="K356" s="42"/>
      <c r="L356" s="45"/>
      <c r="M356" s="42"/>
      <c r="N356" s="46"/>
      <c r="R356" s="118"/>
      <c r="S356" s="118"/>
      <c r="AF356" s="38"/>
      <c r="AG356" s="47" t="s">
        <v>228</v>
      </c>
      <c r="AM356" s="47"/>
      <c r="AP356" s="47"/>
      <c r="AR356" s="47"/>
    </row>
    <row r="357" spans="1:44" customFormat="1" ht="15" x14ac:dyDescent="0.25">
      <c r="A357" s="48"/>
      <c r="B357" s="49"/>
      <c r="C357" s="129" t="s">
        <v>229</v>
      </c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32"/>
      <c r="R357" s="118"/>
      <c r="S357" s="118"/>
      <c r="AF357" s="38"/>
      <c r="AG357" s="47"/>
      <c r="AH357" s="3" t="s">
        <v>229</v>
      </c>
      <c r="AM357" s="47"/>
      <c r="AP357" s="47"/>
      <c r="AR357" s="47"/>
    </row>
    <row r="358" spans="1:44" customFormat="1" ht="23.25" x14ac:dyDescent="0.25">
      <c r="A358" s="50"/>
      <c r="B358" s="51" t="s">
        <v>63</v>
      </c>
      <c r="C358" s="125" t="s">
        <v>64</v>
      </c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34"/>
      <c r="R358" s="118"/>
      <c r="S358" s="118"/>
      <c r="AF358" s="38"/>
      <c r="AG358" s="47"/>
      <c r="AI358" s="3" t="s">
        <v>64</v>
      </c>
      <c r="AM358" s="47"/>
      <c r="AP358" s="47"/>
      <c r="AR358" s="47"/>
    </row>
    <row r="359" spans="1:44" customFormat="1" ht="68.25" x14ac:dyDescent="0.25">
      <c r="A359" s="50"/>
      <c r="B359" s="51" t="s">
        <v>65</v>
      </c>
      <c r="C359" s="125" t="s">
        <v>66</v>
      </c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34"/>
      <c r="R359" s="118"/>
      <c r="S359" s="118"/>
      <c r="AF359" s="38"/>
      <c r="AG359" s="47"/>
      <c r="AI359" s="3" t="s">
        <v>66</v>
      </c>
      <c r="AM359" s="47"/>
      <c r="AP359" s="47"/>
      <c r="AR359" s="47"/>
    </row>
    <row r="360" spans="1:44" customFormat="1" ht="15" x14ac:dyDescent="0.25">
      <c r="A360" s="52"/>
      <c r="B360" s="51" t="s">
        <v>58</v>
      </c>
      <c r="C360" s="129" t="s">
        <v>127</v>
      </c>
      <c r="D360" s="129"/>
      <c r="E360" s="129"/>
      <c r="F360" s="53"/>
      <c r="G360" s="54"/>
      <c r="H360" s="54"/>
      <c r="I360" s="54"/>
      <c r="J360" s="73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R360" s="118"/>
      <c r="S360" s="118"/>
      <c r="AF360" s="38"/>
      <c r="AG360" s="47"/>
      <c r="AJ360" s="3" t="s">
        <v>127</v>
      </c>
      <c r="AM360" s="47"/>
      <c r="AP360" s="47"/>
      <c r="AR360" s="47"/>
    </row>
    <row r="361" spans="1:44" customFormat="1" ht="15" x14ac:dyDescent="0.25">
      <c r="A361" s="52"/>
      <c r="B361" s="51" t="s">
        <v>67</v>
      </c>
      <c r="C361" s="129" t="s">
        <v>68</v>
      </c>
      <c r="D361" s="129"/>
      <c r="E361" s="129"/>
      <c r="F361" s="53"/>
      <c r="G361" s="54"/>
      <c r="H361" s="54"/>
      <c r="I361" s="54"/>
      <c r="J361" s="73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R361" s="118"/>
      <c r="S361" s="118"/>
      <c r="AF361" s="38"/>
      <c r="AG361" s="47"/>
      <c r="AJ361" s="3" t="s">
        <v>68</v>
      </c>
      <c r="AM361" s="47"/>
      <c r="AP361" s="47"/>
      <c r="AR361" s="47"/>
    </row>
    <row r="362" spans="1:44" customFormat="1" ht="15" x14ac:dyDescent="0.25">
      <c r="A362" s="52"/>
      <c r="B362" s="51" t="s">
        <v>69</v>
      </c>
      <c r="C362" s="129" t="s">
        <v>70</v>
      </c>
      <c r="D362" s="129"/>
      <c r="E362" s="129"/>
      <c r="F362" s="53"/>
      <c r="G362" s="54"/>
      <c r="H362" s="54"/>
      <c r="I362" s="54"/>
      <c r="J362" s="73">
        <v>1404.03</v>
      </c>
      <c r="K362" s="56">
        <v>1.4375</v>
      </c>
      <c r="L362" s="55">
        <v>16.350000000000001</v>
      </c>
      <c r="M362" s="57">
        <v>44.77</v>
      </c>
      <c r="N362" s="77">
        <v>731.99</v>
      </c>
      <c r="R362" s="118"/>
      <c r="S362" s="118"/>
      <c r="AF362" s="38"/>
      <c r="AG362" s="47"/>
      <c r="AJ362" s="3" t="s">
        <v>70</v>
      </c>
      <c r="AM362" s="47"/>
      <c r="AP362" s="47"/>
      <c r="AR362" s="47"/>
    </row>
    <row r="363" spans="1:44" customFormat="1" ht="15" x14ac:dyDescent="0.25">
      <c r="A363" s="52"/>
      <c r="B363" s="51" t="s">
        <v>89</v>
      </c>
      <c r="C363" s="129" t="s">
        <v>128</v>
      </c>
      <c r="D363" s="129"/>
      <c r="E363" s="129"/>
      <c r="F363" s="53"/>
      <c r="G363" s="54"/>
      <c r="H363" s="54"/>
      <c r="I363" s="54"/>
      <c r="J363" s="73">
        <v>1183.1099999999999</v>
      </c>
      <c r="K363" s="54"/>
      <c r="L363" s="55">
        <v>9.58</v>
      </c>
      <c r="M363" s="57">
        <v>8.16</v>
      </c>
      <c r="N363" s="77">
        <v>78.17</v>
      </c>
      <c r="R363" s="118"/>
      <c r="S363" s="118"/>
      <c r="AF363" s="38"/>
      <c r="AG363" s="47"/>
      <c r="AJ363" s="3" t="s">
        <v>128</v>
      </c>
      <c r="AM363" s="47"/>
      <c r="AP363" s="47"/>
      <c r="AR363" s="47"/>
    </row>
    <row r="364" spans="1:44" customFormat="1" ht="15" x14ac:dyDescent="0.25">
      <c r="A364" s="59"/>
      <c r="B364" s="51"/>
      <c r="C364" s="129" t="s">
        <v>129</v>
      </c>
      <c r="D364" s="129"/>
      <c r="E364" s="129"/>
      <c r="F364" s="53" t="s">
        <v>72</v>
      </c>
      <c r="G364" s="68">
        <v>299.8</v>
      </c>
      <c r="H364" s="56">
        <v>1.3225</v>
      </c>
      <c r="I364" s="60">
        <v>3.2115326</v>
      </c>
      <c r="J364" s="61"/>
      <c r="K364" s="54"/>
      <c r="L364" s="61"/>
      <c r="M364" s="54"/>
      <c r="N364" s="62"/>
      <c r="R364" s="118"/>
      <c r="S364" s="118"/>
      <c r="AF364" s="38"/>
      <c r="AG364" s="47"/>
      <c r="AK364" s="3" t="s">
        <v>129</v>
      </c>
      <c r="AM364" s="47"/>
      <c r="AP364" s="47"/>
      <c r="AR364" s="47"/>
    </row>
    <row r="365" spans="1:44" customFormat="1" ht="15" x14ac:dyDescent="0.25">
      <c r="A365" s="59"/>
      <c r="B365" s="51"/>
      <c r="C365" s="129" t="s">
        <v>71</v>
      </c>
      <c r="D365" s="129"/>
      <c r="E365" s="129"/>
      <c r="F365" s="53" t="s">
        <v>72</v>
      </c>
      <c r="G365" s="57">
        <v>109.47</v>
      </c>
      <c r="H365" s="56">
        <v>1.4375</v>
      </c>
      <c r="I365" s="60">
        <v>1.2746413000000001</v>
      </c>
      <c r="J365" s="61"/>
      <c r="K365" s="54"/>
      <c r="L365" s="61"/>
      <c r="M365" s="54"/>
      <c r="N365" s="62"/>
      <c r="R365" s="118"/>
      <c r="S365" s="118"/>
      <c r="AF365" s="38"/>
      <c r="AG365" s="47"/>
      <c r="AK365" s="3" t="s">
        <v>71</v>
      </c>
      <c r="AM365" s="47"/>
      <c r="AP365" s="47"/>
      <c r="AR365" s="47"/>
    </row>
    <row r="366" spans="1:44" customFormat="1" ht="15" x14ac:dyDescent="0.25">
      <c r="A366" s="52"/>
      <c r="B366" s="51"/>
      <c r="C366" s="133" t="s">
        <v>73</v>
      </c>
      <c r="D366" s="133"/>
      <c r="E366" s="133"/>
      <c r="F366" s="63"/>
      <c r="G366" s="64"/>
      <c r="H366" s="64"/>
      <c r="I366" s="64"/>
      <c r="J366" s="74">
        <v>13547.39</v>
      </c>
      <c r="K366" s="64"/>
      <c r="L366" s="65">
        <v>151.02000000000001</v>
      </c>
      <c r="M366" s="64"/>
      <c r="N366" s="66">
        <v>2869.3</v>
      </c>
      <c r="R366" s="118"/>
      <c r="S366" s="118"/>
      <c r="AF366" s="38"/>
      <c r="AG366" s="47"/>
      <c r="AL366" s="3" t="s">
        <v>73</v>
      </c>
      <c r="AM366" s="47"/>
      <c r="AP366" s="47"/>
      <c r="AR366" s="47"/>
    </row>
    <row r="367" spans="1:44" customFormat="1" ht="15" x14ac:dyDescent="0.25">
      <c r="A367" s="59"/>
      <c r="B367" s="51"/>
      <c r="C367" s="129" t="s">
        <v>74</v>
      </c>
      <c r="D367" s="129"/>
      <c r="E367" s="129"/>
      <c r="F367" s="53"/>
      <c r="G367" s="54"/>
      <c r="H367" s="54"/>
      <c r="I367" s="54"/>
      <c r="J367" s="61"/>
      <c r="K367" s="54"/>
      <c r="L367" s="55">
        <v>45.48</v>
      </c>
      <c r="M367" s="54"/>
      <c r="N367" s="58">
        <v>2036.14</v>
      </c>
      <c r="R367" s="118"/>
      <c r="S367" s="118"/>
      <c r="AF367" s="38"/>
      <c r="AG367" s="47"/>
      <c r="AK367" s="3" t="s">
        <v>74</v>
      </c>
      <c r="AM367" s="47"/>
      <c r="AP367" s="47"/>
      <c r="AR367" s="47"/>
    </row>
    <row r="368" spans="1:44" customFormat="1" ht="23.25" x14ac:dyDescent="0.25">
      <c r="A368" s="59"/>
      <c r="B368" s="51" t="s">
        <v>230</v>
      </c>
      <c r="C368" s="129" t="s">
        <v>231</v>
      </c>
      <c r="D368" s="129"/>
      <c r="E368" s="129"/>
      <c r="F368" s="53" t="s">
        <v>77</v>
      </c>
      <c r="G368" s="67">
        <v>110</v>
      </c>
      <c r="H368" s="54"/>
      <c r="I368" s="67">
        <v>110</v>
      </c>
      <c r="J368" s="61"/>
      <c r="K368" s="54"/>
      <c r="L368" s="55">
        <v>50.03</v>
      </c>
      <c r="M368" s="54"/>
      <c r="N368" s="58">
        <v>2239.75</v>
      </c>
      <c r="R368" s="118"/>
      <c r="S368" s="118"/>
      <c r="AF368" s="38"/>
      <c r="AG368" s="47"/>
      <c r="AK368" s="3" t="s">
        <v>231</v>
      </c>
      <c r="AM368" s="47"/>
      <c r="AP368" s="47"/>
      <c r="AR368" s="47"/>
    </row>
    <row r="369" spans="1:44" customFormat="1" ht="45" x14ac:dyDescent="0.25">
      <c r="A369" s="59"/>
      <c r="B369" s="51" t="s">
        <v>232</v>
      </c>
      <c r="C369" s="129" t="s">
        <v>233</v>
      </c>
      <c r="D369" s="129"/>
      <c r="E369" s="129"/>
      <c r="F369" s="53" t="s">
        <v>77</v>
      </c>
      <c r="G369" s="67">
        <v>73</v>
      </c>
      <c r="H369" s="57">
        <v>0.85</v>
      </c>
      <c r="I369" s="57">
        <v>62.05</v>
      </c>
      <c r="J369" s="61"/>
      <c r="K369" s="54"/>
      <c r="L369" s="55">
        <v>28.22</v>
      </c>
      <c r="M369" s="54"/>
      <c r="N369" s="58">
        <v>1263.42</v>
      </c>
      <c r="R369" s="118"/>
      <c r="S369" s="118"/>
      <c r="AF369" s="38"/>
      <c r="AG369" s="47"/>
      <c r="AK369" s="3" t="s">
        <v>233</v>
      </c>
      <c r="AM369" s="47"/>
      <c r="AP369" s="47"/>
      <c r="AR369" s="47"/>
    </row>
    <row r="370" spans="1:44" customFormat="1" ht="15" x14ac:dyDescent="0.25">
      <c r="A370" s="69"/>
      <c r="B370" s="70"/>
      <c r="C370" s="131" t="s">
        <v>80</v>
      </c>
      <c r="D370" s="131"/>
      <c r="E370" s="131"/>
      <c r="F370" s="41"/>
      <c r="G370" s="42"/>
      <c r="H370" s="42"/>
      <c r="I370" s="42"/>
      <c r="J370" s="45"/>
      <c r="K370" s="42"/>
      <c r="L370" s="76">
        <v>229.27</v>
      </c>
      <c r="M370" s="64"/>
      <c r="N370" s="72">
        <v>6372.47</v>
      </c>
      <c r="R370" s="118"/>
      <c r="S370" s="118"/>
      <c r="AF370" s="38"/>
      <c r="AG370" s="47"/>
      <c r="AM370" s="47" t="s">
        <v>80</v>
      </c>
      <c r="AP370" s="47"/>
      <c r="AR370" s="47"/>
    </row>
    <row r="371" spans="1:44" customFormat="1" ht="23.25" x14ac:dyDescent="0.25">
      <c r="A371" s="39" t="s">
        <v>234</v>
      </c>
      <c r="B371" s="40" t="s">
        <v>235</v>
      </c>
      <c r="C371" s="131" t="s">
        <v>236</v>
      </c>
      <c r="D371" s="131"/>
      <c r="E371" s="131"/>
      <c r="F371" s="41" t="s">
        <v>215</v>
      </c>
      <c r="G371" s="42">
        <v>3</v>
      </c>
      <c r="H371" s="43">
        <v>1</v>
      </c>
      <c r="I371" s="43">
        <v>3</v>
      </c>
      <c r="J371" s="76">
        <v>372.65</v>
      </c>
      <c r="K371" s="42"/>
      <c r="L371" s="71">
        <v>1117.95</v>
      </c>
      <c r="M371" s="75">
        <v>8.16</v>
      </c>
      <c r="N371" s="72">
        <v>9122.4699999999993</v>
      </c>
      <c r="R371" s="118"/>
      <c r="S371" s="118"/>
      <c r="AF371" s="38"/>
      <c r="AG371" s="47" t="s">
        <v>236</v>
      </c>
      <c r="AM371" s="47"/>
      <c r="AP371" s="47"/>
      <c r="AR371" s="47"/>
    </row>
    <row r="372" spans="1:44" customFormat="1" ht="15" x14ac:dyDescent="0.25">
      <c r="A372" s="69"/>
      <c r="B372" s="70"/>
      <c r="C372" s="129" t="s">
        <v>237</v>
      </c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32"/>
      <c r="R372" s="118"/>
      <c r="S372" s="118"/>
      <c r="AF372" s="38"/>
      <c r="AG372" s="47"/>
      <c r="AM372" s="47"/>
      <c r="AN372" s="3" t="s">
        <v>237</v>
      </c>
      <c r="AP372" s="47"/>
      <c r="AR372" s="47"/>
    </row>
    <row r="373" spans="1:44" customFormat="1" ht="15" x14ac:dyDescent="0.25">
      <c r="A373" s="69"/>
      <c r="B373" s="70"/>
      <c r="C373" s="131" t="s">
        <v>80</v>
      </c>
      <c r="D373" s="131"/>
      <c r="E373" s="131"/>
      <c r="F373" s="41"/>
      <c r="G373" s="42"/>
      <c r="H373" s="42"/>
      <c r="I373" s="42"/>
      <c r="J373" s="45"/>
      <c r="K373" s="42"/>
      <c r="L373" s="71">
        <v>1117.95</v>
      </c>
      <c r="M373" s="64"/>
      <c r="N373" s="72">
        <v>9122.4699999999993</v>
      </c>
      <c r="R373" s="118"/>
      <c r="S373" s="118"/>
      <c r="AF373" s="38"/>
      <c r="AG373" s="47"/>
      <c r="AM373" s="47" t="s">
        <v>80</v>
      </c>
      <c r="AP373" s="47"/>
      <c r="AR373" s="47"/>
    </row>
    <row r="374" spans="1:44" customFormat="1" ht="0" hidden="1" customHeight="1" x14ac:dyDescent="0.25">
      <c r="A374" s="79"/>
      <c r="B374" s="80"/>
      <c r="C374" s="80"/>
      <c r="D374" s="80"/>
      <c r="E374" s="80"/>
      <c r="F374" s="81"/>
      <c r="G374" s="81"/>
      <c r="H374" s="81"/>
      <c r="I374" s="81"/>
      <c r="J374" s="82"/>
      <c r="K374" s="81"/>
      <c r="L374" s="82"/>
      <c r="M374" s="54"/>
      <c r="N374" s="82"/>
      <c r="R374" s="118"/>
      <c r="S374" s="118"/>
      <c r="AF374" s="38"/>
      <c r="AG374" s="47"/>
      <c r="AM374" s="47"/>
      <c r="AP374" s="47"/>
      <c r="AR374" s="47"/>
    </row>
    <row r="375" spans="1:44" customFormat="1" ht="15" x14ac:dyDescent="0.25">
      <c r="A375" s="83"/>
      <c r="B375" s="84"/>
      <c r="C375" s="131" t="s">
        <v>238</v>
      </c>
      <c r="D375" s="131"/>
      <c r="E375" s="131"/>
      <c r="F375" s="131"/>
      <c r="G375" s="131"/>
      <c r="H375" s="131"/>
      <c r="I375" s="131"/>
      <c r="J375" s="131"/>
      <c r="K375" s="131"/>
      <c r="L375" s="85"/>
      <c r="M375" s="86"/>
      <c r="N375" s="87"/>
      <c r="R375" s="118"/>
      <c r="S375" s="118"/>
      <c r="AF375" s="38"/>
      <c r="AG375" s="47"/>
      <c r="AM375" s="47"/>
      <c r="AP375" s="47" t="s">
        <v>238</v>
      </c>
      <c r="AR375" s="47"/>
    </row>
    <row r="376" spans="1:44" customFormat="1" ht="15" x14ac:dyDescent="0.25">
      <c r="A376" s="88"/>
      <c r="B376" s="51"/>
      <c r="C376" s="129" t="s">
        <v>101</v>
      </c>
      <c r="D376" s="129"/>
      <c r="E376" s="129"/>
      <c r="F376" s="129"/>
      <c r="G376" s="129"/>
      <c r="H376" s="129"/>
      <c r="I376" s="129"/>
      <c r="J376" s="129"/>
      <c r="K376" s="129"/>
      <c r="L376" s="89">
        <v>2534.06</v>
      </c>
      <c r="M376" s="90"/>
      <c r="N376" s="91"/>
      <c r="R376" s="118"/>
      <c r="S376" s="118"/>
      <c r="AF376" s="38"/>
      <c r="AG376" s="47"/>
      <c r="AM376" s="47"/>
      <c r="AP376" s="47"/>
      <c r="AQ376" s="3" t="s">
        <v>101</v>
      </c>
      <c r="AR376" s="47"/>
    </row>
    <row r="377" spans="1:44" customFormat="1" ht="15" x14ac:dyDescent="0.25">
      <c r="A377" s="88"/>
      <c r="B377" s="51"/>
      <c r="C377" s="129" t="s">
        <v>102</v>
      </c>
      <c r="D377" s="129"/>
      <c r="E377" s="129"/>
      <c r="F377" s="129"/>
      <c r="G377" s="129"/>
      <c r="H377" s="129"/>
      <c r="I377" s="129"/>
      <c r="J377" s="129"/>
      <c r="K377" s="129"/>
      <c r="L377" s="92"/>
      <c r="M377" s="90"/>
      <c r="N377" s="91"/>
      <c r="R377" s="118"/>
      <c r="S377" s="118"/>
      <c r="AF377" s="38"/>
      <c r="AG377" s="47"/>
      <c r="AM377" s="47"/>
      <c r="AP377" s="47"/>
      <c r="AQ377" s="3" t="s">
        <v>102</v>
      </c>
      <c r="AR377" s="47"/>
    </row>
    <row r="378" spans="1:44" customFormat="1" ht="15" x14ac:dyDescent="0.25">
      <c r="A378" s="88"/>
      <c r="B378" s="51"/>
      <c r="C378" s="129" t="s">
        <v>176</v>
      </c>
      <c r="D378" s="129"/>
      <c r="E378" s="129"/>
      <c r="F378" s="129"/>
      <c r="G378" s="129"/>
      <c r="H378" s="129"/>
      <c r="I378" s="129"/>
      <c r="J378" s="129"/>
      <c r="K378" s="129"/>
      <c r="L378" s="93">
        <v>126.37</v>
      </c>
      <c r="M378" s="90"/>
      <c r="N378" s="91"/>
      <c r="R378" s="118"/>
      <c r="S378" s="118"/>
      <c r="AF378" s="38"/>
      <c r="AG378" s="47"/>
      <c r="AM378" s="47"/>
      <c r="AP378" s="47"/>
      <c r="AQ378" s="3" t="s">
        <v>176</v>
      </c>
      <c r="AR378" s="47"/>
    </row>
    <row r="379" spans="1:44" customFormat="1" ht="15" x14ac:dyDescent="0.25">
      <c r="A379" s="88"/>
      <c r="B379" s="51"/>
      <c r="C379" s="129" t="s">
        <v>103</v>
      </c>
      <c r="D379" s="129"/>
      <c r="E379" s="129"/>
      <c r="F379" s="129"/>
      <c r="G379" s="129"/>
      <c r="H379" s="129"/>
      <c r="I379" s="129"/>
      <c r="J379" s="129"/>
      <c r="K379" s="129"/>
      <c r="L379" s="93">
        <v>255.92</v>
      </c>
      <c r="M379" s="90"/>
      <c r="N379" s="91"/>
      <c r="R379" s="118"/>
      <c r="S379" s="118"/>
      <c r="AF379" s="38"/>
      <c r="AG379" s="47"/>
      <c r="AM379" s="47"/>
      <c r="AP379" s="47"/>
      <c r="AQ379" s="3" t="s">
        <v>103</v>
      </c>
      <c r="AR379" s="47"/>
    </row>
    <row r="380" spans="1:44" customFormat="1" ht="15" x14ac:dyDescent="0.25">
      <c r="A380" s="88"/>
      <c r="B380" s="51"/>
      <c r="C380" s="129" t="s">
        <v>104</v>
      </c>
      <c r="D380" s="129"/>
      <c r="E380" s="129"/>
      <c r="F380" s="129"/>
      <c r="G380" s="129"/>
      <c r="H380" s="129"/>
      <c r="I380" s="129"/>
      <c r="J380" s="129"/>
      <c r="K380" s="129"/>
      <c r="L380" s="93">
        <v>53.78</v>
      </c>
      <c r="M380" s="90"/>
      <c r="N380" s="91"/>
      <c r="R380" s="118"/>
      <c r="S380" s="118"/>
      <c r="AF380" s="38"/>
      <c r="AG380" s="47"/>
      <c r="AM380" s="47"/>
      <c r="AP380" s="47"/>
      <c r="AQ380" s="3" t="s">
        <v>104</v>
      </c>
      <c r="AR380" s="47"/>
    </row>
    <row r="381" spans="1:44" customFormat="1" ht="15" x14ac:dyDescent="0.25">
      <c r="A381" s="88"/>
      <c r="B381" s="51"/>
      <c r="C381" s="129" t="s">
        <v>105</v>
      </c>
      <c r="D381" s="129"/>
      <c r="E381" s="129"/>
      <c r="F381" s="129"/>
      <c r="G381" s="129"/>
      <c r="H381" s="129"/>
      <c r="I381" s="129"/>
      <c r="J381" s="129"/>
      <c r="K381" s="129"/>
      <c r="L381" s="89">
        <v>2151.77</v>
      </c>
      <c r="M381" s="90"/>
      <c r="N381" s="91"/>
      <c r="R381" s="118"/>
      <c r="S381" s="118"/>
      <c r="AF381" s="38"/>
      <c r="AG381" s="47"/>
      <c r="AM381" s="47"/>
      <c r="AP381" s="47"/>
      <c r="AQ381" s="3" t="s">
        <v>105</v>
      </c>
      <c r="AR381" s="47"/>
    </row>
    <row r="382" spans="1:44" customFormat="1" ht="15" x14ac:dyDescent="0.25">
      <c r="A382" s="88"/>
      <c r="B382" s="51"/>
      <c r="C382" s="129" t="s">
        <v>106</v>
      </c>
      <c r="D382" s="129"/>
      <c r="E382" s="129"/>
      <c r="F382" s="129"/>
      <c r="G382" s="129"/>
      <c r="H382" s="129"/>
      <c r="I382" s="129"/>
      <c r="J382" s="129"/>
      <c r="K382" s="129"/>
      <c r="L382" s="89">
        <v>2854.58</v>
      </c>
      <c r="M382" s="90"/>
      <c r="N382" s="91"/>
      <c r="R382" s="118"/>
      <c r="S382" s="118"/>
      <c r="AF382" s="38"/>
      <c r="AG382" s="47"/>
      <c r="AM382" s="47"/>
      <c r="AP382" s="47"/>
      <c r="AQ382" s="3" t="s">
        <v>106</v>
      </c>
      <c r="AR382" s="47"/>
    </row>
    <row r="383" spans="1:44" customFormat="1" ht="15" x14ac:dyDescent="0.25">
      <c r="A383" s="88"/>
      <c r="B383" s="51"/>
      <c r="C383" s="129" t="s">
        <v>102</v>
      </c>
      <c r="D383" s="129"/>
      <c r="E383" s="129"/>
      <c r="F383" s="129"/>
      <c r="G383" s="129"/>
      <c r="H383" s="129"/>
      <c r="I383" s="129"/>
      <c r="J383" s="129"/>
      <c r="K383" s="129"/>
      <c r="L383" s="92"/>
      <c r="M383" s="90"/>
      <c r="N383" s="91"/>
      <c r="R383" s="118"/>
      <c r="S383" s="118"/>
      <c r="AF383" s="38"/>
      <c r="AG383" s="47"/>
      <c r="AM383" s="47"/>
      <c r="AP383" s="47"/>
      <c r="AQ383" s="3" t="s">
        <v>102</v>
      </c>
      <c r="AR383" s="47"/>
    </row>
    <row r="384" spans="1:44" customFormat="1" ht="15" x14ac:dyDescent="0.25">
      <c r="A384" s="88"/>
      <c r="B384" s="51"/>
      <c r="C384" s="129" t="s">
        <v>177</v>
      </c>
      <c r="D384" s="129"/>
      <c r="E384" s="129"/>
      <c r="F384" s="129"/>
      <c r="G384" s="129"/>
      <c r="H384" s="129"/>
      <c r="I384" s="129"/>
      <c r="J384" s="129"/>
      <c r="K384" s="129"/>
      <c r="L384" s="93">
        <v>126.37</v>
      </c>
      <c r="M384" s="90"/>
      <c r="N384" s="91"/>
      <c r="R384" s="118"/>
      <c r="S384" s="118"/>
      <c r="AF384" s="38"/>
      <c r="AG384" s="47"/>
      <c r="AM384" s="47"/>
      <c r="AP384" s="47"/>
      <c r="AQ384" s="3" t="s">
        <v>177</v>
      </c>
      <c r="AR384" s="47"/>
    </row>
    <row r="385" spans="1:46" customFormat="1" ht="15" x14ac:dyDescent="0.25">
      <c r="A385" s="88"/>
      <c r="B385" s="51"/>
      <c r="C385" s="129" t="s">
        <v>107</v>
      </c>
      <c r="D385" s="129"/>
      <c r="E385" s="129"/>
      <c r="F385" s="129"/>
      <c r="G385" s="129"/>
      <c r="H385" s="129"/>
      <c r="I385" s="129"/>
      <c r="J385" s="129"/>
      <c r="K385" s="129"/>
      <c r="L385" s="93">
        <v>255.92</v>
      </c>
      <c r="M385" s="90"/>
      <c r="N385" s="91"/>
      <c r="R385" s="118"/>
      <c r="S385" s="118"/>
      <c r="AF385" s="38"/>
      <c r="AG385" s="47"/>
      <c r="AM385" s="47"/>
      <c r="AP385" s="47"/>
      <c r="AQ385" s="3" t="s">
        <v>107</v>
      </c>
      <c r="AR385" s="47"/>
    </row>
    <row r="386" spans="1:46" customFormat="1" ht="15" x14ac:dyDescent="0.25">
      <c r="A386" s="88"/>
      <c r="B386" s="51"/>
      <c r="C386" s="129" t="s">
        <v>108</v>
      </c>
      <c r="D386" s="129"/>
      <c r="E386" s="129"/>
      <c r="F386" s="129"/>
      <c r="G386" s="129"/>
      <c r="H386" s="129"/>
      <c r="I386" s="129"/>
      <c r="J386" s="129"/>
      <c r="K386" s="129"/>
      <c r="L386" s="93">
        <v>53.78</v>
      </c>
      <c r="M386" s="90"/>
      <c r="N386" s="91"/>
      <c r="R386" s="118"/>
      <c r="S386" s="118"/>
      <c r="AF386" s="38"/>
      <c r="AG386" s="47"/>
      <c r="AM386" s="47"/>
      <c r="AP386" s="47"/>
      <c r="AQ386" s="3" t="s">
        <v>108</v>
      </c>
      <c r="AR386" s="47"/>
    </row>
    <row r="387" spans="1:46" customFormat="1" ht="15" x14ac:dyDescent="0.25">
      <c r="A387" s="88"/>
      <c r="B387" s="51"/>
      <c r="C387" s="129" t="s">
        <v>109</v>
      </c>
      <c r="D387" s="129"/>
      <c r="E387" s="129"/>
      <c r="F387" s="129"/>
      <c r="G387" s="129"/>
      <c r="H387" s="129"/>
      <c r="I387" s="129"/>
      <c r="J387" s="129"/>
      <c r="K387" s="129"/>
      <c r="L387" s="89">
        <v>2151.77</v>
      </c>
      <c r="M387" s="90"/>
      <c r="N387" s="91"/>
      <c r="R387" s="118"/>
      <c r="S387" s="118"/>
      <c r="AF387" s="38"/>
      <c r="AG387" s="47"/>
      <c r="AM387" s="47"/>
      <c r="AP387" s="47"/>
      <c r="AQ387" s="3" t="s">
        <v>109</v>
      </c>
      <c r="AR387" s="47"/>
    </row>
    <row r="388" spans="1:46" customFormat="1" ht="15" x14ac:dyDescent="0.25">
      <c r="A388" s="88"/>
      <c r="B388" s="51"/>
      <c r="C388" s="129" t="s">
        <v>110</v>
      </c>
      <c r="D388" s="129"/>
      <c r="E388" s="129"/>
      <c r="F388" s="129"/>
      <c r="G388" s="129"/>
      <c r="H388" s="129"/>
      <c r="I388" s="129"/>
      <c r="J388" s="129"/>
      <c r="K388" s="129"/>
      <c r="L388" s="93">
        <v>207.59</v>
      </c>
      <c r="M388" s="90"/>
      <c r="N388" s="91"/>
      <c r="R388" s="118"/>
      <c r="S388" s="118"/>
      <c r="AF388" s="38"/>
      <c r="AG388" s="47"/>
      <c r="AM388" s="47"/>
      <c r="AP388" s="47"/>
      <c r="AQ388" s="3" t="s">
        <v>110</v>
      </c>
      <c r="AR388" s="47"/>
    </row>
    <row r="389" spans="1:46" customFormat="1" ht="15" x14ac:dyDescent="0.25">
      <c r="A389" s="88"/>
      <c r="B389" s="51"/>
      <c r="C389" s="129" t="s">
        <v>111</v>
      </c>
      <c r="D389" s="129"/>
      <c r="E389" s="129"/>
      <c r="F389" s="129"/>
      <c r="G389" s="129"/>
      <c r="H389" s="129"/>
      <c r="I389" s="129"/>
      <c r="J389" s="129"/>
      <c r="K389" s="129"/>
      <c r="L389" s="93">
        <v>112.93</v>
      </c>
      <c r="M389" s="90"/>
      <c r="N389" s="91"/>
      <c r="R389" s="118"/>
      <c r="S389" s="118"/>
      <c r="AF389" s="38"/>
      <c r="AG389" s="47"/>
      <c r="AM389" s="47"/>
      <c r="AP389" s="47"/>
      <c r="AQ389" s="3" t="s">
        <v>111</v>
      </c>
      <c r="AR389" s="47"/>
    </row>
    <row r="390" spans="1:46" customFormat="1" ht="15" x14ac:dyDescent="0.25">
      <c r="A390" s="88"/>
      <c r="B390" s="51"/>
      <c r="C390" s="129" t="s">
        <v>112</v>
      </c>
      <c r="D390" s="129"/>
      <c r="E390" s="129"/>
      <c r="F390" s="129"/>
      <c r="G390" s="129"/>
      <c r="H390" s="129"/>
      <c r="I390" s="129"/>
      <c r="J390" s="129"/>
      <c r="K390" s="129"/>
      <c r="L390" s="93">
        <v>180.15</v>
      </c>
      <c r="M390" s="90"/>
      <c r="N390" s="91"/>
      <c r="R390" s="118"/>
      <c r="S390" s="118"/>
      <c r="AF390" s="38"/>
      <c r="AG390" s="47"/>
      <c r="AM390" s="47"/>
      <c r="AP390" s="47"/>
      <c r="AQ390" s="3" t="s">
        <v>112</v>
      </c>
      <c r="AR390" s="47"/>
    </row>
    <row r="391" spans="1:46" customFormat="1" ht="15" x14ac:dyDescent="0.25">
      <c r="A391" s="88"/>
      <c r="B391" s="51"/>
      <c r="C391" s="129" t="s">
        <v>113</v>
      </c>
      <c r="D391" s="129"/>
      <c r="E391" s="129"/>
      <c r="F391" s="129"/>
      <c r="G391" s="129"/>
      <c r="H391" s="129"/>
      <c r="I391" s="129"/>
      <c r="J391" s="129"/>
      <c r="K391" s="129"/>
      <c r="L391" s="93">
        <v>207.59</v>
      </c>
      <c r="M391" s="90"/>
      <c r="N391" s="91"/>
      <c r="R391" s="118"/>
      <c r="S391" s="118"/>
      <c r="AF391" s="38"/>
      <c r="AG391" s="47"/>
      <c r="AM391" s="47"/>
      <c r="AP391" s="47"/>
      <c r="AQ391" s="3" t="s">
        <v>113</v>
      </c>
      <c r="AR391" s="47"/>
    </row>
    <row r="392" spans="1:46" customFormat="1" ht="15" x14ac:dyDescent="0.25">
      <c r="A392" s="88"/>
      <c r="B392" s="51"/>
      <c r="C392" s="129" t="s">
        <v>114</v>
      </c>
      <c r="D392" s="129"/>
      <c r="E392" s="129"/>
      <c r="F392" s="129"/>
      <c r="G392" s="129"/>
      <c r="H392" s="129"/>
      <c r="I392" s="129"/>
      <c r="J392" s="129"/>
      <c r="K392" s="129"/>
      <c r="L392" s="93">
        <v>112.93</v>
      </c>
      <c r="M392" s="90"/>
      <c r="N392" s="91"/>
      <c r="R392" s="118"/>
      <c r="S392" s="118"/>
      <c r="AF392" s="38"/>
      <c r="AG392" s="47"/>
      <c r="AM392" s="47"/>
      <c r="AP392" s="47"/>
      <c r="AQ392" s="3" t="s">
        <v>114</v>
      </c>
      <c r="AR392" s="47"/>
    </row>
    <row r="393" spans="1:46" customFormat="1" ht="15" x14ac:dyDescent="0.25">
      <c r="A393" s="88"/>
      <c r="B393" s="94"/>
      <c r="C393" s="130" t="s">
        <v>239</v>
      </c>
      <c r="D393" s="130"/>
      <c r="E393" s="130"/>
      <c r="F393" s="130"/>
      <c r="G393" s="130"/>
      <c r="H393" s="130"/>
      <c r="I393" s="130"/>
      <c r="J393" s="130"/>
      <c r="K393" s="130"/>
      <c r="L393" s="95">
        <v>2854.58</v>
      </c>
      <c r="M393" s="96"/>
      <c r="N393" s="97"/>
      <c r="R393" s="118"/>
      <c r="S393" s="118"/>
      <c r="AF393" s="38"/>
      <c r="AG393" s="47"/>
      <c r="AM393" s="47"/>
      <c r="AP393" s="47"/>
      <c r="AR393" s="47" t="s">
        <v>239</v>
      </c>
    </row>
    <row r="394" spans="1:46" customFormat="1" ht="11.25" hidden="1" customHeight="1" x14ac:dyDescent="0.25"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6"/>
      <c r="M394" s="106"/>
      <c r="N394" s="106"/>
      <c r="R394" s="121"/>
      <c r="S394" s="118"/>
    </row>
    <row r="395" spans="1:46" customFormat="1" ht="15" x14ac:dyDescent="0.25">
      <c r="A395" s="83"/>
      <c r="B395" s="84"/>
      <c r="C395" s="131" t="s">
        <v>240</v>
      </c>
      <c r="D395" s="131"/>
      <c r="E395" s="131"/>
      <c r="F395" s="131"/>
      <c r="G395" s="131"/>
      <c r="H395" s="131"/>
      <c r="I395" s="131"/>
      <c r="J395" s="131"/>
      <c r="K395" s="131"/>
      <c r="L395" s="85"/>
      <c r="M395" s="86"/>
      <c r="N395" s="87"/>
      <c r="R395" s="118"/>
      <c r="S395" s="118"/>
      <c r="AS395" s="47" t="s">
        <v>240</v>
      </c>
    </row>
    <row r="396" spans="1:46" customFormat="1" ht="15" x14ac:dyDescent="0.25">
      <c r="A396" s="88"/>
      <c r="B396" s="51"/>
      <c r="C396" s="129" t="s">
        <v>101</v>
      </c>
      <c r="D396" s="129"/>
      <c r="E396" s="129"/>
      <c r="F396" s="129"/>
      <c r="G396" s="129"/>
      <c r="H396" s="129"/>
      <c r="I396" s="129"/>
      <c r="J396" s="129"/>
      <c r="K396" s="129"/>
      <c r="L396" s="89">
        <v>562684.54</v>
      </c>
      <c r="M396" s="90"/>
      <c r="N396" s="107">
        <v>4918361.6500000004</v>
      </c>
      <c r="R396" s="118"/>
      <c r="S396" s="118"/>
      <c r="AS396" s="47"/>
      <c r="AT396" s="3" t="s">
        <v>101</v>
      </c>
    </row>
    <row r="397" spans="1:46" customFormat="1" ht="15" x14ac:dyDescent="0.25">
      <c r="A397" s="88"/>
      <c r="B397" s="51"/>
      <c r="C397" s="129" t="s">
        <v>102</v>
      </c>
      <c r="D397" s="129"/>
      <c r="E397" s="129"/>
      <c r="F397" s="129"/>
      <c r="G397" s="129"/>
      <c r="H397" s="129"/>
      <c r="I397" s="129"/>
      <c r="J397" s="129"/>
      <c r="K397" s="129"/>
      <c r="L397" s="92"/>
      <c r="M397" s="90"/>
      <c r="N397" s="91"/>
      <c r="R397" s="118"/>
      <c r="S397" s="118"/>
      <c r="AS397" s="47"/>
      <c r="AT397" s="3" t="s">
        <v>102</v>
      </c>
    </row>
    <row r="398" spans="1:46" customFormat="1" ht="15" x14ac:dyDescent="0.25">
      <c r="A398" s="88"/>
      <c r="B398" s="51"/>
      <c r="C398" s="129" t="s">
        <v>176</v>
      </c>
      <c r="D398" s="129"/>
      <c r="E398" s="129"/>
      <c r="F398" s="129"/>
      <c r="G398" s="129"/>
      <c r="H398" s="129"/>
      <c r="I398" s="129"/>
      <c r="J398" s="129"/>
      <c r="K398" s="129"/>
      <c r="L398" s="89">
        <v>1879.36</v>
      </c>
      <c r="M398" s="90"/>
      <c r="N398" s="107">
        <v>84138.95</v>
      </c>
      <c r="R398" s="118"/>
      <c r="S398" s="118"/>
      <c r="AS398" s="47"/>
      <c r="AT398" s="3" t="s">
        <v>176</v>
      </c>
    </row>
    <row r="399" spans="1:46" customFormat="1" ht="15" x14ac:dyDescent="0.25">
      <c r="A399" s="88"/>
      <c r="B399" s="51"/>
      <c r="C399" s="129" t="s">
        <v>103</v>
      </c>
      <c r="D399" s="129"/>
      <c r="E399" s="129"/>
      <c r="F399" s="129"/>
      <c r="G399" s="129"/>
      <c r="H399" s="129"/>
      <c r="I399" s="129"/>
      <c r="J399" s="129"/>
      <c r="K399" s="129"/>
      <c r="L399" s="89">
        <v>40770.68</v>
      </c>
      <c r="M399" s="90"/>
      <c r="N399" s="107">
        <v>539803.81000000006</v>
      </c>
      <c r="R399" s="118"/>
      <c r="S399" s="118"/>
      <c r="AS399" s="47"/>
      <c r="AT399" s="3" t="s">
        <v>103</v>
      </c>
    </row>
    <row r="400" spans="1:46" customFormat="1" ht="15" x14ac:dyDescent="0.25">
      <c r="A400" s="88"/>
      <c r="B400" s="51"/>
      <c r="C400" s="129" t="s">
        <v>104</v>
      </c>
      <c r="D400" s="129"/>
      <c r="E400" s="129"/>
      <c r="F400" s="129"/>
      <c r="G400" s="129"/>
      <c r="H400" s="129"/>
      <c r="I400" s="129"/>
      <c r="J400" s="129"/>
      <c r="K400" s="129"/>
      <c r="L400" s="89">
        <v>2551.11</v>
      </c>
      <c r="M400" s="90"/>
      <c r="N400" s="107">
        <v>114213.19</v>
      </c>
      <c r="R400" s="118"/>
      <c r="S400" s="118"/>
      <c r="AS400" s="47"/>
      <c r="AT400" s="3" t="s">
        <v>104</v>
      </c>
    </row>
    <row r="401" spans="1:51" customFormat="1" ht="15" x14ac:dyDescent="0.25">
      <c r="A401" s="88"/>
      <c r="B401" s="51"/>
      <c r="C401" s="129" t="s">
        <v>105</v>
      </c>
      <c r="D401" s="129"/>
      <c r="E401" s="129"/>
      <c r="F401" s="129"/>
      <c r="G401" s="129"/>
      <c r="H401" s="129"/>
      <c r="I401" s="129"/>
      <c r="J401" s="129"/>
      <c r="K401" s="129"/>
      <c r="L401" s="89">
        <v>520034.5</v>
      </c>
      <c r="M401" s="90"/>
      <c r="N401" s="107">
        <v>4294418.8899999997</v>
      </c>
      <c r="R401" s="118"/>
      <c r="S401" s="118"/>
      <c r="AS401" s="47"/>
      <c r="AT401" s="3" t="s">
        <v>105</v>
      </c>
    </row>
    <row r="402" spans="1:51" customFormat="1" ht="15" x14ac:dyDescent="0.25">
      <c r="A402" s="88"/>
      <c r="B402" s="51"/>
      <c r="C402" s="129" t="s">
        <v>106</v>
      </c>
      <c r="D402" s="129"/>
      <c r="E402" s="129"/>
      <c r="F402" s="129"/>
      <c r="G402" s="129"/>
      <c r="H402" s="129"/>
      <c r="I402" s="129"/>
      <c r="J402" s="129"/>
      <c r="K402" s="129"/>
      <c r="L402" s="89">
        <v>572754.28</v>
      </c>
      <c r="M402" s="90"/>
      <c r="N402" s="107">
        <v>5369184.5899999999</v>
      </c>
      <c r="R402" s="118"/>
      <c r="S402" s="118"/>
      <c r="AS402" s="47"/>
      <c r="AT402" s="3" t="s">
        <v>106</v>
      </c>
    </row>
    <row r="403" spans="1:51" customFormat="1" ht="15" x14ac:dyDescent="0.25">
      <c r="A403" s="88"/>
      <c r="B403" s="51"/>
      <c r="C403" s="129" t="s">
        <v>102</v>
      </c>
      <c r="D403" s="129"/>
      <c r="E403" s="129"/>
      <c r="F403" s="129"/>
      <c r="G403" s="129"/>
      <c r="H403" s="129"/>
      <c r="I403" s="129"/>
      <c r="J403" s="129"/>
      <c r="K403" s="129"/>
      <c r="L403" s="92"/>
      <c r="M403" s="90"/>
      <c r="N403" s="91"/>
      <c r="R403" s="118"/>
      <c r="S403" s="118"/>
      <c r="AS403" s="47"/>
      <c r="AT403" s="3" t="s">
        <v>102</v>
      </c>
    </row>
    <row r="404" spans="1:51" customFormat="1" ht="15" x14ac:dyDescent="0.25">
      <c r="A404" s="88"/>
      <c r="B404" s="51"/>
      <c r="C404" s="129" t="s">
        <v>177</v>
      </c>
      <c r="D404" s="129"/>
      <c r="E404" s="129"/>
      <c r="F404" s="129"/>
      <c r="G404" s="129"/>
      <c r="H404" s="129"/>
      <c r="I404" s="129"/>
      <c r="J404" s="129"/>
      <c r="K404" s="129"/>
      <c r="L404" s="89">
        <v>1879.36</v>
      </c>
      <c r="M404" s="90"/>
      <c r="N404" s="107">
        <v>84138.95</v>
      </c>
      <c r="R404" s="118"/>
      <c r="S404" s="118"/>
      <c r="AS404" s="47"/>
      <c r="AT404" s="3" t="s">
        <v>177</v>
      </c>
    </row>
    <row r="405" spans="1:51" customFormat="1" ht="15" x14ac:dyDescent="0.25">
      <c r="A405" s="88"/>
      <c r="B405" s="51"/>
      <c r="C405" s="129" t="s">
        <v>107</v>
      </c>
      <c r="D405" s="129"/>
      <c r="E405" s="129"/>
      <c r="F405" s="129"/>
      <c r="G405" s="129"/>
      <c r="H405" s="129"/>
      <c r="I405" s="129"/>
      <c r="J405" s="129"/>
      <c r="K405" s="129"/>
      <c r="L405" s="89">
        <v>40770.68</v>
      </c>
      <c r="M405" s="90"/>
      <c r="N405" s="107">
        <v>539803.81000000006</v>
      </c>
      <c r="R405" s="118"/>
      <c r="S405" s="118"/>
      <c r="AS405" s="47"/>
      <c r="AT405" s="3" t="s">
        <v>107</v>
      </c>
    </row>
    <row r="406" spans="1:51" customFormat="1" ht="15" x14ac:dyDescent="0.25">
      <c r="A406" s="88"/>
      <c r="B406" s="51"/>
      <c r="C406" s="129" t="s">
        <v>108</v>
      </c>
      <c r="D406" s="129"/>
      <c r="E406" s="129"/>
      <c r="F406" s="129"/>
      <c r="G406" s="129"/>
      <c r="H406" s="129"/>
      <c r="I406" s="129"/>
      <c r="J406" s="129"/>
      <c r="K406" s="129"/>
      <c r="L406" s="89">
        <v>2551.11</v>
      </c>
      <c r="M406" s="90"/>
      <c r="N406" s="107">
        <v>114213.19</v>
      </c>
      <c r="R406" s="118"/>
      <c r="S406" s="118"/>
      <c r="AS406" s="47"/>
      <c r="AT406" s="3" t="s">
        <v>108</v>
      </c>
    </row>
    <row r="407" spans="1:51" customFormat="1" ht="15" x14ac:dyDescent="0.25">
      <c r="A407" s="88"/>
      <c r="B407" s="51"/>
      <c r="C407" s="129" t="s">
        <v>109</v>
      </c>
      <c r="D407" s="129"/>
      <c r="E407" s="129"/>
      <c r="F407" s="129"/>
      <c r="G407" s="129"/>
      <c r="H407" s="129"/>
      <c r="I407" s="129"/>
      <c r="J407" s="129"/>
      <c r="K407" s="129"/>
      <c r="L407" s="89">
        <v>520034.5</v>
      </c>
      <c r="M407" s="90"/>
      <c r="N407" s="107">
        <v>4294418.8899999997</v>
      </c>
      <c r="R407" s="118"/>
      <c r="S407" s="118"/>
      <c r="AS407" s="47"/>
      <c r="AT407" s="3" t="s">
        <v>109</v>
      </c>
    </row>
    <row r="408" spans="1:51" customFormat="1" ht="15" x14ac:dyDescent="0.25">
      <c r="A408" s="88"/>
      <c r="B408" s="51"/>
      <c r="C408" s="129" t="s">
        <v>110</v>
      </c>
      <c r="D408" s="129"/>
      <c r="E408" s="129"/>
      <c r="F408" s="129"/>
      <c r="G408" s="129"/>
      <c r="H408" s="129"/>
      <c r="I408" s="129"/>
      <c r="J408" s="129"/>
      <c r="K408" s="129"/>
      <c r="L408" s="89">
        <v>5873.83</v>
      </c>
      <c r="M408" s="90"/>
      <c r="N408" s="107">
        <v>262971.57</v>
      </c>
      <c r="R408" s="118"/>
      <c r="S408" s="118"/>
      <c r="AS408" s="47"/>
      <c r="AT408" s="3" t="s">
        <v>110</v>
      </c>
    </row>
    <row r="409" spans="1:51" customFormat="1" ht="15" x14ac:dyDescent="0.25">
      <c r="A409" s="88"/>
      <c r="B409" s="51"/>
      <c r="C409" s="129" t="s">
        <v>111</v>
      </c>
      <c r="D409" s="129"/>
      <c r="E409" s="129"/>
      <c r="F409" s="129"/>
      <c r="G409" s="129"/>
      <c r="H409" s="129"/>
      <c r="I409" s="129"/>
      <c r="J409" s="129"/>
      <c r="K409" s="129"/>
      <c r="L409" s="89">
        <v>4195.91</v>
      </c>
      <c r="M409" s="90"/>
      <c r="N409" s="107">
        <v>187851.37</v>
      </c>
      <c r="R409" s="118"/>
      <c r="S409" s="118"/>
      <c r="AS409" s="47"/>
      <c r="AT409" s="3" t="s">
        <v>111</v>
      </c>
    </row>
    <row r="410" spans="1:51" customFormat="1" ht="15" x14ac:dyDescent="0.25">
      <c r="A410" s="88"/>
      <c r="B410" s="51"/>
      <c r="C410" s="129" t="s">
        <v>112</v>
      </c>
      <c r="D410" s="129"/>
      <c r="E410" s="129"/>
      <c r="F410" s="129"/>
      <c r="G410" s="129"/>
      <c r="H410" s="129"/>
      <c r="I410" s="129"/>
      <c r="J410" s="129"/>
      <c r="K410" s="129"/>
      <c r="L410" s="89">
        <v>4430.47</v>
      </c>
      <c r="M410" s="90"/>
      <c r="N410" s="107">
        <v>198352.14</v>
      </c>
      <c r="R410" s="118"/>
      <c r="S410" s="118"/>
      <c r="AS410" s="47"/>
      <c r="AT410" s="3" t="s">
        <v>112</v>
      </c>
    </row>
    <row r="411" spans="1:51" customFormat="1" ht="15" x14ac:dyDescent="0.25">
      <c r="A411" s="88"/>
      <c r="B411" s="51"/>
      <c r="C411" s="129" t="s">
        <v>113</v>
      </c>
      <c r="D411" s="129"/>
      <c r="E411" s="129"/>
      <c r="F411" s="129"/>
      <c r="G411" s="129"/>
      <c r="H411" s="129"/>
      <c r="I411" s="129"/>
      <c r="J411" s="129"/>
      <c r="K411" s="129"/>
      <c r="L411" s="89">
        <v>5873.83</v>
      </c>
      <c r="M411" s="90"/>
      <c r="N411" s="107">
        <v>262971.57</v>
      </c>
      <c r="R411" s="118"/>
      <c r="S411" s="118"/>
      <c r="AS411" s="47"/>
      <c r="AT411" s="3" t="s">
        <v>113</v>
      </c>
    </row>
    <row r="412" spans="1:51" customFormat="1" ht="15" x14ac:dyDescent="0.25">
      <c r="A412" s="88"/>
      <c r="B412" s="51"/>
      <c r="C412" s="129" t="s">
        <v>114</v>
      </c>
      <c r="D412" s="129"/>
      <c r="E412" s="129"/>
      <c r="F412" s="129"/>
      <c r="G412" s="129"/>
      <c r="H412" s="129"/>
      <c r="I412" s="129"/>
      <c r="J412" s="129"/>
      <c r="K412" s="129"/>
      <c r="L412" s="89">
        <v>4195.91</v>
      </c>
      <c r="M412" s="90"/>
      <c r="N412" s="107">
        <v>187851.37</v>
      </c>
      <c r="R412" s="118"/>
      <c r="S412" s="118"/>
      <c r="AS412" s="47"/>
      <c r="AT412" s="3" t="s">
        <v>114</v>
      </c>
    </row>
    <row r="413" spans="1:51" customFormat="1" ht="15" x14ac:dyDescent="0.25">
      <c r="A413" s="88"/>
      <c r="B413" s="94"/>
      <c r="C413" s="130" t="s">
        <v>241</v>
      </c>
      <c r="D413" s="130"/>
      <c r="E413" s="130"/>
      <c r="F413" s="130"/>
      <c r="G413" s="130"/>
      <c r="H413" s="130"/>
      <c r="I413" s="130"/>
      <c r="J413" s="130"/>
      <c r="K413" s="130"/>
      <c r="L413" s="95">
        <v>572754.28</v>
      </c>
      <c r="M413" s="96"/>
      <c r="N413" s="108">
        <v>5369184.5899999999</v>
      </c>
      <c r="R413" s="118"/>
      <c r="S413" s="122">
        <f>SUM(S38:S412)</f>
        <v>1646109.3199999998</v>
      </c>
      <c r="AS413" s="47"/>
      <c r="AU413" s="47" t="s">
        <v>241</v>
      </c>
    </row>
    <row r="414" spans="1:51" customFormat="1" ht="13.5" hidden="1" customHeight="1" x14ac:dyDescent="0.25">
      <c r="B414" s="82"/>
      <c r="C414" s="80"/>
      <c r="D414" s="80"/>
      <c r="E414" s="80"/>
      <c r="F414" s="80"/>
      <c r="G414" s="80"/>
      <c r="H414" s="80"/>
      <c r="I414" s="80"/>
      <c r="J414" s="80"/>
      <c r="K414" s="80"/>
      <c r="L414" s="95"/>
      <c r="M414" s="109"/>
      <c r="N414" s="110"/>
    </row>
    <row r="415" spans="1:51" customFormat="1" ht="26.25" customHeight="1" x14ac:dyDescent="0.25">
      <c r="A415" s="111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</row>
    <row r="416" spans="1:51" s="7" customFormat="1" ht="15" x14ac:dyDescent="0.25">
      <c r="A416" s="5"/>
      <c r="B416" s="113" t="s">
        <v>242</v>
      </c>
      <c r="C416" s="126"/>
      <c r="D416" s="126"/>
      <c r="E416" s="126"/>
      <c r="F416" s="126"/>
      <c r="G416" s="126"/>
      <c r="H416" s="127" t="s">
        <v>243</v>
      </c>
      <c r="I416" s="127"/>
      <c r="J416" s="127"/>
      <c r="K416" s="127"/>
      <c r="L416" s="127"/>
      <c r="M416"/>
      <c r="N416"/>
      <c r="O416"/>
      <c r="P416"/>
      <c r="Q416"/>
      <c r="R416"/>
      <c r="S416"/>
      <c r="T416"/>
      <c r="U416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 t="s">
        <v>10</v>
      </c>
      <c r="AW416" s="11" t="s">
        <v>243</v>
      </c>
      <c r="AX416" s="11"/>
      <c r="AY416" s="11"/>
    </row>
    <row r="417" spans="1:51" s="114" customFormat="1" ht="16.5" customHeight="1" x14ac:dyDescent="0.25">
      <c r="A417" s="9"/>
      <c r="B417" s="113"/>
      <c r="C417" s="128" t="s">
        <v>244</v>
      </c>
      <c r="D417" s="128"/>
      <c r="E417" s="128"/>
      <c r="F417" s="128"/>
      <c r="G417" s="128"/>
      <c r="H417" s="128"/>
      <c r="I417" s="128"/>
      <c r="J417" s="128"/>
      <c r="K417" s="128"/>
      <c r="L417" s="128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  <c r="AI417" s="115"/>
      <c r="AJ417" s="115"/>
      <c r="AK417" s="115"/>
      <c r="AL417" s="115"/>
      <c r="AM417" s="115"/>
      <c r="AN417" s="115"/>
      <c r="AO417" s="115"/>
      <c r="AP417" s="115"/>
      <c r="AQ417" s="115"/>
      <c r="AR417" s="115"/>
      <c r="AS417" s="115"/>
      <c r="AT417" s="115"/>
      <c r="AU417" s="115"/>
      <c r="AV417" s="115"/>
      <c r="AW417" s="115"/>
      <c r="AX417" s="115"/>
      <c r="AY417" s="115"/>
    </row>
    <row r="418" spans="1:51" s="7" customFormat="1" ht="15" x14ac:dyDescent="0.25">
      <c r="A418" s="5"/>
      <c r="B418" s="113" t="s">
        <v>245</v>
      </c>
      <c r="C418" s="126"/>
      <c r="D418" s="126"/>
      <c r="E418" s="126"/>
      <c r="F418" s="126"/>
      <c r="G418" s="126"/>
      <c r="H418" s="127"/>
      <c r="I418" s="127"/>
      <c r="J418" s="127"/>
      <c r="K418" s="127"/>
      <c r="L418" s="127"/>
      <c r="M418"/>
      <c r="N418"/>
      <c r="O418"/>
      <c r="P418"/>
      <c r="Q418"/>
      <c r="R418"/>
      <c r="S418"/>
      <c r="T418"/>
      <c r="U418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 t="s">
        <v>10</v>
      </c>
      <c r="AY418" s="11" t="s">
        <v>10</v>
      </c>
    </row>
    <row r="419" spans="1:51" s="114" customFormat="1" ht="16.5" customHeight="1" x14ac:dyDescent="0.25">
      <c r="A419" s="9"/>
      <c r="C419" s="128" t="s">
        <v>244</v>
      </c>
      <c r="D419" s="128"/>
      <c r="E419" s="128"/>
      <c r="F419" s="128"/>
      <c r="G419" s="128"/>
      <c r="H419" s="128"/>
      <c r="I419" s="128"/>
      <c r="J419" s="128"/>
      <c r="K419" s="128"/>
      <c r="L419" s="128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  <c r="AI419" s="115"/>
      <c r="AJ419" s="115"/>
      <c r="AK419" s="115"/>
      <c r="AL419" s="115"/>
      <c r="AM419" s="115"/>
      <c r="AN419" s="115"/>
      <c r="AO419" s="115"/>
      <c r="AP419" s="115"/>
      <c r="AQ419" s="115"/>
      <c r="AR419" s="115"/>
      <c r="AS419" s="115"/>
      <c r="AT419" s="115"/>
      <c r="AU419" s="115"/>
      <c r="AV419" s="115"/>
      <c r="AW419" s="115"/>
      <c r="AX419" s="115"/>
      <c r="AY419" s="115"/>
    </row>
    <row r="420" spans="1:51" s="7" customFormat="1" ht="19.5" customHeight="1" x14ac:dyDescent="0.2">
      <c r="A420" s="5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</row>
    <row r="421" spans="1:51" customFormat="1" ht="22.5" customHeight="1" x14ac:dyDescent="0.25">
      <c r="A421" s="125" t="s">
        <v>246</v>
      </c>
      <c r="B421" s="125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05"/>
      <c r="P421" s="105"/>
    </row>
    <row r="422" spans="1:51" customFormat="1" ht="12.75" customHeight="1" x14ac:dyDescent="0.25">
      <c r="A422" s="125" t="s">
        <v>247</v>
      </c>
      <c r="B422" s="125"/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05"/>
      <c r="P422" s="105"/>
    </row>
    <row r="423" spans="1:51" customFormat="1" ht="12.75" customHeight="1" x14ac:dyDescent="0.25">
      <c r="A423" s="125" t="s">
        <v>248</v>
      </c>
      <c r="B423" s="125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05"/>
      <c r="P423" s="105"/>
    </row>
    <row r="424" spans="1:51" customFormat="1" ht="19.5" customHeight="1" x14ac:dyDescent="0.25"/>
    <row r="425" spans="1:51" customFormat="1" ht="15" x14ac:dyDescent="0.25">
      <c r="B425" s="117"/>
      <c r="D425" s="117"/>
      <c r="F425" s="117"/>
    </row>
  </sheetData>
  <mergeCells count="41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R37:S37"/>
    <mergeCell ref="A423:N423"/>
    <mergeCell ref="C418:G418"/>
    <mergeCell ref="H418:L418"/>
    <mergeCell ref="C419:L419"/>
    <mergeCell ref="A421:N421"/>
    <mergeCell ref="A422:N422"/>
    <mergeCell ref="C412:K412"/>
    <mergeCell ref="C413:K413"/>
    <mergeCell ref="C416:G416"/>
    <mergeCell ref="H416:L416"/>
    <mergeCell ref="C417:L417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 ГП1 утв. - ЛСР по Мето</vt:lpstr>
      <vt:lpstr>'07-04-01 ГП1 утв. - ЛСР по Мето'!Заголовки_для_печати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2023-10-20T16:03:59Z</dcterms:modified>
</cp:coreProperties>
</file>