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-ПЖ-вопросы проектировщикам отправлены 26.09\снятие замечаний_2\"/>
    </mc:Choice>
  </mc:AlternateContent>
  <xr:revisionPtr revIDLastSave="0" documentId="13_ncr:1_{ABD4319F-7D05-4020-9A8A-F865E47D81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5-03-01 (v3.1) ПЖ-еще необходи" sheetId="1" r:id="rId1"/>
  </sheets>
  <definedNames>
    <definedName name="_xlnm._FilterDatabase" localSheetId="0" hidden="1">'05-03-01 (v3.1) ПЖ-еще необходи'!$A$5:$H$75</definedName>
    <definedName name="_xlnm.Print_Titles" localSheetId="0">'05-03-01 (v3.1) ПЖ-еще необходи'!$6:$6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5" i="1" l="1"/>
  <c r="A74" i="1"/>
  <c r="A73" i="1"/>
  <c r="A72" i="1"/>
  <c r="A71" i="1"/>
  <c r="A70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29" i="1"/>
  <c r="A28" i="1"/>
  <c r="A27" i="1"/>
  <c r="A26" i="1"/>
  <c r="A25" i="1"/>
  <c r="A24" i="1"/>
  <c r="A23" i="1"/>
  <c r="A22" i="1"/>
  <c r="A21" i="1"/>
  <c r="A19" i="1"/>
  <c r="A18" i="1"/>
  <c r="A17" i="1"/>
  <c r="A16" i="1"/>
  <c r="A15" i="1"/>
  <c r="A14" i="1"/>
  <c r="A13" i="1"/>
  <c r="A12" i="1"/>
  <c r="A11" i="1"/>
  <c r="A10" i="1"/>
  <c r="A9" i="1"/>
  <c r="A8" i="1"/>
</calcChain>
</file>

<file path=xl/sharedStrings.xml><?xml version="1.0" encoding="utf-8"?>
<sst xmlns="http://schemas.openxmlformats.org/spreadsheetml/2006/main" count="350" uniqueCount="174">
  <si>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</si>
  <si>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</si>
  <si>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</si>
  <si>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</si>
  <si>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</si>
  <si>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</si>
  <si>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</si>
  <si>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</si>
  <si>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Сооружение земляного полотна</t>
  </si>
  <si>
    <t>1</t>
  </si>
  <si>
    <t>Разработка грунта с погрузкой на автомобили-самосвалы экскаваторами с ковшом вместимостью: 0,5 (0,5-0,63) м3, группа грунтов 1</t>
  </si>
  <si>
    <t>1000 м3</t>
  </si>
  <si>
    <t xml:space="preserve">(7782,36+173,4) / 1000 </t>
  </si>
  <si>
    <t xml:space="preserve">1 </t>
  </si>
  <si>
    <t>68</t>
  </si>
  <si>
    <t>ПРЕДУСМОТРЕТЬ ДОРАБОТКУ ВРУЧНУЮ, ПОСЛЕ МЕХАНИЗИРОВАННОЙ РАЗРАБОТКИ (ОБЪЕМ=ПЛОЩАДЬ*0,1) ____Разработка грунта вручную в траншеях глубиной до 2 м без креплений с откосами, группа грунтов: 1</t>
  </si>
  <si>
    <t>100 м3</t>
  </si>
  <si>
    <t xml:space="preserve"> </t>
  </si>
  <si>
    <t>71</t>
  </si>
  <si>
    <t>ПРЕДУСМОТРЕТЬ ПОГРУЗКУ ГРУНТА,ДОРАБОТАННОГО ВРУЧНУЮ (ОБЪЕМ=V(ГРУНТА ВРУЧНУЮ)*1,81)___Погрузо-разгрузочные работы при автомобильных перевозках: Погрузка грунта растительного слоя (земля, перегной)</t>
  </si>
  <si>
    <t>1 т груза</t>
  </si>
  <si>
    <t>2</t>
  </si>
  <si>
    <t>Перевозка грузов автомобилями-самосвалами грузоподъемностью 10 т работающих вне карьера на расстояние: I класс груза до 1 км</t>
  </si>
  <si>
    <t xml:space="preserve">173,4*1,81 </t>
  </si>
  <si>
    <t>3</t>
  </si>
  <si>
    <t>Перевозка и утилизация отходов 4-5 класса опасности</t>
  </si>
  <si>
    <t>м3</t>
  </si>
  <si>
    <t>4</t>
  </si>
  <si>
    <t>Возведение насыпей из резервов экскаваторами "драглайн" с ковшом вместимостью: 0,65 м3, группа грунтов 1</t>
  </si>
  <si>
    <t xml:space="preserve">598,14 / 1000 </t>
  </si>
  <si>
    <t>5</t>
  </si>
  <si>
    <t>Песок карьерный</t>
  </si>
  <si>
    <t xml:space="preserve">598,14*1,1 </t>
  </si>
  <si>
    <t>6</t>
  </si>
  <si>
    <t>Уплотнение грунта прицепными катками на пневмоколесном ходу 25 т на первый проход по одному следу при толщине слоя: 30 см</t>
  </si>
  <si>
    <t>7</t>
  </si>
  <si>
    <t>На каждый последующий проход по одному следу добавлять: к расценке 01-02-001-02</t>
  </si>
  <si>
    <t>8</t>
  </si>
  <si>
    <t>Планировка площадей бульдозерами мощностью: 79 кВт (108 л.с.)</t>
  </si>
  <si>
    <t>1000 м2</t>
  </si>
  <si>
    <t xml:space="preserve">(762,75+9098,21) / 1000 </t>
  </si>
  <si>
    <t>9</t>
  </si>
  <si>
    <t>Планировка откосов выемок и насыпей экскаваторами, группа грунтов: 1-2</t>
  </si>
  <si>
    <t xml:space="preserve">(174,15+3698,57) / 1000 </t>
  </si>
  <si>
    <t>66</t>
  </si>
  <si>
    <t>Раздел 2. Демонтажные работы</t>
  </si>
  <si>
    <t>10</t>
  </si>
  <si>
    <t>Разборка упорной призмы и конструкции упора</t>
  </si>
  <si>
    <t>шт</t>
  </si>
  <si>
    <t>11</t>
  </si>
  <si>
    <t>Разборка стрелочных переводов на деревянных брусьях на базе, марка перевода: 1/9</t>
  </si>
  <si>
    <t>компл</t>
  </si>
  <si>
    <t>12</t>
  </si>
  <si>
    <t>13</t>
  </si>
  <si>
    <t>14</t>
  </si>
  <si>
    <t>15</t>
  </si>
  <si>
    <t>Разборка пути звеньями рельсошпальной решетки, шпалы: железобетонные</t>
  </si>
  <si>
    <t>км пути</t>
  </si>
  <si>
    <t xml:space="preserve">(809-295)/1000 </t>
  </si>
  <si>
    <t>16</t>
  </si>
  <si>
    <t>Разборка пути поэлементно на деревянных шпалах тип рельсов: Р65, на 1 км число шпал 2000 и 1840</t>
  </si>
  <si>
    <t xml:space="preserve">295/1000 </t>
  </si>
  <si>
    <t>17</t>
  </si>
  <si>
    <t>ПРЕДУСМОТРЕТЬ ЕД ИЗМЕРЕНИЯ В ТН_Погрузка при автомобильных перевозках мусора строительного с погрузкой вручную</t>
  </si>
  <si>
    <t>18</t>
  </si>
  <si>
    <t>ПРЕДУСМОТРЕТЬ ЕД ИЗМЕРЕНИЯ В ТН_Перевозка и утилизация отходов 4-5 класса опасности (УТИЛИЗИРУЕМ ЗВ.ПУТЬ)</t>
  </si>
  <si>
    <t>т</t>
  </si>
  <si>
    <t>Раздел 3. Устройство верхнего строения пути</t>
  </si>
  <si>
    <t>19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</si>
  <si>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</si>
  <si>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t xml:space="preserve">1211/1000-514/1000/2 </t>
  </si>
  <si>
    <t>20</t>
  </si>
  <si>
    <t>Рельсы железнодорожные Р-65 категория Т1</t>
  </si>
  <si>
    <t>м</t>
  </si>
  <si>
    <t>21</t>
  </si>
  <si>
    <t>Шпалы деревянные пропитанные, тип I</t>
  </si>
  <si>
    <t>22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</si>
  <si>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</t>
  </si>
  <si>
    <t xml:space="preserve">514/1000/2 </t>
  </si>
  <si>
    <t>23</t>
  </si>
  <si>
    <t>24</t>
  </si>
  <si>
    <t>25</t>
  </si>
  <si>
    <t>Укладка пути отдельными элементами на железобетонных шпалах тип рельсов: Р65, длина рельсов 12,5 м, на 1 км число шпал 1840</t>
  </si>
  <si>
    <t xml:space="preserve">688/1000 </t>
  </si>
  <si>
    <t>26</t>
  </si>
  <si>
    <t>27</t>
  </si>
  <si>
    <t>Шпалы железобетонные Ш1, объем бетона 0,106 м3, расход стали 7,25 кг</t>
  </si>
  <si>
    <t>28</t>
  </si>
  <si>
    <t>Укладка пути отдельными элементами на деревянных шпалах при раздельном шурупном скреплении тип рельсов: Р50, длина рельсов 12,5 м, на 1 км число шпал 1840</t>
  </si>
  <si>
    <t xml:space="preserve">31,12/1000 </t>
  </si>
  <si>
    <t>29</t>
  </si>
  <si>
    <t>Рельсы железнодорожные Р-50, категория Т1</t>
  </si>
  <si>
    <t>30</t>
  </si>
  <si>
    <t>32</t>
  </si>
  <si>
    <t>34</t>
  </si>
  <si>
    <t>Шпала деревянная тип II</t>
  </si>
  <si>
    <t>35</t>
  </si>
  <si>
    <t>Шпала Ш3Д</t>
  </si>
  <si>
    <t>36</t>
  </si>
  <si>
    <t>Укладка контррельсов</t>
  </si>
  <si>
    <t xml:space="preserve">31,36/1000 </t>
  </si>
  <si>
    <t>37</t>
  </si>
  <si>
    <t>Контррельсовый уголок СП850</t>
  </si>
  <si>
    <t>комплект</t>
  </si>
  <si>
    <t>38</t>
  </si>
  <si>
    <t>Укладка глухого пересечения на деревянных брусьях поэлементно при типе рельсов Р65, марка пересечений: 2/9/применит.</t>
  </si>
  <si>
    <t>39</t>
  </si>
  <si>
    <t>Глухое пересечение (угол 45º) тип Р65, проект 534.06-2007.00.000-01</t>
  </si>
  <si>
    <t>40</t>
  </si>
  <si>
    <t>Шпалы деревянные пропитанные, тип II</t>
  </si>
  <si>
    <t>41</t>
  </si>
  <si>
    <t>Сборка стрелочного перевода блоками при типе рельсов Р65 на железобетонных брусьях, марка перевода: 1/9</t>
  </si>
  <si>
    <t xml:space="preserve">2+1 </t>
  </si>
  <si>
    <t>42</t>
  </si>
  <si>
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</t>
  </si>
  <si>
    <t>43</t>
  </si>
  <si>
    <t>Стрелочный перевод тип Р65 марка 1/9 правый пр. 2769.00.000</t>
  </si>
  <si>
    <t>45</t>
  </si>
  <si>
    <t>Брус ж.б. пр. 2769</t>
  </si>
  <si>
    <t>46</t>
  </si>
  <si>
    <t>Сборка стрелочного перевода блоками при типе рельсов Р65 на деревянных брусьях, марка перевода: 1/9</t>
  </si>
  <si>
    <t xml:space="preserve">1+1+1 </t>
  </si>
  <si>
    <t>47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</si>
  <si>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</si>
  <si>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48</t>
  </si>
  <si>
    <t>49</t>
  </si>
  <si>
    <t>Стрелочный перевод типа Р65 марка 1/9 правый пр. 2766.00.000 старогодний</t>
  </si>
  <si>
    <t>50</t>
  </si>
  <si>
    <t>Стрелочный перевод тип Р65 марка 1/9 левый, пр.2769.00.000-01</t>
  </si>
  <si>
    <t>51</t>
  </si>
  <si>
    <t>Брус деревянный А4 тип II, пропитка 3-5мм, сечение 160х230</t>
  </si>
  <si>
    <t>52</t>
  </si>
  <si>
    <t>Сборка стрелочного перевода блоками при типе рельсов Р65 на деревянных брусьях, марка перевода: 1/6</t>
  </si>
  <si>
    <t>53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</si>
  <si>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 / 1/7
Применительно</t>
  </si>
  <si>
    <t>54</t>
  </si>
  <si>
    <t>Стрелочный перевод тип Р65 марка 1/7, левый пр. ЛПТП665121.103</t>
  </si>
  <si>
    <t>55</t>
  </si>
  <si>
    <t>Брус деревянный Б3 тип II, пропитка 3-5мм</t>
  </si>
  <si>
    <t>56</t>
  </si>
  <si>
    <t>Устройство упоров тупиковых рельсовых</t>
  </si>
  <si>
    <t xml:space="preserve">3+1 </t>
  </si>
  <si>
    <t>57</t>
  </si>
  <si>
    <t>Щебень гранитный 25-60 (балластного 2 кат.) ГОСТ 7392</t>
  </si>
  <si>
    <t>58</t>
  </si>
  <si>
    <t>Выправочно-отделочные работы и окончательная выправка пути на деревянных шпалах, балласт щебеночный/ рихтовка
Применительно</t>
  </si>
  <si>
    <t xml:space="preserve">28/1000 </t>
  </si>
  <si>
    <t>Разделить (объем щебня - 5327,17 м3)  балластной призмы до установки рельс и просто балластировку пути. В связи с тем, что баластная призма еще и уплотняется, а в расценке на балластировку пути данного вида работ нет.Поэтому, возможно применение расценки на устройство подстилающего слоя, в которой имеется работа по уплотнению.</t>
  </si>
  <si>
    <t>Просто в ВОРЕ сделайте две строчки: Балластировка пути - V (м3) и Устройство подстилающего слоя из щебня -  V (м3), в сумме эти V будут давать 5327,17 м3.</t>
  </si>
  <si>
    <t>59</t>
  </si>
  <si>
    <t>Балластировка пути и стрелочных переводов на железобетонных шпалах, балласт: щебеночный</t>
  </si>
  <si>
    <t xml:space="preserve">5327,17 / 1000 </t>
  </si>
  <si>
    <t>60</t>
  </si>
  <si>
    <t>Щебень из плотных горных пород для балластного слоя железнодорожного пути, фракция от 25 до 60 мм</t>
  </si>
  <si>
    <t>61</t>
  </si>
  <si>
    <t>62</t>
  </si>
  <si>
    <t>Устройство подстилающих и выравнивающих слоев оснований: из щебня</t>
  </si>
  <si>
    <t>63</t>
  </si>
  <si>
    <t>64</t>
  </si>
  <si>
    <t>Выправочно-отделочные работы и окончательная выправка пути на железобетонных шпалах, балласт щебеночный</t>
  </si>
  <si>
    <t xml:space="preserve">437,94/1000 </t>
  </si>
  <si>
    <t>Составил:</t>
  </si>
  <si>
    <t>(Князева В.И.)</t>
  </si>
  <si>
    <t/>
  </si>
  <si>
    <t>[должность, подпись (инициалы, фамилия)]</t>
  </si>
  <si>
    <t>Проверил:</t>
  </si>
  <si>
    <t>05-03-01 ПЖ</t>
  </si>
  <si>
    <t>ПРЕДУСМОТРЕТЬ ЧАСТЬ ПЛАНИРОВКИ ОСНОВНОЙ ПЛОЩАДКИ  ВРУЧНУЮ, ________Планировка вручную: дна и откосов выемок каналов, группа грунтов 1</t>
  </si>
  <si>
    <t>ПРЕДУСМОТРЕТЬ ЕД ИЗМЕРЕНИЯ В ТН____Погрузка при автомобильных перевозках мусора строительного с погрузкой вручную</t>
  </si>
  <si>
    <t>ПРЕДУСМОТРЕТЬ ЕД ИЗМЕРЕНИЯ В ТН____Перевозка грузов I класса автомобилями-самосвалами грузоподъемностью 10 т работающих вне карьера на расстояние до 2 км</t>
  </si>
  <si>
    <t>ПРЕДУСМОТРЕТЬ ЕД ИЗМЕРЕНИЯ В ТН____Разгрузка при автомобильных перевозках мусора строительного с погрузкой вручную</t>
  </si>
  <si>
    <t>Рельсы железнодорожные Р-65 новые</t>
  </si>
  <si>
    <r>
      <t>5,32717</t>
    </r>
    <r>
      <rPr>
        <sz val="8"/>
        <color rgb="FFFF0000"/>
        <rFont val="Arial"/>
        <family val="2"/>
        <charset val="204"/>
      </rPr>
      <t xml:space="preserve"> минус V(на подстил. слой)</t>
    </r>
  </si>
  <si>
    <t>уточнить у строителей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</si>
</sst>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"/>
    <numFmt numFmtId="166" formatCode="0.0000"/>
  </numFmts>
  <fonts count="17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8"/>
      <color rgb="FFFF0000"/>
      <name val="Arial"/>
      <family val="2"/>
      <charset val="204"/>
    </font>
    <font>
      <i/>
      <sz val="8"/>
      <color theme="4"/>
      <name val="Arial"/>
      <family val="2"/>
      <charset val="204"/>
    </font>
    <font>
      <i/>
      <sz val="11"/>
      <color theme="4"/>
      <name val="Calibri"/>
      <family val="2"/>
      <charset val="204"/>
    </font>
    <font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b/>
      <sz val="9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i/>
      <sz val="8"/>
      <color rgb="FFFF0000"/>
      <name val="Arial"/>
      <family val="2"/>
      <charset val="204"/>
    </font>
    <font>
      <i/>
      <sz val="11"/>
      <color rgb="FFFF0000"/>
      <name val="Calibri"/>
      <family val="2"/>
      <charset val="204"/>
    </font>
    <font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8" fillId="0" borderId="1" xfId="0" applyNumberFormat="1" applyFont="1" applyFill="1" applyBorder="1" applyAlignment="1" applyProtection="1">
      <alignment horizontal="center" vertical="top"/>
    </xf>
    <xf numFmtId="49" fontId="8" fillId="0" borderId="1" xfId="0" applyNumberFormat="1" applyFont="1" applyFill="1" applyBorder="1" applyAlignment="1" applyProtection="1">
      <alignment horizontal="center" vertical="top" wrapText="1"/>
    </xf>
    <xf numFmtId="0" fontId="8" fillId="0" borderId="1" xfId="0" applyNumberFormat="1" applyFont="1" applyFill="1" applyBorder="1" applyAlignment="1" applyProtection="1">
      <alignment horizontal="left" vertical="top" wrapText="1"/>
    </xf>
    <xf numFmtId="0" fontId="8" fillId="0" borderId="1" xfId="0" applyNumberFormat="1" applyFont="1" applyFill="1" applyBorder="1" applyAlignment="1" applyProtection="1">
      <alignment horizontal="center" vertical="top" wrapText="1"/>
    </xf>
    <xf numFmtId="165" fontId="8" fillId="0" borderId="1" xfId="0" applyNumberFormat="1" applyFont="1" applyFill="1" applyBorder="1" applyAlignment="1" applyProtection="1">
      <alignment horizontal="right" vertical="top" wrapText="1"/>
    </xf>
    <xf numFmtId="0" fontId="8" fillId="0" borderId="1" xfId="0" applyNumberFormat="1" applyFont="1" applyFill="1" applyBorder="1" applyAlignment="1" applyProtection="1">
      <alignment horizontal="right" vertical="top" wrapText="1"/>
    </xf>
    <xf numFmtId="0" fontId="9" fillId="0" borderId="0" xfId="0" applyFont="1"/>
    <xf numFmtId="1" fontId="8" fillId="0" borderId="1" xfId="0" applyNumberFormat="1" applyFont="1" applyFill="1" applyBorder="1" applyAlignment="1" applyProtection="1">
      <alignment horizontal="right" vertical="top" wrapText="1"/>
    </xf>
    <xf numFmtId="2" fontId="8" fillId="0" borderId="1" xfId="0" applyNumberFormat="1" applyFont="1" applyFill="1" applyBorder="1" applyAlignment="1" applyProtection="1">
      <alignment horizontal="right" vertical="top" wrapText="1"/>
    </xf>
    <xf numFmtId="166" fontId="8" fillId="0" borderId="1" xfId="0" applyNumberFormat="1" applyFont="1" applyFill="1" applyBorder="1" applyAlignment="1" applyProtection="1">
      <alignment horizontal="right" vertical="top" wrapText="1"/>
    </xf>
    <xf numFmtId="0" fontId="10" fillId="0" borderId="1" xfId="0" applyNumberFormat="1" applyFont="1" applyFill="1" applyBorder="1" applyAlignment="1" applyProtection="1">
      <alignment horizontal="center" vertical="top"/>
    </xf>
    <xf numFmtId="49" fontId="10" fillId="0" borderId="1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" xfId="0" applyNumberFormat="1" applyFont="1" applyFill="1" applyBorder="1" applyAlignment="1" applyProtection="1">
      <alignment horizontal="center" vertical="top" wrapText="1"/>
    </xf>
    <xf numFmtId="1" fontId="10" fillId="0" borderId="1" xfId="0" applyNumberFormat="1" applyFont="1" applyFill="1" applyBorder="1" applyAlignment="1" applyProtection="1">
      <alignment horizontal="right" vertical="top" wrapText="1"/>
    </xf>
    <xf numFmtId="0" fontId="10" fillId="0" borderId="1" xfId="0" applyNumberFormat="1" applyFont="1" applyFill="1" applyBorder="1" applyAlignment="1" applyProtection="1">
      <alignment horizontal="right" vertical="top" wrapText="1"/>
    </xf>
    <xf numFmtId="0" fontId="11" fillId="0" borderId="0" xfId="0" applyFont="1"/>
    <xf numFmtId="0" fontId="10" fillId="0" borderId="0" xfId="0" applyNumberFormat="1" applyFont="1" applyFill="1" applyBorder="1" applyAlignment="1" applyProtection="1"/>
    <xf numFmtId="0" fontId="12" fillId="0" borderId="0" xfId="0" applyNumberFormat="1" applyFont="1" applyFill="1" applyBorder="1" applyAlignment="1" applyProtection="1">
      <alignment wrapText="1"/>
    </xf>
    <xf numFmtId="0" fontId="13" fillId="0" borderId="0" xfId="0" applyNumberFormat="1" applyFont="1" applyFill="1" applyBorder="1" applyAlignment="1" applyProtection="1">
      <alignment wrapText="1"/>
    </xf>
    <xf numFmtId="0" fontId="14" fillId="0" borderId="1" xfId="0" applyNumberFormat="1" applyFont="1" applyFill="1" applyBorder="1" applyAlignment="1" applyProtection="1">
      <alignment horizontal="center" vertical="top"/>
    </xf>
    <xf numFmtId="49" fontId="14" fillId="0" borderId="1" xfId="0" applyNumberFormat="1" applyFont="1" applyFill="1" applyBorder="1" applyAlignment="1" applyProtection="1">
      <alignment horizontal="center" vertical="top" wrapText="1"/>
    </xf>
    <xf numFmtId="0" fontId="14" fillId="0" borderId="1" xfId="0" applyNumberFormat="1" applyFont="1" applyFill="1" applyBorder="1" applyAlignment="1" applyProtection="1">
      <alignment horizontal="left" vertical="top" wrapText="1"/>
    </xf>
    <xf numFmtId="0" fontId="14" fillId="0" borderId="1" xfId="0" applyNumberFormat="1" applyFont="1" applyFill="1" applyBorder="1" applyAlignment="1" applyProtection="1">
      <alignment horizontal="center" vertical="top" wrapText="1"/>
    </xf>
    <xf numFmtId="1" fontId="14" fillId="0" borderId="1" xfId="0" applyNumberFormat="1" applyFont="1" applyFill="1" applyBorder="1" applyAlignment="1" applyProtection="1">
      <alignment horizontal="right" vertical="top" wrapText="1"/>
    </xf>
    <xf numFmtId="0" fontId="14" fillId="0" borderId="1" xfId="0" applyNumberFormat="1" applyFont="1" applyFill="1" applyBorder="1" applyAlignment="1" applyProtection="1">
      <alignment horizontal="right" vertical="top" wrapText="1"/>
    </xf>
    <xf numFmtId="0" fontId="15" fillId="0" borderId="0" xfId="0" applyFont="1"/>
    <xf numFmtId="164" fontId="16" fillId="0" borderId="1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6" fillId="0" borderId="5" xfId="0" applyNumberFormat="1" applyFont="1" applyFill="1" applyBorder="1" applyAlignment="1" applyProtection="1">
      <alignment horizontal="center" vertical="top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0" fontId="13" fillId="0" borderId="1" xfId="0" applyNumberFormat="1" applyFon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V89"/>
  <sheetViews>
    <sheetView tabSelected="1" topLeftCell="A33" workbookViewId="0">
      <selection activeCell="E10" sqref="E10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19" width="55.140625" style="3" hidden="1" customWidth="1"/>
    <col min="20" max="20" width="69" style="3" hidden="1" customWidth="1"/>
    <col min="21" max="21" width="55.140625" style="3" hidden="1" customWidth="1"/>
    <col min="22" max="22" width="69" style="3" hidden="1" customWidth="1"/>
    <col min="23" max="16384" width="9.140625" style="2"/>
  </cols>
  <sheetData>
    <row r="2" spans="1:22" customFormat="1" ht="18" x14ac:dyDescent="0.25">
      <c r="A2" s="58" t="s">
        <v>0</v>
      </c>
      <c r="B2" s="58"/>
      <c r="C2" s="58"/>
      <c r="D2" s="58"/>
      <c r="E2" s="58"/>
      <c r="F2" s="58"/>
      <c r="G2" s="58"/>
      <c r="H2" s="58"/>
    </row>
    <row r="3" spans="1:22" customFormat="1" ht="18" x14ac:dyDescent="0.25">
      <c r="A3" s="58" t="s">
        <v>166</v>
      </c>
      <c r="B3" s="58"/>
      <c r="C3" s="58"/>
      <c r="D3" s="58"/>
      <c r="E3" s="58"/>
      <c r="F3" s="58"/>
      <c r="G3" s="58"/>
      <c r="H3" s="58"/>
    </row>
    <row r="4" spans="1:22" customFormat="1" ht="15.75" customHeight="1" x14ac:dyDescent="0.25">
      <c r="A4" s="4"/>
    </row>
    <row r="5" spans="1:22" customFormat="1" ht="36" customHeight="1" x14ac:dyDescent="0.25">
      <c r="A5" s="5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59" t="s">
        <v>7</v>
      </c>
      <c r="H5" s="59"/>
    </row>
    <row r="6" spans="1:22" customFormat="1" ht="15" x14ac:dyDescent="0.25">
      <c r="A6" s="7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60">
        <v>7</v>
      </c>
      <c r="H6" s="61"/>
    </row>
    <row r="7" spans="1:22" customFormat="1" ht="15" x14ac:dyDescent="0.25">
      <c r="A7" s="62" t="s">
        <v>8</v>
      </c>
      <c r="B7" s="62"/>
      <c r="C7" s="62"/>
      <c r="D7" s="62"/>
      <c r="E7" s="62"/>
      <c r="F7" s="62"/>
      <c r="G7" s="62"/>
      <c r="H7" s="62"/>
      <c r="Q7" s="9" t="s">
        <v>8</v>
      </c>
    </row>
    <row r="8" spans="1:22" customFormat="1" ht="33.75" x14ac:dyDescent="0.25">
      <c r="A8" s="10">
        <f>IF(J8&lt;&gt;"",COUNTA(J$1:J8),"")</f>
        <v>1</v>
      </c>
      <c r="B8" s="11" t="s">
        <v>9</v>
      </c>
      <c r="C8" s="12" t="s">
        <v>10</v>
      </c>
      <c r="D8" s="13" t="s">
        <v>11</v>
      </c>
      <c r="E8" s="14">
        <v>7.9557599999999997</v>
      </c>
      <c r="F8" s="12"/>
      <c r="G8" s="15"/>
      <c r="H8" s="12" t="s">
        <v>12</v>
      </c>
      <c r="J8" s="2" t="s">
        <v>13</v>
      </c>
      <c r="Q8" s="9"/>
    </row>
    <row r="9" spans="1:22" s="46" customFormat="1" ht="56.25" x14ac:dyDescent="0.25">
      <c r="A9" s="40">
        <f>IF(J9&lt;&gt;"",COUNTA(J$1:J9),"")</f>
        <v>2</v>
      </c>
      <c r="B9" s="41" t="s">
        <v>14</v>
      </c>
      <c r="C9" s="42" t="s">
        <v>15</v>
      </c>
      <c r="D9" s="43" t="s">
        <v>16</v>
      </c>
      <c r="E9" s="44">
        <v>0</v>
      </c>
      <c r="F9" s="42"/>
      <c r="G9" s="45"/>
      <c r="H9" s="42" t="s">
        <v>17</v>
      </c>
      <c r="J9" s="47" t="s">
        <v>13</v>
      </c>
      <c r="Q9" s="48"/>
    </row>
    <row r="10" spans="1:22" s="46" customFormat="1" ht="45.75" customHeight="1" x14ac:dyDescent="0.25">
      <c r="A10" s="40">
        <f>IF(J10&lt;&gt;"",COUNTA(J$1:J10),"")</f>
        <v>3</v>
      </c>
      <c r="B10" s="41" t="s">
        <v>18</v>
      </c>
      <c r="C10" s="42" t="s">
        <v>19</v>
      </c>
      <c r="D10" s="43" t="s">
        <v>20</v>
      </c>
      <c r="E10" s="44">
        <v>0</v>
      </c>
      <c r="F10" s="42"/>
      <c r="G10" s="45"/>
      <c r="H10" s="42" t="s">
        <v>17</v>
      </c>
      <c r="J10" s="47" t="s">
        <v>13</v>
      </c>
      <c r="Q10" s="48"/>
    </row>
    <row r="11" spans="1:22" customFormat="1" ht="33.75" x14ac:dyDescent="0.25">
      <c r="A11" s="10">
        <f>IF(J11&lt;&gt;"",COUNTA(J$1:J11),"")</f>
        <v>4</v>
      </c>
      <c r="B11" s="11" t="s">
        <v>21</v>
      </c>
      <c r="C11" s="12" t="s">
        <v>22</v>
      </c>
      <c r="D11" s="13" t="s">
        <v>20</v>
      </c>
      <c r="E11" s="17">
        <v>313.85399999999998</v>
      </c>
      <c r="F11" s="12"/>
      <c r="G11" s="15"/>
      <c r="H11" s="12" t="s">
        <v>23</v>
      </c>
      <c r="J11" s="2" t="s">
        <v>13</v>
      </c>
      <c r="Q11" s="9"/>
    </row>
    <row r="12" spans="1:22" customFormat="1" ht="15" x14ac:dyDescent="0.25">
      <c r="A12" s="10">
        <f>IF(J12&lt;&gt;"",COUNTA(J$1:J12),"")</f>
        <v>5</v>
      </c>
      <c r="B12" s="11" t="s">
        <v>24</v>
      </c>
      <c r="C12" s="12" t="s">
        <v>25</v>
      </c>
      <c r="D12" s="13" t="s">
        <v>26</v>
      </c>
      <c r="E12" s="18">
        <v>7782.36</v>
      </c>
      <c r="F12" s="12"/>
      <c r="G12" s="15"/>
      <c r="H12" s="12" t="s">
        <v>17</v>
      </c>
      <c r="J12" s="2" t="s">
        <v>13</v>
      </c>
      <c r="Q12" s="9"/>
    </row>
    <row r="13" spans="1:22" customFormat="1" ht="33.75" x14ac:dyDescent="0.25">
      <c r="A13" s="10">
        <f>IF(J13&lt;&gt;"",COUNTA(J$1:J13),"")</f>
        <v>6</v>
      </c>
      <c r="B13" s="11" t="s">
        <v>27</v>
      </c>
      <c r="C13" s="12" t="s">
        <v>28</v>
      </c>
      <c r="D13" s="13" t="s">
        <v>11</v>
      </c>
      <c r="E13" s="14">
        <v>0.59814000000000001</v>
      </c>
      <c r="F13" s="12"/>
      <c r="G13" s="15"/>
      <c r="H13" s="12" t="s">
        <v>29</v>
      </c>
      <c r="J13" s="2" t="s">
        <v>13</v>
      </c>
      <c r="Q13" s="9"/>
    </row>
    <row r="14" spans="1:22" s="36" customFormat="1" ht="15" x14ac:dyDescent="0.25">
      <c r="A14" s="30">
        <f>IF(J14&lt;&gt;"",COUNTA(J$1:J14),"")</f>
        <v>7</v>
      </c>
      <c r="B14" s="31" t="s">
        <v>30</v>
      </c>
      <c r="C14" s="32" t="s">
        <v>31</v>
      </c>
      <c r="D14" s="33" t="s">
        <v>26</v>
      </c>
      <c r="E14" s="34">
        <v>657.95399999999995</v>
      </c>
      <c r="F14" s="32"/>
      <c r="G14" s="35"/>
      <c r="H14" s="32" t="s">
        <v>32</v>
      </c>
      <c r="J14" s="2" t="s">
        <v>13</v>
      </c>
      <c r="Q14" s="9"/>
      <c r="R14"/>
      <c r="S14"/>
      <c r="T14"/>
      <c r="U14"/>
      <c r="V14"/>
    </row>
    <row r="15" spans="1:22" customFormat="1" ht="33.75" x14ac:dyDescent="0.25">
      <c r="A15" s="10">
        <f>IF(J15&lt;&gt;"",COUNTA(J$1:J15),"")</f>
        <v>8</v>
      </c>
      <c r="B15" s="11" t="s">
        <v>33</v>
      </c>
      <c r="C15" s="12" t="s">
        <v>34</v>
      </c>
      <c r="D15" s="13" t="s">
        <v>11</v>
      </c>
      <c r="E15" s="14">
        <v>0.59814000000000001</v>
      </c>
      <c r="F15" s="12"/>
      <c r="G15" s="15"/>
      <c r="H15" s="12" t="s">
        <v>29</v>
      </c>
      <c r="J15" s="2" t="s">
        <v>13</v>
      </c>
      <c r="Q15" s="9"/>
    </row>
    <row r="16" spans="1:22" customFormat="1" ht="22.5" x14ac:dyDescent="0.25">
      <c r="A16" s="10">
        <f>IF(J16&lt;&gt;"",COUNTA(J$1:J16),"")</f>
        <v>9</v>
      </c>
      <c r="B16" s="11" t="s">
        <v>35</v>
      </c>
      <c r="C16" s="12" t="s">
        <v>36</v>
      </c>
      <c r="D16" s="13" t="s">
        <v>11</v>
      </c>
      <c r="E16" s="14">
        <v>0.59814000000000001</v>
      </c>
      <c r="F16" s="12"/>
      <c r="G16" s="15"/>
      <c r="H16" s="12" t="s">
        <v>17</v>
      </c>
      <c r="J16" s="2" t="s">
        <v>13</v>
      </c>
      <c r="Q16" s="9"/>
    </row>
    <row r="17" spans="1:22" customFormat="1" ht="22.5" x14ac:dyDescent="0.25">
      <c r="A17" s="10">
        <f>IF(J17&lt;&gt;"",COUNTA(J$1:J17),"")</f>
        <v>10</v>
      </c>
      <c r="B17" s="11" t="s">
        <v>37</v>
      </c>
      <c r="C17" s="12" t="s">
        <v>38</v>
      </c>
      <c r="D17" s="13" t="s">
        <v>39</v>
      </c>
      <c r="E17" s="17">
        <v>9.8610000000000007</v>
      </c>
      <c r="F17" s="12"/>
      <c r="G17" s="15"/>
      <c r="H17" s="12" t="s">
        <v>40</v>
      </c>
      <c r="J17" s="2" t="s">
        <v>13</v>
      </c>
      <c r="Q17" s="9"/>
    </row>
    <row r="18" spans="1:22" customFormat="1" ht="22.5" x14ac:dyDescent="0.25">
      <c r="A18" s="10">
        <f>IF(J18&lt;&gt;"",COUNTA(J$1:J18),"")</f>
        <v>11</v>
      </c>
      <c r="B18" s="11" t="s">
        <v>41</v>
      </c>
      <c r="C18" s="12" t="s">
        <v>42</v>
      </c>
      <c r="D18" s="13" t="s">
        <v>39</v>
      </c>
      <c r="E18" s="19">
        <v>3.8727</v>
      </c>
      <c r="F18" s="12"/>
      <c r="G18" s="15"/>
      <c r="H18" s="12" t="s">
        <v>43</v>
      </c>
      <c r="J18" s="2" t="s">
        <v>13</v>
      </c>
      <c r="Q18" s="9"/>
    </row>
    <row r="19" spans="1:22" s="46" customFormat="1" ht="33.75" x14ac:dyDescent="0.25">
      <c r="A19" s="40">
        <f>IF(J19&lt;&gt;"",COUNTA(J$1:J19),"")</f>
        <v>12</v>
      </c>
      <c r="B19" s="41" t="s">
        <v>44</v>
      </c>
      <c r="C19" s="42" t="s">
        <v>167</v>
      </c>
      <c r="D19" s="43" t="s">
        <v>39</v>
      </c>
      <c r="E19" s="44">
        <v>0</v>
      </c>
      <c r="F19" s="42"/>
      <c r="G19" s="45"/>
      <c r="H19" s="42" t="s">
        <v>17</v>
      </c>
      <c r="I19" s="46" t="s">
        <v>173</v>
      </c>
      <c r="J19" s="47" t="s">
        <v>13</v>
      </c>
      <c r="Q19" s="48"/>
    </row>
    <row r="20" spans="1:22" customFormat="1" ht="15" x14ac:dyDescent="0.25">
      <c r="A20" s="62" t="s">
        <v>45</v>
      </c>
      <c r="B20" s="62"/>
      <c r="C20" s="62"/>
      <c r="D20" s="62"/>
      <c r="E20" s="62"/>
      <c r="F20" s="62"/>
      <c r="G20" s="62"/>
      <c r="H20" s="62"/>
      <c r="Q20" s="9" t="s">
        <v>45</v>
      </c>
    </row>
    <row r="21" spans="1:22" customFormat="1" ht="15" x14ac:dyDescent="0.25">
      <c r="A21" s="10">
        <f>IF(J21&lt;&gt;"",COUNTA(J$1:J21),"")</f>
        <v>13</v>
      </c>
      <c r="B21" s="11" t="s">
        <v>46</v>
      </c>
      <c r="C21" s="12" t="s">
        <v>47</v>
      </c>
      <c r="D21" s="13" t="s">
        <v>48</v>
      </c>
      <c r="E21" s="16">
        <v>1</v>
      </c>
      <c r="F21" s="12"/>
      <c r="G21" s="15"/>
      <c r="H21" s="12" t="s">
        <v>17</v>
      </c>
      <c r="J21" s="2" t="s">
        <v>13</v>
      </c>
      <c r="Q21" s="9"/>
    </row>
    <row r="22" spans="1:22" customFormat="1" ht="22.5" x14ac:dyDescent="0.25">
      <c r="A22" s="10">
        <f>IF(J22&lt;&gt;"",COUNTA(J$1:J22),"")</f>
        <v>14</v>
      </c>
      <c r="B22" s="11" t="s">
        <v>49</v>
      </c>
      <c r="C22" s="12" t="s">
        <v>50</v>
      </c>
      <c r="D22" s="13" t="s">
        <v>51</v>
      </c>
      <c r="E22" s="16">
        <v>3</v>
      </c>
      <c r="F22" s="12"/>
      <c r="G22" s="15"/>
      <c r="H22" s="12" t="s">
        <v>17</v>
      </c>
      <c r="J22" s="2" t="s">
        <v>13</v>
      </c>
      <c r="Q22" s="9"/>
    </row>
    <row r="23" spans="1:22" s="46" customFormat="1" ht="33.75" x14ac:dyDescent="0.25">
      <c r="A23" s="40">
        <f>IF(J23&lt;&gt;"",COUNTA(J$1:J23),"")</f>
        <v>15</v>
      </c>
      <c r="B23" s="41" t="s">
        <v>52</v>
      </c>
      <c r="C23" s="42" t="s">
        <v>168</v>
      </c>
      <c r="D23" s="43" t="s">
        <v>20</v>
      </c>
      <c r="E23" s="44">
        <v>0</v>
      </c>
      <c r="F23" s="42"/>
      <c r="G23" s="45"/>
      <c r="H23" s="42" t="s">
        <v>17</v>
      </c>
      <c r="J23" s="47" t="s">
        <v>13</v>
      </c>
      <c r="Q23" s="48"/>
    </row>
    <row r="24" spans="1:22" s="46" customFormat="1" ht="45" x14ac:dyDescent="0.25">
      <c r="A24" s="40">
        <f>IF(J24&lt;&gt;"",COUNTA(J$1:J24),"")</f>
        <v>16</v>
      </c>
      <c r="B24" s="41" t="s">
        <v>53</v>
      </c>
      <c r="C24" s="42" t="s">
        <v>169</v>
      </c>
      <c r="D24" s="43" t="s">
        <v>20</v>
      </c>
      <c r="E24" s="44">
        <v>0</v>
      </c>
      <c r="F24" s="42"/>
      <c r="G24" s="45"/>
      <c r="H24" s="42" t="s">
        <v>17</v>
      </c>
      <c r="J24" s="47" t="s">
        <v>13</v>
      </c>
      <c r="Q24" s="48"/>
    </row>
    <row r="25" spans="1:22" s="46" customFormat="1" ht="33.75" x14ac:dyDescent="0.25">
      <c r="A25" s="40">
        <f>IF(J25&lt;&gt;"",COUNTA(J$1:J25),"")</f>
        <v>17</v>
      </c>
      <c r="B25" s="41" t="s">
        <v>54</v>
      </c>
      <c r="C25" s="42" t="s">
        <v>170</v>
      </c>
      <c r="D25" s="43" t="s">
        <v>20</v>
      </c>
      <c r="E25" s="44">
        <v>0</v>
      </c>
      <c r="F25" s="42"/>
      <c r="G25" s="45"/>
      <c r="H25" s="42" t="s">
        <v>17</v>
      </c>
      <c r="J25" s="47" t="s">
        <v>13</v>
      </c>
      <c r="Q25" s="48"/>
    </row>
    <row r="26" spans="1:22" customFormat="1" ht="22.5" x14ac:dyDescent="0.25">
      <c r="A26" s="10">
        <f>IF(J26&lt;&gt;"",COUNTA(J$1:J26),"")</f>
        <v>18</v>
      </c>
      <c r="B26" s="11" t="s">
        <v>55</v>
      </c>
      <c r="C26" s="12" t="s">
        <v>56</v>
      </c>
      <c r="D26" s="13" t="s">
        <v>57</v>
      </c>
      <c r="E26" s="17">
        <v>0.51400000000000001</v>
      </c>
      <c r="F26" s="12"/>
      <c r="G26" s="15"/>
      <c r="H26" s="12" t="s">
        <v>58</v>
      </c>
      <c r="J26" s="2" t="s">
        <v>13</v>
      </c>
      <c r="Q26" s="9"/>
    </row>
    <row r="27" spans="1:22" customFormat="1" ht="22.5" x14ac:dyDescent="0.25">
      <c r="A27" s="10">
        <f>IF(J27&lt;&gt;"",COUNTA(J$1:J27),"")</f>
        <v>19</v>
      </c>
      <c r="B27" s="11" t="s">
        <v>59</v>
      </c>
      <c r="C27" s="12" t="s">
        <v>60</v>
      </c>
      <c r="D27" s="13" t="s">
        <v>57</v>
      </c>
      <c r="E27" s="17">
        <v>0.29499999999999998</v>
      </c>
      <c r="F27" s="12"/>
      <c r="G27" s="15"/>
      <c r="H27" s="12" t="s">
        <v>61</v>
      </c>
      <c r="J27" s="2" t="s">
        <v>13</v>
      </c>
      <c r="Q27" s="9"/>
    </row>
    <row r="28" spans="1:22" s="46" customFormat="1" ht="33.75" x14ac:dyDescent="0.25">
      <c r="A28" s="40">
        <f>IF(J28&lt;&gt;"",COUNTA(J$1:J28),"")</f>
        <v>20</v>
      </c>
      <c r="B28" s="41" t="s">
        <v>62</v>
      </c>
      <c r="C28" s="42" t="s">
        <v>63</v>
      </c>
      <c r="D28" s="43" t="s">
        <v>20</v>
      </c>
      <c r="E28" s="44">
        <v>0</v>
      </c>
      <c r="F28" s="42"/>
      <c r="G28" s="45"/>
      <c r="H28" s="42" t="s">
        <v>17</v>
      </c>
      <c r="J28" s="47" t="s">
        <v>13</v>
      </c>
      <c r="Q28" s="48"/>
    </row>
    <row r="29" spans="1:22" s="46" customFormat="1" ht="33.75" x14ac:dyDescent="0.25">
      <c r="A29" s="40">
        <f>IF(J29&lt;&gt;"",COUNTA(J$1:J29),"")</f>
        <v>21</v>
      </c>
      <c r="B29" s="41" t="s">
        <v>64</v>
      </c>
      <c r="C29" s="42" t="s">
        <v>65</v>
      </c>
      <c r="D29" s="43" t="s">
        <v>66</v>
      </c>
      <c r="E29" s="44">
        <v>0</v>
      </c>
      <c r="F29" s="42"/>
      <c r="G29" s="45"/>
      <c r="H29" s="42" t="s">
        <v>17</v>
      </c>
      <c r="J29" s="47" t="s">
        <v>13</v>
      </c>
      <c r="Q29" s="48"/>
    </row>
    <row r="30" spans="1:22" customFormat="1" ht="15" x14ac:dyDescent="0.25">
      <c r="A30" s="62" t="s">
        <v>67</v>
      </c>
      <c r="B30" s="62"/>
      <c r="C30" s="62"/>
      <c r="D30" s="62"/>
      <c r="E30" s="62"/>
      <c r="F30" s="62"/>
      <c r="G30" s="62"/>
      <c r="H30" s="62"/>
      <c r="Q30" s="9" t="s">
        <v>67</v>
      </c>
    </row>
    <row r="31" spans="1:22" customFormat="1" ht="45" x14ac:dyDescent="0.25">
      <c r="A31" s="10">
        <f>IF(J31&lt;&gt;"",COUNTA(J$1:J31),"")</f>
        <v>22</v>
      </c>
      <c r="B31" s="11" t="s">
        <v>68</v>
      </c>
      <c r="C31" s="12" t="s">
        <v>69</v>
      </c>
      <c r="D31" s="13" t="s">
        <v>57</v>
      </c>
      <c r="E31" s="17">
        <v>0.95399999999999996</v>
      </c>
      <c r="F31" s="12"/>
      <c r="G31" s="15"/>
      <c r="H31" s="12" t="s">
        <v>70</v>
      </c>
      <c r="J31" s="2" t="s">
        <v>13</v>
      </c>
      <c r="Q31" s="9"/>
    </row>
    <row r="32" spans="1:22" s="36" customFormat="1" ht="15" x14ac:dyDescent="0.25">
      <c r="A32" s="30">
        <f>IF(J32&lt;&gt;"",COUNTA(J$1:J32),"")</f>
        <v>23</v>
      </c>
      <c r="B32" s="31" t="s">
        <v>71</v>
      </c>
      <c r="C32" s="32" t="s">
        <v>72</v>
      </c>
      <c r="D32" s="33" t="s">
        <v>73</v>
      </c>
      <c r="E32" s="37">
        <v>-1908</v>
      </c>
      <c r="F32" s="32"/>
      <c r="G32" s="35"/>
      <c r="H32" s="32" t="s">
        <v>17</v>
      </c>
      <c r="J32" s="2" t="s">
        <v>13</v>
      </c>
      <c r="Q32" s="9"/>
      <c r="R32"/>
      <c r="S32"/>
      <c r="T32"/>
      <c r="U32"/>
      <c r="V32"/>
    </row>
    <row r="33" spans="1:22" s="36" customFormat="1" ht="15" x14ac:dyDescent="0.25">
      <c r="A33" s="30">
        <f>IF(J33&lt;&gt;"",COUNTA(J$1:J33),"")</f>
        <v>24</v>
      </c>
      <c r="B33" s="31" t="s">
        <v>74</v>
      </c>
      <c r="C33" s="32" t="s">
        <v>75</v>
      </c>
      <c r="D33" s="33" t="s">
        <v>48</v>
      </c>
      <c r="E33" s="38">
        <v>-1755.36</v>
      </c>
      <c r="F33" s="32"/>
      <c r="G33" s="35"/>
      <c r="H33" s="32" t="s">
        <v>17</v>
      </c>
      <c r="J33" s="2" t="s">
        <v>13</v>
      </c>
      <c r="Q33" s="9"/>
      <c r="R33"/>
      <c r="S33"/>
      <c r="T33"/>
      <c r="U33"/>
      <c r="V33"/>
    </row>
    <row r="34" spans="1:22" customFormat="1" ht="45" x14ac:dyDescent="0.25">
      <c r="A34" s="10">
        <f>IF(J34&lt;&gt;"",COUNTA(J$1:J34),"")</f>
        <v>25</v>
      </c>
      <c r="B34" s="11" t="s">
        <v>76</v>
      </c>
      <c r="C34" s="12" t="s">
        <v>77</v>
      </c>
      <c r="D34" s="13" t="s">
        <v>57</v>
      </c>
      <c r="E34" s="17">
        <v>0.25700000000000001</v>
      </c>
      <c r="F34" s="12"/>
      <c r="G34" s="15"/>
      <c r="H34" s="12" t="s">
        <v>78</v>
      </c>
      <c r="J34" s="2" t="s">
        <v>13</v>
      </c>
      <c r="Q34" s="9"/>
    </row>
    <row r="35" spans="1:22" s="36" customFormat="1" ht="15" x14ac:dyDescent="0.25">
      <c r="A35" s="30">
        <f>IF(J35&lt;&gt;"",COUNTA(J$1:J35),"")</f>
        <v>26</v>
      </c>
      <c r="B35" s="31" t="s">
        <v>79</v>
      </c>
      <c r="C35" s="32" t="s">
        <v>72</v>
      </c>
      <c r="D35" s="33" t="s">
        <v>73</v>
      </c>
      <c r="E35" s="37">
        <v>-514</v>
      </c>
      <c r="F35" s="32"/>
      <c r="G35" s="35"/>
      <c r="H35" s="32" t="s">
        <v>17</v>
      </c>
      <c r="J35" s="2" t="s">
        <v>13</v>
      </c>
      <c r="Q35" s="9"/>
      <c r="R35"/>
      <c r="S35"/>
      <c r="T35"/>
      <c r="U35"/>
      <c r="V35"/>
    </row>
    <row r="36" spans="1:22" s="36" customFormat="1" ht="15" x14ac:dyDescent="0.25">
      <c r="A36" s="30">
        <f>IF(J36&lt;&gt;"",COUNTA(J$1:J36),"")</f>
        <v>27</v>
      </c>
      <c r="B36" s="31" t="s">
        <v>80</v>
      </c>
      <c r="C36" s="32" t="s">
        <v>75</v>
      </c>
      <c r="D36" s="33" t="s">
        <v>48</v>
      </c>
      <c r="E36" s="38">
        <v>-472.88</v>
      </c>
      <c r="F36" s="32"/>
      <c r="G36" s="35"/>
      <c r="H36" s="32" t="s">
        <v>17</v>
      </c>
      <c r="J36" s="2" t="s">
        <v>13</v>
      </c>
      <c r="Q36" s="9"/>
      <c r="R36"/>
      <c r="S36"/>
      <c r="T36"/>
      <c r="U36"/>
      <c r="V36"/>
    </row>
    <row r="37" spans="1:22" customFormat="1" ht="33.75" x14ac:dyDescent="0.25">
      <c r="A37" s="10">
        <f>IF(J37&lt;&gt;"",COUNTA(J$1:J37),"")</f>
        <v>28</v>
      </c>
      <c r="B37" s="11" t="s">
        <v>81</v>
      </c>
      <c r="C37" s="12" t="s">
        <v>82</v>
      </c>
      <c r="D37" s="13" t="s">
        <v>57</v>
      </c>
      <c r="E37" s="17">
        <v>0.68799999999999994</v>
      </c>
      <c r="F37" s="12"/>
      <c r="G37" s="15"/>
      <c r="H37" s="12" t="s">
        <v>83</v>
      </c>
      <c r="J37" s="2" t="s">
        <v>13</v>
      </c>
      <c r="Q37" s="9"/>
    </row>
    <row r="38" spans="1:22" s="36" customFormat="1" ht="15" x14ac:dyDescent="0.25">
      <c r="A38" s="30">
        <f>IF(J38&lt;&gt;"",COUNTA(J$1:J38),"")</f>
        <v>29</v>
      </c>
      <c r="B38" s="31" t="s">
        <v>84</v>
      </c>
      <c r="C38" s="32" t="s">
        <v>72</v>
      </c>
      <c r="D38" s="33" t="s">
        <v>73</v>
      </c>
      <c r="E38" s="37">
        <v>-1376</v>
      </c>
      <c r="F38" s="32"/>
      <c r="G38" s="35"/>
      <c r="H38" s="32" t="s">
        <v>17</v>
      </c>
      <c r="J38" s="2" t="s">
        <v>13</v>
      </c>
      <c r="Q38" s="9"/>
      <c r="R38"/>
      <c r="S38"/>
      <c r="T38"/>
      <c r="U38"/>
      <c r="V38"/>
    </row>
    <row r="39" spans="1:22" s="36" customFormat="1" ht="22.5" x14ac:dyDescent="0.25">
      <c r="A39" s="30">
        <f>IF(J39&lt;&gt;"",COUNTA(J$1:J39),"")</f>
        <v>30</v>
      </c>
      <c r="B39" s="31" t="s">
        <v>85</v>
      </c>
      <c r="C39" s="32" t="s">
        <v>86</v>
      </c>
      <c r="D39" s="33" t="s">
        <v>48</v>
      </c>
      <c r="E39" s="38">
        <v>-1265.92</v>
      </c>
      <c r="F39" s="32"/>
      <c r="G39" s="35"/>
      <c r="H39" s="32" t="s">
        <v>17</v>
      </c>
      <c r="J39" s="2" t="s">
        <v>13</v>
      </c>
      <c r="Q39" s="9"/>
      <c r="R39"/>
      <c r="S39"/>
      <c r="T39"/>
      <c r="U39"/>
      <c r="V39"/>
    </row>
    <row r="40" spans="1:22" customFormat="1" ht="45" x14ac:dyDescent="0.25">
      <c r="A40" s="10">
        <f>IF(J40&lt;&gt;"",COUNTA(J$1:J40),"")</f>
        <v>31</v>
      </c>
      <c r="B40" s="11" t="s">
        <v>87</v>
      </c>
      <c r="C40" s="12" t="s">
        <v>88</v>
      </c>
      <c r="D40" s="13" t="s">
        <v>57</v>
      </c>
      <c r="E40" s="14">
        <v>3.1119999999999998E-2</v>
      </c>
      <c r="F40" s="12"/>
      <c r="G40" s="15"/>
      <c r="H40" s="12" t="s">
        <v>89</v>
      </c>
      <c r="J40" s="2" t="s">
        <v>13</v>
      </c>
      <c r="Q40" s="9"/>
    </row>
    <row r="41" spans="1:22" s="36" customFormat="1" ht="15" x14ac:dyDescent="0.25">
      <c r="A41" s="30">
        <f>IF(J41&lt;&gt;"",COUNTA(J$1:J41),"")</f>
        <v>32</v>
      </c>
      <c r="B41" s="31" t="s">
        <v>90</v>
      </c>
      <c r="C41" s="32" t="s">
        <v>91</v>
      </c>
      <c r="D41" s="33" t="s">
        <v>66</v>
      </c>
      <c r="E41" s="34">
        <v>-3.2160000000000002</v>
      </c>
      <c r="F41" s="32"/>
      <c r="G41" s="35"/>
      <c r="H41" s="32" t="s">
        <v>17</v>
      </c>
      <c r="J41" s="2" t="s">
        <v>13</v>
      </c>
      <c r="Q41" s="9"/>
      <c r="R41"/>
      <c r="S41"/>
      <c r="T41"/>
      <c r="U41"/>
      <c r="V41"/>
    </row>
    <row r="42" spans="1:22" s="36" customFormat="1" ht="15" x14ac:dyDescent="0.25">
      <c r="A42" s="30">
        <f>IF(J42&lt;&gt;"",COUNTA(J$1:J42),"")</f>
        <v>33</v>
      </c>
      <c r="B42" s="31" t="s">
        <v>92</v>
      </c>
      <c r="C42" s="32" t="s">
        <v>75</v>
      </c>
      <c r="D42" s="33" t="s">
        <v>48</v>
      </c>
      <c r="E42" s="39">
        <v>-57.260800000000003</v>
      </c>
      <c r="F42" s="32"/>
      <c r="G42" s="35"/>
      <c r="H42" s="32" t="s">
        <v>17</v>
      </c>
      <c r="J42" s="2" t="s">
        <v>13</v>
      </c>
      <c r="Q42" s="9"/>
      <c r="R42"/>
      <c r="S42"/>
      <c r="T42"/>
      <c r="U42"/>
      <c r="V42"/>
    </row>
    <row r="43" spans="1:22" s="36" customFormat="1" ht="15" x14ac:dyDescent="0.25">
      <c r="A43" s="30">
        <f>IF(J43&lt;&gt;"",COUNTA(J$1:J43),"")</f>
        <v>34</v>
      </c>
      <c r="B43" s="31" t="s">
        <v>93</v>
      </c>
      <c r="C43" s="32" t="s">
        <v>171</v>
      </c>
      <c r="D43" s="33" t="s">
        <v>48</v>
      </c>
      <c r="E43" s="37">
        <v>266</v>
      </c>
      <c r="F43" s="32"/>
      <c r="G43" s="35"/>
      <c r="H43" s="32" t="s">
        <v>17</v>
      </c>
      <c r="J43" s="2" t="s">
        <v>13</v>
      </c>
      <c r="Q43" s="9"/>
      <c r="R43"/>
      <c r="S43"/>
      <c r="T43"/>
      <c r="U43"/>
      <c r="V43"/>
    </row>
    <row r="44" spans="1:22" s="36" customFormat="1" ht="15" x14ac:dyDescent="0.25">
      <c r="A44" s="30">
        <f>IF(J44&lt;&gt;"",COUNTA(J$1:J44),"")</f>
        <v>35</v>
      </c>
      <c r="B44" s="31" t="s">
        <v>94</v>
      </c>
      <c r="C44" s="32" t="s">
        <v>95</v>
      </c>
      <c r="D44" s="33" t="s">
        <v>48</v>
      </c>
      <c r="E44" s="37">
        <v>2289</v>
      </c>
      <c r="F44" s="32"/>
      <c r="G44" s="35"/>
      <c r="H44" s="32" t="s">
        <v>17</v>
      </c>
      <c r="J44" s="2" t="s">
        <v>13</v>
      </c>
      <c r="Q44" s="9"/>
      <c r="R44"/>
      <c r="S44"/>
      <c r="T44"/>
      <c r="U44"/>
      <c r="V44"/>
    </row>
    <row r="45" spans="1:22" s="36" customFormat="1" ht="15" x14ac:dyDescent="0.25">
      <c r="A45" s="30">
        <f>IF(J45&lt;&gt;"",COUNTA(J$1:J45),"")</f>
        <v>36</v>
      </c>
      <c r="B45" s="31" t="s">
        <v>96</v>
      </c>
      <c r="C45" s="32" t="s">
        <v>97</v>
      </c>
      <c r="D45" s="33" t="s">
        <v>48</v>
      </c>
      <c r="E45" s="37">
        <v>1274</v>
      </c>
      <c r="F45" s="32"/>
      <c r="G45" s="35"/>
      <c r="H45" s="32" t="s">
        <v>17</v>
      </c>
      <c r="J45" s="2" t="s">
        <v>13</v>
      </c>
      <c r="Q45" s="9"/>
      <c r="R45"/>
      <c r="S45"/>
      <c r="T45"/>
      <c r="U45"/>
      <c r="V45"/>
    </row>
    <row r="46" spans="1:22" customFormat="1" ht="15" x14ac:dyDescent="0.25">
      <c r="A46" s="10">
        <f>IF(J46&lt;&gt;"",COUNTA(J$1:J46),"")</f>
        <v>37</v>
      </c>
      <c r="B46" s="11" t="s">
        <v>98</v>
      </c>
      <c r="C46" s="12" t="s">
        <v>99</v>
      </c>
      <c r="D46" s="13" t="s">
        <v>57</v>
      </c>
      <c r="E46" s="14">
        <v>3.1359999999999999E-2</v>
      </c>
      <c r="F46" s="12"/>
      <c r="G46" s="15"/>
      <c r="H46" s="12" t="s">
        <v>100</v>
      </c>
      <c r="J46" s="2" t="s">
        <v>13</v>
      </c>
      <c r="Q46" s="9"/>
    </row>
    <row r="47" spans="1:22" s="36" customFormat="1" ht="15" x14ac:dyDescent="0.25">
      <c r="A47" s="30">
        <f>IF(J47&lt;&gt;"",COUNTA(J$1:J47),"")</f>
        <v>38</v>
      </c>
      <c r="B47" s="31" t="s">
        <v>101</v>
      </c>
      <c r="C47" s="32" t="s">
        <v>102</v>
      </c>
      <c r="D47" s="33" t="s">
        <v>103</v>
      </c>
      <c r="E47" s="37">
        <v>4</v>
      </c>
      <c r="F47" s="32"/>
      <c r="G47" s="35"/>
      <c r="H47" s="32" t="s">
        <v>17</v>
      </c>
      <c r="J47" s="2" t="s">
        <v>13</v>
      </c>
      <c r="Q47" s="9"/>
      <c r="R47"/>
      <c r="S47"/>
      <c r="T47"/>
      <c r="U47"/>
      <c r="V47"/>
    </row>
    <row r="48" spans="1:22" customFormat="1" ht="33.75" x14ac:dyDescent="0.25">
      <c r="A48" s="10">
        <f>IF(J48&lt;&gt;"",COUNTA(J$1:J48),"")</f>
        <v>39</v>
      </c>
      <c r="B48" s="11" t="s">
        <v>104</v>
      </c>
      <c r="C48" s="12" t="s">
        <v>105</v>
      </c>
      <c r="D48" s="13" t="s">
        <v>51</v>
      </c>
      <c r="E48" s="16">
        <v>1</v>
      </c>
      <c r="F48" s="12"/>
      <c r="G48" s="15"/>
      <c r="H48" s="12" t="s">
        <v>17</v>
      </c>
      <c r="J48" s="2" t="s">
        <v>13</v>
      </c>
      <c r="Q48" s="9"/>
    </row>
    <row r="49" spans="1:22" s="36" customFormat="1" ht="22.5" x14ac:dyDescent="0.25">
      <c r="A49" s="30">
        <f>IF(J49&lt;&gt;"",COUNTA(J$1:J49),"")</f>
        <v>40</v>
      </c>
      <c r="B49" s="31" t="s">
        <v>106</v>
      </c>
      <c r="C49" s="32" t="s">
        <v>107</v>
      </c>
      <c r="D49" s="33" t="s">
        <v>51</v>
      </c>
      <c r="E49" s="37">
        <v>1</v>
      </c>
      <c r="F49" s="32"/>
      <c r="G49" s="35"/>
      <c r="H49" s="32" t="s">
        <v>17</v>
      </c>
      <c r="J49" s="2" t="s">
        <v>13</v>
      </c>
      <c r="Q49" s="9"/>
      <c r="R49"/>
      <c r="S49"/>
      <c r="T49"/>
      <c r="U49"/>
      <c r="V49"/>
    </row>
    <row r="50" spans="1:22" s="36" customFormat="1" ht="15" x14ac:dyDescent="0.25">
      <c r="A50" s="30">
        <f>IF(J50&lt;&gt;"",COUNTA(J$1:J50),"")</f>
        <v>41</v>
      </c>
      <c r="B50" s="31" t="s">
        <v>108</v>
      </c>
      <c r="C50" s="32" t="s">
        <v>109</v>
      </c>
      <c r="D50" s="33" t="s">
        <v>48</v>
      </c>
      <c r="E50" s="37">
        <v>2</v>
      </c>
      <c r="F50" s="32"/>
      <c r="G50" s="35"/>
      <c r="H50" s="32" t="s">
        <v>17</v>
      </c>
      <c r="J50" s="2" t="s">
        <v>13</v>
      </c>
      <c r="Q50" s="9"/>
      <c r="R50"/>
      <c r="S50"/>
      <c r="T50"/>
      <c r="U50"/>
      <c r="V50"/>
    </row>
    <row r="51" spans="1:22" customFormat="1" ht="22.5" x14ac:dyDescent="0.25">
      <c r="A51" s="10">
        <f>IF(J51&lt;&gt;"",COUNTA(J$1:J51),"")</f>
        <v>42</v>
      </c>
      <c r="B51" s="11" t="s">
        <v>110</v>
      </c>
      <c r="C51" s="12" t="s">
        <v>111</v>
      </c>
      <c r="D51" s="13" t="s">
        <v>51</v>
      </c>
      <c r="E51" s="16">
        <v>3</v>
      </c>
      <c r="F51" s="12"/>
      <c r="G51" s="15"/>
      <c r="H51" s="12" t="s">
        <v>112</v>
      </c>
      <c r="J51" s="2" t="s">
        <v>13</v>
      </c>
      <c r="Q51" s="9"/>
    </row>
    <row r="52" spans="1:22" customFormat="1" ht="45" x14ac:dyDescent="0.25">
      <c r="A52" s="10">
        <f>IF(J52&lt;&gt;"",COUNTA(J$1:J52),"")</f>
        <v>43</v>
      </c>
      <c r="B52" s="11" t="s">
        <v>113</v>
      </c>
      <c r="C52" s="12" t="s">
        <v>114</v>
      </c>
      <c r="D52" s="13" t="s">
        <v>51</v>
      </c>
      <c r="E52" s="16">
        <v>3</v>
      </c>
      <c r="F52" s="12"/>
      <c r="G52" s="15"/>
      <c r="H52" s="12" t="s">
        <v>112</v>
      </c>
      <c r="J52" s="2" t="s">
        <v>13</v>
      </c>
      <c r="Q52" s="9"/>
    </row>
    <row r="53" spans="1:22" s="36" customFormat="1" ht="22.5" x14ac:dyDescent="0.25">
      <c r="A53" s="30">
        <f>IF(J53&lt;&gt;"",COUNTA(J$1:J53),"")</f>
        <v>44</v>
      </c>
      <c r="B53" s="31" t="s">
        <v>115</v>
      </c>
      <c r="C53" s="32" t="s">
        <v>116</v>
      </c>
      <c r="D53" s="33" t="s">
        <v>51</v>
      </c>
      <c r="E53" s="37">
        <v>2</v>
      </c>
      <c r="F53" s="32"/>
      <c r="G53" s="35"/>
      <c r="H53" s="32" t="s">
        <v>17</v>
      </c>
      <c r="J53" s="2" t="s">
        <v>13</v>
      </c>
      <c r="Q53" s="9"/>
      <c r="R53"/>
      <c r="S53"/>
      <c r="T53"/>
      <c r="U53"/>
      <c r="V53"/>
    </row>
    <row r="54" spans="1:22" s="36" customFormat="1" ht="15" x14ac:dyDescent="0.25">
      <c r="A54" s="30">
        <f>IF(J54&lt;&gt;"",COUNTA(J$1:J54),"")</f>
        <v>45</v>
      </c>
      <c r="B54" s="31" t="s">
        <v>117</v>
      </c>
      <c r="C54" s="32" t="s">
        <v>118</v>
      </c>
      <c r="D54" s="33" t="s">
        <v>51</v>
      </c>
      <c r="E54" s="37">
        <v>3</v>
      </c>
      <c r="F54" s="32"/>
      <c r="G54" s="35"/>
      <c r="H54" s="32" t="s">
        <v>112</v>
      </c>
      <c r="J54" s="2" t="s">
        <v>13</v>
      </c>
      <c r="Q54" s="9"/>
      <c r="R54"/>
      <c r="S54"/>
      <c r="T54"/>
      <c r="U54"/>
      <c r="V54"/>
    </row>
    <row r="55" spans="1:22" customFormat="1" ht="22.5" x14ac:dyDescent="0.25">
      <c r="A55" s="10">
        <f>IF(J55&lt;&gt;"",COUNTA(J$1:J55),"")</f>
        <v>46</v>
      </c>
      <c r="B55" s="11" t="s">
        <v>119</v>
      </c>
      <c r="C55" s="12" t="s">
        <v>120</v>
      </c>
      <c r="D55" s="13" t="s">
        <v>51</v>
      </c>
      <c r="E55" s="16">
        <v>3</v>
      </c>
      <c r="F55" s="12"/>
      <c r="G55" s="15"/>
      <c r="H55" s="12" t="s">
        <v>121</v>
      </c>
      <c r="J55" s="2" t="s">
        <v>13</v>
      </c>
      <c r="Q55" s="9"/>
    </row>
    <row r="56" spans="1:22" customFormat="1" ht="33.75" x14ac:dyDescent="0.25">
      <c r="A56" s="10">
        <f>IF(J56&lt;&gt;"",COUNTA(J$1:J56),"")</f>
        <v>47</v>
      </c>
      <c r="B56" s="11" t="s">
        <v>122</v>
      </c>
      <c r="C56" s="12" t="s">
        <v>123</v>
      </c>
      <c r="D56" s="13" t="s">
        <v>51</v>
      </c>
      <c r="E56" s="16">
        <v>3</v>
      </c>
      <c r="F56" s="12"/>
      <c r="G56" s="15"/>
      <c r="H56" s="12" t="s">
        <v>121</v>
      </c>
      <c r="J56" s="2" t="s">
        <v>13</v>
      </c>
      <c r="Q56" s="9"/>
    </row>
    <row r="57" spans="1:22" s="36" customFormat="1" ht="22.5" x14ac:dyDescent="0.25">
      <c r="A57" s="30">
        <f>IF(J57&lt;&gt;"",COUNTA(J$1:J57),"")</f>
        <v>48</v>
      </c>
      <c r="B57" s="31" t="s">
        <v>124</v>
      </c>
      <c r="C57" s="32" t="s">
        <v>116</v>
      </c>
      <c r="D57" s="33" t="s">
        <v>51</v>
      </c>
      <c r="E57" s="37">
        <v>1</v>
      </c>
      <c r="F57" s="32"/>
      <c r="G57" s="35"/>
      <c r="H57" s="32" t="s">
        <v>17</v>
      </c>
      <c r="J57" s="2" t="s">
        <v>13</v>
      </c>
      <c r="Q57" s="9"/>
      <c r="R57"/>
      <c r="S57"/>
      <c r="T57"/>
      <c r="U57"/>
      <c r="V57"/>
    </row>
    <row r="58" spans="1:22" s="36" customFormat="1" ht="22.5" x14ac:dyDescent="0.25">
      <c r="A58" s="30">
        <f>IF(J58&lt;&gt;"",COUNTA(J$1:J58),"")</f>
        <v>49</v>
      </c>
      <c r="B58" s="31" t="s">
        <v>125</v>
      </c>
      <c r="C58" s="32" t="s">
        <v>126</v>
      </c>
      <c r="D58" s="33" t="s">
        <v>51</v>
      </c>
      <c r="E58" s="37">
        <v>1</v>
      </c>
      <c r="F58" s="32"/>
      <c r="G58" s="35"/>
      <c r="H58" s="32" t="s">
        <v>17</v>
      </c>
      <c r="J58" s="2" t="s">
        <v>13</v>
      </c>
      <c r="Q58" s="9"/>
      <c r="R58"/>
      <c r="S58"/>
      <c r="T58"/>
      <c r="U58"/>
      <c r="V58"/>
    </row>
    <row r="59" spans="1:22" s="36" customFormat="1" ht="22.5" x14ac:dyDescent="0.25">
      <c r="A59" s="30">
        <f>IF(J59&lt;&gt;"",COUNTA(J$1:J59),"")</f>
        <v>50</v>
      </c>
      <c r="B59" s="31" t="s">
        <v>127</v>
      </c>
      <c r="C59" s="32" t="s">
        <v>128</v>
      </c>
      <c r="D59" s="33" t="s">
        <v>51</v>
      </c>
      <c r="E59" s="37">
        <v>1</v>
      </c>
      <c r="F59" s="32"/>
      <c r="G59" s="35"/>
      <c r="H59" s="32" t="s">
        <v>17</v>
      </c>
      <c r="J59" s="2" t="s">
        <v>13</v>
      </c>
      <c r="Q59" s="9"/>
      <c r="R59"/>
      <c r="S59"/>
      <c r="T59"/>
      <c r="U59"/>
      <c r="V59"/>
    </row>
    <row r="60" spans="1:22" s="36" customFormat="1" ht="22.5" x14ac:dyDescent="0.25">
      <c r="A60" s="30">
        <f>IF(J60&lt;&gt;"",COUNTA(J$1:J60),"")</f>
        <v>51</v>
      </c>
      <c r="B60" s="31" t="s">
        <v>129</v>
      </c>
      <c r="C60" s="32" t="s">
        <v>130</v>
      </c>
      <c r="D60" s="33" t="s">
        <v>51</v>
      </c>
      <c r="E60" s="37">
        <v>3</v>
      </c>
      <c r="F60" s="32"/>
      <c r="G60" s="35"/>
      <c r="H60" s="32" t="s">
        <v>17</v>
      </c>
      <c r="J60" s="2" t="s">
        <v>13</v>
      </c>
      <c r="Q60" s="9"/>
      <c r="R60"/>
      <c r="S60"/>
      <c r="T60"/>
      <c r="U60"/>
      <c r="V60"/>
    </row>
    <row r="61" spans="1:22" customFormat="1" ht="22.5" x14ac:dyDescent="0.25">
      <c r="A61" s="10">
        <f>IF(J61&lt;&gt;"",COUNTA(J$1:J61),"")</f>
        <v>52</v>
      </c>
      <c r="B61" s="11" t="s">
        <v>131</v>
      </c>
      <c r="C61" s="12" t="s">
        <v>132</v>
      </c>
      <c r="D61" s="13" t="s">
        <v>51</v>
      </c>
      <c r="E61" s="16">
        <v>3</v>
      </c>
      <c r="F61" s="12"/>
      <c r="G61" s="15"/>
      <c r="H61" s="12" t="s">
        <v>17</v>
      </c>
      <c r="J61" s="2" t="s">
        <v>13</v>
      </c>
      <c r="Q61" s="9"/>
    </row>
    <row r="62" spans="1:22" customFormat="1" ht="56.25" x14ac:dyDescent="0.25">
      <c r="A62" s="10">
        <f>IF(J62&lt;&gt;"",COUNTA(J$1:J62),"")</f>
        <v>53</v>
      </c>
      <c r="B62" s="11" t="s">
        <v>133</v>
      </c>
      <c r="C62" s="12" t="s">
        <v>134</v>
      </c>
      <c r="D62" s="13" t="s">
        <v>51</v>
      </c>
      <c r="E62" s="16">
        <v>3</v>
      </c>
      <c r="F62" s="12"/>
      <c r="G62" s="15"/>
      <c r="H62" s="12" t="s">
        <v>17</v>
      </c>
      <c r="J62" s="2" t="s">
        <v>13</v>
      </c>
      <c r="Q62" s="9"/>
    </row>
    <row r="63" spans="1:22" s="36" customFormat="1" ht="22.5" x14ac:dyDescent="0.25">
      <c r="A63" s="30">
        <f>IF(J63&lt;&gt;"",COUNTA(J$1:J63),"")</f>
        <v>54</v>
      </c>
      <c r="B63" s="31" t="s">
        <v>135</v>
      </c>
      <c r="C63" s="32" t="s">
        <v>136</v>
      </c>
      <c r="D63" s="33" t="s">
        <v>51</v>
      </c>
      <c r="E63" s="37">
        <v>3</v>
      </c>
      <c r="F63" s="32"/>
      <c r="G63" s="35"/>
      <c r="H63" s="32" t="s">
        <v>17</v>
      </c>
      <c r="J63" s="2" t="s">
        <v>13</v>
      </c>
      <c r="Q63" s="9"/>
      <c r="R63"/>
      <c r="S63"/>
      <c r="T63"/>
      <c r="U63"/>
      <c r="V63"/>
    </row>
    <row r="64" spans="1:22" s="36" customFormat="1" ht="15" x14ac:dyDescent="0.25">
      <c r="A64" s="30">
        <f>IF(J64&lt;&gt;"",COUNTA(J$1:J64),"")</f>
        <v>55</v>
      </c>
      <c r="B64" s="31" t="s">
        <v>137</v>
      </c>
      <c r="C64" s="32" t="s">
        <v>138</v>
      </c>
      <c r="D64" s="33" t="s">
        <v>51</v>
      </c>
      <c r="E64" s="37">
        <v>3</v>
      </c>
      <c r="F64" s="32"/>
      <c r="G64" s="35"/>
      <c r="H64" s="32" t="s">
        <v>17</v>
      </c>
      <c r="J64" s="2" t="s">
        <v>13</v>
      </c>
      <c r="Q64" s="9"/>
      <c r="R64"/>
      <c r="S64"/>
      <c r="T64"/>
      <c r="U64"/>
      <c r="V64"/>
    </row>
    <row r="65" spans="1:22" customFormat="1" ht="15" x14ac:dyDescent="0.25">
      <c r="A65" s="10">
        <f>IF(J65&lt;&gt;"",COUNTA(J$1:J65),"")</f>
        <v>56</v>
      </c>
      <c r="B65" s="11" t="s">
        <v>139</v>
      </c>
      <c r="C65" s="12" t="s">
        <v>140</v>
      </c>
      <c r="D65" s="13" t="s">
        <v>48</v>
      </c>
      <c r="E65" s="16">
        <v>4</v>
      </c>
      <c r="F65" s="12"/>
      <c r="G65" s="15"/>
      <c r="H65" s="12" t="s">
        <v>141</v>
      </c>
      <c r="J65" s="2" t="s">
        <v>13</v>
      </c>
      <c r="Q65" s="9"/>
    </row>
    <row r="66" spans="1:22" s="36" customFormat="1" ht="22.5" x14ac:dyDescent="0.25">
      <c r="A66" s="30">
        <f>IF(J66&lt;&gt;"",COUNTA(J$1:J66),"")</f>
        <v>57</v>
      </c>
      <c r="B66" s="31" t="s">
        <v>142</v>
      </c>
      <c r="C66" s="32" t="s">
        <v>143</v>
      </c>
      <c r="D66" s="33" t="s">
        <v>26</v>
      </c>
      <c r="E66" s="37">
        <v>60</v>
      </c>
      <c r="F66" s="32"/>
      <c r="G66" s="35"/>
      <c r="H66" s="32" t="s">
        <v>17</v>
      </c>
      <c r="J66" s="2" t="s">
        <v>13</v>
      </c>
      <c r="Q66" s="9"/>
      <c r="R66"/>
      <c r="S66"/>
      <c r="T66"/>
      <c r="U66"/>
      <c r="V66"/>
    </row>
    <row r="67" spans="1:22" customFormat="1" ht="45" x14ac:dyDescent="0.25">
      <c r="A67" s="10">
        <f>IF(J67&lt;&gt;"",COUNTA(J$1:J67),"")</f>
        <v>58</v>
      </c>
      <c r="B67" s="11" t="s">
        <v>144</v>
      </c>
      <c r="C67" s="12" t="s">
        <v>145</v>
      </c>
      <c r="D67" s="13" t="s">
        <v>57</v>
      </c>
      <c r="E67" s="17">
        <v>2.8000000000000001E-2</v>
      </c>
      <c r="F67" s="12"/>
      <c r="G67" s="15"/>
      <c r="H67" s="12" t="s">
        <v>146</v>
      </c>
      <c r="J67" s="2" t="s">
        <v>13</v>
      </c>
      <c r="Q67" s="9"/>
    </row>
    <row r="68" spans="1:22" customFormat="1" ht="39" customHeight="1" x14ac:dyDescent="0.25">
      <c r="A68" s="66" t="s">
        <v>147</v>
      </c>
      <c r="B68" s="66"/>
      <c r="C68" s="66"/>
      <c r="D68" s="66"/>
      <c r="E68" s="66"/>
      <c r="F68" s="66"/>
      <c r="G68" s="66"/>
      <c r="H68" s="66"/>
      <c r="Q68" s="9"/>
      <c r="R68" s="20" t="s">
        <v>147</v>
      </c>
    </row>
    <row r="69" spans="1:22" customFormat="1" ht="25.5" customHeight="1" x14ac:dyDescent="0.25">
      <c r="A69" s="66" t="s">
        <v>148</v>
      </c>
      <c r="B69" s="66"/>
      <c r="C69" s="66"/>
      <c r="D69" s="66"/>
      <c r="E69" s="66"/>
      <c r="F69" s="66"/>
      <c r="G69" s="66"/>
      <c r="H69" s="66"/>
      <c r="Q69" s="9"/>
      <c r="R69" s="20" t="s">
        <v>148</v>
      </c>
    </row>
    <row r="70" spans="1:22" customFormat="1" ht="33.75" x14ac:dyDescent="0.25">
      <c r="A70" s="10">
        <f>IF(J70&lt;&gt;"",COUNTA(J$1:J70),"")</f>
        <v>59</v>
      </c>
      <c r="B70" s="11" t="s">
        <v>149</v>
      </c>
      <c r="C70" s="12" t="s">
        <v>150</v>
      </c>
      <c r="D70" s="13" t="s">
        <v>11</v>
      </c>
      <c r="E70" s="57" t="s">
        <v>172</v>
      </c>
      <c r="F70" s="12"/>
      <c r="G70" s="15"/>
      <c r="H70" s="12" t="s">
        <v>151</v>
      </c>
      <c r="J70" s="2" t="s">
        <v>13</v>
      </c>
      <c r="Q70" s="9"/>
      <c r="R70" s="20"/>
    </row>
    <row r="71" spans="1:22" s="36" customFormat="1" ht="22.5" x14ac:dyDescent="0.25">
      <c r="A71" s="30">
        <f>IF(J71&lt;&gt;"",COUNTA(J$1:J71),"")</f>
        <v>60</v>
      </c>
      <c r="B71" s="31" t="s">
        <v>152</v>
      </c>
      <c r="C71" s="32" t="s">
        <v>153</v>
      </c>
      <c r="D71" s="33" t="s">
        <v>26</v>
      </c>
      <c r="E71" s="39">
        <v>-6232.7888999999996</v>
      </c>
      <c r="F71" s="32"/>
      <c r="G71" s="35"/>
      <c r="H71" s="32" t="s">
        <v>17</v>
      </c>
      <c r="J71" s="2" t="s">
        <v>13</v>
      </c>
      <c r="Q71" s="9"/>
      <c r="R71" s="20"/>
      <c r="S71"/>
      <c r="T71"/>
      <c r="U71"/>
      <c r="V71"/>
    </row>
    <row r="72" spans="1:22" s="36" customFormat="1" ht="22.5" x14ac:dyDescent="0.25">
      <c r="A72" s="30">
        <f>IF(J72&lt;&gt;"",COUNTA(J$1:J72),"")</f>
        <v>61</v>
      </c>
      <c r="B72" s="31" t="s">
        <v>154</v>
      </c>
      <c r="C72" s="32" t="s">
        <v>143</v>
      </c>
      <c r="D72" s="33" t="s">
        <v>26</v>
      </c>
      <c r="E72" s="38">
        <v>6232.79</v>
      </c>
      <c r="F72" s="32"/>
      <c r="G72" s="35"/>
      <c r="H72" s="32" t="s">
        <v>17</v>
      </c>
      <c r="J72" s="2" t="s">
        <v>13</v>
      </c>
      <c r="Q72" s="9"/>
      <c r="R72" s="20"/>
      <c r="S72"/>
      <c r="T72"/>
      <c r="U72"/>
      <c r="V72"/>
    </row>
    <row r="73" spans="1:22" s="46" customFormat="1" ht="22.5" x14ac:dyDescent="0.25">
      <c r="A73" s="40">
        <f>IF(J73&lt;&gt;"",COUNTA(J$1:J73),"")</f>
        <v>62</v>
      </c>
      <c r="B73" s="41" t="s">
        <v>155</v>
      </c>
      <c r="C73" s="42" t="s">
        <v>156</v>
      </c>
      <c r="D73" s="43" t="s">
        <v>16</v>
      </c>
      <c r="E73" s="44">
        <v>0</v>
      </c>
      <c r="F73" s="42"/>
      <c r="G73" s="45"/>
      <c r="H73" s="42" t="s">
        <v>17</v>
      </c>
      <c r="J73" s="47" t="s">
        <v>13</v>
      </c>
      <c r="Q73" s="48"/>
      <c r="R73" s="49"/>
    </row>
    <row r="74" spans="1:22" s="56" customFormat="1" ht="22.5" x14ac:dyDescent="0.25">
      <c r="A74" s="50">
        <f>IF(J74&lt;&gt;"",COUNTA(J$1:J74),"")</f>
        <v>63</v>
      </c>
      <c r="B74" s="51" t="s">
        <v>157</v>
      </c>
      <c r="C74" s="52" t="s">
        <v>143</v>
      </c>
      <c r="D74" s="53" t="s">
        <v>26</v>
      </c>
      <c r="E74" s="54">
        <v>0</v>
      </c>
      <c r="F74" s="52"/>
      <c r="G74" s="55"/>
      <c r="H74" s="52" t="s">
        <v>17</v>
      </c>
      <c r="J74" s="47" t="s">
        <v>13</v>
      </c>
      <c r="Q74" s="48"/>
      <c r="R74" s="49"/>
      <c r="S74" s="46"/>
      <c r="T74" s="46"/>
      <c r="U74" s="46"/>
      <c r="V74" s="46"/>
    </row>
    <row r="75" spans="1:22" customFormat="1" ht="33.75" x14ac:dyDescent="0.25">
      <c r="A75" s="10">
        <f>IF(J75&lt;&gt;"",COUNTA(J$1:J75),"")</f>
        <v>64</v>
      </c>
      <c r="B75" s="11" t="s">
        <v>158</v>
      </c>
      <c r="C75" s="12" t="s">
        <v>159</v>
      </c>
      <c r="D75" s="13" t="s">
        <v>57</v>
      </c>
      <c r="E75" s="14">
        <v>0.43794</v>
      </c>
      <c r="F75" s="12"/>
      <c r="G75" s="15"/>
      <c r="H75" s="12" t="s">
        <v>160</v>
      </c>
      <c r="J75" s="2" t="s">
        <v>13</v>
      </c>
      <c r="Q75" s="9"/>
      <c r="R75" s="20"/>
    </row>
    <row r="76" spans="1:22" customFormat="1" ht="36.75" customHeight="1" x14ac:dyDescent="0.25"/>
    <row r="77" spans="1:22" s="21" customFormat="1" ht="15" x14ac:dyDescent="0.25">
      <c r="A77" s="22"/>
      <c r="B77" s="23" t="s">
        <v>161</v>
      </c>
      <c r="C77" s="64"/>
      <c r="D77" s="64"/>
      <c r="E77" s="65" t="s">
        <v>162</v>
      </c>
      <c r="F77" s="65"/>
      <c r="G77" s="65"/>
      <c r="H77" s="65"/>
      <c r="I77"/>
      <c r="J77"/>
      <c r="K77"/>
      <c r="L77"/>
      <c r="M77"/>
      <c r="N77"/>
      <c r="O77"/>
      <c r="P77"/>
      <c r="Q77" s="24"/>
      <c r="R77" s="24"/>
      <c r="S77" s="24" t="s">
        <v>163</v>
      </c>
      <c r="T77" s="24" t="s">
        <v>162</v>
      </c>
      <c r="U77" s="24"/>
      <c r="V77" s="24"/>
    </row>
    <row r="78" spans="1:22" s="25" customFormat="1" ht="20.25" customHeight="1" x14ac:dyDescent="0.25">
      <c r="A78" s="26"/>
      <c r="B78" s="23"/>
      <c r="C78" s="63" t="s">
        <v>164</v>
      </c>
      <c r="D78" s="63"/>
      <c r="E78" s="63"/>
      <c r="F78" s="63"/>
      <c r="G78" s="63"/>
      <c r="H78" s="63"/>
      <c r="Q78" s="27"/>
      <c r="R78" s="27"/>
      <c r="S78" s="27"/>
      <c r="T78" s="27"/>
      <c r="U78" s="27"/>
      <c r="V78" s="27"/>
    </row>
    <row r="79" spans="1:22" s="21" customFormat="1" ht="15" x14ac:dyDescent="0.25">
      <c r="A79" s="22"/>
      <c r="B79" s="23" t="s">
        <v>165</v>
      </c>
      <c r="C79" s="64"/>
      <c r="D79" s="64"/>
      <c r="E79" s="65"/>
      <c r="F79" s="65"/>
      <c r="G79" s="65"/>
      <c r="H79" s="65"/>
      <c r="I79"/>
      <c r="J79"/>
      <c r="K79"/>
      <c r="L79"/>
      <c r="M79"/>
      <c r="N79"/>
      <c r="O79"/>
      <c r="P79"/>
      <c r="Q79" s="24"/>
      <c r="R79" s="24"/>
      <c r="S79" s="24"/>
      <c r="T79" s="24"/>
      <c r="U79" s="24" t="s">
        <v>163</v>
      </c>
      <c r="V79" s="24" t="s">
        <v>163</v>
      </c>
    </row>
    <row r="80" spans="1:22" s="25" customFormat="1" ht="20.25" customHeight="1" x14ac:dyDescent="0.25">
      <c r="A80" s="26"/>
      <c r="C80" s="63" t="s">
        <v>164</v>
      </c>
      <c r="D80" s="63"/>
      <c r="E80" s="63"/>
      <c r="F80" s="63"/>
      <c r="G80" s="63"/>
      <c r="H80" s="63"/>
      <c r="Q80" s="27"/>
      <c r="R80" s="27"/>
      <c r="S80" s="27"/>
      <c r="T80" s="27"/>
      <c r="U80" s="27"/>
      <c r="V80" s="27"/>
    </row>
    <row r="82" spans="2:6" customFormat="1" ht="15" x14ac:dyDescent="0.25">
      <c r="B82" s="28"/>
      <c r="D82" s="28"/>
      <c r="F82" s="28"/>
    </row>
    <row r="87" spans="2:6" customFormat="1" ht="15" x14ac:dyDescent="0.25">
      <c r="C87" s="29"/>
    </row>
    <row r="88" spans="2:6" customFormat="1" ht="15" x14ac:dyDescent="0.25">
      <c r="C88" s="29"/>
    </row>
    <row r="89" spans="2:6" customFormat="1" ht="15" x14ac:dyDescent="0.25">
      <c r="C89" s="29"/>
    </row>
  </sheetData>
  <autoFilter ref="A5:H75" xr:uid="{00000000-0001-0000-0000-000000000000}">
    <filterColumn colId="6" showButton="0"/>
  </autoFilter>
  <mergeCells count="15">
    <mergeCell ref="C78:H78"/>
    <mergeCell ref="C79:D79"/>
    <mergeCell ref="E79:H79"/>
    <mergeCell ref="C80:H80"/>
    <mergeCell ref="A3:H3"/>
    <mergeCell ref="A30:H30"/>
    <mergeCell ref="A68:H68"/>
    <mergeCell ref="A69:H69"/>
    <mergeCell ref="C77:D77"/>
    <mergeCell ref="E77:H77"/>
    <mergeCell ref="A2:H2"/>
    <mergeCell ref="G5:H5"/>
    <mergeCell ref="G6:H6"/>
    <mergeCell ref="A7:H7"/>
    <mergeCell ref="A20:H20"/>
  </mergeCells>
  <printOptions horizontalCentered="1"/>
  <pageMargins left="0.69999998807907104" right="0.69999998807907104" top="0.75" bottom="0.75" header="0.30000001192092901" footer="0.30000001192092901"/>
  <pageSetup paperSize="9" scale="97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05-03-01 (v3.1) ПЖ-еще необходи</vt:lpstr>
      <vt:lpstr>'05-03-01 (v3.1) ПЖ-еще необходи'!Заголовки_для_печати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2023-06-08T12:07:32Z</cp:lastPrinted>
  <dcterms:created xsi:type="dcterms:W3CDTF">2020-09-30T08:50:27Z</dcterms:created>
  <dcterms:modified xsi:type="dcterms:W3CDTF">2023-10-04T12:12:57Z</dcterms:modified>
</cp:coreProperties>
</file>