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+ВР2 (демонтаж по трассе путей)\"/>
    </mc:Choice>
  </mc:AlternateContent>
  <xr:revisionPtr revIDLastSave="0" documentId="13_ncr:1_{2796C79B-5063-40D9-86BE-CBECF24BC548}" xr6:coauthVersionLast="47" xr6:coauthVersionMax="47" xr10:uidLastSave="{00000000-0000-0000-0000-000000000000}"/>
  <bookViews>
    <workbookView xWindow="-120" yWindow="-120" windowWidth="29040" windowHeight="15720" xr2:uid="{A2759839-4376-47C1-9BD5-115F0CD4387F}"/>
  </bookViews>
  <sheets>
    <sheet name="ВР2" sheetId="1" r:id="rId1"/>
  </sheets>
  <definedNames>
    <definedName name="_xlnm.Print_Area" localSheetId="0">ВР2!$A$1:$E$17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8" i="1"/>
</calcChain>
</file>

<file path=xl/sharedStrings.xml><?xml version="1.0" encoding="utf-8"?>
<sst xmlns="http://schemas.openxmlformats.org/spreadsheetml/2006/main" count="49" uniqueCount="41">
  <si>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</si>
  <si>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№ пункта в смете</t>
  </si>
  <si>
    <t>-</t>
  </si>
  <si>
    <t>Замечание</t>
  </si>
  <si>
    <t>Ответ</t>
  </si>
  <si>
    <t>Откорректировано</t>
  </si>
  <si>
    <t xml:space="preserve">№ </t>
  </si>
  <si>
    <t xml:space="preserve">Смета 01-01-01. Демонтаж объектов по трассе путей (131-23-ВР2). </t>
  </si>
  <si>
    <t>23 772 420,02 руб.</t>
  </si>
  <si>
    <t xml:space="preserve">	Неверная нумерация сметы, д.б. 01-01-01 , глава первая</t>
  </si>
  <si>
    <t>П.1 почему валка деревьев без корчевки пней? Пни оставлять для чего? Выяснить вопрос и при необходимости откорректировать ВОР</t>
  </si>
  <si>
    <t xml:space="preserve">ВОР не понятна формула 30*0,5*0,25, деревьев 32 шт , добавить к погрузке и вывозке объем пней , при необходимости </t>
  </si>
  <si>
    <t>П.1 заменить на ФЕРр68-33-4</t>
  </si>
  <si>
    <t>П.2,3,4 откорректировать объем, после ответа проектировщиков</t>
  </si>
  <si>
    <t>2,3,4</t>
  </si>
  <si>
    <t xml:space="preserve">П.4,9,14  и т.д.  Договор на утилизацию дерева и пней и т.д </t>
  </si>
  <si>
    <t>4,9,14</t>
  </si>
  <si>
    <t>П.5 учтены демонтаж стаканов и столбов ограждения, где это в ВОР? Почему грузим и вывозим только панели, зачем оставляем остальное? Указать марку демонтируемой панели</t>
  </si>
  <si>
    <t>П.7 А как можно панели грузить экскаватором? Понимаю пни, столбы , фундаменты, но плиты? Их не разбивают в мусор</t>
  </si>
  <si>
    <t>П.11, 16, 22,29,37  исключить, учтено в п.10,15,21,28,36</t>
  </si>
  <si>
    <t>11,16,22,29,37</t>
  </si>
  <si>
    <t>П.24,32,39  заменить на ФССЦ-02.1.01.02-0003, см. п.3.1.7.1.</t>
  </si>
  <si>
    <t xml:space="preserve">24,32,39 </t>
  </si>
  <si>
    <t>П.25,26,44,41,47,48 и т.д. перепроверить объем , ж/б – 2500 кг/м3, просто бетон  2400 кг/м3</t>
  </si>
  <si>
    <t>25,26,44,41,47,48</t>
  </si>
  <si>
    <t>П.43-46 не сходится логика, раскопали 67, вынули резервуар (объем самого резервуара), а закапываем 40,4 м3, Зачем оставляем яму? Перепроверить объем грунта, баланс земляных масс не сходится</t>
  </si>
  <si>
    <t>43-46</t>
  </si>
  <si>
    <t>ВОР надо приводить в порядок и смета составляется на основе ВОР, а не наоборот</t>
  </si>
  <si>
    <t>КП предоставлено</t>
  </si>
  <si>
    <t>Откорректировано,расценка на выкорчевку пней добавлена.</t>
  </si>
  <si>
    <t xml:space="preserve">Откорректировано. Кол-во деревьев = 32 шт, диаметр дерева 48 см, V(складочный)=4,69 м3, Плотность свежесрубленной древесины хвойных и мягких лиственных пород = 850 кг/м3(СНиП II-25-80 (с Изменениями N 1, 2)), 32*4,69*0,85=127,57 т. </t>
  </si>
  <si>
    <t>п.5(ВОР)-откорректировно.Панель П 6В (3,98*2,5*0,16, масса 1,6 т), фундамент ФО-2 (0,95*0,75*0,55, масса 0,68 т).</t>
  </si>
  <si>
    <t>Объем в п.10,15,21,28,36 не включает в себя объем пп.11,16,22,29,37. Согласно ТЧ 46 сб. (п1.46.16.) ФЕР табл. 46-06-009 предназначены для определения затрат на полную разборку жилых и надземной части нежилых зданий. Разборка фундаментов определяется отдельной расценкой, согласно п.1.46.18. (Затраты на разборку подземной части  должна определяться по объему отдельных элементов (фундаментов, стен, лестниц и т.п.)).</t>
  </si>
  <si>
    <t xml:space="preserve">Баланс земляных масс не сходится в виду того, что емкость была организована с обваловкой, которую после демонтажа  восстанавливать нет необходимости. В связи с этим и образовалась разница в объеме.
</t>
  </si>
  <si>
    <t>3,4,5</t>
  </si>
  <si>
    <t>Согласно ФЕР07-01-054-01, погрузка панелей производится краном на автомобильном ходу, грузоподъемностью 16 т</t>
  </si>
  <si>
    <t>12,17,23,30,38</t>
  </si>
  <si>
    <t>26,27,34,35,41,42,48,49</t>
  </si>
  <si>
    <t>44-47</t>
  </si>
  <si>
    <t>24 437 172,33 руб.</t>
  </si>
  <si>
    <t>Полностью с Вами согласна:) ВОР приведен в порядок.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</si>
</sst>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1" fillId="0" borderId="2" xfId="0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6331-D564-42A7-A5E6-9EFA07E7DC9D}">
  <sheetPr>
    <pageSetUpPr fitToPage="1"/>
  </sheetPr>
  <dimension ref="A1:E17"/>
  <sheetViews>
    <sheetView tabSelected="1" view="pageBreakPreview" zoomScaleNormal="100" zoomScaleSheetLayoutView="100" workbookViewId="0">
      <selection activeCell="E16" sqref="E16"/>
    </sheetView>
  </sheetViews>
  <sheetFormatPr defaultRowHeight="15" x14ac:dyDescent="0.25"/>
  <cols>
    <col min="1" max="1" width="7.85546875" style="5" customWidth="1"/>
    <col min="2" max="2" width="16.42578125" customWidth="1"/>
    <col min="3" max="3" width="89.28515625" customWidth="1"/>
    <col min="4" max="4" width="8.5703125" customWidth="1"/>
    <col min="5" max="5" width="59.7109375" customWidth="1"/>
  </cols>
  <sheetData>
    <row r="1" spans="1:5" ht="33.75" customHeight="1" x14ac:dyDescent="0.25">
      <c r="A1" s="14" t="s">
        <v>0</v>
      </c>
      <c r="B1" s="14"/>
      <c r="C1" s="14"/>
      <c r="D1" s="14"/>
      <c r="E1" s="14"/>
    </row>
    <row r="2" spans="1:5" x14ac:dyDescent="0.25">
      <c r="A2" s="13" t="s">
        <v>7</v>
      </c>
      <c r="B2" s="13"/>
      <c r="C2" s="13"/>
      <c r="D2" s="13"/>
      <c r="E2" s="13"/>
    </row>
    <row r="3" spans="1:5" ht="15.75" x14ac:dyDescent="0.25">
      <c r="A3" s="17" t="s">
        <v>6</v>
      </c>
      <c r="B3" s="15" t="s">
        <v>8</v>
      </c>
      <c r="C3" s="16"/>
      <c r="D3" s="15" t="s">
        <v>39</v>
      </c>
      <c r="E3" s="16"/>
    </row>
    <row r="4" spans="1:5" ht="24" x14ac:dyDescent="0.25">
      <c r="A4" s="18"/>
      <c r="B4" s="3" t="s">
        <v>1</v>
      </c>
      <c r="C4" s="2" t="s">
        <v>3</v>
      </c>
      <c r="D4" s="3" t="s">
        <v>1</v>
      </c>
      <c r="E4" s="2" t="s">
        <v>4</v>
      </c>
    </row>
    <row r="5" spans="1:5" x14ac:dyDescent="0.25">
      <c r="A5" s="4">
        <v>1</v>
      </c>
      <c r="B5" s="1" t="s">
        <v>2</v>
      </c>
      <c r="C5" s="6" t="s">
        <v>9</v>
      </c>
      <c r="D5" s="1"/>
      <c r="E5" s="6" t="s">
        <v>5</v>
      </c>
    </row>
    <row r="6" spans="1:5" s="12" customFormat="1" ht="30" x14ac:dyDescent="0.25">
      <c r="A6" s="10">
        <v>2</v>
      </c>
      <c r="B6" s="11">
        <v>1</v>
      </c>
      <c r="C6" s="8" t="s">
        <v>10</v>
      </c>
      <c r="D6" s="19"/>
      <c r="E6" s="8" t="s">
        <v>29</v>
      </c>
    </row>
    <row r="7" spans="1:5" s="12" customFormat="1" ht="75" x14ac:dyDescent="0.25">
      <c r="A7" s="10">
        <v>3</v>
      </c>
      <c r="B7" s="11" t="s">
        <v>2</v>
      </c>
      <c r="C7" s="8" t="s">
        <v>11</v>
      </c>
      <c r="D7" s="19"/>
      <c r="E7" s="8" t="s">
        <v>30</v>
      </c>
    </row>
    <row r="8" spans="1:5" x14ac:dyDescent="0.25">
      <c r="A8" s="4">
        <v>4</v>
      </c>
      <c r="B8" s="1">
        <v>1</v>
      </c>
      <c r="C8" s="6" t="s">
        <v>12</v>
      </c>
      <c r="D8" s="20">
        <v>1</v>
      </c>
      <c r="E8" s="6" t="str">
        <f>E5</f>
        <v>Откорректировано</v>
      </c>
    </row>
    <row r="9" spans="1:5" x14ac:dyDescent="0.25">
      <c r="A9" s="4">
        <v>5</v>
      </c>
      <c r="B9" s="1" t="s">
        <v>14</v>
      </c>
      <c r="C9" s="6" t="s">
        <v>13</v>
      </c>
      <c r="D9" s="20" t="s">
        <v>34</v>
      </c>
      <c r="E9" s="6" t="str">
        <f>E8</f>
        <v>Откорректировано</v>
      </c>
    </row>
    <row r="10" spans="1:5" x14ac:dyDescent="0.25">
      <c r="A10" s="4">
        <v>6</v>
      </c>
      <c r="B10" s="1" t="s">
        <v>16</v>
      </c>
      <c r="C10" s="6" t="s">
        <v>15</v>
      </c>
      <c r="D10" s="20" t="s">
        <v>2</v>
      </c>
      <c r="E10" s="6" t="s">
        <v>28</v>
      </c>
    </row>
    <row r="11" spans="1:5" ht="30" x14ac:dyDescent="0.25">
      <c r="A11" s="4">
        <v>7</v>
      </c>
      <c r="B11" s="1">
        <v>5</v>
      </c>
      <c r="C11" s="7" t="s">
        <v>17</v>
      </c>
      <c r="D11" s="21">
        <v>6</v>
      </c>
      <c r="E11" s="8" t="s">
        <v>31</v>
      </c>
    </row>
    <row r="12" spans="1:5" ht="30" x14ac:dyDescent="0.25">
      <c r="A12" s="4">
        <v>8</v>
      </c>
      <c r="B12" s="1">
        <v>7</v>
      </c>
      <c r="C12" s="6" t="s">
        <v>18</v>
      </c>
      <c r="D12" s="20" t="s">
        <v>2</v>
      </c>
      <c r="E12" s="8" t="s">
        <v>35</v>
      </c>
    </row>
    <row r="13" spans="1:5" ht="120" x14ac:dyDescent="0.25">
      <c r="A13" s="4">
        <v>9</v>
      </c>
      <c r="B13" s="1" t="s">
        <v>20</v>
      </c>
      <c r="C13" s="6" t="s">
        <v>19</v>
      </c>
      <c r="D13" s="20" t="s">
        <v>36</v>
      </c>
      <c r="E13" s="6" t="s">
        <v>32</v>
      </c>
    </row>
    <row r="14" spans="1:5" x14ac:dyDescent="0.25">
      <c r="A14" s="4">
        <v>10</v>
      </c>
      <c r="B14" s="1" t="s">
        <v>22</v>
      </c>
      <c r="C14" s="6" t="s">
        <v>21</v>
      </c>
      <c r="D14" s="20" t="s">
        <v>2</v>
      </c>
      <c r="E14" s="6" t="s">
        <v>28</v>
      </c>
    </row>
    <row r="15" spans="1:5" ht="45" x14ac:dyDescent="0.25">
      <c r="A15" s="4">
        <v>11</v>
      </c>
      <c r="B15" s="1" t="s">
        <v>24</v>
      </c>
      <c r="C15" s="7" t="s">
        <v>23</v>
      </c>
      <c r="D15" s="20" t="s">
        <v>37</v>
      </c>
      <c r="E15" s="6" t="s">
        <v>5</v>
      </c>
    </row>
    <row r="16" spans="1:5" ht="72" customHeight="1" x14ac:dyDescent="0.25">
      <c r="A16" s="4">
        <v>12</v>
      </c>
      <c r="B16" s="1" t="s">
        <v>26</v>
      </c>
      <c r="C16" s="7" t="s">
        <v>25</v>
      </c>
      <c r="D16" s="20" t="s">
        <v>38</v>
      </c>
      <c r="E16" s="6" t="s">
        <v>33</v>
      </c>
    </row>
    <row r="17" spans="1:5" ht="26.25" customHeight="1" x14ac:dyDescent="0.25">
      <c r="A17" s="4">
        <v>13</v>
      </c>
      <c r="B17" s="1" t="s">
        <v>2</v>
      </c>
      <c r="C17" s="9" t="s">
        <v>27</v>
      </c>
      <c r="D17" s="21"/>
      <c r="E17" s="7" t="s">
        <v>40</v>
      </c>
    </row>
  </sheetData>
  <mergeCells count="5">
    <mergeCell ref="A2:E2"/>
    <mergeCell ref="A1:E1"/>
    <mergeCell ref="B3:C3"/>
    <mergeCell ref="A3:A4"/>
    <mergeCell ref="D3:E3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79" fitToHeight="10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ВР2</vt:lpstr>
      <vt:lpstr>ВР2!Область_печати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2023-08-23T13:50:13Z</cp:lastPrinted>
  <dcterms:created xsi:type="dcterms:W3CDTF">2023-08-22T06:59:26Z</dcterms:created>
  <dcterms:modified xsi:type="dcterms:W3CDTF">2023-09-07T14:07:07Z</dcterms:modified>
</cp:coreProperties>
</file>