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! сметы_РАБОЧАЯ (от НВ)\06-02-03 НВК4\"/>
    </mc:Choice>
  </mc:AlternateContent>
  <xr:revisionPtr revIDLastSave="0" documentId="13_ncr:11_{C3418E33-28A7-4BDF-B23C-FCEF2BB68A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-02-03 (v5) НВК4 версия проек" sheetId="1" r:id="rId1"/>
  </sheets>
  <definedNames>
    <definedName name="_xlnm._FilterDatabase" localSheetId="0" hidden="1">'06-02-03 (v5) НВК4 версия проек'!$A$5:$H$216</definedName>
    <definedName name="_xlnm.Print_Titles" localSheetId="0">'06-02-03 (v5) НВК4 версия проек'!$6:$6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16" i="1" l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1" i="1"/>
  <c r="A200" i="1"/>
  <c r="A199" i="1"/>
  <c r="A198" i="1"/>
  <c r="A197" i="1"/>
  <c r="A196" i="1"/>
  <c r="A194" i="1"/>
  <c r="A193" i="1"/>
  <c r="A192" i="1"/>
  <c r="A191" i="1"/>
  <c r="A190" i="1"/>
  <c r="A189" i="1"/>
  <c r="A188" i="1"/>
  <c r="A187" i="1"/>
  <c r="A186" i="1"/>
  <c r="A184" i="1"/>
  <c r="A183" i="1"/>
  <c r="A182" i="1"/>
  <c r="A181" i="1"/>
  <c r="A180" i="1"/>
  <c r="A179" i="1"/>
  <c r="A178" i="1"/>
  <c r="A177" i="1"/>
  <c r="A176" i="1"/>
  <c r="A174" i="1"/>
  <c r="A173" i="1"/>
  <c r="A172" i="1"/>
  <c r="A171" i="1"/>
  <c r="A170" i="1"/>
  <c r="A169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7" i="1"/>
  <c r="A146" i="1"/>
  <c r="A145" i="1"/>
  <c r="A144" i="1"/>
  <c r="A143" i="1"/>
  <c r="A142" i="1"/>
  <c r="A141" i="1"/>
  <c r="A140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5" i="1"/>
  <c r="A114" i="1"/>
  <c r="A113" i="1"/>
  <c r="A112" i="1"/>
  <c r="A111" i="1"/>
  <c r="A110" i="1"/>
  <c r="A109" i="1"/>
  <c r="A108" i="1"/>
  <c r="A107" i="1"/>
  <c r="A105" i="1"/>
  <c r="A104" i="1"/>
  <c r="A103" i="1"/>
  <c r="A102" i="1"/>
  <c r="A101" i="1"/>
  <c r="A100" i="1"/>
  <c r="A99" i="1"/>
  <c r="A98" i="1"/>
  <c r="A95" i="1"/>
  <c r="A94" i="1"/>
  <c r="A93" i="1"/>
  <c r="A92" i="1"/>
  <c r="A91" i="1"/>
  <c r="A90" i="1"/>
  <c r="A89" i="1"/>
  <c r="A88" i="1"/>
  <c r="A86" i="1"/>
  <c r="A85" i="1"/>
  <c r="A84" i="1"/>
  <c r="A83" i="1"/>
  <c r="A82" i="1"/>
  <c r="A81" i="1"/>
  <c r="A80" i="1"/>
  <c r="A79" i="1"/>
  <c r="A78" i="1"/>
  <c r="A77" i="1"/>
  <c r="A76" i="1"/>
  <c r="A74" i="1"/>
  <c r="A73" i="1"/>
  <c r="A72" i="1"/>
  <c r="A71" i="1"/>
  <c r="A70" i="1"/>
  <c r="A69" i="1"/>
  <c r="A68" i="1"/>
  <c r="A67" i="1"/>
  <c r="A65" i="1"/>
  <c r="A64" i="1"/>
  <c r="A63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3" i="1"/>
  <c r="A42" i="1"/>
  <c r="A41" i="1"/>
  <c r="A40" i="1"/>
  <c r="A39" i="1"/>
  <c r="A38" i="1"/>
  <c r="A36" i="1"/>
  <c r="A35" i="1"/>
  <c r="A34" i="1"/>
  <c r="A33" i="1"/>
  <c r="A32" i="1"/>
  <c r="A31" i="1"/>
  <c r="A30" i="1"/>
  <c r="A29" i="1"/>
  <c r="A28" i="1"/>
  <c r="A27" i="1"/>
  <c r="A26" i="1"/>
  <c r="A25" i="1"/>
  <c r="A23" i="1"/>
  <c r="A22" i="1"/>
  <c r="A21" i="1"/>
  <c r="A20" i="1"/>
  <c r="A19" i="1"/>
  <c r="A18" i="1"/>
  <c r="A17" i="1"/>
  <c r="A16" i="1"/>
  <c r="A14" i="1"/>
  <c r="A13" i="1"/>
  <c r="A12" i="1"/>
  <c r="A11" i="1"/>
  <c r="A10" i="1"/>
  <c r="A9" i="1"/>
</calcChain>
</file>

<file path=xl/sharedStrings.xml><?xml version="1.0" encoding="utf-8"?>
<sst xmlns="http://schemas.openxmlformats.org/spreadsheetml/2006/main" count="999" uniqueCount="386">
  <si>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</si>
  <si>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</si>
  <si>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</si>
  <si>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</si>
  <si>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</si>
  <si>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</si>
  <si>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</si>
  <si>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</si>
  <si>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Хозбытовая канализация (уч. 9-9А-9б)</t>
  </si>
  <si>
    <t>Демонтажные работы</t>
  </si>
  <si>
    <t>1</t>
  </si>
  <si>
    <t>Разборка трубопроводов канализации: из керамических труб диаметром 150 мм</t>
  </si>
  <si>
    <t>100 м</t>
  </si>
  <si>
    <t xml:space="preserve">52 / 100 </t>
  </si>
  <si>
    <t xml:space="preserve">1 </t>
  </si>
  <si>
    <t>2</t>
  </si>
  <si>
    <t>Устройство круглых сборных железобетонных канализационных колодцев диаметром: 1 м в сухих грунтах / демонтаж</t>
  </si>
  <si>
    <t>10 м3</t>
  </si>
  <si>
    <t xml:space="preserve">(0,18+0,1+0,24*2+0,16+0,02+0,05) / 10 </t>
  </si>
  <si>
    <t>3</t>
  </si>
  <si>
    <t>Погрузка при автомобильных перевозках мусора строительного с погрузкой вручную</t>
  </si>
  <si>
    <t>1 т груза</t>
  </si>
  <si>
    <t xml:space="preserve">(0,832+(450+250+1200+400+50+130)/1000)*0,2+120/1000 </t>
  </si>
  <si>
    <t>4</t>
  </si>
  <si>
    <t>Погрузка при автомобильных перевозках мусора строительного с погрузкой экскаваторами емкостью ковша до 0,5 м3</t>
  </si>
  <si>
    <t xml:space="preserve">(0,832+(450+250+1200+400+50+130)/1000)*0,8 </t>
  </si>
  <si>
    <t>5</t>
  </si>
  <si>
    <t>Перевозка грузов I класса автомобилями-самосвалами грузоподъемностью 10 т работающих вне карьера на расстояние до 1 км</t>
  </si>
  <si>
    <t xml:space="preserve">120/1000 </t>
  </si>
  <si>
    <t>6</t>
  </si>
  <si>
    <t>Перевозка и утилизация отходов 4-5 класса опасности</t>
  </si>
  <si>
    <t>м3</t>
  </si>
  <si>
    <t xml:space="preserve">0,099*10+0,49 </t>
  </si>
  <si>
    <t>Земляные работы</t>
  </si>
  <si>
    <t>7</t>
  </si>
  <si>
    <t>Разработка грунта в траншеях экскаватором «обратная лопата» с ковшом вместимостью 0,5 (0,5-0,63) м3, в отвал группа грунтов: 2</t>
  </si>
  <si>
    <t>1000 м3</t>
  </si>
  <si>
    <t xml:space="preserve">((0,815+1*3,1)*3,1*52,0) / 1000 </t>
  </si>
  <si>
    <t>8</t>
  </si>
  <si>
    <t>Разработка грунта с погрузкой на автомобили-самосвалы экскаваторами с ковшом вместимостью: 0,5 (0,5-0,63) м3, группа грунтов 2</t>
  </si>
  <si>
    <t xml:space="preserve">144 / 1000 </t>
  </si>
  <si>
    <t>9</t>
  </si>
  <si>
    <t>Доработка грунта вручную в траншеях глубиной до 2 м без креплений с откосами, группа грунтов: 2</t>
  </si>
  <si>
    <t>100 м3</t>
  </si>
  <si>
    <t xml:space="preserve">19 / 100 </t>
  </si>
  <si>
    <t>10</t>
  </si>
  <si>
    <t>Засыпка траншей и котлованов с перемещением грунта до 5 м бульдозерами мощностью: 59 кВт (80 л.с.), группа грунтов 2</t>
  </si>
  <si>
    <t xml:space="preserve">((634+19-144,0)*0,95) / 1000 </t>
  </si>
  <si>
    <t>11</t>
  </si>
  <si>
    <t>Засыпка вручную траншей, пазух котлованов и ям, группа грунтов: 2</t>
  </si>
  <si>
    <t xml:space="preserve">25 / 100 </t>
  </si>
  <si>
    <t>12</t>
  </si>
  <si>
    <t>Засыпка вручную траншей, пазух котлованов и ям, группа грунтов: 1</t>
  </si>
  <si>
    <t xml:space="preserve">126 / 100 </t>
  </si>
  <si>
    <t>13</t>
  </si>
  <si>
    <t>Песок карьерный</t>
  </si>
  <si>
    <t xml:space="preserve">1,26*100*1,1 </t>
  </si>
  <si>
    <t>14</t>
  </si>
  <si>
    <t xml:space="preserve"> </t>
  </si>
  <si>
    <t>Устройство футляров</t>
  </si>
  <si>
    <t>15</t>
  </si>
  <si>
    <t>Укладка стальных неразрезных кожухов (футляров) в открытых траншеях диаметром: 400 мм</t>
  </si>
  <si>
    <t xml:space="preserve">28 / 100 </t>
  </si>
  <si>
    <t>16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</si>
  <si>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8 мм</t>
  </si>
  <si>
    <t>м</t>
  </si>
  <si>
    <t>17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</si>
  <si>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</si>
  <si>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км</t>
  </si>
  <si>
    <t xml:space="preserve">28/1000 </t>
  </si>
  <si>
    <t>18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</si>
  <si>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</si>
  <si>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19</t>
  </si>
  <si>
    <t>Мастика "Ярославна БПХ-2"</t>
  </si>
  <si>
    <t>т</t>
  </si>
  <si>
    <t xml:space="preserve">0,02072+0,01372 </t>
  </si>
  <si>
    <t>20</t>
  </si>
  <si>
    <t>Материал рулонный гидроизоляционный изол, резино-битумный, без полимерных добавок</t>
  </si>
  <si>
    <t>м2</t>
  </si>
  <si>
    <t>21</t>
  </si>
  <si>
    <t>Протаскивание в футляр полиэтиленовых труб диаметром: 160 мм</t>
  </si>
  <si>
    <t>100 м трубы, уложенной в футляр</t>
  </si>
  <si>
    <t>22</t>
  </si>
  <si>
    <t>Кольца центрирующие для труб, диаметр 200 мм / прим. 160</t>
  </si>
  <si>
    <t>шт</t>
  </si>
  <si>
    <t>23</t>
  </si>
  <si>
    <t>Заполнение трубопроводов или межтрубного пространства при трубах в футляре: цементным раствором</t>
  </si>
  <si>
    <t>24</t>
  </si>
  <si>
    <t>Раствор готовый кладочный, цементный, М25</t>
  </si>
  <si>
    <t>25</t>
  </si>
  <si>
    <t>Раствор готовый кладочный, цементный, М100</t>
  </si>
  <si>
    <t>26</t>
  </si>
  <si>
    <t>Заделка битумом и прядью концов футляра диаметром: 400 мм</t>
  </si>
  <si>
    <t>футляр</t>
  </si>
  <si>
    <t>Прокладка трубопровода</t>
  </si>
  <si>
    <t>27</t>
  </si>
  <si>
    <t>Устройство основания под трубопроводы: песчаного</t>
  </si>
  <si>
    <t xml:space="preserve">(0,815*0,3*(50-28)) / 10 </t>
  </si>
  <si>
    <t>28</t>
  </si>
  <si>
    <t>29</t>
  </si>
  <si>
    <t>Устройство основания под трубопроводы: щебеночного</t>
  </si>
  <si>
    <t xml:space="preserve">2,1 / 10 </t>
  </si>
  <si>
    <t>30</t>
  </si>
  <si>
    <t>Щебень известняковый М600 фр. 20/40</t>
  </si>
  <si>
    <t>31</t>
  </si>
  <si>
    <t>Укладка канализационных безнапорных раструбных труб из поливинилхлорида (ПВХ) диаметром: 160 мм</t>
  </si>
  <si>
    <t>32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</si>
  <si>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в комплекте с муфтой и двумя уплотнительными кольцами, наружный диаметр 160 мм</t>
  </si>
  <si>
    <t>Устройство колодцев</t>
  </si>
  <si>
    <t>33</t>
  </si>
  <si>
    <t>Устройство основания под трубопроводы: щебеночного/применит. колодец</t>
  </si>
  <si>
    <t xml:space="preserve">(2,0*2,0*0,1*2) / 10 </t>
  </si>
  <si>
    <t>34</t>
  </si>
  <si>
    <t>35</t>
  </si>
  <si>
    <t>Устройство круглых сборных железобетонных канализационных колодцев диаметром: 1 м в сухих грунтах</t>
  </si>
  <si>
    <t xml:space="preserve">(0,18*2+0,1*2+0,24*3+0,16*2+0,02*2+0,05*2) / 10 </t>
  </si>
  <si>
    <t>36</t>
  </si>
  <si>
    <t>Плита днища ПН10, бетон B15 (М200), объем 0,18 м3, расход арматуры 15,14 кг</t>
  </si>
  <si>
    <t>37</t>
  </si>
  <si>
    <t>Плиты перекрытия ПП10-2, бетон B15, объем 0,10 м3, расход арматуры 16,65 кг</t>
  </si>
  <si>
    <t>38</t>
  </si>
  <si>
    <t>Кольцо стеновое смотровых колодцев КС10.9, бетон B15 (М200), объем 0,24 м3, расход арматуры 5,66 кг</t>
  </si>
  <si>
    <t>39</t>
  </si>
  <si>
    <t>Кольцо стеновое смотровых колодцев КС10.6, бетон B15 (М200), объем 0,16 м3, расход арматуры 3,95 кг</t>
  </si>
  <si>
    <t>40</t>
  </si>
  <si>
    <t>Кольцо опорное КО-6 /бетон B15 (М200), объем 0,02 м3, расход арматуры 1,10 кг</t>
  </si>
  <si>
    <t>41</t>
  </si>
  <si>
    <t>Кольцо стеновое смотровых колодцев КС7.3, бетон B15 (М200), объем 0,05 м3, расход арматуры 1,64 кг</t>
  </si>
  <si>
    <t>42</t>
  </si>
  <si>
    <t>Люк чугунный тяжелый (ГОСТ 3634-99) марка Т(C250)-К-1-60</t>
  </si>
  <si>
    <t>43</t>
  </si>
  <si>
    <t>Лестница-стремянка. Конструкции сварные индивидуальные прочие, масса сборочной единицы до 0,1 т</t>
  </si>
  <si>
    <t xml:space="preserve">(19,5+22,6)/1000 </t>
  </si>
  <si>
    <t>44</t>
  </si>
  <si>
    <t>Заделка сальников при проходе труб через фундаменты или стены подвала диаметром: до 200 мм</t>
  </si>
  <si>
    <t>45</t>
  </si>
  <si>
    <t>Муфта защитная полиэтиленовая для прохода труб сквозь стену, номинальный наружный диаметр 200 мм</t>
  </si>
  <si>
    <t>46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</si>
  <si>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</si>
  <si>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</si>
  <si>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 xml:space="preserve">15,7 / 100 </t>
  </si>
  <si>
    <t>47</t>
  </si>
  <si>
    <t>Мастика битумная «Еша»</t>
  </si>
  <si>
    <t>48</t>
  </si>
  <si>
    <t>Праймер битумный производства «Техно-Николь»</t>
  </si>
  <si>
    <t xml:space="preserve">5,49/1000 </t>
  </si>
  <si>
    <t>Раздел 2. Хозбытовая канализация (уч. 10-10А)</t>
  </si>
  <si>
    <t>49</t>
  </si>
  <si>
    <t xml:space="preserve">31 / 100 </t>
  </si>
  <si>
    <t>50</t>
  </si>
  <si>
    <t>51</t>
  </si>
  <si>
    <t>52</t>
  </si>
  <si>
    <t xml:space="preserve">((0,815+1*2,74)*2,74*30,0) / 1000 </t>
  </si>
  <si>
    <t>53</t>
  </si>
  <si>
    <t xml:space="preserve">76 / 1000 </t>
  </si>
  <si>
    <t>54</t>
  </si>
  <si>
    <t>Разработка грунта вручную в траншеях глубиной до 2 м без креплений с откосами, группа грунтов: 2/ применит. доработка</t>
  </si>
  <si>
    <t xml:space="preserve">9 / 100 </t>
  </si>
  <si>
    <t>55</t>
  </si>
  <si>
    <t xml:space="preserve">((292,0+9,0-76,0)*0,95) / 1000 </t>
  </si>
  <si>
    <t>56</t>
  </si>
  <si>
    <t xml:space="preserve">((292,0+9-76,0)*0,05) / 100 </t>
  </si>
  <si>
    <t>57</t>
  </si>
  <si>
    <t xml:space="preserve">69,5 / 100 </t>
  </si>
  <si>
    <t>58</t>
  </si>
  <si>
    <t xml:space="preserve">0,695*100*1,1 </t>
  </si>
  <si>
    <t>59</t>
  </si>
  <si>
    <t>60</t>
  </si>
  <si>
    <t xml:space="preserve">18,6 / 100 </t>
  </si>
  <si>
    <t>61</t>
  </si>
  <si>
    <t xml:space="preserve">18,6*1,01 </t>
  </si>
  <si>
    <t>62</t>
  </si>
  <si>
    <t xml:space="preserve">18,6/1000 </t>
  </si>
  <si>
    <t>63</t>
  </si>
  <si>
    <t>64</t>
  </si>
  <si>
    <t xml:space="preserve">0,009114+0,013764 </t>
  </si>
  <si>
    <t>65</t>
  </si>
  <si>
    <t>66</t>
  </si>
  <si>
    <t>67</t>
  </si>
  <si>
    <t>68</t>
  </si>
  <si>
    <t>69</t>
  </si>
  <si>
    <t>70</t>
  </si>
  <si>
    <t>71</t>
  </si>
  <si>
    <t xml:space="preserve">(0,815*0,3*(30-18,6)) / 10 </t>
  </si>
  <si>
    <t>72</t>
  </si>
  <si>
    <t>73</t>
  </si>
  <si>
    <t xml:space="preserve">(0,42*0,1*30,0) / 10 </t>
  </si>
  <si>
    <t>74</t>
  </si>
  <si>
    <t>75</t>
  </si>
  <si>
    <t>Укладка канализационных безнапорных раструбных труб из поливинилхлорида (ПВХ) диаметром: 160 мм/ прим.110</t>
  </si>
  <si>
    <t>76</t>
  </si>
  <si>
    <t>Трубы полимерные со структурированной стенкой для систем наружного водоотведения, класс кольцевой жесткости SN16, наружный диаметр 110 мм</t>
  </si>
  <si>
    <t>77</t>
  </si>
  <si>
    <t>78</t>
  </si>
  <si>
    <t>Раздел 3. Хозбытовая канализация (уч. 11-12(11Д))</t>
  </si>
  <si>
    <t>79</t>
  </si>
  <si>
    <t>Разборка трубопроводов канализации: из чугунных труб диаметром 300 мм/применит.</t>
  </si>
  <si>
    <t xml:space="preserve">135 / 100 </t>
  </si>
  <si>
    <t>80</t>
  </si>
  <si>
    <t>Разборка трубопроводов канализации: из чугунных труб диаметром 150 мм</t>
  </si>
  <si>
    <t xml:space="preserve">11 / 100 </t>
  </si>
  <si>
    <t>81</t>
  </si>
  <si>
    <t>Устройство круглых сборных железобетонных канализационных колодцев диаметром: 1 м в сухих грунтах/Демонтаж</t>
  </si>
  <si>
    <t xml:space="preserve">(0,18*5+0,1*5+0,24*10+0,16*5+0,02*5+0,05*5) / 10 </t>
  </si>
  <si>
    <t>82</t>
  </si>
  <si>
    <t xml:space="preserve">135*85,2/1000+11*33,7/1000 </t>
  </si>
  <si>
    <t>83</t>
  </si>
  <si>
    <t>Погрузка при автомобильных перевозках металлических конструкций массой до 1 т / люк</t>
  </si>
  <si>
    <t xml:space="preserve">120*5/1000 </t>
  </si>
  <si>
    <t>84</t>
  </si>
  <si>
    <t xml:space="preserve">0,495*10*2,5 </t>
  </si>
  <si>
    <t>85</t>
  </si>
  <si>
    <t xml:space="preserve">11,873+0,6 </t>
  </si>
  <si>
    <t>86</t>
  </si>
  <si>
    <t xml:space="preserve">0,495*10 </t>
  </si>
  <si>
    <t>87</t>
  </si>
  <si>
    <t xml:space="preserve">(1124,1+54,1+7,3) / 1000 </t>
  </si>
  <si>
    <t>88</t>
  </si>
  <si>
    <t xml:space="preserve">(1,96+9,0+460,0+8,0) / 1000 </t>
  </si>
  <si>
    <t>89</t>
  </si>
  <si>
    <t>Разработка грунта вручную в траншеях глубиной до 2 м без креплений с откосами, группа грунтов: 2/применит.( в местах пересечения с существующими силовыми кабелями)</t>
  </si>
  <si>
    <t xml:space="preserve">(128,7+19,3) / 100 </t>
  </si>
  <si>
    <t>90</t>
  </si>
  <si>
    <t xml:space="preserve">36 / 100 </t>
  </si>
  <si>
    <t>91</t>
  </si>
  <si>
    <t xml:space="preserve">((1186+148+36-479)*0,95) / 1000 </t>
  </si>
  <si>
    <t>92</t>
  </si>
  <si>
    <t xml:space="preserve">((1186+148+36-479)*0,05) / 100 </t>
  </si>
  <si>
    <t>93</t>
  </si>
  <si>
    <t xml:space="preserve">432 / 100 </t>
  </si>
  <si>
    <t>94</t>
  </si>
  <si>
    <t xml:space="preserve">432,0*1,1 </t>
  </si>
  <si>
    <t>95</t>
  </si>
  <si>
    <t>96</t>
  </si>
  <si>
    <t xml:space="preserve">14 / 100 </t>
  </si>
  <si>
    <t>97</t>
  </si>
  <si>
    <t>98</t>
  </si>
  <si>
    <t xml:space="preserve">14/1000 </t>
  </si>
  <si>
    <t>99</t>
  </si>
  <si>
    <t>100</t>
  </si>
  <si>
    <t xml:space="preserve">0,00686+0,01036 </t>
  </si>
  <si>
    <t>101</t>
  </si>
  <si>
    <t>102</t>
  </si>
  <si>
    <t>103</t>
  </si>
  <si>
    <t>104</t>
  </si>
  <si>
    <t>Укладка стальных разрезных кожухов (футляров) в открытых траншеях диаметром: 500 мм</t>
  </si>
  <si>
    <t xml:space="preserve">16 / 100 </t>
  </si>
  <si>
    <t>105</t>
  </si>
  <si>
    <t>Трубы стальные электросварные прямошовные и спиральношовные, класс прочности К38, наружный диаметр 530 мм, толщина стенки 10 мм</t>
  </si>
  <si>
    <t>106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</si>
  <si>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</si>
  <si>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 xml:space="preserve">16/1000 </t>
  </si>
  <si>
    <t>107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</si>
  <si>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</si>
  <si>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108</t>
  </si>
  <si>
    <t xml:space="preserve">0,02352+0,01552 </t>
  </si>
  <si>
    <t>109</t>
  </si>
  <si>
    <t>110</t>
  </si>
  <si>
    <t>Протаскивание в футляр полиэтиленовых труб диаметром: 315 мм</t>
  </si>
  <si>
    <t>111</t>
  </si>
  <si>
    <t>Кольца центрирующие для труб, диаметр 300 мм</t>
  </si>
  <si>
    <t>112</t>
  </si>
  <si>
    <t>113</t>
  </si>
  <si>
    <t>114</t>
  </si>
  <si>
    <t>115</t>
  </si>
  <si>
    <t>116</t>
  </si>
  <si>
    <t>117</t>
  </si>
  <si>
    <t>118</t>
  </si>
  <si>
    <t xml:space="preserve">(0,815*0,3*(131,0-16,0)) / 10 </t>
  </si>
  <si>
    <t>119</t>
  </si>
  <si>
    <t>120</t>
  </si>
  <si>
    <t xml:space="preserve">6 / 10 </t>
  </si>
  <si>
    <t>121</t>
  </si>
  <si>
    <t>122</t>
  </si>
  <si>
    <t xml:space="preserve">15 / 100 </t>
  </si>
  <si>
    <t>123</t>
  </si>
  <si>
    <t>124</t>
  </si>
  <si>
    <t>Укладка канализационных безнапорных раструбных труб из поливинилхлорида (ПВХ) диаметром: 315 мм</t>
  </si>
  <si>
    <t xml:space="preserve">131 / 100 </t>
  </si>
  <si>
    <t>125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</si>
  <si>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с приварным раструбом, в комплекте с уплотнительным кольцом, наружный диаметр 315</t>
  </si>
  <si>
    <t>126</t>
  </si>
  <si>
    <t xml:space="preserve">(2,0*2,0*0,1*5) / 10 </t>
  </si>
  <si>
    <t>127</t>
  </si>
  <si>
    <t>128</t>
  </si>
  <si>
    <t xml:space="preserve">(0,18*5+0,1*5+0,24*5+0,02*10+0,16*4) / 10 </t>
  </si>
  <si>
    <t>129</t>
  </si>
  <si>
    <t>130</t>
  </si>
  <si>
    <t>131</t>
  </si>
  <si>
    <t>132</t>
  </si>
  <si>
    <t>133</t>
  </si>
  <si>
    <t>134</t>
  </si>
  <si>
    <t>135</t>
  </si>
  <si>
    <t xml:space="preserve">(9,7+12,9+32,4+19,5)/1000 </t>
  </si>
  <si>
    <t>136</t>
  </si>
  <si>
    <t>137</t>
  </si>
  <si>
    <t>138</t>
  </si>
  <si>
    <t>Заделка сальников при проходе труб через фундаменты или стены подвала диаметром: до 400 мм</t>
  </si>
  <si>
    <t>139</t>
  </si>
  <si>
    <t>Муфта защитная полиэтиленовая для прохода труб сквозь стену, номинальный наружный диаметр 400 мм</t>
  </si>
  <si>
    <t>140</t>
  </si>
  <si>
    <t>Пробивка отверстий в колодцах и коробках железобетонных / одно сущ.</t>
  </si>
  <si>
    <t xml:space="preserve">3,1415*0,194*2+3,1415*0,365*16 </t>
  </si>
  <si>
    <t>141</t>
  </si>
  <si>
    <t xml:space="preserve">31,4 / 100 </t>
  </si>
  <si>
    <t>142</t>
  </si>
  <si>
    <t>143</t>
  </si>
  <si>
    <t xml:space="preserve">11/1000 </t>
  </si>
  <si>
    <t>Раздел 4. Хозбытовая канализация (уч.12-12А-12Б-13)</t>
  </si>
  <si>
    <t>144</t>
  </si>
  <si>
    <t xml:space="preserve">47 / 100 </t>
  </si>
  <si>
    <t>145</t>
  </si>
  <si>
    <t xml:space="preserve">(0,18*2+0,1*2+0,24*4+0,16*2+0,02*2+0,05*2) / 10 </t>
  </si>
  <si>
    <t>146</t>
  </si>
  <si>
    <t xml:space="preserve">1583,9/1000+120*2/1000 </t>
  </si>
  <si>
    <t>147</t>
  </si>
  <si>
    <t xml:space="preserve">0,9+0,5+2,4+0,8+0,1+0,24 </t>
  </si>
  <si>
    <t>148</t>
  </si>
  <si>
    <t>149</t>
  </si>
  <si>
    <t xml:space="preserve">0,18*2+0,1*2+0,24*4+0,16*2+0,02*2+0,05*2 </t>
  </si>
  <si>
    <t>150</t>
  </si>
  <si>
    <t xml:space="preserve">(1184,1+6,14) / 1000 </t>
  </si>
  <si>
    <t>151</t>
  </si>
  <si>
    <t xml:space="preserve">683 / 1000 </t>
  </si>
  <si>
    <t>152</t>
  </si>
  <si>
    <t>Разработка грунта вручную в траншеях глубиной до 2 м без креплений с откосами, группа грунтов: 2/ доработка</t>
  </si>
  <si>
    <t>153</t>
  </si>
  <si>
    <t>Разработка грунта вручную в траншеях глубиной до 2 м без креплений с откосами, группа грунтов: 2/ применит.Разработка  вручную в местах пересечения с существующими силовыми кабелями</t>
  </si>
  <si>
    <t xml:space="preserve">61 / 100 </t>
  </si>
  <si>
    <t>154</t>
  </si>
  <si>
    <t xml:space="preserve">((1190+36+61-683)*0,95) / 1000 </t>
  </si>
  <si>
    <t>155</t>
  </si>
  <si>
    <t xml:space="preserve">((1190+36+61-683)*0,05) / 100 </t>
  </si>
  <si>
    <t>156</t>
  </si>
  <si>
    <t xml:space="preserve">639,87 / 100 </t>
  </si>
  <si>
    <t>157</t>
  </si>
  <si>
    <t xml:space="preserve">639,87*1,1 </t>
  </si>
  <si>
    <t>158</t>
  </si>
  <si>
    <t>159</t>
  </si>
  <si>
    <t xml:space="preserve">26 / 100 </t>
  </si>
  <si>
    <t>160</t>
  </si>
  <si>
    <t>161</t>
  </si>
  <si>
    <t xml:space="preserve">26/1000 </t>
  </si>
  <si>
    <t>162</t>
  </si>
  <si>
    <t>163</t>
  </si>
  <si>
    <t xml:space="preserve">0,02522+0,03822 </t>
  </si>
  <si>
    <t>164</t>
  </si>
  <si>
    <t>165</t>
  </si>
  <si>
    <t>166</t>
  </si>
  <si>
    <t>167</t>
  </si>
  <si>
    <t>168</t>
  </si>
  <si>
    <t xml:space="preserve">(0,815*0,3*52,0) / 10 </t>
  </si>
  <si>
    <t>169</t>
  </si>
  <si>
    <t>170</t>
  </si>
  <si>
    <t>171</t>
  </si>
  <si>
    <t>172</t>
  </si>
  <si>
    <t xml:space="preserve">78,03 / 100 </t>
  </si>
  <si>
    <t>173</t>
  </si>
  <si>
    <t>174</t>
  </si>
  <si>
    <t xml:space="preserve">(2,5*2,5*0,1*2) / 10 </t>
  </si>
  <si>
    <t>175</t>
  </si>
  <si>
    <t>176</t>
  </si>
  <si>
    <t>Устройство круглых сборных железобетонных канализационных колодцев диаметром: 1,5 м в сухих грунтах</t>
  </si>
  <si>
    <t xml:space="preserve">(0,38*2+0,27*2+0,4*6+0,02*5) / 10 </t>
  </si>
  <si>
    <t>177</t>
  </si>
  <si>
    <t>Плита днища ПН15, бетон B15 (М200), объем 0,38 м3, расход арматуры 33,13 кг</t>
  </si>
  <si>
    <t>178</t>
  </si>
  <si>
    <t>Плиты перекрытия 1ПП15-2, бетон B15, объем 0,27 м3, расход арматуры 32,21 кг</t>
  </si>
  <si>
    <t>179</t>
  </si>
  <si>
    <t>Кольцо стеновое смотровых колодцев КС15.9, бетон B15 (М200), объем 0,40 м3, расход арматуры 7,02 кг</t>
  </si>
  <si>
    <t>180</t>
  </si>
  <si>
    <t>181</t>
  </si>
  <si>
    <t>182</t>
  </si>
  <si>
    <t xml:space="preserve">71,4/1000 </t>
  </si>
  <si>
    <t>183</t>
  </si>
  <si>
    <t>184</t>
  </si>
  <si>
    <t>Муфта защитная полиэтиленовая для прохода труб сквозь стену, номинальный наружный диаметр 315 мм</t>
  </si>
  <si>
    <t>185</t>
  </si>
  <si>
    <t>186</t>
  </si>
  <si>
    <t>187</t>
  </si>
  <si>
    <t>Составил:</t>
  </si>
  <si>
    <t>(Князева В.И.)</t>
  </si>
  <si>
    <t/>
  </si>
  <si>
    <t>[должность, подпись (инициалы, фамилия)]</t>
  </si>
  <si>
    <t>Проверил:</t>
  </si>
  <si>
    <t>06-02-03 НВК4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</si>
</sst>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0.00000"/>
    <numFmt numFmtId="167" formatCode="0.0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sz val="8"/>
      <color rgb="FFFF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167" fontId="1" fillId="0" borderId="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5" fillId="0" borderId="4" xfId="0" applyNumberFormat="1" applyFont="1" applyFill="1" applyBorder="1" applyAlignment="1" applyProtection="1">
      <alignment vertical="top" wrapText="1"/>
    </xf>
    <xf numFmtId="0" fontId="5" fillId="0" borderId="4" xfId="0" applyNumberFormat="1" applyFont="1" applyFill="1" applyBorder="1" applyAlignment="1" applyProtection="1">
      <alignment horizontal="right" vertical="top" wrapText="1"/>
    </xf>
    <xf numFmtId="0" fontId="6" fillId="0" borderId="5" xfId="0" applyNumberFormat="1" applyFont="1" applyFill="1" applyBorder="1" applyAlignment="1" applyProtection="1">
      <alignment horizontal="center" vertical="top"/>
    </xf>
    <xf numFmtId="0" fontId="1" fillId="2" borderId="1" xfId="0" applyNumberFormat="1" applyFont="1" applyFill="1" applyBorder="1" applyAlignment="1" applyProtection="1">
      <alignment horizontal="center" vertical="top"/>
    </xf>
    <xf numFmtId="49" fontId="1" fillId="2" borderId="1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left" vertical="top" wrapText="1"/>
    </xf>
    <xf numFmtId="0" fontId="1" fillId="2" borderId="1" xfId="0" applyNumberFormat="1" applyFont="1" applyFill="1" applyBorder="1" applyAlignment="1" applyProtection="1">
      <alignment horizontal="center" vertical="top" wrapText="1"/>
    </xf>
    <xf numFmtId="164" fontId="1" fillId="2" borderId="1" xfId="0" applyNumberFormat="1" applyFont="1" applyFill="1" applyBorder="1" applyAlignment="1" applyProtection="1">
      <alignment horizontal="right" vertical="top" wrapText="1"/>
    </xf>
    <xf numFmtId="0" fontId="1" fillId="2" borderId="1" xfId="0" applyNumberFormat="1" applyFont="1" applyFill="1" applyBorder="1" applyAlignment="1" applyProtection="1">
      <alignment horizontal="right" vertical="top" wrapText="1"/>
    </xf>
    <xf numFmtId="2" fontId="1" fillId="2" borderId="1" xfId="0" applyNumberFormat="1" applyFont="1" applyFill="1" applyBorder="1" applyAlignment="1" applyProtection="1">
      <alignment horizontal="right" vertical="top" wrapText="1"/>
    </xf>
    <xf numFmtId="165" fontId="1" fillId="2" borderId="1" xfId="0" applyNumberFormat="1" applyFont="1" applyFill="1" applyBorder="1" applyAlignment="1" applyProtection="1">
      <alignment horizontal="right" vertical="top" wrapText="1"/>
    </xf>
    <xf numFmtId="0" fontId="1" fillId="3" borderId="1" xfId="0" applyNumberFormat="1" applyFont="1" applyFill="1" applyBorder="1" applyAlignment="1" applyProtection="1">
      <alignment horizontal="center" vertical="top"/>
    </xf>
    <xf numFmtId="49" fontId="1" fillId="3" borderId="1" xfId="0" applyNumberFormat="1" applyFont="1" applyFill="1" applyBorder="1" applyAlignment="1" applyProtection="1">
      <alignment horizontal="center" vertical="top" wrapText="1"/>
    </xf>
    <xf numFmtId="0" fontId="1" fillId="3" borderId="1" xfId="0" applyNumberFormat="1" applyFont="1" applyFill="1" applyBorder="1" applyAlignment="1" applyProtection="1">
      <alignment horizontal="left" vertical="top" wrapText="1"/>
    </xf>
    <xf numFmtId="0" fontId="1" fillId="3" borderId="1" xfId="0" applyNumberFormat="1" applyFont="1" applyFill="1" applyBorder="1" applyAlignment="1" applyProtection="1">
      <alignment horizontal="center" vertical="top" wrapText="1"/>
    </xf>
    <xf numFmtId="1" fontId="1" fillId="3" borderId="1" xfId="0" applyNumberFormat="1" applyFont="1" applyFill="1" applyBorder="1" applyAlignment="1" applyProtection="1">
      <alignment horizontal="right" vertical="top" wrapText="1"/>
    </xf>
    <xf numFmtId="0" fontId="1" fillId="3" borderId="1" xfId="0" applyNumberFormat="1" applyFont="1" applyFill="1" applyBorder="1" applyAlignment="1" applyProtection="1">
      <alignment horizontal="right" vertical="top" wrapText="1"/>
    </xf>
    <xf numFmtId="164" fontId="1" fillId="3" borderId="1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V230"/>
  <sheetViews>
    <sheetView tabSelected="1" workbookViewId="0">
      <selection activeCell="A115" sqref="A115:H115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19" width="55.140625" style="3" hidden="1" customWidth="1"/>
    <col min="20" max="20" width="69" style="3" hidden="1" customWidth="1"/>
    <col min="21" max="21" width="55.140625" style="3" hidden="1" customWidth="1"/>
    <col min="22" max="22" width="69" style="3" hidden="1" customWidth="1"/>
    <col min="23" max="16384" width="9.140625" style="2"/>
  </cols>
  <sheetData>
    <row r="2" spans="1:18" customFormat="1" ht="18" x14ac:dyDescent="0.25">
      <c r="A2" s="31" t="s">
        <v>0</v>
      </c>
      <c r="B2" s="31"/>
      <c r="C2" s="31"/>
      <c r="D2" s="31"/>
      <c r="E2" s="31"/>
      <c r="F2" s="31"/>
      <c r="G2" s="31"/>
      <c r="H2" s="31"/>
    </row>
    <row r="3" spans="1:18" customFormat="1" ht="18" x14ac:dyDescent="0.25">
      <c r="A3" s="31" t="s">
        <v>385</v>
      </c>
      <c r="B3" s="31"/>
      <c r="C3" s="31"/>
      <c r="D3" s="31"/>
      <c r="E3" s="31"/>
      <c r="F3" s="31"/>
      <c r="G3" s="31"/>
      <c r="H3" s="31"/>
    </row>
    <row r="4" spans="1:18" customFormat="1" ht="9.75" customHeight="1" x14ac:dyDescent="0.25">
      <c r="A4" s="4"/>
    </row>
    <row r="5" spans="1:18" customFormat="1" ht="36" customHeight="1" x14ac:dyDescent="0.25">
      <c r="A5" s="5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32" t="s">
        <v>7</v>
      </c>
      <c r="H5" s="32"/>
    </row>
    <row r="6" spans="1:18" customFormat="1" ht="15" x14ac:dyDescent="0.25">
      <c r="A6" s="7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33">
        <v>7</v>
      </c>
      <c r="H6" s="34"/>
    </row>
    <row r="7" spans="1:18" customFormat="1" ht="15" x14ac:dyDescent="0.25">
      <c r="A7" s="35" t="s">
        <v>8</v>
      </c>
      <c r="B7" s="35"/>
      <c r="C7" s="35"/>
      <c r="D7" s="35"/>
      <c r="E7" s="35"/>
      <c r="F7" s="35"/>
      <c r="G7" s="35"/>
      <c r="H7" s="35"/>
      <c r="Q7" s="9" t="s">
        <v>8</v>
      </c>
    </row>
    <row r="8" spans="1:18" customFormat="1" ht="15" x14ac:dyDescent="0.25">
      <c r="A8" s="36" t="s">
        <v>9</v>
      </c>
      <c r="B8" s="36"/>
      <c r="C8" s="36"/>
      <c r="D8" s="36"/>
      <c r="E8" s="36"/>
      <c r="F8" s="36"/>
      <c r="G8" s="36"/>
      <c r="H8" s="36"/>
      <c r="Q8" s="9"/>
      <c r="R8" s="10" t="s">
        <v>9</v>
      </c>
    </row>
    <row r="9" spans="1:18" customFormat="1" ht="22.5" x14ac:dyDescent="0.25">
      <c r="A9" s="11">
        <f>IF(J9&lt;&gt;"",COUNTA(J$1:J9),"")</f>
        <v>1</v>
      </c>
      <c r="B9" s="12" t="s">
        <v>10</v>
      </c>
      <c r="C9" s="13" t="s">
        <v>11</v>
      </c>
      <c r="D9" s="14" t="s">
        <v>12</v>
      </c>
      <c r="E9" s="15">
        <v>0.52</v>
      </c>
      <c r="F9" s="13"/>
      <c r="G9" s="16"/>
      <c r="H9" s="13" t="s">
        <v>13</v>
      </c>
      <c r="J9" s="2" t="s">
        <v>14</v>
      </c>
      <c r="Q9" s="9"/>
      <c r="R9" s="10"/>
    </row>
    <row r="10" spans="1:18" customFormat="1" ht="33.75" x14ac:dyDescent="0.25">
      <c r="A10" s="11">
        <f>IF(J10&lt;&gt;"",COUNTA(J$1:J10),"")</f>
        <v>2</v>
      </c>
      <c r="B10" s="12" t="s">
        <v>15</v>
      </c>
      <c r="C10" s="13" t="s">
        <v>16</v>
      </c>
      <c r="D10" s="14" t="s">
        <v>17</v>
      </c>
      <c r="E10" s="17">
        <v>9.9000000000000005E-2</v>
      </c>
      <c r="F10" s="13"/>
      <c r="G10" s="16"/>
      <c r="H10" s="13" t="s">
        <v>18</v>
      </c>
      <c r="J10" s="2" t="s">
        <v>14</v>
      </c>
      <c r="Q10" s="9"/>
      <c r="R10" s="10"/>
    </row>
    <row r="11" spans="1:18" customFormat="1" ht="22.5" x14ac:dyDescent="0.25">
      <c r="A11" s="40">
        <f>IF(J11&lt;&gt;"",COUNTA(J$1:J11),"")</f>
        <v>3</v>
      </c>
      <c r="B11" s="41" t="s">
        <v>19</v>
      </c>
      <c r="C11" s="42" t="s">
        <v>20</v>
      </c>
      <c r="D11" s="43" t="s">
        <v>21</v>
      </c>
      <c r="E11" s="44">
        <v>0.78200000000000003</v>
      </c>
      <c r="F11" s="42"/>
      <c r="G11" s="45"/>
      <c r="H11" s="42" t="s">
        <v>22</v>
      </c>
      <c r="J11" s="2" t="s">
        <v>14</v>
      </c>
      <c r="Q11" s="9"/>
      <c r="R11" s="10"/>
    </row>
    <row r="12" spans="1:18" customFormat="1" ht="33.75" x14ac:dyDescent="0.25">
      <c r="A12" s="40">
        <f>IF(J12&lt;&gt;"",COUNTA(J$1:J12),"")</f>
        <v>4</v>
      </c>
      <c r="B12" s="41" t="s">
        <v>23</v>
      </c>
      <c r="C12" s="42" t="s">
        <v>24</v>
      </c>
      <c r="D12" s="43" t="s">
        <v>21</v>
      </c>
      <c r="E12" s="46">
        <v>2.65</v>
      </c>
      <c r="F12" s="42"/>
      <c r="G12" s="45"/>
      <c r="H12" s="42" t="s">
        <v>25</v>
      </c>
      <c r="J12" s="2" t="s">
        <v>14</v>
      </c>
      <c r="Q12" s="9"/>
      <c r="R12" s="10"/>
    </row>
    <row r="13" spans="1:18" customFormat="1" ht="33.75" x14ac:dyDescent="0.25">
      <c r="A13" s="40">
        <f>IF(J13&lt;&gt;"",COUNTA(J$1:J13),"")</f>
        <v>5</v>
      </c>
      <c r="B13" s="41" t="s">
        <v>26</v>
      </c>
      <c r="C13" s="42" t="s">
        <v>27</v>
      </c>
      <c r="D13" s="43" t="s">
        <v>21</v>
      </c>
      <c r="E13" s="46">
        <v>0.12</v>
      </c>
      <c r="F13" s="42"/>
      <c r="G13" s="45"/>
      <c r="H13" s="42" t="s">
        <v>28</v>
      </c>
      <c r="J13" s="2" t="s">
        <v>14</v>
      </c>
      <c r="Q13" s="9"/>
      <c r="R13" s="10"/>
    </row>
    <row r="14" spans="1:18" customFormat="1" ht="15" x14ac:dyDescent="0.25">
      <c r="A14" s="40">
        <f>IF(J14&lt;&gt;"",COUNTA(J$1:J14),"")</f>
        <v>6</v>
      </c>
      <c r="B14" s="41" t="s">
        <v>29</v>
      </c>
      <c r="C14" s="42" t="s">
        <v>30</v>
      </c>
      <c r="D14" s="43" t="s">
        <v>31</v>
      </c>
      <c r="E14" s="46">
        <v>1.48</v>
      </c>
      <c r="F14" s="42"/>
      <c r="G14" s="45"/>
      <c r="H14" s="42" t="s">
        <v>32</v>
      </c>
      <c r="J14" s="2" t="s">
        <v>14</v>
      </c>
      <c r="Q14" s="9"/>
      <c r="R14" s="10"/>
    </row>
    <row r="15" spans="1:18" customFormat="1" ht="15" x14ac:dyDescent="0.25">
      <c r="A15" s="36" t="s">
        <v>33</v>
      </c>
      <c r="B15" s="36"/>
      <c r="C15" s="36"/>
      <c r="D15" s="36"/>
      <c r="E15" s="36"/>
      <c r="F15" s="36"/>
      <c r="G15" s="36"/>
      <c r="H15" s="36"/>
      <c r="Q15" s="9"/>
      <c r="R15" s="10" t="s">
        <v>33</v>
      </c>
    </row>
    <row r="16" spans="1:18" customFormat="1" ht="33.75" x14ac:dyDescent="0.25">
      <c r="A16" s="11">
        <f>IF(J16&lt;&gt;"",COUNTA(J$1:J16),"")</f>
        <v>7</v>
      </c>
      <c r="B16" s="12" t="s">
        <v>34</v>
      </c>
      <c r="C16" s="13" t="s">
        <v>35</v>
      </c>
      <c r="D16" s="14" t="s">
        <v>36</v>
      </c>
      <c r="E16" s="17">
        <v>0.63100000000000001</v>
      </c>
      <c r="F16" s="13"/>
      <c r="G16" s="16"/>
      <c r="H16" s="13" t="s">
        <v>37</v>
      </c>
      <c r="J16" s="2" t="s">
        <v>14</v>
      </c>
      <c r="Q16" s="9"/>
      <c r="R16" s="10"/>
    </row>
    <row r="17" spans="1:18" customFormat="1" ht="33.75" x14ac:dyDescent="0.25">
      <c r="A17" s="11">
        <f>IF(J17&lt;&gt;"",COUNTA(J$1:J17),"")</f>
        <v>8</v>
      </c>
      <c r="B17" s="12" t="s">
        <v>38</v>
      </c>
      <c r="C17" s="13" t="s">
        <v>39</v>
      </c>
      <c r="D17" s="14" t="s">
        <v>36</v>
      </c>
      <c r="E17" s="17">
        <v>0.14399999999999999</v>
      </c>
      <c r="F17" s="13"/>
      <c r="G17" s="16"/>
      <c r="H17" s="13" t="s">
        <v>40</v>
      </c>
      <c r="J17" s="2" t="s">
        <v>14</v>
      </c>
      <c r="Q17" s="9"/>
      <c r="R17" s="10"/>
    </row>
    <row r="18" spans="1:18" customFormat="1" ht="22.5" x14ac:dyDescent="0.25">
      <c r="A18" s="11">
        <f>IF(J18&lt;&gt;"",COUNTA(J$1:J18),"")</f>
        <v>9</v>
      </c>
      <c r="B18" s="12" t="s">
        <v>41</v>
      </c>
      <c r="C18" s="13" t="s">
        <v>42</v>
      </c>
      <c r="D18" s="14" t="s">
        <v>43</v>
      </c>
      <c r="E18" s="15">
        <v>0.19</v>
      </c>
      <c r="F18" s="13"/>
      <c r="G18" s="16"/>
      <c r="H18" s="13" t="s">
        <v>44</v>
      </c>
      <c r="J18" s="2" t="s">
        <v>14</v>
      </c>
      <c r="Q18" s="9"/>
      <c r="R18" s="10"/>
    </row>
    <row r="19" spans="1:18" customFormat="1" ht="33.75" x14ac:dyDescent="0.25">
      <c r="A19" s="11">
        <f>IF(J19&lt;&gt;"",COUNTA(J$1:J19),"")</f>
        <v>10</v>
      </c>
      <c r="B19" s="12" t="s">
        <v>45</v>
      </c>
      <c r="C19" s="13" t="s">
        <v>46</v>
      </c>
      <c r="D19" s="14" t="s">
        <v>36</v>
      </c>
      <c r="E19" s="17">
        <v>0.48399999999999999</v>
      </c>
      <c r="F19" s="13"/>
      <c r="G19" s="16"/>
      <c r="H19" s="13" t="s">
        <v>47</v>
      </c>
      <c r="J19" s="2" t="s">
        <v>14</v>
      </c>
      <c r="Q19" s="9"/>
      <c r="R19" s="10"/>
    </row>
    <row r="20" spans="1:18" customFormat="1" ht="22.5" x14ac:dyDescent="0.25">
      <c r="A20" s="11">
        <f>IF(J20&lt;&gt;"",COUNTA(J$1:J20),"")</f>
        <v>11</v>
      </c>
      <c r="B20" s="12" t="s">
        <v>48</v>
      </c>
      <c r="C20" s="13" t="s">
        <v>49</v>
      </c>
      <c r="D20" s="14" t="s">
        <v>43</v>
      </c>
      <c r="E20" s="15">
        <v>0.25</v>
      </c>
      <c r="F20" s="13"/>
      <c r="G20" s="16"/>
      <c r="H20" s="13" t="s">
        <v>50</v>
      </c>
      <c r="J20" s="2" t="s">
        <v>14</v>
      </c>
      <c r="Q20" s="9"/>
      <c r="R20" s="10"/>
    </row>
    <row r="21" spans="1:18" customFormat="1" ht="22.5" x14ac:dyDescent="0.25">
      <c r="A21" s="11">
        <f>IF(J21&lt;&gt;"",COUNTA(J$1:J21),"")</f>
        <v>12</v>
      </c>
      <c r="B21" s="12" t="s">
        <v>51</v>
      </c>
      <c r="C21" s="13" t="s">
        <v>52</v>
      </c>
      <c r="D21" s="14" t="s">
        <v>43</v>
      </c>
      <c r="E21" s="15">
        <v>1.26</v>
      </c>
      <c r="F21" s="13"/>
      <c r="G21" s="16"/>
      <c r="H21" s="13" t="s">
        <v>53</v>
      </c>
      <c r="J21" s="2" t="s">
        <v>14</v>
      </c>
      <c r="Q21" s="9"/>
      <c r="R21" s="10"/>
    </row>
    <row r="22" spans="1:18" customFormat="1" ht="15" x14ac:dyDescent="0.25">
      <c r="A22" s="11">
        <f>IF(J22&lt;&gt;"",COUNTA(J$1:J22),"")</f>
        <v>13</v>
      </c>
      <c r="B22" s="12" t="s">
        <v>54</v>
      </c>
      <c r="C22" s="13" t="s">
        <v>55</v>
      </c>
      <c r="D22" s="14" t="s">
        <v>31</v>
      </c>
      <c r="E22" s="18">
        <v>138.6</v>
      </c>
      <c r="F22" s="13"/>
      <c r="G22" s="16"/>
      <c r="H22" s="13" t="s">
        <v>56</v>
      </c>
      <c r="J22" s="2" t="s">
        <v>14</v>
      </c>
      <c r="Q22" s="9"/>
      <c r="R22" s="10"/>
    </row>
    <row r="23" spans="1:18" customFormat="1" ht="15" x14ac:dyDescent="0.25">
      <c r="A23" s="48">
        <f>IF(J23&lt;&gt;"",COUNTA(J$1:J23),"")</f>
        <v>14</v>
      </c>
      <c r="B23" s="49" t="s">
        <v>57</v>
      </c>
      <c r="C23" s="50" t="s">
        <v>30</v>
      </c>
      <c r="D23" s="51" t="s">
        <v>31</v>
      </c>
      <c r="E23" s="52">
        <v>144</v>
      </c>
      <c r="F23" s="50"/>
      <c r="G23" s="53"/>
      <c r="H23" s="50" t="s">
        <v>58</v>
      </c>
      <c r="J23" s="2" t="s">
        <v>14</v>
      </c>
      <c r="Q23" s="9"/>
      <c r="R23" s="10"/>
    </row>
    <row r="24" spans="1:18" customFormat="1" ht="15" x14ac:dyDescent="0.25">
      <c r="A24" s="36" t="s">
        <v>59</v>
      </c>
      <c r="B24" s="36"/>
      <c r="C24" s="36"/>
      <c r="D24" s="36"/>
      <c r="E24" s="36"/>
      <c r="F24" s="36"/>
      <c r="G24" s="36"/>
      <c r="H24" s="36"/>
      <c r="Q24" s="9"/>
      <c r="R24" s="10" t="s">
        <v>59</v>
      </c>
    </row>
    <row r="25" spans="1:18" customFormat="1" ht="22.5" x14ac:dyDescent="0.25">
      <c r="A25" s="11">
        <f>IF(J25&lt;&gt;"",COUNTA(J$1:J25),"")</f>
        <v>15</v>
      </c>
      <c r="B25" s="12" t="s">
        <v>60</v>
      </c>
      <c r="C25" s="13" t="s">
        <v>61</v>
      </c>
      <c r="D25" s="14" t="s">
        <v>12</v>
      </c>
      <c r="E25" s="15">
        <v>0.28000000000000003</v>
      </c>
      <c r="F25" s="13"/>
      <c r="G25" s="16"/>
      <c r="H25" s="13" t="s">
        <v>62</v>
      </c>
      <c r="J25" s="2" t="s">
        <v>14</v>
      </c>
      <c r="Q25" s="9"/>
      <c r="R25" s="10"/>
    </row>
    <row r="26" spans="1:18" customFormat="1" ht="45" x14ac:dyDescent="0.25">
      <c r="A26" s="11">
        <f>IF(J26&lt;&gt;"",COUNTA(J$1:J26),"")</f>
        <v>16</v>
      </c>
      <c r="B26" s="12" t="s">
        <v>63</v>
      </c>
      <c r="C26" s="13" t="s">
        <v>64</v>
      </c>
      <c r="D26" s="14" t="s">
        <v>65</v>
      </c>
      <c r="E26" s="15">
        <v>28.28</v>
      </c>
      <c r="F26" s="13"/>
      <c r="G26" s="16"/>
      <c r="H26" s="13" t="s">
        <v>58</v>
      </c>
      <c r="J26" s="2" t="s">
        <v>14</v>
      </c>
      <c r="Q26" s="9"/>
      <c r="R26" s="10"/>
    </row>
    <row r="27" spans="1:18" customFormat="1" ht="45" x14ac:dyDescent="0.25">
      <c r="A27" s="11">
        <f>IF(J27&lt;&gt;"",COUNTA(J$1:J27),"")</f>
        <v>17</v>
      </c>
      <c r="B27" s="12" t="s">
        <v>66</v>
      </c>
      <c r="C27" s="13" t="s">
        <v>67</v>
      </c>
      <c r="D27" s="14" t="s">
        <v>68</v>
      </c>
      <c r="E27" s="17">
        <v>2.8000000000000001E-2</v>
      </c>
      <c r="F27" s="13"/>
      <c r="G27" s="16"/>
      <c r="H27" s="13" t="s">
        <v>69</v>
      </c>
      <c r="J27" s="2" t="s">
        <v>14</v>
      </c>
      <c r="Q27" s="9"/>
      <c r="R27" s="10"/>
    </row>
    <row r="28" spans="1:18" customFormat="1" ht="45" x14ac:dyDescent="0.25">
      <c r="A28" s="11">
        <f>IF(J28&lt;&gt;"",COUNTA(J$1:J28),"")</f>
        <v>18</v>
      </c>
      <c r="B28" s="12" t="s">
        <v>70</v>
      </c>
      <c r="C28" s="13" t="s">
        <v>71</v>
      </c>
      <c r="D28" s="14" t="s">
        <v>68</v>
      </c>
      <c r="E28" s="17">
        <v>2.8000000000000001E-2</v>
      </c>
      <c r="F28" s="13"/>
      <c r="G28" s="16"/>
      <c r="H28" s="13" t="s">
        <v>69</v>
      </c>
      <c r="J28" s="2" t="s">
        <v>14</v>
      </c>
      <c r="Q28" s="9"/>
      <c r="R28" s="10"/>
    </row>
    <row r="29" spans="1:18" customFormat="1" ht="15" x14ac:dyDescent="0.25">
      <c r="A29" s="11">
        <f>IF(J29&lt;&gt;"",COUNTA(J$1:J29),"")</f>
        <v>19</v>
      </c>
      <c r="B29" s="12" t="s">
        <v>72</v>
      </c>
      <c r="C29" s="13" t="s">
        <v>73</v>
      </c>
      <c r="D29" s="14" t="s">
        <v>74</v>
      </c>
      <c r="E29" s="20">
        <v>3.4439999999999998E-2</v>
      </c>
      <c r="F29" s="13"/>
      <c r="G29" s="16"/>
      <c r="H29" s="13" t="s">
        <v>75</v>
      </c>
      <c r="J29" s="2" t="s">
        <v>14</v>
      </c>
      <c r="Q29" s="9"/>
      <c r="R29" s="10"/>
    </row>
    <row r="30" spans="1:18" customFormat="1" ht="22.5" x14ac:dyDescent="0.25">
      <c r="A30" s="11">
        <f>IF(J30&lt;&gt;"",COUNTA(J$1:J30),"")</f>
        <v>20</v>
      </c>
      <c r="B30" s="12" t="s">
        <v>76</v>
      </c>
      <c r="C30" s="13" t="s">
        <v>77</v>
      </c>
      <c r="D30" s="14" t="s">
        <v>78</v>
      </c>
      <c r="E30" s="17">
        <v>2.7440000000000002</v>
      </c>
      <c r="F30" s="13"/>
      <c r="G30" s="16"/>
      <c r="H30" s="13" t="s">
        <v>58</v>
      </c>
      <c r="J30" s="2" t="s">
        <v>14</v>
      </c>
      <c r="Q30" s="9"/>
      <c r="R30" s="10"/>
    </row>
    <row r="31" spans="1:18" customFormat="1" ht="33.75" x14ac:dyDescent="0.25">
      <c r="A31" s="11">
        <f>IF(J31&lt;&gt;"",COUNTA(J$1:J31),"")</f>
        <v>21</v>
      </c>
      <c r="B31" s="12" t="s">
        <v>79</v>
      </c>
      <c r="C31" s="13" t="s">
        <v>80</v>
      </c>
      <c r="D31" s="14" t="s">
        <v>81</v>
      </c>
      <c r="E31" s="15">
        <v>0.28000000000000003</v>
      </c>
      <c r="F31" s="13"/>
      <c r="G31" s="16"/>
      <c r="H31" s="13" t="s">
        <v>62</v>
      </c>
      <c r="J31" s="2" t="s">
        <v>14</v>
      </c>
      <c r="Q31" s="9"/>
      <c r="R31" s="10"/>
    </row>
    <row r="32" spans="1:18" customFormat="1" ht="22.5" x14ac:dyDescent="0.25">
      <c r="A32" s="11">
        <f>IF(J32&lt;&gt;"",COUNTA(J$1:J32),"")</f>
        <v>22</v>
      </c>
      <c r="B32" s="12" t="s">
        <v>82</v>
      </c>
      <c r="C32" s="13" t="s">
        <v>83</v>
      </c>
      <c r="D32" s="14" t="s">
        <v>84</v>
      </c>
      <c r="E32" s="19">
        <v>6</v>
      </c>
      <c r="F32" s="13"/>
      <c r="G32" s="16"/>
      <c r="H32" s="13" t="s">
        <v>58</v>
      </c>
      <c r="J32" s="2" t="s">
        <v>14</v>
      </c>
      <c r="Q32" s="9"/>
      <c r="R32" s="10"/>
    </row>
    <row r="33" spans="1:18" customFormat="1" ht="33.75" x14ac:dyDescent="0.25">
      <c r="A33" s="11">
        <f>IF(J33&lt;&gt;"",COUNTA(J$1:J33),"")</f>
        <v>23</v>
      </c>
      <c r="B33" s="12" t="s">
        <v>85</v>
      </c>
      <c r="C33" s="13" t="s">
        <v>86</v>
      </c>
      <c r="D33" s="14" t="s">
        <v>31</v>
      </c>
      <c r="E33" s="15">
        <v>2.3199999999999998</v>
      </c>
      <c r="F33" s="13"/>
      <c r="G33" s="16"/>
      <c r="H33" s="13" t="s">
        <v>58</v>
      </c>
      <c r="J33" s="2" t="s">
        <v>14</v>
      </c>
      <c r="Q33" s="9"/>
      <c r="R33" s="10"/>
    </row>
    <row r="34" spans="1:18" customFormat="1" ht="15" x14ac:dyDescent="0.25">
      <c r="A34" s="11">
        <f>IF(J34&lt;&gt;"",COUNTA(J$1:J34),"")</f>
        <v>24</v>
      </c>
      <c r="B34" s="12" t="s">
        <v>87</v>
      </c>
      <c r="C34" s="13" t="s">
        <v>88</v>
      </c>
      <c r="D34" s="14" t="s">
        <v>31</v>
      </c>
      <c r="E34" s="21">
        <v>-2.3548</v>
      </c>
      <c r="F34" s="13"/>
      <c r="G34" s="16"/>
      <c r="H34" s="13" t="s">
        <v>58</v>
      </c>
      <c r="J34" s="2" t="s">
        <v>14</v>
      </c>
      <c r="Q34" s="9"/>
      <c r="R34" s="10"/>
    </row>
    <row r="35" spans="1:18" customFormat="1" ht="15" x14ac:dyDescent="0.25">
      <c r="A35" s="11">
        <f>IF(J35&lt;&gt;"",COUNTA(J$1:J35),"")</f>
        <v>25</v>
      </c>
      <c r="B35" s="12" t="s">
        <v>89</v>
      </c>
      <c r="C35" s="13" t="s">
        <v>90</v>
      </c>
      <c r="D35" s="14" t="s">
        <v>31</v>
      </c>
      <c r="E35" s="21">
        <v>2.3548</v>
      </c>
      <c r="F35" s="13"/>
      <c r="G35" s="16"/>
      <c r="H35" s="13" t="s">
        <v>58</v>
      </c>
      <c r="J35" s="2" t="s">
        <v>14</v>
      </c>
      <c r="Q35" s="9"/>
      <c r="R35" s="10"/>
    </row>
    <row r="36" spans="1:18" customFormat="1" ht="22.5" x14ac:dyDescent="0.25">
      <c r="A36" s="11">
        <f>IF(J36&lt;&gt;"",COUNTA(J$1:J36),"")</f>
        <v>26</v>
      </c>
      <c r="B36" s="12" t="s">
        <v>91</v>
      </c>
      <c r="C36" s="13" t="s">
        <v>92</v>
      </c>
      <c r="D36" s="14" t="s">
        <v>93</v>
      </c>
      <c r="E36" s="19">
        <v>2</v>
      </c>
      <c r="F36" s="13"/>
      <c r="G36" s="16"/>
      <c r="H36" s="13" t="s">
        <v>58</v>
      </c>
      <c r="J36" s="2" t="s">
        <v>14</v>
      </c>
      <c r="Q36" s="9"/>
      <c r="R36" s="10"/>
    </row>
    <row r="37" spans="1:18" customFormat="1" ht="15" x14ac:dyDescent="0.25">
      <c r="A37" s="36" t="s">
        <v>94</v>
      </c>
      <c r="B37" s="36"/>
      <c r="C37" s="36"/>
      <c r="D37" s="36"/>
      <c r="E37" s="36"/>
      <c r="F37" s="36"/>
      <c r="G37" s="36"/>
      <c r="H37" s="36"/>
      <c r="Q37" s="9"/>
      <c r="R37" s="10" t="s">
        <v>94</v>
      </c>
    </row>
    <row r="38" spans="1:18" customFormat="1" ht="15" x14ac:dyDescent="0.25">
      <c r="A38" s="11">
        <f>IF(J38&lt;&gt;"",COUNTA(J$1:J38),"")</f>
        <v>27</v>
      </c>
      <c r="B38" s="12" t="s">
        <v>95</v>
      </c>
      <c r="C38" s="13" t="s">
        <v>96</v>
      </c>
      <c r="D38" s="14" t="s">
        <v>17</v>
      </c>
      <c r="E38" s="17">
        <v>0.53800000000000003</v>
      </c>
      <c r="F38" s="13"/>
      <c r="G38" s="16"/>
      <c r="H38" s="13" t="s">
        <v>97</v>
      </c>
      <c r="J38" s="2" t="s">
        <v>14</v>
      </c>
      <c r="Q38" s="9"/>
      <c r="R38" s="10"/>
    </row>
    <row r="39" spans="1:18" customFormat="1" ht="15" x14ac:dyDescent="0.25">
      <c r="A39" s="11">
        <f>IF(J39&lt;&gt;"",COUNTA(J$1:J39),"")</f>
        <v>28</v>
      </c>
      <c r="B39" s="12" t="s">
        <v>98</v>
      </c>
      <c r="C39" s="13" t="s">
        <v>55</v>
      </c>
      <c r="D39" s="14" t="s">
        <v>31</v>
      </c>
      <c r="E39" s="17">
        <v>5.9180000000000001</v>
      </c>
      <c r="F39" s="13"/>
      <c r="G39" s="16"/>
      <c r="H39" s="13" t="s">
        <v>58</v>
      </c>
      <c r="J39" s="2" t="s">
        <v>14</v>
      </c>
      <c r="Q39" s="9"/>
      <c r="R39" s="10"/>
    </row>
    <row r="40" spans="1:18" customFormat="1" ht="15" x14ac:dyDescent="0.25">
      <c r="A40" s="11">
        <f>IF(J40&lt;&gt;"",COUNTA(J$1:J40),"")</f>
        <v>29</v>
      </c>
      <c r="B40" s="12" t="s">
        <v>99</v>
      </c>
      <c r="C40" s="13" t="s">
        <v>100</v>
      </c>
      <c r="D40" s="14" t="s">
        <v>17</v>
      </c>
      <c r="E40" s="15">
        <v>0.21</v>
      </c>
      <c r="F40" s="13"/>
      <c r="G40" s="16"/>
      <c r="H40" s="13" t="s">
        <v>101</v>
      </c>
      <c r="J40" s="2" t="s">
        <v>14</v>
      </c>
      <c r="Q40" s="9"/>
      <c r="R40" s="10"/>
    </row>
    <row r="41" spans="1:18" customFormat="1" ht="15" x14ac:dyDescent="0.25">
      <c r="A41" s="11">
        <f>IF(J41&lt;&gt;"",COUNTA(J$1:J41),"")</f>
        <v>30</v>
      </c>
      <c r="B41" s="12" t="s">
        <v>102</v>
      </c>
      <c r="C41" s="13" t="s">
        <v>103</v>
      </c>
      <c r="D41" s="14" t="s">
        <v>31</v>
      </c>
      <c r="E41" s="17">
        <v>2.625</v>
      </c>
      <c r="F41" s="13"/>
      <c r="G41" s="16"/>
      <c r="H41" s="13" t="s">
        <v>58</v>
      </c>
      <c r="J41" s="2" t="s">
        <v>14</v>
      </c>
      <c r="Q41" s="9"/>
      <c r="R41" s="10"/>
    </row>
    <row r="42" spans="1:18" customFormat="1" ht="22.5" x14ac:dyDescent="0.25">
      <c r="A42" s="11">
        <f>IF(J42&lt;&gt;"",COUNTA(J$1:J42),"")</f>
        <v>31</v>
      </c>
      <c r="B42" s="12" t="s">
        <v>104</v>
      </c>
      <c r="C42" s="13" t="s">
        <v>105</v>
      </c>
      <c r="D42" s="14" t="s">
        <v>12</v>
      </c>
      <c r="E42" s="15">
        <v>0.52</v>
      </c>
      <c r="F42" s="13"/>
      <c r="G42" s="16"/>
      <c r="H42" s="13" t="s">
        <v>13</v>
      </c>
      <c r="J42" s="2" t="s">
        <v>14</v>
      </c>
      <c r="Q42" s="9"/>
      <c r="R42" s="10"/>
    </row>
    <row r="43" spans="1:18" customFormat="1" ht="67.5" x14ac:dyDescent="0.25">
      <c r="A43" s="11">
        <f>IF(J43&lt;&gt;"",COUNTA(J$1:J43),"")</f>
        <v>32</v>
      </c>
      <c r="B43" s="12" t="s">
        <v>106</v>
      </c>
      <c r="C43" s="13" t="s">
        <v>107</v>
      </c>
      <c r="D43" s="14" t="s">
        <v>65</v>
      </c>
      <c r="E43" s="19">
        <v>52</v>
      </c>
      <c r="F43" s="13"/>
      <c r="G43" s="16"/>
      <c r="H43" s="13" t="s">
        <v>58</v>
      </c>
      <c r="J43" s="2" t="s">
        <v>14</v>
      </c>
      <c r="Q43" s="9"/>
      <c r="R43" s="10"/>
    </row>
    <row r="44" spans="1:18" customFormat="1" ht="15" x14ac:dyDescent="0.25">
      <c r="A44" s="36" t="s">
        <v>108</v>
      </c>
      <c r="B44" s="36"/>
      <c r="C44" s="36"/>
      <c r="D44" s="36"/>
      <c r="E44" s="36"/>
      <c r="F44" s="36"/>
      <c r="G44" s="36"/>
      <c r="H44" s="36"/>
      <c r="Q44" s="9"/>
      <c r="R44" s="10" t="s">
        <v>108</v>
      </c>
    </row>
    <row r="45" spans="1:18" customFormat="1" ht="22.5" x14ac:dyDescent="0.25">
      <c r="A45" s="11">
        <f>IF(J45&lt;&gt;"",COUNTA(J$1:J45),"")</f>
        <v>33</v>
      </c>
      <c r="B45" s="12" t="s">
        <v>109</v>
      </c>
      <c r="C45" s="13" t="s">
        <v>110</v>
      </c>
      <c r="D45" s="14" t="s">
        <v>17</v>
      </c>
      <c r="E45" s="15">
        <v>0.08</v>
      </c>
      <c r="F45" s="13"/>
      <c r="G45" s="16"/>
      <c r="H45" s="13" t="s">
        <v>111</v>
      </c>
      <c r="J45" s="2" t="s">
        <v>14</v>
      </c>
      <c r="Q45" s="9"/>
      <c r="R45" s="10"/>
    </row>
    <row r="46" spans="1:18" customFormat="1" ht="15" x14ac:dyDescent="0.25">
      <c r="A46" s="11">
        <f>IF(J46&lt;&gt;"",COUNTA(J$1:J46),"")</f>
        <v>34</v>
      </c>
      <c r="B46" s="12" t="s">
        <v>112</v>
      </c>
      <c r="C46" s="13" t="s">
        <v>103</v>
      </c>
      <c r="D46" s="14" t="s">
        <v>31</v>
      </c>
      <c r="E46" s="19">
        <v>1</v>
      </c>
      <c r="F46" s="13"/>
      <c r="G46" s="16"/>
      <c r="H46" s="13" t="s">
        <v>58</v>
      </c>
      <c r="J46" s="2" t="s">
        <v>14</v>
      </c>
      <c r="Q46" s="9"/>
      <c r="R46" s="10"/>
    </row>
    <row r="47" spans="1:18" customFormat="1" ht="33.75" x14ac:dyDescent="0.25">
      <c r="A47" s="11">
        <f>IF(J47&lt;&gt;"",COUNTA(J$1:J47),"")</f>
        <v>35</v>
      </c>
      <c r="B47" s="12" t="s">
        <v>113</v>
      </c>
      <c r="C47" s="13" t="s">
        <v>114</v>
      </c>
      <c r="D47" s="14" t="s">
        <v>17</v>
      </c>
      <c r="E47" s="17">
        <v>0.17399999999999999</v>
      </c>
      <c r="F47" s="13"/>
      <c r="G47" s="16"/>
      <c r="H47" s="13" t="s">
        <v>115</v>
      </c>
      <c r="J47" s="2" t="s">
        <v>14</v>
      </c>
      <c r="Q47" s="9"/>
      <c r="R47" s="10"/>
    </row>
    <row r="48" spans="1:18" customFormat="1" ht="22.5" x14ac:dyDescent="0.25">
      <c r="A48" s="11">
        <f>IF(J48&lt;&gt;"",COUNTA(J$1:J48),"")</f>
        <v>36</v>
      </c>
      <c r="B48" s="12" t="s">
        <v>116</v>
      </c>
      <c r="C48" s="13" t="s">
        <v>117</v>
      </c>
      <c r="D48" s="14" t="s">
        <v>84</v>
      </c>
      <c r="E48" s="19">
        <v>2</v>
      </c>
      <c r="F48" s="13"/>
      <c r="G48" s="16"/>
      <c r="H48" s="13" t="s">
        <v>58</v>
      </c>
      <c r="J48" s="2" t="s">
        <v>14</v>
      </c>
      <c r="Q48" s="9"/>
      <c r="R48" s="10"/>
    </row>
    <row r="49" spans="1:18" customFormat="1" ht="22.5" x14ac:dyDescent="0.25">
      <c r="A49" s="11">
        <f>IF(J49&lt;&gt;"",COUNTA(J$1:J49),"")</f>
        <v>37</v>
      </c>
      <c r="B49" s="12" t="s">
        <v>118</v>
      </c>
      <c r="C49" s="13" t="s">
        <v>119</v>
      </c>
      <c r="D49" s="14" t="s">
        <v>84</v>
      </c>
      <c r="E49" s="19">
        <v>2</v>
      </c>
      <c r="F49" s="13"/>
      <c r="G49" s="16"/>
      <c r="H49" s="13" t="s">
        <v>58</v>
      </c>
      <c r="J49" s="2" t="s">
        <v>14</v>
      </c>
      <c r="Q49" s="9"/>
      <c r="R49" s="10"/>
    </row>
    <row r="50" spans="1:18" customFormat="1" ht="22.5" x14ac:dyDescent="0.25">
      <c r="A50" s="11">
        <f>IF(J50&lt;&gt;"",COUNTA(J$1:J50),"")</f>
        <v>38</v>
      </c>
      <c r="B50" s="12" t="s">
        <v>120</v>
      </c>
      <c r="C50" s="13" t="s">
        <v>121</v>
      </c>
      <c r="D50" s="14" t="s">
        <v>84</v>
      </c>
      <c r="E50" s="19">
        <v>3</v>
      </c>
      <c r="F50" s="13"/>
      <c r="G50" s="16"/>
      <c r="H50" s="13" t="s">
        <v>58</v>
      </c>
      <c r="J50" s="2" t="s">
        <v>14</v>
      </c>
      <c r="Q50" s="9"/>
      <c r="R50" s="10"/>
    </row>
    <row r="51" spans="1:18" customFormat="1" ht="22.5" x14ac:dyDescent="0.25">
      <c r="A51" s="11">
        <f>IF(J51&lt;&gt;"",COUNTA(J$1:J51),"")</f>
        <v>39</v>
      </c>
      <c r="B51" s="12" t="s">
        <v>122</v>
      </c>
      <c r="C51" s="13" t="s">
        <v>123</v>
      </c>
      <c r="D51" s="14" t="s">
        <v>84</v>
      </c>
      <c r="E51" s="19">
        <v>2</v>
      </c>
      <c r="F51" s="13"/>
      <c r="G51" s="16"/>
      <c r="H51" s="13" t="s">
        <v>58</v>
      </c>
      <c r="J51" s="2" t="s">
        <v>14</v>
      </c>
      <c r="Q51" s="9"/>
      <c r="R51" s="10"/>
    </row>
    <row r="52" spans="1:18" customFormat="1" ht="22.5" x14ac:dyDescent="0.25">
      <c r="A52" s="11">
        <f>IF(J52&lt;&gt;"",COUNTA(J$1:J52),"")</f>
        <v>40</v>
      </c>
      <c r="B52" s="12" t="s">
        <v>124</v>
      </c>
      <c r="C52" s="13" t="s">
        <v>125</v>
      </c>
      <c r="D52" s="14" t="s">
        <v>84</v>
      </c>
      <c r="E52" s="19">
        <v>2</v>
      </c>
      <c r="F52" s="13"/>
      <c r="G52" s="16"/>
      <c r="H52" s="13" t="s">
        <v>58</v>
      </c>
      <c r="J52" s="2" t="s">
        <v>14</v>
      </c>
      <c r="Q52" s="9"/>
      <c r="R52" s="10"/>
    </row>
    <row r="53" spans="1:18" customFormat="1" ht="22.5" x14ac:dyDescent="0.25">
      <c r="A53" s="11">
        <f>IF(J53&lt;&gt;"",COUNTA(J$1:J53),"")</f>
        <v>41</v>
      </c>
      <c r="B53" s="12" t="s">
        <v>126</v>
      </c>
      <c r="C53" s="13" t="s">
        <v>127</v>
      </c>
      <c r="D53" s="14" t="s">
        <v>84</v>
      </c>
      <c r="E53" s="19">
        <v>2</v>
      </c>
      <c r="F53" s="13"/>
      <c r="G53" s="16"/>
      <c r="H53" s="13" t="s">
        <v>58</v>
      </c>
      <c r="J53" s="2" t="s">
        <v>14</v>
      </c>
      <c r="Q53" s="9"/>
      <c r="R53" s="10"/>
    </row>
    <row r="54" spans="1:18" customFormat="1" ht="22.5" x14ac:dyDescent="0.25">
      <c r="A54" s="11">
        <f>IF(J54&lt;&gt;"",COUNTA(J$1:J54),"")</f>
        <v>42</v>
      </c>
      <c r="B54" s="12" t="s">
        <v>128</v>
      </c>
      <c r="C54" s="13" t="s">
        <v>129</v>
      </c>
      <c r="D54" s="14" t="s">
        <v>84</v>
      </c>
      <c r="E54" s="19">
        <v>2</v>
      </c>
      <c r="F54" s="13"/>
      <c r="G54" s="16"/>
      <c r="H54" s="13" t="s">
        <v>58</v>
      </c>
      <c r="J54" s="2" t="s">
        <v>14</v>
      </c>
      <c r="Q54" s="9"/>
      <c r="R54" s="10"/>
    </row>
    <row r="55" spans="1:18" customFormat="1" ht="33.75" x14ac:dyDescent="0.25">
      <c r="A55" s="11">
        <f>IF(J55&lt;&gt;"",COUNTA(J$1:J55),"")</f>
        <v>43</v>
      </c>
      <c r="B55" s="12" t="s">
        <v>130</v>
      </c>
      <c r="C55" s="13" t="s">
        <v>131</v>
      </c>
      <c r="D55" s="14" t="s">
        <v>74</v>
      </c>
      <c r="E55" s="21">
        <v>4.2099999999999999E-2</v>
      </c>
      <c r="F55" s="13"/>
      <c r="G55" s="16"/>
      <c r="H55" s="13" t="s">
        <v>132</v>
      </c>
      <c r="J55" s="2" t="s">
        <v>14</v>
      </c>
      <c r="Q55" s="9"/>
      <c r="R55" s="10"/>
    </row>
    <row r="56" spans="1:18" customFormat="1" ht="22.5" x14ac:dyDescent="0.25">
      <c r="A56" s="11">
        <f>IF(J56&lt;&gt;"",COUNTA(J$1:J56),"")</f>
        <v>44</v>
      </c>
      <c r="B56" s="12" t="s">
        <v>133</v>
      </c>
      <c r="C56" s="13" t="s">
        <v>134</v>
      </c>
      <c r="D56" s="14" t="s">
        <v>84</v>
      </c>
      <c r="E56" s="19">
        <v>5</v>
      </c>
      <c r="F56" s="13"/>
      <c r="G56" s="16"/>
      <c r="H56" s="13" t="s">
        <v>58</v>
      </c>
      <c r="J56" s="2" t="s">
        <v>14</v>
      </c>
      <c r="Q56" s="9"/>
      <c r="R56" s="10"/>
    </row>
    <row r="57" spans="1:18" customFormat="1" ht="22.5" x14ac:dyDescent="0.25">
      <c r="A57" s="11">
        <f>IF(J57&lt;&gt;"",COUNTA(J$1:J57),"")</f>
        <v>45</v>
      </c>
      <c r="B57" s="12" t="s">
        <v>135</v>
      </c>
      <c r="C57" s="13" t="s">
        <v>136</v>
      </c>
      <c r="D57" s="14" t="s">
        <v>84</v>
      </c>
      <c r="E57" s="19">
        <v>5</v>
      </c>
      <c r="F57" s="13"/>
      <c r="G57" s="16"/>
      <c r="H57" s="13" t="s">
        <v>58</v>
      </c>
      <c r="J57" s="2" t="s">
        <v>14</v>
      </c>
      <c r="Q57" s="9"/>
      <c r="R57" s="10"/>
    </row>
    <row r="58" spans="1:18" customFormat="1" ht="33.75" x14ac:dyDescent="0.25">
      <c r="A58" s="11">
        <f>IF(J58&lt;&gt;"",COUNTA(J$1:J58),"")</f>
        <v>46</v>
      </c>
      <c r="B58" s="12" t="s">
        <v>137</v>
      </c>
      <c r="C58" s="13" t="s">
        <v>138</v>
      </c>
      <c r="D58" s="14" t="s">
        <v>139</v>
      </c>
      <c r="E58" s="17">
        <v>0.157</v>
      </c>
      <c r="F58" s="13"/>
      <c r="G58" s="16"/>
      <c r="H58" s="13" t="s">
        <v>140</v>
      </c>
      <c r="J58" s="2" t="s">
        <v>14</v>
      </c>
      <c r="Q58" s="9"/>
      <c r="R58" s="10"/>
    </row>
    <row r="59" spans="1:18" customFormat="1" ht="15" x14ac:dyDescent="0.25">
      <c r="A59" s="11">
        <f>IF(J59&lt;&gt;"",COUNTA(J$1:J59),"")</f>
        <v>47</v>
      </c>
      <c r="B59" s="12" t="s">
        <v>141</v>
      </c>
      <c r="C59" s="13" t="s">
        <v>142</v>
      </c>
      <c r="D59" s="14" t="s">
        <v>74</v>
      </c>
      <c r="E59" s="20">
        <v>3.7679999999999998E-2</v>
      </c>
      <c r="F59" s="13"/>
      <c r="G59" s="16"/>
      <c r="H59" s="13" t="s">
        <v>58</v>
      </c>
      <c r="J59" s="2" t="s">
        <v>14</v>
      </c>
      <c r="Q59" s="9"/>
      <c r="R59" s="10"/>
    </row>
    <row r="60" spans="1:18" customFormat="1" ht="15" x14ac:dyDescent="0.25">
      <c r="A60" s="11">
        <f>IF(J60&lt;&gt;"",COUNTA(J$1:J60),"")</f>
        <v>48</v>
      </c>
      <c r="B60" s="12" t="s">
        <v>143</v>
      </c>
      <c r="C60" s="13" t="s">
        <v>144</v>
      </c>
      <c r="D60" s="14" t="s">
        <v>74</v>
      </c>
      <c r="E60" s="20">
        <v>5.4900000000000001E-3</v>
      </c>
      <c r="F60" s="13"/>
      <c r="G60" s="16"/>
      <c r="H60" s="13" t="s">
        <v>145</v>
      </c>
      <c r="J60" s="2" t="s">
        <v>14</v>
      </c>
      <c r="Q60" s="9"/>
      <c r="R60" s="10"/>
    </row>
    <row r="61" spans="1:18" customFormat="1" ht="15" x14ac:dyDescent="0.25">
      <c r="A61" s="35" t="s">
        <v>146</v>
      </c>
      <c r="B61" s="35"/>
      <c r="C61" s="35"/>
      <c r="D61" s="35"/>
      <c r="E61" s="35"/>
      <c r="F61" s="35"/>
      <c r="G61" s="35"/>
      <c r="H61" s="35"/>
      <c r="Q61" s="9" t="s">
        <v>146</v>
      </c>
      <c r="R61" s="10"/>
    </row>
    <row r="62" spans="1:18" customFormat="1" ht="15" x14ac:dyDescent="0.25">
      <c r="A62" s="36" t="s">
        <v>9</v>
      </c>
      <c r="B62" s="36"/>
      <c r="C62" s="36"/>
      <c r="D62" s="36"/>
      <c r="E62" s="36"/>
      <c r="F62" s="36"/>
      <c r="G62" s="36"/>
      <c r="H62" s="36"/>
      <c r="Q62" s="9"/>
      <c r="R62" s="10" t="s">
        <v>9</v>
      </c>
    </row>
    <row r="63" spans="1:18" customFormat="1" ht="22.5" x14ac:dyDescent="0.25">
      <c r="A63" s="11">
        <f>IF(J63&lt;&gt;"",COUNTA(J$1:J63),"")</f>
        <v>49</v>
      </c>
      <c r="B63" s="12" t="s">
        <v>147</v>
      </c>
      <c r="C63" s="13" t="s">
        <v>11</v>
      </c>
      <c r="D63" s="14" t="s">
        <v>12</v>
      </c>
      <c r="E63" s="15">
        <v>0.31</v>
      </c>
      <c r="F63" s="13"/>
      <c r="G63" s="16"/>
      <c r="H63" s="13" t="s">
        <v>148</v>
      </c>
      <c r="J63" s="2" t="s">
        <v>14</v>
      </c>
      <c r="Q63" s="9"/>
      <c r="R63" s="10"/>
    </row>
    <row r="64" spans="1:18" customFormat="1" ht="22.5" x14ac:dyDescent="0.25">
      <c r="A64" s="40">
        <f>IF(J64&lt;&gt;"",COUNTA(J$1:J64),"")</f>
        <v>50</v>
      </c>
      <c r="B64" s="41" t="s">
        <v>149</v>
      </c>
      <c r="C64" s="42" t="s">
        <v>20</v>
      </c>
      <c r="D64" s="43" t="s">
        <v>21</v>
      </c>
      <c r="E64" s="44">
        <v>0.496</v>
      </c>
      <c r="F64" s="42"/>
      <c r="G64" s="45"/>
      <c r="H64" s="42" t="s">
        <v>58</v>
      </c>
      <c r="J64" s="2" t="s">
        <v>14</v>
      </c>
      <c r="Q64" s="9"/>
      <c r="R64" s="10"/>
    </row>
    <row r="65" spans="1:18" customFormat="1" ht="15" x14ac:dyDescent="0.25">
      <c r="A65" s="40">
        <f>IF(J65&lt;&gt;"",COUNTA(J$1:J65),"")</f>
        <v>51</v>
      </c>
      <c r="B65" s="41" t="s">
        <v>150</v>
      </c>
      <c r="C65" s="42" t="s">
        <v>30</v>
      </c>
      <c r="D65" s="43" t="s">
        <v>31</v>
      </c>
      <c r="E65" s="46">
        <v>0.28999999999999998</v>
      </c>
      <c r="F65" s="42"/>
      <c r="G65" s="45"/>
      <c r="H65" s="42" t="s">
        <v>58</v>
      </c>
      <c r="J65" s="2" t="s">
        <v>14</v>
      </c>
      <c r="Q65" s="9"/>
      <c r="R65" s="10"/>
    </row>
    <row r="66" spans="1:18" customFormat="1" ht="15" x14ac:dyDescent="0.25">
      <c r="A66" s="36" t="s">
        <v>33</v>
      </c>
      <c r="B66" s="36"/>
      <c r="C66" s="36"/>
      <c r="D66" s="36"/>
      <c r="E66" s="36"/>
      <c r="F66" s="36"/>
      <c r="G66" s="36"/>
      <c r="H66" s="36"/>
      <c r="Q66" s="9"/>
      <c r="R66" s="10" t="s">
        <v>33</v>
      </c>
    </row>
    <row r="67" spans="1:18" customFormat="1" ht="33.75" x14ac:dyDescent="0.25">
      <c r="A67" s="11">
        <f>IF(J67&lt;&gt;"",COUNTA(J$1:J67),"")</f>
        <v>52</v>
      </c>
      <c r="B67" s="12" t="s">
        <v>151</v>
      </c>
      <c r="C67" s="13" t="s">
        <v>35</v>
      </c>
      <c r="D67" s="14" t="s">
        <v>36</v>
      </c>
      <c r="E67" s="17">
        <v>0.29199999999999998</v>
      </c>
      <c r="F67" s="13"/>
      <c r="G67" s="16"/>
      <c r="H67" s="13" t="s">
        <v>152</v>
      </c>
      <c r="J67" s="2" t="s">
        <v>14</v>
      </c>
      <c r="Q67" s="9"/>
      <c r="R67" s="10"/>
    </row>
    <row r="68" spans="1:18" customFormat="1" ht="33.75" x14ac:dyDescent="0.25">
      <c r="A68" s="11">
        <f>IF(J68&lt;&gt;"",COUNTA(J$1:J68),"")</f>
        <v>53</v>
      </c>
      <c r="B68" s="12" t="s">
        <v>153</v>
      </c>
      <c r="C68" s="13" t="s">
        <v>39</v>
      </c>
      <c r="D68" s="14" t="s">
        <v>36</v>
      </c>
      <c r="E68" s="17">
        <v>7.5999999999999998E-2</v>
      </c>
      <c r="F68" s="13"/>
      <c r="G68" s="16"/>
      <c r="H68" s="13" t="s">
        <v>154</v>
      </c>
      <c r="J68" s="2" t="s">
        <v>14</v>
      </c>
      <c r="Q68" s="9"/>
      <c r="R68" s="10"/>
    </row>
    <row r="69" spans="1:18" customFormat="1" ht="33.75" x14ac:dyDescent="0.25">
      <c r="A69" s="11">
        <f>IF(J69&lt;&gt;"",COUNTA(J$1:J69),"")</f>
        <v>54</v>
      </c>
      <c r="B69" s="12" t="s">
        <v>155</v>
      </c>
      <c r="C69" s="13" t="s">
        <v>156</v>
      </c>
      <c r="D69" s="14" t="s">
        <v>43</v>
      </c>
      <c r="E69" s="15">
        <v>0.09</v>
      </c>
      <c r="F69" s="13"/>
      <c r="G69" s="16"/>
      <c r="H69" s="13" t="s">
        <v>157</v>
      </c>
      <c r="J69" s="2" t="s">
        <v>14</v>
      </c>
      <c r="Q69" s="9"/>
      <c r="R69" s="10"/>
    </row>
    <row r="70" spans="1:18" customFormat="1" ht="33.75" x14ac:dyDescent="0.25">
      <c r="A70" s="11">
        <f>IF(J70&lt;&gt;"",COUNTA(J$1:J70),"")</f>
        <v>55</v>
      </c>
      <c r="B70" s="12" t="s">
        <v>158</v>
      </c>
      <c r="C70" s="13" t="s">
        <v>46</v>
      </c>
      <c r="D70" s="14" t="s">
        <v>36</v>
      </c>
      <c r="E70" s="17">
        <v>0.214</v>
      </c>
      <c r="F70" s="13"/>
      <c r="G70" s="16"/>
      <c r="H70" s="13" t="s">
        <v>159</v>
      </c>
      <c r="J70" s="2" t="s">
        <v>14</v>
      </c>
      <c r="Q70" s="9"/>
      <c r="R70" s="10"/>
    </row>
    <row r="71" spans="1:18" customFormat="1" ht="22.5" x14ac:dyDescent="0.25">
      <c r="A71" s="11">
        <f>IF(J71&lt;&gt;"",COUNTA(J$1:J71),"")</f>
        <v>56</v>
      </c>
      <c r="B71" s="12" t="s">
        <v>160</v>
      </c>
      <c r="C71" s="13" t="s">
        <v>49</v>
      </c>
      <c r="D71" s="14" t="s">
        <v>43</v>
      </c>
      <c r="E71" s="17">
        <v>0.113</v>
      </c>
      <c r="F71" s="13"/>
      <c r="G71" s="16"/>
      <c r="H71" s="13" t="s">
        <v>161</v>
      </c>
      <c r="J71" s="2" t="s">
        <v>14</v>
      </c>
      <c r="Q71" s="9"/>
      <c r="R71" s="10"/>
    </row>
    <row r="72" spans="1:18" customFormat="1" ht="22.5" x14ac:dyDescent="0.25">
      <c r="A72" s="11">
        <f>IF(J72&lt;&gt;"",COUNTA(J$1:J72),"")</f>
        <v>57</v>
      </c>
      <c r="B72" s="12" t="s">
        <v>162</v>
      </c>
      <c r="C72" s="13" t="s">
        <v>52</v>
      </c>
      <c r="D72" s="14" t="s">
        <v>43</v>
      </c>
      <c r="E72" s="17">
        <v>0.69499999999999995</v>
      </c>
      <c r="F72" s="13"/>
      <c r="G72" s="16"/>
      <c r="H72" s="13" t="s">
        <v>163</v>
      </c>
      <c r="J72" s="2" t="s">
        <v>14</v>
      </c>
      <c r="Q72" s="9"/>
      <c r="R72" s="10"/>
    </row>
    <row r="73" spans="1:18" customFormat="1" ht="15" x14ac:dyDescent="0.25">
      <c r="A73" s="11">
        <f>IF(J73&lt;&gt;"",COUNTA(J$1:J73),"")</f>
        <v>58</v>
      </c>
      <c r="B73" s="12" t="s">
        <v>164</v>
      </c>
      <c r="C73" s="13" t="s">
        <v>55</v>
      </c>
      <c r="D73" s="14" t="s">
        <v>31</v>
      </c>
      <c r="E73" s="15">
        <v>76.45</v>
      </c>
      <c r="F73" s="13"/>
      <c r="G73" s="16"/>
      <c r="H73" s="13" t="s">
        <v>165</v>
      </c>
      <c r="J73" s="2" t="s">
        <v>14</v>
      </c>
      <c r="Q73" s="9"/>
      <c r="R73" s="10"/>
    </row>
    <row r="74" spans="1:18" customFormat="1" ht="15" x14ac:dyDescent="0.25">
      <c r="A74" s="48">
        <f>IF(J74&lt;&gt;"",COUNTA(J$1:J74),"")</f>
        <v>59</v>
      </c>
      <c r="B74" s="49" t="s">
        <v>166</v>
      </c>
      <c r="C74" s="50" t="s">
        <v>30</v>
      </c>
      <c r="D74" s="51" t="s">
        <v>31</v>
      </c>
      <c r="E74" s="52">
        <v>76</v>
      </c>
      <c r="F74" s="50"/>
      <c r="G74" s="53"/>
      <c r="H74" s="50" t="s">
        <v>58</v>
      </c>
      <c r="J74" s="2" t="s">
        <v>14</v>
      </c>
      <c r="Q74" s="9"/>
      <c r="R74" s="10"/>
    </row>
    <row r="75" spans="1:18" customFormat="1" ht="15" x14ac:dyDescent="0.25">
      <c r="A75" s="36" t="s">
        <v>59</v>
      </c>
      <c r="B75" s="36"/>
      <c r="C75" s="36"/>
      <c r="D75" s="36"/>
      <c r="E75" s="36"/>
      <c r="F75" s="36"/>
      <c r="G75" s="36"/>
      <c r="H75" s="36"/>
      <c r="Q75" s="9"/>
      <c r="R75" s="10" t="s">
        <v>59</v>
      </c>
    </row>
    <row r="76" spans="1:18" customFormat="1" ht="22.5" x14ac:dyDescent="0.25">
      <c r="A76" s="11">
        <f>IF(J76&lt;&gt;"",COUNTA(J$1:J76),"")</f>
        <v>60</v>
      </c>
      <c r="B76" s="12" t="s">
        <v>167</v>
      </c>
      <c r="C76" s="13" t="s">
        <v>61</v>
      </c>
      <c r="D76" s="14" t="s">
        <v>12</v>
      </c>
      <c r="E76" s="17">
        <v>0.186</v>
      </c>
      <c r="F76" s="13"/>
      <c r="G76" s="16"/>
      <c r="H76" s="13" t="s">
        <v>168</v>
      </c>
      <c r="J76" s="2" t="s">
        <v>14</v>
      </c>
      <c r="Q76" s="9"/>
      <c r="R76" s="10"/>
    </row>
    <row r="77" spans="1:18" customFormat="1" ht="45" x14ac:dyDescent="0.25">
      <c r="A77" s="11">
        <f>IF(J77&lt;&gt;"",COUNTA(J$1:J77),"")</f>
        <v>61</v>
      </c>
      <c r="B77" s="12" t="s">
        <v>169</v>
      </c>
      <c r="C77" s="13" t="s">
        <v>64</v>
      </c>
      <c r="D77" s="14" t="s">
        <v>65</v>
      </c>
      <c r="E77" s="17">
        <v>18.786000000000001</v>
      </c>
      <c r="F77" s="13"/>
      <c r="G77" s="16"/>
      <c r="H77" s="13" t="s">
        <v>170</v>
      </c>
      <c r="J77" s="2" t="s">
        <v>14</v>
      </c>
      <c r="Q77" s="9"/>
      <c r="R77" s="10"/>
    </row>
    <row r="78" spans="1:18" customFormat="1" ht="45" x14ac:dyDescent="0.25">
      <c r="A78" s="11">
        <f>IF(J78&lt;&gt;"",COUNTA(J$1:J78),"")</f>
        <v>62</v>
      </c>
      <c r="B78" s="12" t="s">
        <v>171</v>
      </c>
      <c r="C78" s="13" t="s">
        <v>67</v>
      </c>
      <c r="D78" s="14" t="s">
        <v>68</v>
      </c>
      <c r="E78" s="21">
        <v>1.8599999999999998E-2</v>
      </c>
      <c r="F78" s="13"/>
      <c r="G78" s="16"/>
      <c r="H78" s="13" t="s">
        <v>172</v>
      </c>
      <c r="J78" s="2" t="s">
        <v>14</v>
      </c>
      <c r="Q78" s="9"/>
      <c r="R78" s="10"/>
    </row>
    <row r="79" spans="1:18" customFormat="1" ht="45" x14ac:dyDescent="0.25">
      <c r="A79" s="11">
        <f>IF(J79&lt;&gt;"",COUNTA(J$1:J79),"")</f>
        <v>63</v>
      </c>
      <c r="B79" s="12" t="s">
        <v>173</v>
      </c>
      <c r="C79" s="13" t="s">
        <v>71</v>
      </c>
      <c r="D79" s="14" t="s">
        <v>68</v>
      </c>
      <c r="E79" s="21">
        <v>1.8599999999999998E-2</v>
      </c>
      <c r="F79" s="13"/>
      <c r="G79" s="16"/>
      <c r="H79" s="13" t="s">
        <v>172</v>
      </c>
      <c r="J79" s="2" t="s">
        <v>14</v>
      </c>
      <c r="Q79" s="9"/>
      <c r="R79" s="10"/>
    </row>
    <row r="80" spans="1:18" customFormat="1" ht="15" x14ac:dyDescent="0.25">
      <c r="A80" s="11">
        <f>IF(J80&lt;&gt;"",COUNTA(J$1:J80),"")</f>
        <v>64</v>
      </c>
      <c r="B80" s="12" t="s">
        <v>174</v>
      </c>
      <c r="C80" s="13" t="s">
        <v>73</v>
      </c>
      <c r="D80" s="14" t="s">
        <v>74</v>
      </c>
      <c r="E80" s="17">
        <v>2.3E-2</v>
      </c>
      <c r="F80" s="13"/>
      <c r="G80" s="16"/>
      <c r="H80" s="13" t="s">
        <v>175</v>
      </c>
      <c r="J80" s="2" t="s">
        <v>14</v>
      </c>
      <c r="Q80" s="9"/>
      <c r="R80" s="10"/>
    </row>
    <row r="81" spans="1:18" customFormat="1" ht="22.5" x14ac:dyDescent="0.25">
      <c r="A81" s="11">
        <f>IF(J81&lt;&gt;"",COUNTA(J$1:J81),"")</f>
        <v>65</v>
      </c>
      <c r="B81" s="12" t="s">
        <v>176</v>
      </c>
      <c r="C81" s="13" t="s">
        <v>77</v>
      </c>
      <c r="D81" s="14" t="s">
        <v>78</v>
      </c>
      <c r="E81" s="21">
        <v>1.8228</v>
      </c>
      <c r="F81" s="13"/>
      <c r="G81" s="16"/>
      <c r="H81" s="13" t="s">
        <v>58</v>
      </c>
      <c r="J81" s="2" t="s">
        <v>14</v>
      </c>
      <c r="Q81" s="9"/>
      <c r="R81" s="10"/>
    </row>
    <row r="82" spans="1:18" customFormat="1" ht="33.75" x14ac:dyDescent="0.25">
      <c r="A82" s="11">
        <f>IF(J82&lt;&gt;"",COUNTA(J$1:J82),"")</f>
        <v>66</v>
      </c>
      <c r="B82" s="12" t="s">
        <v>177</v>
      </c>
      <c r="C82" s="13" t="s">
        <v>80</v>
      </c>
      <c r="D82" s="14" t="s">
        <v>81</v>
      </c>
      <c r="E82" s="17">
        <v>0.186</v>
      </c>
      <c r="F82" s="13"/>
      <c r="G82" s="16"/>
      <c r="H82" s="13" t="s">
        <v>168</v>
      </c>
      <c r="J82" s="2" t="s">
        <v>14</v>
      </c>
      <c r="Q82" s="9"/>
      <c r="R82" s="10"/>
    </row>
    <row r="83" spans="1:18" customFormat="1" ht="22.5" x14ac:dyDescent="0.25">
      <c r="A83" s="11">
        <f>IF(J83&lt;&gt;"",COUNTA(J$1:J83),"")</f>
        <v>67</v>
      </c>
      <c r="B83" s="12" t="s">
        <v>178</v>
      </c>
      <c r="C83" s="13" t="s">
        <v>83</v>
      </c>
      <c r="D83" s="14" t="s">
        <v>84</v>
      </c>
      <c r="E83" s="19">
        <v>3</v>
      </c>
      <c r="F83" s="13"/>
      <c r="G83" s="16"/>
      <c r="H83" s="13" t="s">
        <v>58</v>
      </c>
      <c r="J83" s="2" t="s">
        <v>14</v>
      </c>
      <c r="Q83" s="9"/>
      <c r="R83" s="10"/>
    </row>
    <row r="84" spans="1:18" customFormat="1" ht="33.75" x14ac:dyDescent="0.25">
      <c r="A84" s="11">
        <f>IF(J84&lt;&gt;"",COUNTA(J$1:J84),"")</f>
        <v>68</v>
      </c>
      <c r="B84" s="12" t="s">
        <v>179</v>
      </c>
      <c r="C84" s="13" t="s">
        <v>86</v>
      </c>
      <c r="D84" s="14" t="s">
        <v>31</v>
      </c>
      <c r="E84" s="15">
        <v>1.54</v>
      </c>
      <c r="F84" s="13"/>
      <c r="G84" s="16"/>
      <c r="H84" s="13" t="s">
        <v>58</v>
      </c>
      <c r="J84" s="2" t="s">
        <v>14</v>
      </c>
      <c r="Q84" s="9"/>
      <c r="R84" s="10"/>
    </row>
    <row r="85" spans="1:18" customFormat="1" ht="15" x14ac:dyDescent="0.25">
      <c r="A85" s="11">
        <f>IF(J85&lt;&gt;"",COUNTA(J$1:J85),"")</f>
        <v>69</v>
      </c>
      <c r="B85" s="12" t="s">
        <v>180</v>
      </c>
      <c r="C85" s="13" t="s">
        <v>88</v>
      </c>
      <c r="D85" s="14" t="s">
        <v>31</v>
      </c>
      <c r="E85" s="21">
        <v>-1.5630999999999999</v>
      </c>
      <c r="F85" s="13"/>
      <c r="G85" s="16"/>
      <c r="H85" s="13" t="s">
        <v>58</v>
      </c>
      <c r="J85" s="2" t="s">
        <v>14</v>
      </c>
      <c r="Q85" s="9"/>
      <c r="R85" s="10"/>
    </row>
    <row r="86" spans="1:18" customFormat="1" ht="15" x14ac:dyDescent="0.25">
      <c r="A86" s="11">
        <f>IF(J86&lt;&gt;"",COUNTA(J$1:J86),"")</f>
        <v>70</v>
      </c>
      <c r="B86" s="12" t="s">
        <v>181</v>
      </c>
      <c r="C86" s="13" t="s">
        <v>90</v>
      </c>
      <c r="D86" s="14" t="s">
        <v>31</v>
      </c>
      <c r="E86" s="21">
        <v>1.5630999999999999</v>
      </c>
      <c r="F86" s="13"/>
      <c r="G86" s="16"/>
      <c r="H86" s="13" t="s">
        <v>58</v>
      </c>
      <c r="J86" s="2" t="s">
        <v>14</v>
      </c>
      <c r="Q86" s="9"/>
      <c r="R86" s="10"/>
    </row>
    <row r="87" spans="1:18" customFormat="1" ht="15" x14ac:dyDescent="0.25">
      <c r="A87" s="36" t="s">
        <v>94</v>
      </c>
      <c r="B87" s="36"/>
      <c r="C87" s="36"/>
      <c r="D87" s="36"/>
      <c r="E87" s="36"/>
      <c r="F87" s="36"/>
      <c r="G87" s="36"/>
      <c r="H87" s="36"/>
      <c r="Q87" s="9"/>
      <c r="R87" s="10" t="s">
        <v>94</v>
      </c>
    </row>
    <row r="88" spans="1:18" customFormat="1" ht="15" x14ac:dyDescent="0.25">
      <c r="A88" s="11">
        <f>IF(J88&lt;&gt;"",COUNTA(J$1:J88),"")</f>
        <v>71</v>
      </c>
      <c r="B88" s="12" t="s">
        <v>182</v>
      </c>
      <c r="C88" s="13" t="s">
        <v>96</v>
      </c>
      <c r="D88" s="14" t="s">
        <v>17</v>
      </c>
      <c r="E88" s="15">
        <v>0.28000000000000003</v>
      </c>
      <c r="F88" s="13"/>
      <c r="G88" s="16"/>
      <c r="H88" s="13" t="s">
        <v>183</v>
      </c>
      <c r="J88" s="2" t="s">
        <v>14</v>
      </c>
      <c r="Q88" s="9"/>
      <c r="R88" s="10"/>
    </row>
    <row r="89" spans="1:18" customFormat="1" ht="15" x14ac:dyDescent="0.25">
      <c r="A89" s="11">
        <f>IF(J89&lt;&gt;"",COUNTA(J$1:J89),"")</f>
        <v>72</v>
      </c>
      <c r="B89" s="12" t="s">
        <v>184</v>
      </c>
      <c r="C89" s="13" t="s">
        <v>55</v>
      </c>
      <c r="D89" s="14" t="s">
        <v>31</v>
      </c>
      <c r="E89" s="15">
        <v>3.08</v>
      </c>
      <c r="F89" s="13"/>
      <c r="G89" s="16"/>
      <c r="H89" s="13" t="s">
        <v>58</v>
      </c>
      <c r="J89" s="2" t="s">
        <v>14</v>
      </c>
      <c r="Q89" s="9"/>
      <c r="R89" s="10"/>
    </row>
    <row r="90" spans="1:18" customFormat="1" ht="15" x14ac:dyDescent="0.25">
      <c r="A90" s="11">
        <f>IF(J90&lt;&gt;"",COUNTA(J$1:J90),"")</f>
        <v>73</v>
      </c>
      <c r="B90" s="12" t="s">
        <v>185</v>
      </c>
      <c r="C90" s="13" t="s">
        <v>100</v>
      </c>
      <c r="D90" s="14" t="s">
        <v>17</v>
      </c>
      <c r="E90" s="17">
        <v>0.126</v>
      </c>
      <c r="F90" s="13"/>
      <c r="G90" s="16"/>
      <c r="H90" s="13" t="s">
        <v>186</v>
      </c>
      <c r="J90" s="2" t="s">
        <v>14</v>
      </c>
      <c r="Q90" s="9"/>
      <c r="R90" s="10"/>
    </row>
    <row r="91" spans="1:18" customFormat="1" ht="15" x14ac:dyDescent="0.25">
      <c r="A91" s="11">
        <f>IF(J91&lt;&gt;"",COUNTA(J$1:J91),"")</f>
        <v>74</v>
      </c>
      <c r="B91" s="12" t="s">
        <v>187</v>
      </c>
      <c r="C91" s="13" t="s">
        <v>103</v>
      </c>
      <c r="D91" s="14" t="s">
        <v>31</v>
      </c>
      <c r="E91" s="17">
        <v>1.575</v>
      </c>
      <c r="F91" s="13"/>
      <c r="G91" s="16"/>
      <c r="H91" s="13" t="s">
        <v>58</v>
      </c>
      <c r="J91" s="2" t="s">
        <v>14</v>
      </c>
      <c r="Q91" s="9"/>
      <c r="R91" s="10"/>
    </row>
    <row r="92" spans="1:18" customFormat="1" ht="33.75" x14ac:dyDescent="0.25">
      <c r="A92" s="11">
        <f>IF(J92&lt;&gt;"",COUNTA(J$1:J92),"")</f>
        <v>75</v>
      </c>
      <c r="B92" s="12" t="s">
        <v>188</v>
      </c>
      <c r="C92" s="13" t="s">
        <v>189</v>
      </c>
      <c r="D92" s="14" t="s">
        <v>12</v>
      </c>
      <c r="E92" s="15">
        <v>0.31</v>
      </c>
      <c r="F92" s="13"/>
      <c r="G92" s="16"/>
      <c r="H92" s="13" t="s">
        <v>148</v>
      </c>
      <c r="J92" s="2" t="s">
        <v>14</v>
      </c>
      <c r="Q92" s="9"/>
      <c r="R92" s="10"/>
    </row>
    <row r="93" spans="1:18" customFormat="1" ht="33.75" x14ac:dyDescent="0.25">
      <c r="A93" s="11">
        <f>IF(J93&lt;&gt;"",COUNTA(J$1:J93),"")</f>
        <v>76</v>
      </c>
      <c r="B93" s="12" t="s">
        <v>190</v>
      </c>
      <c r="C93" s="13" t="s">
        <v>191</v>
      </c>
      <c r="D93" s="14" t="s">
        <v>65</v>
      </c>
      <c r="E93" s="19">
        <v>31</v>
      </c>
      <c r="F93" s="13"/>
      <c r="G93" s="16"/>
      <c r="H93" s="13" t="s">
        <v>58</v>
      </c>
      <c r="J93" s="2" t="s">
        <v>14</v>
      </c>
      <c r="Q93" s="9"/>
      <c r="R93" s="10"/>
    </row>
    <row r="94" spans="1:18" customFormat="1" ht="22.5" x14ac:dyDescent="0.25">
      <c r="A94" s="11">
        <f>IF(J94&lt;&gt;"",COUNTA(J$1:J94),"")</f>
        <v>77</v>
      </c>
      <c r="B94" s="12" t="s">
        <v>192</v>
      </c>
      <c r="C94" s="13" t="s">
        <v>134</v>
      </c>
      <c r="D94" s="14" t="s">
        <v>84</v>
      </c>
      <c r="E94" s="19">
        <v>2</v>
      </c>
      <c r="F94" s="13"/>
      <c r="G94" s="16"/>
      <c r="H94" s="13" t="s">
        <v>58</v>
      </c>
      <c r="J94" s="2" t="s">
        <v>14</v>
      </c>
      <c r="Q94" s="9"/>
      <c r="R94" s="10"/>
    </row>
    <row r="95" spans="1:18" customFormat="1" ht="22.5" x14ac:dyDescent="0.25">
      <c r="A95" s="11">
        <f>IF(J95&lt;&gt;"",COUNTA(J$1:J95),"")</f>
        <v>78</v>
      </c>
      <c r="B95" s="12" t="s">
        <v>193</v>
      </c>
      <c r="C95" s="13" t="s">
        <v>136</v>
      </c>
      <c r="D95" s="14" t="s">
        <v>84</v>
      </c>
      <c r="E95" s="19">
        <v>2</v>
      </c>
      <c r="F95" s="13"/>
      <c r="G95" s="16"/>
      <c r="H95" s="13" t="s">
        <v>58</v>
      </c>
      <c r="J95" s="2" t="s">
        <v>14</v>
      </c>
      <c r="Q95" s="9"/>
      <c r="R95" s="10"/>
    </row>
    <row r="96" spans="1:18" customFormat="1" ht="15" x14ac:dyDescent="0.25">
      <c r="A96" s="35" t="s">
        <v>194</v>
      </c>
      <c r="B96" s="35"/>
      <c r="C96" s="35"/>
      <c r="D96" s="35"/>
      <c r="E96" s="35"/>
      <c r="F96" s="35"/>
      <c r="G96" s="35"/>
      <c r="H96" s="35"/>
      <c r="Q96" s="9" t="s">
        <v>194</v>
      </c>
      <c r="R96" s="10"/>
    </row>
    <row r="97" spans="1:18" customFormat="1" ht="15" x14ac:dyDescent="0.25">
      <c r="A97" s="36" t="s">
        <v>9</v>
      </c>
      <c r="B97" s="36"/>
      <c r="C97" s="36"/>
      <c r="D97" s="36"/>
      <c r="E97" s="36"/>
      <c r="F97" s="36"/>
      <c r="G97" s="36"/>
      <c r="H97" s="36"/>
      <c r="Q97" s="9"/>
      <c r="R97" s="10" t="s">
        <v>9</v>
      </c>
    </row>
    <row r="98" spans="1:18" customFormat="1" ht="22.5" x14ac:dyDescent="0.25">
      <c r="A98" s="11">
        <f>IF(J98&lt;&gt;"",COUNTA(J$1:J98),"")</f>
        <v>79</v>
      </c>
      <c r="B98" s="12" t="s">
        <v>195</v>
      </c>
      <c r="C98" s="13" t="s">
        <v>196</v>
      </c>
      <c r="D98" s="14" t="s">
        <v>12</v>
      </c>
      <c r="E98" s="15">
        <v>1.35</v>
      </c>
      <c r="F98" s="13"/>
      <c r="G98" s="16"/>
      <c r="H98" s="13" t="s">
        <v>197</v>
      </c>
      <c r="J98" s="2" t="s">
        <v>14</v>
      </c>
      <c r="Q98" s="9"/>
      <c r="R98" s="10"/>
    </row>
    <row r="99" spans="1:18" customFormat="1" ht="22.5" x14ac:dyDescent="0.25">
      <c r="A99" s="11">
        <f>IF(J99&lt;&gt;"",COUNTA(J$1:J99),"")</f>
        <v>80</v>
      </c>
      <c r="B99" s="12" t="s">
        <v>198</v>
      </c>
      <c r="C99" s="13" t="s">
        <v>199</v>
      </c>
      <c r="D99" s="14" t="s">
        <v>12</v>
      </c>
      <c r="E99" s="15">
        <v>0.11</v>
      </c>
      <c r="F99" s="13"/>
      <c r="G99" s="16"/>
      <c r="H99" s="13" t="s">
        <v>200</v>
      </c>
      <c r="J99" s="2" t="s">
        <v>14</v>
      </c>
      <c r="Q99" s="9"/>
      <c r="R99" s="10"/>
    </row>
    <row r="100" spans="1:18" customFormat="1" ht="33.75" x14ac:dyDescent="0.25">
      <c r="A100" s="11">
        <f>IF(J100&lt;&gt;"",COUNTA(J$1:J100),"")</f>
        <v>81</v>
      </c>
      <c r="B100" s="12" t="s">
        <v>201</v>
      </c>
      <c r="C100" s="13" t="s">
        <v>202</v>
      </c>
      <c r="D100" s="14" t="s">
        <v>17</v>
      </c>
      <c r="E100" s="17">
        <v>0.495</v>
      </c>
      <c r="F100" s="13"/>
      <c r="G100" s="16"/>
      <c r="H100" s="13" t="s">
        <v>203</v>
      </c>
      <c r="J100" s="2" t="s">
        <v>14</v>
      </c>
      <c r="Q100" s="9"/>
      <c r="R100" s="10"/>
    </row>
    <row r="101" spans="1:18" customFormat="1" ht="22.5" x14ac:dyDescent="0.25">
      <c r="A101" s="40">
        <f>IF(J101&lt;&gt;"",COUNTA(J$1:J101),"")</f>
        <v>82</v>
      </c>
      <c r="B101" s="41" t="s">
        <v>204</v>
      </c>
      <c r="C101" s="42" t="s">
        <v>20</v>
      </c>
      <c r="D101" s="43" t="s">
        <v>21</v>
      </c>
      <c r="E101" s="44">
        <v>11.872999999999999</v>
      </c>
      <c r="F101" s="42"/>
      <c r="G101" s="45"/>
      <c r="H101" s="42" t="s">
        <v>205</v>
      </c>
      <c r="J101" s="2" t="s">
        <v>14</v>
      </c>
      <c r="Q101" s="9"/>
      <c r="R101" s="10"/>
    </row>
    <row r="102" spans="1:18" customFormat="1" ht="22.5" x14ac:dyDescent="0.25">
      <c r="A102" s="40">
        <f>IF(J102&lt;&gt;"",COUNTA(J$1:J102),"")</f>
        <v>83</v>
      </c>
      <c r="B102" s="41" t="s">
        <v>206</v>
      </c>
      <c r="C102" s="42" t="s">
        <v>207</v>
      </c>
      <c r="D102" s="43" t="s">
        <v>21</v>
      </c>
      <c r="E102" s="47">
        <v>0.6</v>
      </c>
      <c r="F102" s="42"/>
      <c r="G102" s="45"/>
      <c r="H102" s="42" t="s">
        <v>208</v>
      </c>
      <c r="J102" s="2" t="s">
        <v>14</v>
      </c>
      <c r="Q102" s="9"/>
      <c r="R102" s="10"/>
    </row>
    <row r="103" spans="1:18" customFormat="1" ht="33.75" x14ac:dyDescent="0.25">
      <c r="A103" s="40">
        <f>IF(J103&lt;&gt;"",COUNTA(J$1:J103),"")</f>
        <v>84</v>
      </c>
      <c r="B103" s="41" t="s">
        <v>209</v>
      </c>
      <c r="C103" s="42" t="s">
        <v>24</v>
      </c>
      <c r="D103" s="43" t="s">
        <v>21</v>
      </c>
      <c r="E103" s="44">
        <v>12.375</v>
      </c>
      <c r="F103" s="42"/>
      <c r="G103" s="45"/>
      <c r="H103" s="42" t="s">
        <v>210</v>
      </c>
      <c r="J103" s="2" t="s">
        <v>14</v>
      </c>
      <c r="Q103" s="9"/>
      <c r="R103" s="10"/>
    </row>
    <row r="104" spans="1:18" customFormat="1" ht="33.75" x14ac:dyDescent="0.25">
      <c r="A104" s="40">
        <f>IF(J104&lt;&gt;"",COUNTA(J$1:J104),"")</f>
        <v>85</v>
      </c>
      <c r="B104" s="41" t="s">
        <v>211</v>
      </c>
      <c r="C104" s="42" t="s">
        <v>27</v>
      </c>
      <c r="D104" s="43" t="s">
        <v>21</v>
      </c>
      <c r="E104" s="44">
        <v>12.473000000000001</v>
      </c>
      <c r="F104" s="42"/>
      <c r="G104" s="45"/>
      <c r="H104" s="42" t="s">
        <v>212</v>
      </c>
      <c r="J104" s="2" t="s">
        <v>14</v>
      </c>
      <c r="Q104" s="9"/>
      <c r="R104" s="10"/>
    </row>
    <row r="105" spans="1:18" customFormat="1" ht="15" x14ac:dyDescent="0.25">
      <c r="A105" s="40">
        <f>IF(J105&lt;&gt;"",COUNTA(J$1:J105),"")</f>
        <v>86</v>
      </c>
      <c r="B105" s="41" t="s">
        <v>213</v>
      </c>
      <c r="C105" s="42" t="s">
        <v>30</v>
      </c>
      <c r="D105" s="43" t="s">
        <v>31</v>
      </c>
      <c r="E105" s="46">
        <v>4.95</v>
      </c>
      <c r="F105" s="42"/>
      <c r="G105" s="45"/>
      <c r="H105" s="42" t="s">
        <v>214</v>
      </c>
      <c r="J105" s="2" t="s">
        <v>14</v>
      </c>
      <c r="Q105" s="9"/>
      <c r="R105" s="10"/>
    </row>
    <row r="106" spans="1:18" customFormat="1" ht="15" x14ac:dyDescent="0.25">
      <c r="A106" s="36" t="s">
        <v>33</v>
      </c>
      <c r="B106" s="36"/>
      <c r="C106" s="36"/>
      <c r="D106" s="36"/>
      <c r="E106" s="36"/>
      <c r="F106" s="36"/>
      <c r="G106" s="36"/>
      <c r="H106" s="36"/>
      <c r="Q106" s="9"/>
      <c r="R106" s="10" t="s">
        <v>33</v>
      </c>
    </row>
    <row r="107" spans="1:18" customFormat="1" ht="33.75" x14ac:dyDescent="0.25">
      <c r="A107" s="11">
        <f>IF(J107&lt;&gt;"",COUNTA(J$1:J107),"")</f>
        <v>87</v>
      </c>
      <c r="B107" s="12" t="s">
        <v>215</v>
      </c>
      <c r="C107" s="13" t="s">
        <v>35</v>
      </c>
      <c r="D107" s="14" t="s">
        <v>36</v>
      </c>
      <c r="E107" s="17">
        <v>1.1859999999999999</v>
      </c>
      <c r="F107" s="13"/>
      <c r="G107" s="16"/>
      <c r="H107" s="13" t="s">
        <v>216</v>
      </c>
      <c r="J107" s="2" t="s">
        <v>14</v>
      </c>
      <c r="Q107" s="9"/>
      <c r="R107" s="10"/>
    </row>
    <row r="108" spans="1:18" customFormat="1" ht="33.75" x14ac:dyDescent="0.25">
      <c r="A108" s="48">
        <f>IF(J108&lt;&gt;"",COUNTA(J$1:J108),"")</f>
        <v>88</v>
      </c>
      <c r="B108" s="49" t="s">
        <v>217</v>
      </c>
      <c r="C108" s="50" t="s">
        <v>39</v>
      </c>
      <c r="D108" s="51" t="s">
        <v>36</v>
      </c>
      <c r="E108" s="54">
        <v>0.47899999999999998</v>
      </c>
      <c r="F108" s="50"/>
      <c r="G108" s="53"/>
      <c r="H108" s="50" t="s">
        <v>218</v>
      </c>
      <c r="J108" s="2" t="s">
        <v>14</v>
      </c>
      <c r="Q108" s="9"/>
      <c r="R108" s="10"/>
    </row>
    <row r="109" spans="1:18" customFormat="1" ht="45" x14ac:dyDescent="0.25">
      <c r="A109" s="11">
        <f>IF(J109&lt;&gt;"",COUNTA(J$1:J109),"")</f>
        <v>89</v>
      </c>
      <c r="B109" s="12" t="s">
        <v>219</v>
      </c>
      <c r="C109" s="13" t="s">
        <v>220</v>
      </c>
      <c r="D109" s="14" t="s">
        <v>43</v>
      </c>
      <c r="E109" s="15">
        <v>1.48</v>
      </c>
      <c r="F109" s="13"/>
      <c r="G109" s="16"/>
      <c r="H109" s="13" t="s">
        <v>221</v>
      </c>
      <c r="J109" s="2" t="s">
        <v>14</v>
      </c>
      <c r="Q109" s="9"/>
      <c r="R109" s="10"/>
    </row>
    <row r="110" spans="1:18" customFormat="1" ht="33.75" x14ac:dyDescent="0.25">
      <c r="A110" s="11">
        <f>IF(J110&lt;&gt;"",COUNTA(J$1:J110),"")</f>
        <v>90</v>
      </c>
      <c r="B110" s="12" t="s">
        <v>222</v>
      </c>
      <c r="C110" s="13" t="s">
        <v>156</v>
      </c>
      <c r="D110" s="14" t="s">
        <v>43</v>
      </c>
      <c r="E110" s="15">
        <v>0.36</v>
      </c>
      <c r="F110" s="13"/>
      <c r="G110" s="16"/>
      <c r="H110" s="13" t="s">
        <v>223</v>
      </c>
      <c r="J110" s="2" t="s">
        <v>14</v>
      </c>
      <c r="Q110" s="9"/>
      <c r="R110" s="10"/>
    </row>
    <row r="111" spans="1:18" customFormat="1" ht="33.75" x14ac:dyDescent="0.25">
      <c r="A111" s="11">
        <f>IF(J111&lt;&gt;"",COUNTA(J$1:J111),"")</f>
        <v>91</v>
      </c>
      <c r="B111" s="12" t="s">
        <v>224</v>
      </c>
      <c r="C111" s="13" t="s">
        <v>46</v>
      </c>
      <c r="D111" s="14" t="s">
        <v>36</v>
      </c>
      <c r="E111" s="17">
        <v>0.84599999999999997</v>
      </c>
      <c r="F111" s="13"/>
      <c r="G111" s="16"/>
      <c r="H111" s="13" t="s">
        <v>225</v>
      </c>
      <c r="J111" s="2" t="s">
        <v>14</v>
      </c>
      <c r="Q111" s="9"/>
      <c r="R111" s="10"/>
    </row>
    <row r="112" spans="1:18" customFormat="1" ht="22.5" x14ac:dyDescent="0.25">
      <c r="A112" s="11">
        <f>IF(J112&lt;&gt;"",COUNTA(J$1:J112),"")</f>
        <v>92</v>
      </c>
      <c r="B112" s="12" t="s">
        <v>226</v>
      </c>
      <c r="C112" s="13" t="s">
        <v>49</v>
      </c>
      <c r="D112" s="14" t="s">
        <v>43</v>
      </c>
      <c r="E112" s="15">
        <v>0.45</v>
      </c>
      <c r="F112" s="13"/>
      <c r="G112" s="16"/>
      <c r="H112" s="13" t="s">
        <v>227</v>
      </c>
      <c r="J112" s="2" t="s">
        <v>14</v>
      </c>
      <c r="Q112" s="9"/>
      <c r="R112" s="10"/>
    </row>
    <row r="113" spans="1:18" customFormat="1" ht="22.5" x14ac:dyDescent="0.25">
      <c r="A113" s="11">
        <f>IF(J113&lt;&gt;"",COUNTA(J$1:J113),"")</f>
        <v>93</v>
      </c>
      <c r="B113" s="12" t="s">
        <v>228</v>
      </c>
      <c r="C113" s="13" t="s">
        <v>52</v>
      </c>
      <c r="D113" s="14" t="s">
        <v>43</v>
      </c>
      <c r="E113" s="15">
        <v>4.32</v>
      </c>
      <c r="F113" s="13"/>
      <c r="G113" s="16"/>
      <c r="H113" s="13" t="s">
        <v>229</v>
      </c>
      <c r="J113" s="2" t="s">
        <v>14</v>
      </c>
      <c r="Q113" s="9"/>
      <c r="R113" s="10"/>
    </row>
    <row r="114" spans="1:18" customFormat="1" ht="15" x14ac:dyDescent="0.25">
      <c r="A114" s="11">
        <f>IF(J114&lt;&gt;"",COUNTA(J$1:J114),"")</f>
        <v>94</v>
      </c>
      <c r="B114" s="12" t="s">
        <v>230</v>
      </c>
      <c r="C114" s="13" t="s">
        <v>55</v>
      </c>
      <c r="D114" s="14" t="s">
        <v>31</v>
      </c>
      <c r="E114" s="18">
        <v>475.2</v>
      </c>
      <c r="F114" s="13"/>
      <c r="G114" s="16"/>
      <c r="H114" s="13" t="s">
        <v>231</v>
      </c>
      <c r="J114" s="2" t="s">
        <v>14</v>
      </c>
      <c r="Q114" s="9"/>
      <c r="R114" s="10"/>
    </row>
    <row r="115" spans="1:18" customFormat="1" ht="15" x14ac:dyDescent="0.25">
      <c r="A115" s="48">
        <f>IF(J115&lt;&gt;"",COUNTA(J$1:J115),"")</f>
        <v>95</v>
      </c>
      <c r="B115" s="49" t="s">
        <v>232</v>
      </c>
      <c r="C115" s="50" t="s">
        <v>30</v>
      </c>
      <c r="D115" s="51" t="s">
        <v>31</v>
      </c>
      <c r="E115" s="52">
        <v>479</v>
      </c>
      <c r="F115" s="50"/>
      <c r="G115" s="53"/>
      <c r="H115" s="50" t="s">
        <v>58</v>
      </c>
      <c r="J115" s="2" t="s">
        <v>14</v>
      </c>
      <c r="Q115" s="9"/>
      <c r="R115" s="10"/>
    </row>
    <row r="116" spans="1:18" customFormat="1" ht="15" x14ac:dyDescent="0.25">
      <c r="A116" s="36" t="s">
        <v>59</v>
      </c>
      <c r="B116" s="36"/>
      <c r="C116" s="36"/>
      <c r="D116" s="36"/>
      <c r="E116" s="36"/>
      <c r="F116" s="36"/>
      <c r="G116" s="36"/>
      <c r="H116" s="36"/>
      <c r="Q116" s="9"/>
      <c r="R116" s="10" t="s">
        <v>59</v>
      </c>
    </row>
    <row r="117" spans="1:18" customFormat="1" ht="22.5" x14ac:dyDescent="0.25">
      <c r="A117" s="11">
        <f>IF(J117&lt;&gt;"",COUNTA(J$1:J117),"")</f>
        <v>96</v>
      </c>
      <c r="B117" s="12" t="s">
        <v>233</v>
      </c>
      <c r="C117" s="13" t="s">
        <v>61</v>
      </c>
      <c r="D117" s="14" t="s">
        <v>12</v>
      </c>
      <c r="E117" s="15">
        <v>0.14000000000000001</v>
      </c>
      <c r="F117" s="13"/>
      <c r="G117" s="16"/>
      <c r="H117" s="13" t="s">
        <v>234</v>
      </c>
      <c r="J117" s="2" t="s">
        <v>14</v>
      </c>
      <c r="Q117" s="9"/>
      <c r="R117" s="10"/>
    </row>
    <row r="118" spans="1:18" customFormat="1" ht="45" x14ac:dyDescent="0.25">
      <c r="A118" s="11">
        <f>IF(J118&lt;&gt;"",COUNTA(J$1:J118),"")</f>
        <v>97</v>
      </c>
      <c r="B118" s="12" t="s">
        <v>235</v>
      </c>
      <c r="C118" s="13" t="s">
        <v>64</v>
      </c>
      <c r="D118" s="14" t="s">
        <v>65</v>
      </c>
      <c r="E118" s="15">
        <v>14.14</v>
      </c>
      <c r="F118" s="13"/>
      <c r="G118" s="16"/>
      <c r="H118" s="13" t="s">
        <v>58</v>
      </c>
      <c r="J118" s="2" t="s">
        <v>14</v>
      </c>
      <c r="Q118" s="9"/>
      <c r="R118" s="10"/>
    </row>
    <row r="119" spans="1:18" customFormat="1" ht="45" x14ac:dyDescent="0.25">
      <c r="A119" s="11">
        <f>IF(J119&lt;&gt;"",COUNTA(J$1:J119),"")</f>
        <v>98</v>
      </c>
      <c r="B119" s="12" t="s">
        <v>236</v>
      </c>
      <c r="C119" s="13" t="s">
        <v>67</v>
      </c>
      <c r="D119" s="14" t="s">
        <v>68</v>
      </c>
      <c r="E119" s="17">
        <v>1.4E-2</v>
      </c>
      <c r="F119" s="13"/>
      <c r="G119" s="16"/>
      <c r="H119" s="13" t="s">
        <v>237</v>
      </c>
      <c r="J119" s="2" t="s">
        <v>14</v>
      </c>
      <c r="Q119" s="9"/>
      <c r="R119" s="10"/>
    </row>
    <row r="120" spans="1:18" customFormat="1" ht="45" x14ac:dyDescent="0.25">
      <c r="A120" s="11">
        <f>IF(J120&lt;&gt;"",COUNTA(J$1:J120),"")</f>
        <v>99</v>
      </c>
      <c r="B120" s="12" t="s">
        <v>238</v>
      </c>
      <c r="C120" s="13" t="s">
        <v>71</v>
      </c>
      <c r="D120" s="14" t="s">
        <v>68</v>
      </c>
      <c r="E120" s="17">
        <v>1.4E-2</v>
      </c>
      <c r="F120" s="13"/>
      <c r="G120" s="16"/>
      <c r="H120" s="13" t="s">
        <v>237</v>
      </c>
      <c r="J120" s="2" t="s">
        <v>14</v>
      </c>
      <c r="Q120" s="9"/>
      <c r="R120" s="10"/>
    </row>
    <row r="121" spans="1:18" customFormat="1" ht="15" x14ac:dyDescent="0.25">
      <c r="A121" s="11">
        <f>IF(J121&lt;&gt;"",COUNTA(J$1:J121),"")</f>
        <v>100</v>
      </c>
      <c r="B121" s="12" t="s">
        <v>239</v>
      </c>
      <c r="C121" s="13" t="s">
        <v>73</v>
      </c>
      <c r="D121" s="14" t="s">
        <v>74</v>
      </c>
      <c r="E121" s="17">
        <v>1.7000000000000001E-2</v>
      </c>
      <c r="F121" s="13"/>
      <c r="G121" s="16"/>
      <c r="H121" s="13" t="s">
        <v>240</v>
      </c>
      <c r="J121" s="2" t="s">
        <v>14</v>
      </c>
      <c r="Q121" s="9"/>
      <c r="R121" s="10"/>
    </row>
    <row r="122" spans="1:18" customFormat="1" ht="22.5" x14ac:dyDescent="0.25">
      <c r="A122" s="11">
        <f>IF(J122&lt;&gt;"",COUNTA(J$1:J122),"")</f>
        <v>101</v>
      </c>
      <c r="B122" s="12" t="s">
        <v>241</v>
      </c>
      <c r="C122" s="13" t="s">
        <v>77</v>
      </c>
      <c r="D122" s="14" t="s">
        <v>78</v>
      </c>
      <c r="E122" s="17">
        <v>1.3720000000000001</v>
      </c>
      <c r="F122" s="13"/>
      <c r="G122" s="16"/>
      <c r="H122" s="13" t="s">
        <v>58</v>
      </c>
      <c r="J122" s="2" t="s">
        <v>14</v>
      </c>
      <c r="Q122" s="9"/>
      <c r="R122" s="10"/>
    </row>
    <row r="123" spans="1:18" customFormat="1" ht="33.75" x14ac:dyDescent="0.25">
      <c r="A123" s="11">
        <f>IF(J123&lt;&gt;"",COUNTA(J$1:J123),"")</f>
        <v>102</v>
      </c>
      <c r="B123" s="12" t="s">
        <v>242</v>
      </c>
      <c r="C123" s="13" t="s">
        <v>80</v>
      </c>
      <c r="D123" s="14" t="s">
        <v>81</v>
      </c>
      <c r="E123" s="15">
        <v>0.14000000000000001</v>
      </c>
      <c r="F123" s="13"/>
      <c r="G123" s="16"/>
      <c r="H123" s="13" t="s">
        <v>234</v>
      </c>
      <c r="J123" s="2" t="s">
        <v>14</v>
      </c>
      <c r="Q123" s="9"/>
      <c r="R123" s="10"/>
    </row>
    <row r="124" spans="1:18" customFormat="1" ht="22.5" x14ac:dyDescent="0.25">
      <c r="A124" s="11">
        <f>IF(J124&lt;&gt;"",COUNTA(J$1:J124),"")</f>
        <v>103</v>
      </c>
      <c r="B124" s="12" t="s">
        <v>243</v>
      </c>
      <c r="C124" s="13" t="s">
        <v>83</v>
      </c>
      <c r="D124" s="14" t="s">
        <v>84</v>
      </c>
      <c r="E124" s="19">
        <v>3</v>
      </c>
      <c r="F124" s="13"/>
      <c r="G124" s="16"/>
      <c r="H124" s="13" t="s">
        <v>58</v>
      </c>
      <c r="J124" s="2" t="s">
        <v>14</v>
      </c>
      <c r="Q124" s="9"/>
      <c r="R124" s="10"/>
    </row>
    <row r="125" spans="1:18" customFormat="1" ht="22.5" x14ac:dyDescent="0.25">
      <c r="A125" s="11">
        <f>IF(J125&lt;&gt;"",COUNTA(J$1:J125),"")</f>
        <v>104</v>
      </c>
      <c r="B125" s="12" t="s">
        <v>244</v>
      </c>
      <c r="C125" s="13" t="s">
        <v>245</v>
      </c>
      <c r="D125" s="14" t="s">
        <v>12</v>
      </c>
      <c r="E125" s="15">
        <v>0.16</v>
      </c>
      <c r="F125" s="13"/>
      <c r="G125" s="16"/>
      <c r="H125" s="13" t="s">
        <v>246</v>
      </c>
      <c r="J125" s="2" t="s">
        <v>14</v>
      </c>
      <c r="Q125" s="9"/>
      <c r="R125" s="10"/>
    </row>
    <row r="126" spans="1:18" customFormat="1" ht="33.75" x14ac:dyDescent="0.25">
      <c r="A126" s="11">
        <f>IF(J126&lt;&gt;"",COUNTA(J$1:J126),"")</f>
        <v>105</v>
      </c>
      <c r="B126" s="12" t="s">
        <v>247</v>
      </c>
      <c r="C126" s="13" t="s">
        <v>248</v>
      </c>
      <c r="D126" s="14" t="s">
        <v>65</v>
      </c>
      <c r="E126" s="15">
        <v>16.16</v>
      </c>
      <c r="F126" s="13"/>
      <c r="G126" s="16"/>
      <c r="H126" s="13" t="s">
        <v>58</v>
      </c>
      <c r="J126" s="2" t="s">
        <v>14</v>
      </c>
      <c r="Q126" s="9"/>
      <c r="R126" s="10"/>
    </row>
    <row r="127" spans="1:18" customFormat="1" ht="45" x14ac:dyDescent="0.25">
      <c r="A127" s="11">
        <f>IF(J127&lt;&gt;"",COUNTA(J$1:J127),"")</f>
        <v>106</v>
      </c>
      <c r="B127" s="12" t="s">
        <v>249</v>
      </c>
      <c r="C127" s="13" t="s">
        <v>250</v>
      </c>
      <c r="D127" s="14" t="s">
        <v>68</v>
      </c>
      <c r="E127" s="17">
        <v>1.6E-2</v>
      </c>
      <c r="F127" s="13"/>
      <c r="G127" s="16"/>
      <c r="H127" s="13" t="s">
        <v>251</v>
      </c>
      <c r="J127" s="2" t="s">
        <v>14</v>
      </c>
      <c r="Q127" s="9"/>
      <c r="R127" s="10"/>
    </row>
    <row r="128" spans="1:18" customFormat="1" ht="45" x14ac:dyDescent="0.25">
      <c r="A128" s="11">
        <f>IF(J128&lt;&gt;"",COUNTA(J$1:J128),"")</f>
        <v>107</v>
      </c>
      <c r="B128" s="12" t="s">
        <v>252</v>
      </c>
      <c r="C128" s="13" t="s">
        <v>253</v>
      </c>
      <c r="D128" s="14" t="s">
        <v>68</v>
      </c>
      <c r="E128" s="17">
        <v>1.6E-2</v>
      </c>
      <c r="F128" s="13"/>
      <c r="G128" s="16"/>
      <c r="H128" s="13" t="s">
        <v>251</v>
      </c>
      <c r="J128" s="2" t="s">
        <v>14</v>
      </c>
      <c r="Q128" s="9"/>
      <c r="R128" s="10"/>
    </row>
    <row r="129" spans="1:18" customFormat="1" ht="15" x14ac:dyDescent="0.25">
      <c r="A129" s="11">
        <f>IF(J129&lt;&gt;"",COUNTA(J$1:J129),"")</f>
        <v>108</v>
      </c>
      <c r="B129" s="12" t="s">
        <v>254</v>
      </c>
      <c r="C129" s="13" t="s">
        <v>73</v>
      </c>
      <c r="D129" s="14" t="s">
        <v>74</v>
      </c>
      <c r="E129" s="17">
        <v>3.9E-2</v>
      </c>
      <c r="F129" s="13"/>
      <c r="G129" s="16"/>
      <c r="H129" s="13" t="s">
        <v>255</v>
      </c>
      <c r="J129" s="2" t="s">
        <v>14</v>
      </c>
      <c r="Q129" s="9"/>
      <c r="R129" s="10"/>
    </row>
    <row r="130" spans="1:18" customFormat="1" ht="22.5" x14ac:dyDescent="0.25">
      <c r="A130" s="11">
        <f>IF(J130&lt;&gt;"",COUNTA(J$1:J130),"")</f>
        <v>109</v>
      </c>
      <c r="B130" s="12" t="s">
        <v>256</v>
      </c>
      <c r="C130" s="13" t="s">
        <v>77</v>
      </c>
      <c r="D130" s="14" t="s">
        <v>78</v>
      </c>
      <c r="E130" s="15">
        <v>3.04</v>
      </c>
      <c r="F130" s="13"/>
      <c r="G130" s="16"/>
      <c r="H130" s="13" t="s">
        <v>58</v>
      </c>
      <c r="J130" s="2" t="s">
        <v>14</v>
      </c>
      <c r="Q130" s="9"/>
      <c r="R130" s="10"/>
    </row>
    <row r="131" spans="1:18" customFormat="1" ht="33.75" x14ac:dyDescent="0.25">
      <c r="A131" s="11">
        <f>IF(J131&lt;&gt;"",COUNTA(J$1:J131),"")</f>
        <v>110</v>
      </c>
      <c r="B131" s="12" t="s">
        <v>257</v>
      </c>
      <c r="C131" s="13" t="s">
        <v>258</v>
      </c>
      <c r="D131" s="14" t="s">
        <v>81</v>
      </c>
      <c r="E131" s="15">
        <v>0.16</v>
      </c>
      <c r="F131" s="13"/>
      <c r="G131" s="16"/>
      <c r="H131" s="13" t="s">
        <v>246</v>
      </c>
      <c r="J131" s="2" t="s">
        <v>14</v>
      </c>
      <c r="Q131" s="9"/>
      <c r="R131" s="10"/>
    </row>
    <row r="132" spans="1:18" customFormat="1" ht="15" x14ac:dyDescent="0.25">
      <c r="A132" s="11">
        <f>IF(J132&lt;&gt;"",COUNTA(J$1:J132),"")</f>
        <v>111</v>
      </c>
      <c r="B132" s="12" t="s">
        <v>259</v>
      </c>
      <c r="C132" s="13" t="s">
        <v>260</v>
      </c>
      <c r="D132" s="14" t="s">
        <v>84</v>
      </c>
      <c r="E132" s="19">
        <v>3</v>
      </c>
      <c r="F132" s="13"/>
      <c r="G132" s="16"/>
      <c r="H132" s="13" t="s">
        <v>58</v>
      </c>
      <c r="J132" s="2" t="s">
        <v>14</v>
      </c>
      <c r="Q132" s="9"/>
      <c r="R132" s="10"/>
    </row>
    <row r="133" spans="1:18" customFormat="1" ht="33.75" x14ac:dyDescent="0.25">
      <c r="A133" s="11">
        <f>IF(J133&lt;&gt;"",COUNTA(J$1:J133),"")</f>
        <v>112</v>
      </c>
      <c r="B133" s="12" t="s">
        <v>261</v>
      </c>
      <c r="C133" s="13" t="s">
        <v>86</v>
      </c>
      <c r="D133" s="14" t="s">
        <v>31</v>
      </c>
      <c r="E133" s="15">
        <v>2.02</v>
      </c>
      <c r="F133" s="13"/>
      <c r="G133" s="16"/>
      <c r="H133" s="13" t="s">
        <v>58</v>
      </c>
      <c r="J133" s="2" t="s">
        <v>14</v>
      </c>
      <c r="Q133" s="9"/>
      <c r="R133" s="10"/>
    </row>
    <row r="134" spans="1:18" customFormat="1" ht="15" x14ac:dyDescent="0.25">
      <c r="A134" s="11">
        <f>IF(J134&lt;&gt;"",COUNTA(J$1:J134),"")</f>
        <v>113</v>
      </c>
      <c r="B134" s="12" t="s">
        <v>262</v>
      </c>
      <c r="C134" s="13" t="s">
        <v>88</v>
      </c>
      <c r="D134" s="14" t="s">
        <v>31</v>
      </c>
      <c r="E134" s="21">
        <v>-2.0503</v>
      </c>
      <c r="F134" s="13"/>
      <c r="G134" s="16"/>
      <c r="H134" s="13" t="s">
        <v>58</v>
      </c>
      <c r="J134" s="2" t="s">
        <v>14</v>
      </c>
      <c r="Q134" s="9"/>
      <c r="R134" s="10"/>
    </row>
    <row r="135" spans="1:18" customFormat="1" ht="15" x14ac:dyDescent="0.25">
      <c r="A135" s="11">
        <f>IF(J135&lt;&gt;"",COUNTA(J$1:J135),"")</f>
        <v>114</v>
      </c>
      <c r="B135" s="12" t="s">
        <v>263</v>
      </c>
      <c r="C135" s="13" t="s">
        <v>90</v>
      </c>
      <c r="D135" s="14" t="s">
        <v>31</v>
      </c>
      <c r="E135" s="15">
        <v>2.0499999999999998</v>
      </c>
      <c r="F135" s="13"/>
      <c r="G135" s="16"/>
      <c r="H135" s="13" t="s">
        <v>58</v>
      </c>
      <c r="J135" s="2" t="s">
        <v>14</v>
      </c>
      <c r="Q135" s="9"/>
      <c r="R135" s="10"/>
    </row>
    <row r="136" spans="1:18" customFormat="1" ht="33.75" x14ac:dyDescent="0.25">
      <c r="A136" s="11">
        <f>IF(J136&lt;&gt;"",COUNTA(J$1:J136),"")</f>
        <v>115</v>
      </c>
      <c r="B136" s="12" t="s">
        <v>264</v>
      </c>
      <c r="C136" s="13" t="s">
        <v>86</v>
      </c>
      <c r="D136" s="14" t="s">
        <v>31</v>
      </c>
      <c r="E136" s="15">
        <v>1.1599999999999999</v>
      </c>
      <c r="F136" s="13"/>
      <c r="G136" s="16"/>
      <c r="H136" s="13" t="s">
        <v>58</v>
      </c>
      <c r="J136" s="2" t="s">
        <v>14</v>
      </c>
      <c r="Q136" s="9"/>
      <c r="R136" s="10"/>
    </row>
    <row r="137" spans="1:18" customFormat="1" ht="15" x14ac:dyDescent="0.25">
      <c r="A137" s="11">
        <f>IF(J137&lt;&gt;"",COUNTA(J$1:J137),"")</f>
        <v>116</v>
      </c>
      <c r="B137" s="12" t="s">
        <v>265</v>
      </c>
      <c r="C137" s="13" t="s">
        <v>88</v>
      </c>
      <c r="D137" s="14" t="s">
        <v>31</v>
      </c>
      <c r="E137" s="21">
        <v>-1.1774</v>
      </c>
      <c r="F137" s="13"/>
      <c r="G137" s="16"/>
      <c r="H137" s="13" t="s">
        <v>58</v>
      </c>
      <c r="J137" s="2" t="s">
        <v>14</v>
      </c>
      <c r="Q137" s="9"/>
      <c r="R137" s="10"/>
    </row>
    <row r="138" spans="1:18" customFormat="1" ht="15" x14ac:dyDescent="0.25">
      <c r="A138" s="11">
        <f>IF(J138&lt;&gt;"",COUNTA(J$1:J138),"")</f>
        <v>117</v>
      </c>
      <c r="B138" s="12" t="s">
        <v>266</v>
      </c>
      <c r="C138" s="13" t="s">
        <v>90</v>
      </c>
      <c r="D138" s="14" t="s">
        <v>31</v>
      </c>
      <c r="E138" s="21">
        <v>1.1774</v>
      </c>
      <c r="F138" s="13"/>
      <c r="G138" s="16"/>
      <c r="H138" s="13" t="s">
        <v>58</v>
      </c>
      <c r="J138" s="2" t="s">
        <v>14</v>
      </c>
      <c r="Q138" s="9"/>
      <c r="R138" s="10"/>
    </row>
    <row r="139" spans="1:18" customFormat="1" ht="15" x14ac:dyDescent="0.25">
      <c r="A139" s="36" t="s">
        <v>94</v>
      </c>
      <c r="B139" s="36"/>
      <c r="C139" s="36"/>
      <c r="D139" s="36"/>
      <c r="E139" s="36"/>
      <c r="F139" s="36"/>
      <c r="G139" s="36"/>
      <c r="H139" s="36"/>
      <c r="Q139" s="9"/>
      <c r="R139" s="10" t="s">
        <v>94</v>
      </c>
    </row>
    <row r="140" spans="1:18" customFormat="1" ht="15" x14ac:dyDescent="0.25">
      <c r="A140" s="11">
        <f>IF(J140&lt;&gt;"",COUNTA(J$1:J140),"")</f>
        <v>118</v>
      </c>
      <c r="B140" s="12" t="s">
        <v>267</v>
      </c>
      <c r="C140" s="13" t="s">
        <v>96</v>
      </c>
      <c r="D140" s="14" t="s">
        <v>17</v>
      </c>
      <c r="E140" s="17">
        <v>2.8119999999999998</v>
      </c>
      <c r="F140" s="13"/>
      <c r="G140" s="16"/>
      <c r="H140" s="13" t="s">
        <v>268</v>
      </c>
      <c r="J140" s="2" t="s">
        <v>14</v>
      </c>
      <c r="Q140" s="9"/>
      <c r="R140" s="10"/>
    </row>
    <row r="141" spans="1:18" customFormat="1" ht="15" x14ac:dyDescent="0.25">
      <c r="A141" s="11">
        <f>IF(J141&lt;&gt;"",COUNTA(J$1:J141),"")</f>
        <v>119</v>
      </c>
      <c r="B141" s="12" t="s">
        <v>269</v>
      </c>
      <c r="C141" s="13" t="s">
        <v>55</v>
      </c>
      <c r="D141" s="14" t="s">
        <v>31</v>
      </c>
      <c r="E141" s="17">
        <v>30.931999999999999</v>
      </c>
      <c r="F141" s="13"/>
      <c r="G141" s="16"/>
      <c r="H141" s="13" t="s">
        <v>58</v>
      </c>
      <c r="J141" s="2" t="s">
        <v>14</v>
      </c>
      <c r="Q141" s="9"/>
      <c r="R141" s="10"/>
    </row>
    <row r="142" spans="1:18" customFormat="1" ht="15" x14ac:dyDescent="0.25">
      <c r="A142" s="11">
        <f>IF(J142&lt;&gt;"",COUNTA(J$1:J142),"")</f>
        <v>120</v>
      </c>
      <c r="B142" s="12" t="s">
        <v>270</v>
      </c>
      <c r="C142" s="13" t="s">
        <v>100</v>
      </c>
      <c r="D142" s="14" t="s">
        <v>17</v>
      </c>
      <c r="E142" s="18">
        <v>0.6</v>
      </c>
      <c r="F142" s="13"/>
      <c r="G142" s="16"/>
      <c r="H142" s="13" t="s">
        <v>271</v>
      </c>
      <c r="J142" s="2" t="s">
        <v>14</v>
      </c>
      <c r="Q142" s="9"/>
      <c r="R142" s="10"/>
    </row>
    <row r="143" spans="1:18" customFormat="1" ht="15" x14ac:dyDescent="0.25">
      <c r="A143" s="11">
        <f>IF(J143&lt;&gt;"",COUNTA(J$1:J143),"")</f>
        <v>121</v>
      </c>
      <c r="B143" s="12" t="s">
        <v>272</v>
      </c>
      <c r="C143" s="13" t="s">
        <v>103</v>
      </c>
      <c r="D143" s="14" t="s">
        <v>31</v>
      </c>
      <c r="E143" s="18">
        <v>7.5</v>
      </c>
      <c r="F143" s="13"/>
      <c r="G143" s="16"/>
      <c r="H143" s="13" t="s">
        <v>58</v>
      </c>
      <c r="J143" s="2" t="s">
        <v>14</v>
      </c>
      <c r="Q143" s="9"/>
      <c r="R143" s="10"/>
    </row>
    <row r="144" spans="1:18" customFormat="1" ht="22.5" x14ac:dyDescent="0.25">
      <c r="A144" s="11">
        <f>IF(J144&lt;&gt;"",COUNTA(J$1:J144),"")</f>
        <v>122</v>
      </c>
      <c r="B144" s="12" t="s">
        <v>273</v>
      </c>
      <c r="C144" s="13" t="s">
        <v>105</v>
      </c>
      <c r="D144" s="14" t="s">
        <v>12</v>
      </c>
      <c r="E144" s="15">
        <v>0.15</v>
      </c>
      <c r="F144" s="13"/>
      <c r="G144" s="16"/>
      <c r="H144" s="13" t="s">
        <v>274</v>
      </c>
      <c r="J144" s="2" t="s">
        <v>14</v>
      </c>
      <c r="Q144" s="9"/>
      <c r="R144" s="10"/>
    </row>
    <row r="145" spans="1:18" customFormat="1" ht="67.5" x14ac:dyDescent="0.25">
      <c r="A145" s="11">
        <f>IF(J145&lt;&gt;"",COUNTA(J$1:J145),"")</f>
        <v>123</v>
      </c>
      <c r="B145" s="12" t="s">
        <v>275</v>
      </c>
      <c r="C145" s="13" t="s">
        <v>107</v>
      </c>
      <c r="D145" s="14" t="s">
        <v>65</v>
      </c>
      <c r="E145" s="19">
        <v>15</v>
      </c>
      <c r="F145" s="13"/>
      <c r="G145" s="16"/>
      <c r="H145" s="13" t="s">
        <v>58</v>
      </c>
      <c r="J145" s="2" t="s">
        <v>14</v>
      </c>
      <c r="Q145" s="9"/>
      <c r="R145" s="10"/>
    </row>
    <row r="146" spans="1:18" customFormat="1" ht="22.5" x14ac:dyDescent="0.25">
      <c r="A146" s="11">
        <f>IF(J146&lt;&gt;"",COUNTA(J$1:J146),"")</f>
        <v>124</v>
      </c>
      <c r="B146" s="12" t="s">
        <v>276</v>
      </c>
      <c r="C146" s="13" t="s">
        <v>277</v>
      </c>
      <c r="D146" s="14" t="s">
        <v>12</v>
      </c>
      <c r="E146" s="15">
        <v>1.31</v>
      </c>
      <c r="F146" s="13"/>
      <c r="G146" s="16"/>
      <c r="H146" s="13" t="s">
        <v>278</v>
      </c>
      <c r="J146" s="2" t="s">
        <v>14</v>
      </c>
      <c r="Q146" s="9"/>
      <c r="R146" s="10"/>
    </row>
    <row r="147" spans="1:18" customFormat="1" ht="67.5" x14ac:dyDescent="0.25">
      <c r="A147" s="11">
        <f>IF(J147&lt;&gt;"",COUNTA(J$1:J147),"")</f>
        <v>125</v>
      </c>
      <c r="B147" s="12" t="s">
        <v>279</v>
      </c>
      <c r="C147" s="13" t="s">
        <v>280</v>
      </c>
      <c r="D147" s="14" t="s">
        <v>65</v>
      </c>
      <c r="E147" s="19">
        <v>131</v>
      </c>
      <c r="F147" s="13"/>
      <c r="G147" s="16"/>
      <c r="H147" s="13" t="s">
        <v>58</v>
      </c>
      <c r="J147" s="2" t="s">
        <v>14</v>
      </c>
      <c r="Q147" s="9"/>
      <c r="R147" s="10"/>
    </row>
    <row r="148" spans="1:18" customFormat="1" ht="15" x14ac:dyDescent="0.25">
      <c r="A148" s="36" t="s">
        <v>108</v>
      </c>
      <c r="B148" s="36"/>
      <c r="C148" s="36"/>
      <c r="D148" s="36"/>
      <c r="E148" s="36"/>
      <c r="F148" s="36"/>
      <c r="G148" s="36"/>
      <c r="H148" s="36"/>
      <c r="Q148" s="9"/>
      <c r="R148" s="10" t="s">
        <v>108</v>
      </c>
    </row>
    <row r="149" spans="1:18" customFormat="1" ht="22.5" x14ac:dyDescent="0.25">
      <c r="A149" s="11">
        <f>IF(J149&lt;&gt;"",COUNTA(J$1:J149),"")</f>
        <v>126</v>
      </c>
      <c r="B149" s="12" t="s">
        <v>281</v>
      </c>
      <c r="C149" s="13" t="s">
        <v>110</v>
      </c>
      <c r="D149" s="14" t="s">
        <v>17</v>
      </c>
      <c r="E149" s="18">
        <v>0.2</v>
      </c>
      <c r="F149" s="13"/>
      <c r="G149" s="16"/>
      <c r="H149" s="13" t="s">
        <v>282</v>
      </c>
      <c r="J149" s="2" t="s">
        <v>14</v>
      </c>
      <c r="Q149" s="9"/>
      <c r="R149" s="10"/>
    </row>
    <row r="150" spans="1:18" customFormat="1" ht="15" x14ac:dyDescent="0.25">
      <c r="A150" s="11">
        <f>IF(J150&lt;&gt;"",COUNTA(J$1:J150),"")</f>
        <v>127</v>
      </c>
      <c r="B150" s="12" t="s">
        <v>283</v>
      </c>
      <c r="C150" s="13" t="s">
        <v>103</v>
      </c>
      <c r="D150" s="14" t="s">
        <v>31</v>
      </c>
      <c r="E150" s="18">
        <v>2.5</v>
      </c>
      <c r="F150" s="13"/>
      <c r="G150" s="16"/>
      <c r="H150" s="13" t="s">
        <v>58</v>
      </c>
      <c r="J150" s="2" t="s">
        <v>14</v>
      </c>
      <c r="Q150" s="9"/>
      <c r="R150" s="10"/>
    </row>
    <row r="151" spans="1:18" customFormat="1" ht="33.75" x14ac:dyDescent="0.25">
      <c r="A151" s="11">
        <f>IF(J151&lt;&gt;"",COUNTA(J$1:J151),"")</f>
        <v>128</v>
      </c>
      <c r="B151" s="12" t="s">
        <v>284</v>
      </c>
      <c r="C151" s="13" t="s">
        <v>114</v>
      </c>
      <c r="D151" s="14" t="s">
        <v>17</v>
      </c>
      <c r="E151" s="17">
        <v>0.34399999999999997</v>
      </c>
      <c r="F151" s="13"/>
      <c r="G151" s="16"/>
      <c r="H151" s="13" t="s">
        <v>285</v>
      </c>
      <c r="J151" s="2" t="s">
        <v>14</v>
      </c>
      <c r="Q151" s="9"/>
      <c r="R151" s="10"/>
    </row>
    <row r="152" spans="1:18" customFormat="1" ht="22.5" x14ac:dyDescent="0.25">
      <c r="A152" s="11">
        <f>IF(J152&lt;&gt;"",COUNTA(J$1:J152),"")</f>
        <v>129</v>
      </c>
      <c r="B152" s="12" t="s">
        <v>286</v>
      </c>
      <c r="C152" s="13" t="s">
        <v>117</v>
      </c>
      <c r="D152" s="14" t="s">
        <v>84</v>
      </c>
      <c r="E152" s="19">
        <v>5</v>
      </c>
      <c r="F152" s="13"/>
      <c r="G152" s="16"/>
      <c r="H152" s="13" t="s">
        <v>58</v>
      </c>
      <c r="J152" s="2" t="s">
        <v>14</v>
      </c>
      <c r="Q152" s="9"/>
      <c r="R152" s="10"/>
    </row>
    <row r="153" spans="1:18" customFormat="1" ht="22.5" x14ac:dyDescent="0.25">
      <c r="A153" s="11">
        <f>IF(J153&lt;&gt;"",COUNTA(J$1:J153),"")</f>
        <v>130</v>
      </c>
      <c r="B153" s="12" t="s">
        <v>287</v>
      </c>
      <c r="C153" s="13" t="s">
        <v>119</v>
      </c>
      <c r="D153" s="14" t="s">
        <v>84</v>
      </c>
      <c r="E153" s="19">
        <v>5</v>
      </c>
      <c r="F153" s="13"/>
      <c r="G153" s="16"/>
      <c r="H153" s="13" t="s">
        <v>58</v>
      </c>
      <c r="J153" s="2" t="s">
        <v>14</v>
      </c>
      <c r="Q153" s="9"/>
      <c r="R153" s="10"/>
    </row>
    <row r="154" spans="1:18" customFormat="1" ht="22.5" x14ac:dyDescent="0.25">
      <c r="A154" s="11">
        <f>IF(J154&lt;&gt;"",COUNTA(J$1:J154),"")</f>
        <v>131</v>
      </c>
      <c r="B154" s="12" t="s">
        <v>288</v>
      </c>
      <c r="C154" s="13" t="s">
        <v>121</v>
      </c>
      <c r="D154" s="14" t="s">
        <v>84</v>
      </c>
      <c r="E154" s="19">
        <v>5</v>
      </c>
      <c r="F154" s="13"/>
      <c r="G154" s="16"/>
      <c r="H154" s="13" t="s">
        <v>58</v>
      </c>
      <c r="J154" s="2" t="s">
        <v>14</v>
      </c>
      <c r="Q154" s="9"/>
      <c r="R154" s="10"/>
    </row>
    <row r="155" spans="1:18" customFormat="1" ht="22.5" x14ac:dyDescent="0.25">
      <c r="A155" s="11">
        <f>IF(J155&lt;&gt;"",COUNTA(J$1:J155),"")</f>
        <v>132</v>
      </c>
      <c r="B155" s="12" t="s">
        <v>289</v>
      </c>
      <c r="C155" s="13" t="s">
        <v>125</v>
      </c>
      <c r="D155" s="14" t="s">
        <v>84</v>
      </c>
      <c r="E155" s="19">
        <v>10</v>
      </c>
      <c r="F155" s="13"/>
      <c r="G155" s="16"/>
      <c r="H155" s="13" t="s">
        <v>58</v>
      </c>
      <c r="J155" s="2" t="s">
        <v>14</v>
      </c>
      <c r="Q155" s="9"/>
      <c r="R155" s="10"/>
    </row>
    <row r="156" spans="1:18" customFormat="1" ht="22.5" x14ac:dyDescent="0.25">
      <c r="A156" s="11">
        <f>IF(J156&lt;&gt;"",COUNTA(J$1:J156),"")</f>
        <v>133</v>
      </c>
      <c r="B156" s="12" t="s">
        <v>290</v>
      </c>
      <c r="C156" s="13" t="s">
        <v>123</v>
      </c>
      <c r="D156" s="14" t="s">
        <v>84</v>
      </c>
      <c r="E156" s="19">
        <v>4</v>
      </c>
      <c r="F156" s="13"/>
      <c r="G156" s="16"/>
      <c r="H156" s="13" t="s">
        <v>58</v>
      </c>
      <c r="J156" s="2" t="s">
        <v>14</v>
      </c>
      <c r="Q156" s="9"/>
      <c r="R156" s="10"/>
    </row>
    <row r="157" spans="1:18" customFormat="1" ht="22.5" x14ac:dyDescent="0.25">
      <c r="A157" s="11">
        <f>IF(J157&lt;&gt;"",COUNTA(J$1:J157),"")</f>
        <v>134</v>
      </c>
      <c r="B157" s="12" t="s">
        <v>291</v>
      </c>
      <c r="C157" s="13" t="s">
        <v>129</v>
      </c>
      <c r="D157" s="14" t="s">
        <v>84</v>
      </c>
      <c r="E157" s="19">
        <v>5</v>
      </c>
      <c r="F157" s="13"/>
      <c r="G157" s="16"/>
      <c r="H157" s="13" t="s">
        <v>58</v>
      </c>
      <c r="J157" s="2" t="s">
        <v>14</v>
      </c>
      <c r="Q157" s="9"/>
      <c r="R157" s="10"/>
    </row>
    <row r="158" spans="1:18" customFormat="1" ht="33.75" x14ac:dyDescent="0.25">
      <c r="A158" s="11">
        <f>IF(J158&lt;&gt;"",COUNTA(J$1:J158),"")</f>
        <v>135</v>
      </c>
      <c r="B158" s="12" t="s">
        <v>292</v>
      </c>
      <c r="C158" s="13" t="s">
        <v>131</v>
      </c>
      <c r="D158" s="14" t="s">
        <v>74</v>
      </c>
      <c r="E158" s="21">
        <v>7.4499999999999997E-2</v>
      </c>
      <c r="F158" s="13"/>
      <c r="G158" s="16"/>
      <c r="H158" s="13" t="s">
        <v>293</v>
      </c>
      <c r="J158" s="2" t="s">
        <v>14</v>
      </c>
      <c r="Q158" s="9"/>
      <c r="R158" s="10"/>
    </row>
    <row r="159" spans="1:18" customFormat="1" ht="22.5" x14ac:dyDescent="0.25">
      <c r="A159" s="11">
        <f>IF(J159&lt;&gt;"",COUNTA(J$1:J159),"")</f>
        <v>136</v>
      </c>
      <c r="B159" s="12" t="s">
        <v>294</v>
      </c>
      <c r="C159" s="13" t="s">
        <v>134</v>
      </c>
      <c r="D159" s="14" t="s">
        <v>84</v>
      </c>
      <c r="E159" s="19">
        <v>2</v>
      </c>
      <c r="F159" s="13"/>
      <c r="G159" s="16"/>
      <c r="H159" s="13" t="s">
        <v>58</v>
      </c>
      <c r="J159" s="2" t="s">
        <v>14</v>
      </c>
      <c r="Q159" s="9"/>
      <c r="R159" s="10"/>
    </row>
    <row r="160" spans="1:18" customFormat="1" ht="22.5" x14ac:dyDescent="0.25">
      <c r="A160" s="11">
        <f>IF(J160&lt;&gt;"",COUNTA(J$1:J160),"")</f>
        <v>137</v>
      </c>
      <c r="B160" s="12" t="s">
        <v>295</v>
      </c>
      <c r="C160" s="13" t="s">
        <v>136</v>
      </c>
      <c r="D160" s="14" t="s">
        <v>84</v>
      </c>
      <c r="E160" s="19">
        <v>2</v>
      </c>
      <c r="F160" s="13"/>
      <c r="G160" s="16"/>
      <c r="H160" s="13" t="s">
        <v>58</v>
      </c>
      <c r="J160" s="2" t="s">
        <v>14</v>
      </c>
      <c r="Q160" s="9"/>
      <c r="R160" s="10"/>
    </row>
    <row r="161" spans="1:18" customFormat="1" ht="22.5" x14ac:dyDescent="0.25">
      <c r="A161" s="11">
        <f>IF(J161&lt;&gt;"",COUNTA(J$1:J161),"")</f>
        <v>138</v>
      </c>
      <c r="B161" s="12" t="s">
        <v>296</v>
      </c>
      <c r="C161" s="13" t="s">
        <v>297</v>
      </c>
      <c r="D161" s="14" t="s">
        <v>84</v>
      </c>
      <c r="E161" s="19">
        <v>10</v>
      </c>
      <c r="F161" s="13"/>
      <c r="G161" s="16"/>
      <c r="H161" s="13" t="s">
        <v>58</v>
      </c>
      <c r="J161" s="2" t="s">
        <v>14</v>
      </c>
      <c r="Q161" s="9"/>
      <c r="R161" s="10"/>
    </row>
    <row r="162" spans="1:18" customFormat="1" ht="22.5" x14ac:dyDescent="0.25">
      <c r="A162" s="11">
        <f>IF(J162&lt;&gt;"",COUNTA(J$1:J162),"")</f>
        <v>139</v>
      </c>
      <c r="B162" s="12" t="s">
        <v>298</v>
      </c>
      <c r="C162" s="13" t="s">
        <v>299</v>
      </c>
      <c r="D162" s="14" t="s">
        <v>84</v>
      </c>
      <c r="E162" s="19">
        <v>10</v>
      </c>
      <c r="F162" s="13"/>
      <c r="G162" s="16"/>
      <c r="H162" s="13" t="s">
        <v>58</v>
      </c>
      <c r="J162" s="2" t="s">
        <v>14</v>
      </c>
      <c r="Q162" s="9"/>
      <c r="R162" s="10"/>
    </row>
    <row r="163" spans="1:18" customFormat="1" ht="22.5" x14ac:dyDescent="0.25">
      <c r="A163" s="11">
        <f>IF(J163&lt;&gt;"",COUNTA(J$1:J163),"")</f>
        <v>140</v>
      </c>
      <c r="B163" s="12" t="s">
        <v>300</v>
      </c>
      <c r="C163" s="13" t="s">
        <v>301</v>
      </c>
      <c r="D163" s="14" t="s">
        <v>65</v>
      </c>
      <c r="E163" s="15">
        <v>19.57</v>
      </c>
      <c r="F163" s="13"/>
      <c r="G163" s="16"/>
      <c r="H163" s="13" t="s">
        <v>302</v>
      </c>
      <c r="J163" s="2" t="s">
        <v>14</v>
      </c>
      <c r="Q163" s="9"/>
      <c r="R163" s="10"/>
    </row>
    <row r="164" spans="1:18" customFormat="1" ht="33.75" x14ac:dyDescent="0.25">
      <c r="A164" s="11">
        <f>IF(J164&lt;&gt;"",COUNTA(J$1:J164),"")</f>
        <v>141</v>
      </c>
      <c r="B164" s="12" t="s">
        <v>303</v>
      </c>
      <c r="C164" s="13" t="s">
        <v>138</v>
      </c>
      <c r="D164" s="14" t="s">
        <v>139</v>
      </c>
      <c r="E164" s="17">
        <v>0.314</v>
      </c>
      <c r="F164" s="13"/>
      <c r="G164" s="16"/>
      <c r="H164" s="13" t="s">
        <v>304</v>
      </c>
      <c r="J164" s="2" t="s">
        <v>14</v>
      </c>
      <c r="Q164" s="9"/>
      <c r="R164" s="10"/>
    </row>
    <row r="165" spans="1:18" customFormat="1" ht="15" x14ac:dyDescent="0.25">
      <c r="A165" s="11">
        <f>IF(J165&lt;&gt;"",COUNTA(J$1:J165),"")</f>
        <v>142</v>
      </c>
      <c r="B165" s="12" t="s">
        <v>305</v>
      </c>
      <c r="C165" s="13" t="s">
        <v>142</v>
      </c>
      <c r="D165" s="14" t="s">
        <v>74</v>
      </c>
      <c r="E165" s="20">
        <v>7.5359999999999996E-2</v>
      </c>
      <c r="F165" s="13"/>
      <c r="G165" s="16"/>
      <c r="H165" s="13" t="s">
        <v>58</v>
      </c>
      <c r="J165" s="2" t="s">
        <v>14</v>
      </c>
      <c r="Q165" s="9"/>
      <c r="R165" s="10"/>
    </row>
    <row r="166" spans="1:18" customFormat="1" ht="15" x14ac:dyDescent="0.25">
      <c r="A166" s="11">
        <f>IF(J166&lt;&gt;"",COUNTA(J$1:J166),"")</f>
        <v>143</v>
      </c>
      <c r="B166" s="12" t="s">
        <v>306</v>
      </c>
      <c r="C166" s="13" t="s">
        <v>144</v>
      </c>
      <c r="D166" s="14" t="s">
        <v>74</v>
      </c>
      <c r="E166" s="17">
        <v>1.0999999999999999E-2</v>
      </c>
      <c r="F166" s="13"/>
      <c r="G166" s="16"/>
      <c r="H166" s="13" t="s">
        <v>307</v>
      </c>
      <c r="J166" s="2" t="s">
        <v>14</v>
      </c>
      <c r="Q166" s="9"/>
      <c r="R166" s="10"/>
    </row>
    <row r="167" spans="1:18" customFormat="1" ht="15" x14ac:dyDescent="0.25">
      <c r="A167" s="35" t="s">
        <v>308</v>
      </c>
      <c r="B167" s="35"/>
      <c r="C167" s="35"/>
      <c r="D167" s="35"/>
      <c r="E167" s="35"/>
      <c r="F167" s="35"/>
      <c r="G167" s="35"/>
      <c r="H167" s="35"/>
      <c r="Q167" s="9" t="s">
        <v>308</v>
      </c>
      <c r="R167" s="10"/>
    </row>
    <row r="168" spans="1:18" customFormat="1" ht="15" x14ac:dyDescent="0.25">
      <c r="A168" s="36" t="s">
        <v>9</v>
      </c>
      <c r="B168" s="36"/>
      <c r="C168" s="36"/>
      <c r="D168" s="36"/>
      <c r="E168" s="36"/>
      <c r="F168" s="36"/>
      <c r="G168" s="36"/>
      <c r="H168" s="36"/>
      <c r="Q168" s="9"/>
      <c r="R168" s="10" t="s">
        <v>9</v>
      </c>
    </row>
    <row r="169" spans="1:18" customFormat="1" ht="22.5" x14ac:dyDescent="0.25">
      <c r="A169" s="11">
        <f>IF(J169&lt;&gt;"",COUNTA(J$1:J169),"")</f>
        <v>144</v>
      </c>
      <c r="B169" s="12" t="s">
        <v>309</v>
      </c>
      <c r="C169" s="13" t="s">
        <v>199</v>
      </c>
      <c r="D169" s="14" t="s">
        <v>12</v>
      </c>
      <c r="E169" s="15">
        <v>0.47</v>
      </c>
      <c r="F169" s="13"/>
      <c r="G169" s="16"/>
      <c r="H169" s="13" t="s">
        <v>310</v>
      </c>
      <c r="J169" s="2" t="s">
        <v>14</v>
      </c>
      <c r="Q169" s="9"/>
      <c r="R169" s="10"/>
    </row>
    <row r="170" spans="1:18" customFormat="1" ht="33.75" x14ac:dyDescent="0.25">
      <c r="A170" s="11">
        <f>IF(J170&lt;&gt;"",COUNTA(J$1:J170),"")</f>
        <v>145</v>
      </c>
      <c r="B170" s="12" t="s">
        <v>311</v>
      </c>
      <c r="C170" s="13" t="s">
        <v>202</v>
      </c>
      <c r="D170" s="14" t="s">
        <v>17</v>
      </c>
      <c r="E170" s="17">
        <v>0.19800000000000001</v>
      </c>
      <c r="F170" s="13"/>
      <c r="G170" s="16"/>
      <c r="H170" s="13" t="s">
        <v>312</v>
      </c>
      <c r="J170" s="2" t="s">
        <v>14</v>
      </c>
      <c r="Q170" s="9"/>
      <c r="R170" s="10"/>
    </row>
    <row r="171" spans="1:18" customFormat="1" ht="22.5" x14ac:dyDescent="0.25">
      <c r="A171" s="40">
        <f>IF(J171&lt;&gt;"",COUNTA(J$1:J171),"")</f>
        <v>146</v>
      </c>
      <c r="B171" s="41" t="s">
        <v>313</v>
      </c>
      <c r="C171" s="42" t="s">
        <v>20</v>
      </c>
      <c r="D171" s="43" t="s">
        <v>21</v>
      </c>
      <c r="E171" s="44">
        <v>1.8240000000000001</v>
      </c>
      <c r="F171" s="42"/>
      <c r="G171" s="45"/>
      <c r="H171" s="42" t="s">
        <v>314</v>
      </c>
      <c r="J171" s="2" t="s">
        <v>14</v>
      </c>
      <c r="Q171" s="9"/>
      <c r="R171" s="10"/>
    </row>
    <row r="172" spans="1:18" customFormat="1" ht="33.75" x14ac:dyDescent="0.25">
      <c r="A172" s="40">
        <f>IF(J172&lt;&gt;"",COUNTA(J$1:J172),"")</f>
        <v>147</v>
      </c>
      <c r="B172" s="41" t="s">
        <v>315</v>
      </c>
      <c r="C172" s="42" t="s">
        <v>24</v>
      </c>
      <c r="D172" s="43" t="s">
        <v>21</v>
      </c>
      <c r="E172" s="46">
        <v>4.9400000000000004</v>
      </c>
      <c r="F172" s="42"/>
      <c r="G172" s="45"/>
      <c r="H172" s="42" t="s">
        <v>316</v>
      </c>
      <c r="J172" s="2" t="s">
        <v>14</v>
      </c>
      <c r="Q172" s="9"/>
      <c r="R172" s="10"/>
    </row>
    <row r="173" spans="1:18" customFormat="1" ht="33.75" x14ac:dyDescent="0.25">
      <c r="A173" s="40">
        <f>IF(J173&lt;&gt;"",COUNTA(J$1:J173),"")</f>
        <v>148</v>
      </c>
      <c r="B173" s="41" t="s">
        <v>317</v>
      </c>
      <c r="C173" s="42" t="s">
        <v>27</v>
      </c>
      <c r="D173" s="43" t="s">
        <v>21</v>
      </c>
      <c r="E173" s="44">
        <v>1.8240000000000001</v>
      </c>
      <c r="F173" s="42"/>
      <c r="G173" s="45"/>
      <c r="H173" s="42" t="s">
        <v>58</v>
      </c>
      <c r="J173" s="2" t="s">
        <v>14</v>
      </c>
      <c r="Q173" s="9"/>
      <c r="R173" s="10"/>
    </row>
    <row r="174" spans="1:18" customFormat="1" ht="22.5" x14ac:dyDescent="0.25">
      <c r="A174" s="40">
        <f>IF(J174&lt;&gt;"",COUNTA(J$1:J174),"")</f>
        <v>149</v>
      </c>
      <c r="B174" s="41" t="s">
        <v>318</v>
      </c>
      <c r="C174" s="42" t="s">
        <v>30</v>
      </c>
      <c r="D174" s="43" t="s">
        <v>31</v>
      </c>
      <c r="E174" s="46">
        <v>1.98</v>
      </c>
      <c r="F174" s="42"/>
      <c r="G174" s="45"/>
      <c r="H174" s="42" t="s">
        <v>319</v>
      </c>
      <c r="J174" s="2" t="s">
        <v>14</v>
      </c>
      <c r="Q174" s="9"/>
      <c r="R174" s="10"/>
    </row>
    <row r="175" spans="1:18" customFormat="1" ht="15" x14ac:dyDescent="0.25">
      <c r="A175" s="36" t="s">
        <v>33</v>
      </c>
      <c r="B175" s="36"/>
      <c r="C175" s="36"/>
      <c r="D175" s="36"/>
      <c r="E175" s="36"/>
      <c r="F175" s="36"/>
      <c r="G175" s="36"/>
      <c r="H175" s="36"/>
      <c r="Q175" s="9"/>
      <c r="R175" s="10" t="s">
        <v>33</v>
      </c>
    </row>
    <row r="176" spans="1:18" customFormat="1" ht="33.75" x14ac:dyDescent="0.25">
      <c r="A176" s="11">
        <f>IF(J176&lt;&gt;"",COUNTA(J$1:J176),"")</f>
        <v>150</v>
      </c>
      <c r="B176" s="12" t="s">
        <v>320</v>
      </c>
      <c r="C176" s="13" t="s">
        <v>35</v>
      </c>
      <c r="D176" s="14" t="s">
        <v>36</v>
      </c>
      <c r="E176" s="15">
        <v>1.19</v>
      </c>
      <c r="F176" s="13"/>
      <c r="G176" s="16"/>
      <c r="H176" s="13" t="s">
        <v>321</v>
      </c>
      <c r="J176" s="2" t="s">
        <v>14</v>
      </c>
      <c r="Q176" s="9"/>
      <c r="R176" s="10"/>
    </row>
    <row r="177" spans="1:18" customFormat="1" ht="33.75" x14ac:dyDescent="0.25">
      <c r="A177" s="11">
        <f>IF(J177&lt;&gt;"",COUNTA(J$1:J177),"")</f>
        <v>151</v>
      </c>
      <c r="B177" s="12" t="s">
        <v>322</v>
      </c>
      <c r="C177" s="13" t="s">
        <v>39</v>
      </c>
      <c r="D177" s="14" t="s">
        <v>36</v>
      </c>
      <c r="E177" s="17">
        <v>0.68300000000000005</v>
      </c>
      <c r="F177" s="13"/>
      <c r="G177" s="16"/>
      <c r="H177" s="13" t="s">
        <v>323</v>
      </c>
      <c r="J177" s="2" t="s">
        <v>14</v>
      </c>
      <c r="Q177" s="9"/>
      <c r="R177" s="10"/>
    </row>
    <row r="178" spans="1:18" customFormat="1" ht="22.5" x14ac:dyDescent="0.25">
      <c r="A178" s="11">
        <f>IF(J178&lt;&gt;"",COUNTA(J$1:J178),"")</f>
        <v>152</v>
      </c>
      <c r="B178" s="12" t="s">
        <v>324</v>
      </c>
      <c r="C178" s="13" t="s">
        <v>325</v>
      </c>
      <c r="D178" s="14" t="s">
        <v>43</v>
      </c>
      <c r="E178" s="15">
        <v>0.36</v>
      </c>
      <c r="F178" s="13"/>
      <c r="G178" s="16"/>
      <c r="H178" s="13" t="s">
        <v>223</v>
      </c>
      <c r="J178" s="2" t="s">
        <v>14</v>
      </c>
      <c r="Q178" s="9"/>
      <c r="R178" s="10"/>
    </row>
    <row r="179" spans="1:18" customFormat="1" ht="45" x14ac:dyDescent="0.25">
      <c r="A179" s="11">
        <f>IF(J179&lt;&gt;"",COUNTA(J$1:J179),"")</f>
        <v>153</v>
      </c>
      <c r="B179" s="12" t="s">
        <v>326</v>
      </c>
      <c r="C179" s="13" t="s">
        <v>327</v>
      </c>
      <c r="D179" s="14" t="s">
        <v>43</v>
      </c>
      <c r="E179" s="15">
        <v>0.61</v>
      </c>
      <c r="F179" s="13"/>
      <c r="G179" s="16"/>
      <c r="H179" s="13" t="s">
        <v>328</v>
      </c>
      <c r="J179" s="2" t="s">
        <v>14</v>
      </c>
      <c r="Q179" s="9"/>
      <c r="R179" s="10"/>
    </row>
    <row r="180" spans="1:18" customFormat="1" ht="33.75" x14ac:dyDescent="0.25">
      <c r="A180" s="11">
        <f>IF(J180&lt;&gt;"",COUNTA(J$1:J180),"")</f>
        <v>154</v>
      </c>
      <c r="B180" s="12" t="s">
        <v>329</v>
      </c>
      <c r="C180" s="13" t="s">
        <v>46</v>
      </c>
      <c r="D180" s="14" t="s">
        <v>36</v>
      </c>
      <c r="E180" s="17">
        <v>0.57399999999999995</v>
      </c>
      <c r="F180" s="13"/>
      <c r="G180" s="16"/>
      <c r="H180" s="13" t="s">
        <v>330</v>
      </c>
      <c r="J180" s="2" t="s">
        <v>14</v>
      </c>
      <c r="Q180" s="9"/>
      <c r="R180" s="10"/>
    </row>
    <row r="181" spans="1:18" customFormat="1" ht="22.5" x14ac:dyDescent="0.25">
      <c r="A181" s="11">
        <f>IF(J181&lt;&gt;"",COUNTA(J$1:J181),"")</f>
        <v>155</v>
      </c>
      <c r="B181" s="12" t="s">
        <v>331</v>
      </c>
      <c r="C181" s="13" t="s">
        <v>49</v>
      </c>
      <c r="D181" s="14" t="s">
        <v>43</v>
      </c>
      <c r="E181" s="18">
        <v>0.3</v>
      </c>
      <c r="F181" s="13"/>
      <c r="G181" s="16"/>
      <c r="H181" s="13" t="s">
        <v>332</v>
      </c>
      <c r="J181" s="2" t="s">
        <v>14</v>
      </c>
      <c r="Q181" s="9"/>
      <c r="R181" s="10"/>
    </row>
    <row r="182" spans="1:18" customFormat="1" ht="22.5" x14ac:dyDescent="0.25">
      <c r="A182" s="11">
        <f>IF(J182&lt;&gt;"",COUNTA(J$1:J182),"")</f>
        <v>156</v>
      </c>
      <c r="B182" s="12" t="s">
        <v>333</v>
      </c>
      <c r="C182" s="13" t="s">
        <v>52</v>
      </c>
      <c r="D182" s="14" t="s">
        <v>43</v>
      </c>
      <c r="E182" s="21">
        <v>6.3986999999999998</v>
      </c>
      <c r="F182" s="13"/>
      <c r="G182" s="16"/>
      <c r="H182" s="13" t="s">
        <v>334</v>
      </c>
      <c r="J182" s="2" t="s">
        <v>14</v>
      </c>
      <c r="Q182" s="9"/>
      <c r="R182" s="10"/>
    </row>
    <row r="183" spans="1:18" customFormat="1" ht="15" x14ac:dyDescent="0.25">
      <c r="A183" s="11">
        <f>IF(J183&lt;&gt;"",COUNTA(J$1:J183),"")</f>
        <v>157</v>
      </c>
      <c r="B183" s="12" t="s">
        <v>335</v>
      </c>
      <c r="C183" s="13" t="s">
        <v>55</v>
      </c>
      <c r="D183" s="14" t="s">
        <v>31</v>
      </c>
      <c r="E183" s="17">
        <v>703.85699999999997</v>
      </c>
      <c r="F183" s="13"/>
      <c r="G183" s="16"/>
      <c r="H183" s="13" t="s">
        <v>336</v>
      </c>
      <c r="J183" s="2" t="s">
        <v>14</v>
      </c>
      <c r="Q183" s="9"/>
      <c r="R183" s="10"/>
    </row>
    <row r="184" spans="1:18" customFormat="1" ht="15" x14ac:dyDescent="0.25">
      <c r="A184" s="48">
        <f>IF(J184&lt;&gt;"",COUNTA(J$1:J184),"")</f>
        <v>158</v>
      </c>
      <c r="B184" s="49" t="s">
        <v>337</v>
      </c>
      <c r="C184" s="50" t="s">
        <v>30</v>
      </c>
      <c r="D184" s="51" t="s">
        <v>31</v>
      </c>
      <c r="E184" s="52">
        <v>683</v>
      </c>
      <c r="F184" s="50"/>
      <c r="G184" s="53"/>
      <c r="H184" s="50" t="s">
        <v>58</v>
      </c>
      <c r="J184" s="2" t="s">
        <v>14</v>
      </c>
      <c r="Q184" s="9"/>
      <c r="R184" s="10"/>
    </row>
    <row r="185" spans="1:18" customFormat="1" ht="15" x14ac:dyDescent="0.25">
      <c r="A185" s="36" t="s">
        <v>59</v>
      </c>
      <c r="B185" s="36"/>
      <c r="C185" s="36"/>
      <c r="D185" s="36"/>
      <c r="E185" s="36"/>
      <c r="F185" s="36"/>
      <c r="G185" s="36"/>
      <c r="H185" s="36"/>
      <c r="Q185" s="9"/>
      <c r="R185" s="10" t="s">
        <v>59</v>
      </c>
    </row>
    <row r="186" spans="1:18" customFormat="1" ht="22.5" x14ac:dyDescent="0.25">
      <c r="A186" s="11">
        <f>IF(J186&lt;&gt;"",COUNTA(J$1:J186),"")</f>
        <v>159</v>
      </c>
      <c r="B186" s="12" t="s">
        <v>338</v>
      </c>
      <c r="C186" s="13" t="s">
        <v>245</v>
      </c>
      <c r="D186" s="14" t="s">
        <v>12</v>
      </c>
      <c r="E186" s="15">
        <v>0.26</v>
      </c>
      <c r="F186" s="13"/>
      <c r="G186" s="16"/>
      <c r="H186" s="13" t="s">
        <v>339</v>
      </c>
      <c r="J186" s="2" t="s">
        <v>14</v>
      </c>
      <c r="Q186" s="9"/>
      <c r="R186" s="10"/>
    </row>
    <row r="187" spans="1:18" customFormat="1" ht="33.75" x14ac:dyDescent="0.25">
      <c r="A187" s="11">
        <f>IF(J187&lt;&gt;"",COUNTA(J$1:J187),"")</f>
        <v>160</v>
      </c>
      <c r="B187" s="12" t="s">
        <v>340</v>
      </c>
      <c r="C187" s="13" t="s">
        <v>248</v>
      </c>
      <c r="D187" s="14" t="s">
        <v>65</v>
      </c>
      <c r="E187" s="15">
        <v>26.26</v>
      </c>
      <c r="F187" s="13"/>
      <c r="G187" s="16"/>
      <c r="H187" s="13" t="s">
        <v>58</v>
      </c>
      <c r="J187" s="2" t="s">
        <v>14</v>
      </c>
      <c r="Q187" s="9"/>
      <c r="R187" s="10"/>
    </row>
    <row r="188" spans="1:18" customFormat="1" ht="45" x14ac:dyDescent="0.25">
      <c r="A188" s="11">
        <f>IF(J188&lt;&gt;"",COUNTA(J$1:J188),"")</f>
        <v>161</v>
      </c>
      <c r="B188" s="12" t="s">
        <v>341</v>
      </c>
      <c r="C188" s="13" t="s">
        <v>250</v>
      </c>
      <c r="D188" s="14" t="s">
        <v>68</v>
      </c>
      <c r="E188" s="17">
        <v>2.5999999999999999E-2</v>
      </c>
      <c r="F188" s="13"/>
      <c r="G188" s="16"/>
      <c r="H188" s="13" t="s">
        <v>342</v>
      </c>
      <c r="J188" s="2" t="s">
        <v>14</v>
      </c>
      <c r="Q188" s="9"/>
      <c r="R188" s="10"/>
    </row>
    <row r="189" spans="1:18" customFormat="1" ht="45" x14ac:dyDescent="0.25">
      <c r="A189" s="11">
        <f>IF(J189&lt;&gt;"",COUNTA(J$1:J189),"")</f>
        <v>162</v>
      </c>
      <c r="B189" s="12" t="s">
        <v>343</v>
      </c>
      <c r="C189" s="13" t="s">
        <v>253</v>
      </c>
      <c r="D189" s="14" t="s">
        <v>68</v>
      </c>
      <c r="E189" s="17">
        <v>2.5999999999999999E-2</v>
      </c>
      <c r="F189" s="13"/>
      <c r="G189" s="16"/>
      <c r="H189" s="13" t="s">
        <v>342</v>
      </c>
      <c r="J189" s="2" t="s">
        <v>14</v>
      </c>
      <c r="Q189" s="9"/>
      <c r="R189" s="10"/>
    </row>
    <row r="190" spans="1:18" customFormat="1" ht="15" x14ac:dyDescent="0.25">
      <c r="A190" s="11">
        <f>IF(J190&lt;&gt;"",COUNTA(J$1:J190),"")</f>
        <v>163</v>
      </c>
      <c r="B190" s="12" t="s">
        <v>344</v>
      </c>
      <c r="C190" s="13" t="s">
        <v>73</v>
      </c>
      <c r="D190" s="14" t="s">
        <v>74</v>
      </c>
      <c r="E190" s="17">
        <v>6.3E-2</v>
      </c>
      <c r="F190" s="13"/>
      <c r="G190" s="16"/>
      <c r="H190" s="13" t="s">
        <v>345</v>
      </c>
      <c r="J190" s="2" t="s">
        <v>14</v>
      </c>
      <c r="Q190" s="9"/>
      <c r="R190" s="10"/>
    </row>
    <row r="191" spans="1:18" customFormat="1" ht="22.5" x14ac:dyDescent="0.25">
      <c r="A191" s="11">
        <f>IF(J191&lt;&gt;"",COUNTA(J$1:J191),"")</f>
        <v>164</v>
      </c>
      <c r="B191" s="12" t="s">
        <v>346</v>
      </c>
      <c r="C191" s="13" t="s">
        <v>77</v>
      </c>
      <c r="D191" s="14" t="s">
        <v>78</v>
      </c>
      <c r="E191" s="15">
        <v>4.9400000000000004</v>
      </c>
      <c r="F191" s="13"/>
      <c r="G191" s="16"/>
      <c r="H191" s="13" t="s">
        <v>58</v>
      </c>
      <c r="J191" s="2" t="s">
        <v>14</v>
      </c>
      <c r="Q191" s="9"/>
      <c r="R191" s="10"/>
    </row>
    <row r="192" spans="1:18" customFormat="1" ht="33.75" x14ac:dyDescent="0.25">
      <c r="A192" s="11">
        <f>IF(J192&lt;&gt;"",COUNTA(J$1:J192),"")</f>
        <v>165</v>
      </c>
      <c r="B192" s="12" t="s">
        <v>347</v>
      </c>
      <c r="C192" s="13" t="s">
        <v>86</v>
      </c>
      <c r="D192" s="14" t="s">
        <v>31</v>
      </c>
      <c r="E192" s="15">
        <v>3.27</v>
      </c>
      <c r="F192" s="13"/>
      <c r="G192" s="16"/>
      <c r="H192" s="13" t="s">
        <v>58</v>
      </c>
      <c r="J192" s="2" t="s">
        <v>14</v>
      </c>
      <c r="Q192" s="9"/>
      <c r="R192" s="10"/>
    </row>
    <row r="193" spans="1:18" customFormat="1" ht="15" x14ac:dyDescent="0.25">
      <c r="A193" s="11">
        <f>IF(J193&lt;&gt;"",COUNTA(J$1:J193),"")</f>
        <v>166</v>
      </c>
      <c r="B193" s="12" t="s">
        <v>348</v>
      </c>
      <c r="C193" s="13" t="s">
        <v>88</v>
      </c>
      <c r="D193" s="14" t="s">
        <v>31</v>
      </c>
      <c r="E193" s="15">
        <v>-3.32</v>
      </c>
      <c r="F193" s="13"/>
      <c r="G193" s="16"/>
      <c r="H193" s="13" t="s">
        <v>58</v>
      </c>
      <c r="J193" s="2" t="s">
        <v>14</v>
      </c>
      <c r="Q193" s="9"/>
      <c r="R193" s="10"/>
    </row>
    <row r="194" spans="1:18" customFormat="1" ht="15" x14ac:dyDescent="0.25">
      <c r="A194" s="11">
        <f>IF(J194&lt;&gt;"",COUNTA(J$1:J194),"")</f>
        <v>167</v>
      </c>
      <c r="B194" s="12" t="s">
        <v>349</v>
      </c>
      <c r="C194" s="13" t="s">
        <v>90</v>
      </c>
      <c r="D194" s="14" t="s">
        <v>31</v>
      </c>
      <c r="E194" s="15">
        <v>3.32</v>
      </c>
      <c r="F194" s="13"/>
      <c r="G194" s="16"/>
      <c r="H194" s="13" t="s">
        <v>58</v>
      </c>
      <c r="J194" s="2" t="s">
        <v>14</v>
      </c>
      <c r="Q194" s="9"/>
      <c r="R194" s="10"/>
    </row>
    <row r="195" spans="1:18" customFormat="1" ht="15" x14ac:dyDescent="0.25">
      <c r="A195" s="36" t="s">
        <v>94</v>
      </c>
      <c r="B195" s="36"/>
      <c r="C195" s="36"/>
      <c r="D195" s="36"/>
      <c r="E195" s="36"/>
      <c r="F195" s="36"/>
      <c r="G195" s="36"/>
      <c r="H195" s="36"/>
      <c r="Q195" s="9"/>
      <c r="R195" s="10" t="s">
        <v>94</v>
      </c>
    </row>
    <row r="196" spans="1:18" customFormat="1" ht="15" x14ac:dyDescent="0.25">
      <c r="A196" s="11">
        <f>IF(J196&lt;&gt;"",COUNTA(J$1:J196),"")</f>
        <v>168</v>
      </c>
      <c r="B196" s="12" t="s">
        <v>350</v>
      </c>
      <c r="C196" s="13" t="s">
        <v>96</v>
      </c>
      <c r="D196" s="14" t="s">
        <v>17</v>
      </c>
      <c r="E196" s="21">
        <v>1.2714000000000001</v>
      </c>
      <c r="F196" s="13"/>
      <c r="G196" s="16"/>
      <c r="H196" s="13" t="s">
        <v>351</v>
      </c>
      <c r="J196" s="2" t="s">
        <v>14</v>
      </c>
      <c r="Q196" s="9"/>
      <c r="R196" s="10"/>
    </row>
    <row r="197" spans="1:18" customFormat="1" ht="15" x14ac:dyDescent="0.25">
      <c r="A197" s="11">
        <f>IF(J197&lt;&gt;"",COUNTA(J$1:J197),"")</f>
        <v>169</v>
      </c>
      <c r="B197" s="12" t="s">
        <v>352</v>
      </c>
      <c r="C197" s="13" t="s">
        <v>55</v>
      </c>
      <c r="D197" s="14" t="s">
        <v>31</v>
      </c>
      <c r="E197" s="21">
        <v>13.9854</v>
      </c>
      <c r="F197" s="13"/>
      <c r="G197" s="16"/>
      <c r="H197" s="13" t="s">
        <v>58</v>
      </c>
      <c r="J197" s="2" t="s">
        <v>14</v>
      </c>
      <c r="Q197" s="9"/>
      <c r="R197" s="10"/>
    </row>
    <row r="198" spans="1:18" customFormat="1" ht="15" x14ac:dyDescent="0.25">
      <c r="A198" s="11">
        <f>IF(J198&lt;&gt;"",COUNTA(J$1:J198),"")</f>
        <v>170</v>
      </c>
      <c r="B198" s="12" t="s">
        <v>353</v>
      </c>
      <c r="C198" s="13" t="s">
        <v>100</v>
      </c>
      <c r="D198" s="14" t="s">
        <v>17</v>
      </c>
      <c r="E198" s="19">
        <v>3</v>
      </c>
      <c r="F198" s="13"/>
      <c r="G198" s="16"/>
      <c r="H198" s="13" t="s">
        <v>58</v>
      </c>
      <c r="J198" s="2" t="s">
        <v>14</v>
      </c>
      <c r="Q198" s="9"/>
      <c r="R198" s="10"/>
    </row>
    <row r="199" spans="1:18" customFormat="1" ht="15" x14ac:dyDescent="0.25">
      <c r="A199" s="11">
        <f>IF(J199&lt;&gt;"",COUNTA(J$1:J199),"")</f>
        <v>171</v>
      </c>
      <c r="B199" s="12" t="s">
        <v>354</v>
      </c>
      <c r="C199" s="13" t="s">
        <v>103</v>
      </c>
      <c r="D199" s="14" t="s">
        <v>31</v>
      </c>
      <c r="E199" s="18">
        <v>37.5</v>
      </c>
      <c r="F199" s="13"/>
      <c r="G199" s="16"/>
      <c r="H199" s="13" t="s">
        <v>58</v>
      </c>
      <c r="J199" s="2" t="s">
        <v>14</v>
      </c>
      <c r="Q199" s="9"/>
      <c r="R199" s="10"/>
    </row>
    <row r="200" spans="1:18" customFormat="1" ht="22.5" x14ac:dyDescent="0.25">
      <c r="A200" s="11">
        <f>IF(J200&lt;&gt;"",COUNTA(J$1:J200),"")</f>
        <v>172</v>
      </c>
      <c r="B200" s="12" t="s">
        <v>355</v>
      </c>
      <c r="C200" s="13" t="s">
        <v>277</v>
      </c>
      <c r="D200" s="14" t="s">
        <v>12</v>
      </c>
      <c r="E200" s="21">
        <v>0.78029999999999999</v>
      </c>
      <c r="F200" s="13"/>
      <c r="G200" s="16"/>
      <c r="H200" s="13" t="s">
        <v>356</v>
      </c>
      <c r="J200" s="2" t="s">
        <v>14</v>
      </c>
      <c r="Q200" s="9"/>
      <c r="R200" s="10"/>
    </row>
    <row r="201" spans="1:18" customFormat="1" ht="67.5" x14ac:dyDescent="0.25">
      <c r="A201" s="11">
        <f>IF(J201&lt;&gt;"",COUNTA(J$1:J201),"")</f>
        <v>173</v>
      </c>
      <c r="B201" s="12" t="s">
        <v>357</v>
      </c>
      <c r="C201" s="13" t="s">
        <v>280</v>
      </c>
      <c r="D201" s="14" t="s">
        <v>65</v>
      </c>
      <c r="E201" s="15">
        <v>78.03</v>
      </c>
      <c r="F201" s="13"/>
      <c r="G201" s="16"/>
      <c r="H201" s="13" t="s">
        <v>58</v>
      </c>
      <c r="J201" s="2" t="s">
        <v>14</v>
      </c>
      <c r="Q201" s="9"/>
      <c r="R201" s="10"/>
    </row>
    <row r="202" spans="1:18" customFormat="1" ht="15" x14ac:dyDescent="0.25">
      <c r="A202" s="36" t="s">
        <v>108</v>
      </c>
      <c r="B202" s="36"/>
      <c r="C202" s="36"/>
      <c r="D202" s="36"/>
      <c r="E202" s="36"/>
      <c r="F202" s="36"/>
      <c r="G202" s="36"/>
      <c r="H202" s="36"/>
      <c r="Q202" s="9"/>
      <c r="R202" s="10" t="s">
        <v>108</v>
      </c>
    </row>
    <row r="203" spans="1:18" customFormat="1" ht="22.5" x14ac:dyDescent="0.25">
      <c r="A203" s="11">
        <f>IF(J203&lt;&gt;"",COUNTA(J$1:J203),"")</f>
        <v>174</v>
      </c>
      <c r="B203" s="12" t="s">
        <v>358</v>
      </c>
      <c r="C203" s="13" t="s">
        <v>110</v>
      </c>
      <c r="D203" s="14" t="s">
        <v>17</v>
      </c>
      <c r="E203" s="17">
        <v>0.125</v>
      </c>
      <c r="F203" s="13"/>
      <c r="G203" s="16"/>
      <c r="H203" s="13" t="s">
        <v>359</v>
      </c>
      <c r="J203" s="2" t="s">
        <v>14</v>
      </c>
      <c r="Q203" s="9"/>
      <c r="R203" s="10"/>
    </row>
    <row r="204" spans="1:18" customFormat="1" ht="15" x14ac:dyDescent="0.25">
      <c r="A204" s="11">
        <f>IF(J204&lt;&gt;"",COUNTA(J$1:J204),"")</f>
        <v>175</v>
      </c>
      <c r="B204" s="12" t="s">
        <v>360</v>
      </c>
      <c r="C204" s="13" t="s">
        <v>103</v>
      </c>
      <c r="D204" s="14" t="s">
        <v>31</v>
      </c>
      <c r="E204" s="21">
        <v>1.5625</v>
      </c>
      <c r="F204" s="13"/>
      <c r="G204" s="16"/>
      <c r="H204" s="13" t="s">
        <v>58</v>
      </c>
      <c r="J204" s="2" t="s">
        <v>14</v>
      </c>
      <c r="Q204" s="9"/>
      <c r="R204" s="10"/>
    </row>
    <row r="205" spans="1:18" customFormat="1" ht="33.75" x14ac:dyDescent="0.25">
      <c r="A205" s="11">
        <f>IF(J205&lt;&gt;"",COUNTA(J$1:J205),"")</f>
        <v>176</v>
      </c>
      <c r="B205" s="12" t="s">
        <v>361</v>
      </c>
      <c r="C205" s="13" t="s">
        <v>362</v>
      </c>
      <c r="D205" s="14" t="s">
        <v>17</v>
      </c>
      <c r="E205" s="15">
        <v>0.38</v>
      </c>
      <c r="F205" s="13"/>
      <c r="G205" s="16"/>
      <c r="H205" s="13" t="s">
        <v>363</v>
      </c>
      <c r="J205" s="2" t="s">
        <v>14</v>
      </c>
      <c r="Q205" s="9"/>
      <c r="R205" s="10"/>
    </row>
    <row r="206" spans="1:18" customFormat="1" ht="22.5" x14ac:dyDescent="0.25">
      <c r="A206" s="11">
        <f>IF(J206&lt;&gt;"",COUNTA(J$1:J206),"")</f>
        <v>177</v>
      </c>
      <c r="B206" s="12" t="s">
        <v>364</v>
      </c>
      <c r="C206" s="13" t="s">
        <v>365</v>
      </c>
      <c r="D206" s="14" t="s">
        <v>84</v>
      </c>
      <c r="E206" s="19">
        <v>2</v>
      </c>
      <c r="F206" s="13"/>
      <c r="G206" s="16"/>
      <c r="H206" s="13" t="s">
        <v>58</v>
      </c>
      <c r="J206" s="2" t="s">
        <v>14</v>
      </c>
      <c r="Q206" s="9"/>
      <c r="R206" s="10"/>
    </row>
    <row r="207" spans="1:18" customFormat="1" ht="22.5" x14ac:dyDescent="0.25">
      <c r="A207" s="11">
        <f>IF(J207&lt;&gt;"",COUNTA(J$1:J207),"")</f>
        <v>178</v>
      </c>
      <c r="B207" s="12" t="s">
        <v>366</v>
      </c>
      <c r="C207" s="13" t="s">
        <v>367</v>
      </c>
      <c r="D207" s="14" t="s">
        <v>84</v>
      </c>
      <c r="E207" s="19">
        <v>2</v>
      </c>
      <c r="F207" s="13"/>
      <c r="G207" s="16"/>
      <c r="H207" s="13" t="s">
        <v>58</v>
      </c>
      <c r="J207" s="2" t="s">
        <v>14</v>
      </c>
      <c r="Q207" s="9"/>
      <c r="R207" s="10"/>
    </row>
    <row r="208" spans="1:18" customFormat="1" ht="22.5" x14ac:dyDescent="0.25">
      <c r="A208" s="11">
        <f>IF(J208&lt;&gt;"",COUNTA(J$1:J208),"")</f>
        <v>179</v>
      </c>
      <c r="B208" s="12" t="s">
        <v>368</v>
      </c>
      <c r="C208" s="13" t="s">
        <v>369</v>
      </c>
      <c r="D208" s="14" t="s">
        <v>84</v>
      </c>
      <c r="E208" s="19">
        <v>6</v>
      </c>
      <c r="F208" s="13"/>
      <c r="G208" s="16"/>
      <c r="H208" s="13" t="s">
        <v>58</v>
      </c>
      <c r="J208" s="2" t="s">
        <v>14</v>
      </c>
      <c r="Q208" s="9"/>
      <c r="R208" s="10"/>
    </row>
    <row r="209" spans="1:22" customFormat="1" ht="22.5" x14ac:dyDescent="0.25">
      <c r="A209" s="11">
        <f>IF(J209&lt;&gt;"",COUNTA(J$1:J209),"")</f>
        <v>180</v>
      </c>
      <c r="B209" s="12" t="s">
        <v>370</v>
      </c>
      <c r="C209" s="13" t="s">
        <v>125</v>
      </c>
      <c r="D209" s="14" t="s">
        <v>84</v>
      </c>
      <c r="E209" s="19">
        <v>5</v>
      </c>
      <c r="F209" s="13"/>
      <c r="G209" s="16"/>
      <c r="H209" s="13" t="s">
        <v>58</v>
      </c>
      <c r="J209" s="2" t="s">
        <v>14</v>
      </c>
      <c r="Q209" s="9"/>
      <c r="R209" s="10"/>
    </row>
    <row r="210" spans="1:22" customFormat="1" ht="22.5" x14ac:dyDescent="0.25">
      <c r="A210" s="11">
        <f>IF(J210&lt;&gt;"",COUNTA(J$1:J210),"")</f>
        <v>181</v>
      </c>
      <c r="B210" s="12" t="s">
        <v>371</v>
      </c>
      <c r="C210" s="13" t="s">
        <v>129</v>
      </c>
      <c r="D210" s="14" t="s">
        <v>84</v>
      </c>
      <c r="E210" s="19">
        <v>2</v>
      </c>
      <c r="F210" s="13"/>
      <c r="G210" s="16"/>
      <c r="H210" s="13" t="s">
        <v>58</v>
      </c>
      <c r="J210" s="2" t="s">
        <v>14</v>
      </c>
      <c r="Q210" s="9"/>
      <c r="R210" s="10"/>
    </row>
    <row r="211" spans="1:22" customFormat="1" ht="33.75" x14ac:dyDescent="0.25">
      <c r="A211" s="11">
        <f>IF(J211&lt;&gt;"",COUNTA(J$1:J211),"")</f>
        <v>182</v>
      </c>
      <c r="B211" s="12" t="s">
        <v>372</v>
      </c>
      <c r="C211" s="13" t="s">
        <v>131</v>
      </c>
      <c r="D211" s="14" t="s">
        <v>74</v>
      </c>
      <c r="E211" s="21">
        <v>7.1400000000000005E-2</v>
      </c>
      <c r="F211" s="13"/>
      <c r="G211" s="16"/>
      <c r="H211" s="13" t="s">
        <v>373</v>
      </c>
      <c r="J211" s="2" t="s">
        <v>14</v>
      </c>
      <c r="Q211" s="9"/>
      <c r="R211" s="10"/>
    </row>
    <row r="212" spans="1:22" customFormat="1" ht="22.5" x14ac:dyDescent="0.25">
      <c r="A212" s="11">
        <f>IF(J212&lt;&gt;"",COUNTA(J$1:J212),"")</f>
        <v>183</v>
      </c>
      <c r="B212" s="12" t="s">
        <v>374</v>
      </c>
      <c r="C212" s="13" t="s">
        <v>297</v>
      </c>
      <c r="D212" s="14" t="s">
        <v>84</v>
      </c>
      <c r="E212" s="19">
        <v>7</v>
      </c>
      <c r="F212" s="13"/>
      <c r="G212" s="16"/>
      <c r="H212" s="13" t="s">
        <v>58</v>
      </c>
      <c r="J212" s="2" t="s">
        <v>14</v>
      </c>
      <c r="Q212" s="9"/>
      <c r="R212" s="10"/>
    </row>
    <row r="213" spans="1:22" customFormat="1" ht="22.5" x14ac:dyDescent="0.25">
      <c r="A213" s="11">
        <f>IF(J213&lt;&gt;"",COUNTA(J$1:J213),"")</f>
        <v>184</v>
      </c>
      <c r="B213" s="12" t="s">
        <v>375</v>
      </c>
      <c r="C213" s="13" t="s">
        <v>376</v>
      </c>
      <c r="D213" s="14" t="s">
        <v>84</v>
      </c>
      <c r="E213" s="19">
        <v>7</v>
      </c>
      <c r="F213" s="13"/>
      <c r="G213" s="16"/>
      <c r="H213" s="13" t="s">
        <v>58</v>
      </c>
      <c r="J213" s="2" t="s">
        <v>14</v>
      </c>
      <c r="Q213" s="9"/>
      <c r="R213" s="10"/>
    </row>
    <row r="214" spans="1:22" customFormat="1" ht="33.75" x14ac:dyDescent="0.25">
      <c r="A214" s="11">
        <f>IF(J214&lt;&gt;"",COUNTA(J$1:J214),"")</f>
        <v>185</v>
      </c>
      <c r="B214" s="12" t="s">
        <v>377</v>
      </c>
      <c r="C214" s="13" t="s">
        <v>138</v>
      </c>
      <c r="D214" s="14" t="s">
        <v>139</v>
      </c>
      <c r="E214" s="17">
        <v>0.157</v>
      </c>
      <c r="F214" s="13"/>
      <c r="G214" s="16"/>
      <c r="H214" s="13" t="s">
        <v>140</v>
      </c>
      <c r="J214" s="2" t="s">
        <v>14</v>
      </c>
      <c r="Q214" s="9"/>
      <c r="R214" s="10"/>
    </row>
    <row r="215" spans="1:22" customFormat="1" ht="15" x14ac:dyDescent="0.25">
      <c r="A215" s="11">
        <f>IF(J215&lt;&gt;"",COUNTA(J$1:J215),"")</f>
        <v>186</v>
      </c>
      <c r="B215" s="12" t="s">
        <v>378</v>
      </c>
      <c r="C215" s="13" t="s">
        <v>142</v>
      </c>
      <c r="D215" s="14" t="s">
        <v>74</v>
      </c>
      <c r="E215" s="20">
        <v>3.7679999999999998E-2</v>
      </c>
      <c r="F215" s="13"/>
      <c r="G215" s="16"/>
      <c r="H215" s="13" t="s">
        <v>58</v>
      </c>
      <c r="J215" s="2" t="s">
        <v>14</v>
      </c>
      <c r="Q215" s="9"/>
      <c r="R215" s="10"/>
    </row>
    <row r="216" spans="1:22" customFormat="1" ht="15" x14ac:dyDescent="0.25">
      <c r="A216" s="11">
        <f>IF(J216&lt;&gt;"",COUNTA(J$1:J216),"")</f>
        <v>187</v>
      </c>
      <c r="B216" s="12" t="s">
        <v>379</v>
      </c>
      <c r="C216" s="13" t="s">
        <v>144</v>
      </c>
      <c r="D216" s="14" t="s">
        <v>74</v>
      </c>
      <c r="E216" s="20">
        <v>5.4900000000000001E-3</v>
      </c>
      <c r="F216" s="13"/>
      <c r="G216" s="16"/>
      <c r="H216" s="13" t="s">
        <v>145</v>
      </c>
      <c r="J216" s="2" t="s">
        <v>14</v>
      </c>
      <c r="Q216" s="9"/>
      <c r="R216" s="10"/>
    </row>
    <row r="217" spans="1:22" customFormat="1" ht="36.75" customHeight="1" x14ac:dyDescent="0.25"/>
    <row r="218" spans="1:22" s="22" customFormat="1" ht="15" x14ac:dyDescent="0.25">
      <c r="A218" s="23"/>
      <c r="B218" s="24" t="s">
        <v>380</v>
      </c>
      <c r="C218" s="37"/>
      <c r="D218" s="37"/>
      <c r="E218" s="38" t="s">
        <v>381</v>
      </c>
      <c r="F218" s="38"/>
      <c r="G218" s="38"/>
      <c r="H218" s="38"/>
      <c r="I218"/>
      <c r="J218"/>
      <c r="K218"/>
      <c r="L218"/>
      <c r="M218"/>
      <c r="N218"/>
      <c r="O218"/>
      <c r="P218"/>
      <c r="Q218" s="25"/>
      <c r="R218" s="25"/>
      <c r="S218" s="25" t="s">
        <v>382</v>
      </c>
      <c r="T218" s="25" t="s">
        <v>381</v>
      </c>
      <c r="U218" s="25"/>
      <c r="V218" s="25"/>
    </row>
    <row r="219" spans="1:22" s="26" customFormat="1" ht="20.25" customHeight="1" x14ac:dyDescent="0.25">
      <c r="A219" s="27"/>
      <c r="B219" s="24"/>
      <c r="C219" s="39" t="s">
        <v>383</v>
      </c>
      <c r="D219" s="39"/>
      <c r="E219" s="39"/>
      <c r="F219" s="39"/>
      <c r="G219" s="39"/>
      <c r="H219" s="39"/>
      <c r="Q219" s="28"/>
      <c r="R219" s="28"/>
      <c r="S219" s="28"/>
      <c r="T219" s="28"/>
      <c r="U219" s="28"/>
      <c r="V219" s="28"/>
    </row>
    <row r="220" spans="1:22" s="22" customFormat="1" ht="15" x14ac:dyDescent="0.25">
      <c r="A220" s="23"/>
      <c r="B220" s="24" t="s">
        <v>384</v>
      </c>
      <c r="C220" s="37"/>
      <c r="D220" s="37"/>
      <c r="E220" s="38"/>
      <c r="F220" s="38"/>
      <c r="G220" s="38"/>
      <c r="H220" s="38"/>
      <c r="I220"/>
      <c r="J220"/>
      <c r="K220"/>
      <c r="L220"/>
      <c r="M220"/>
      <c r="N220"/>
      <c r="O220"/>
      <c r="P220"/>
      <c r="Q220" s="25"/>
      <c r="R220" s="25"/>
      <c r="S220" s="25"/>
      <c r="T220" s="25"/>
      <c r="U220" s="25" t="s">
        <v>382</v>
      </c>
      <c r="V220" s="25" t="s">
        <v>382</v>
      </c>
    </row>
    <row r="221" spans="1:22" s="26" customFormat="1" ht="20.25" customHeight="1" x14ac:dyDescent="0.25">
      <c r="A221" s="27"/>
      <c r="C221" s="39" t="s">
        <v>383</v>
      </c>
      <c r="D221" s="39"/>
      <c r="E221" s="39"/>
      <c r="F221" s="39"/>
      <c r="G221" s="39"/>
      <c r="H221" s="39"/>
      <c r="Q221" s="28"/>
      <c r="R221" s="28"/>
      <c r="S221" s="28"/>
      <c r="T221" s="28"/>
      <c r="U221" s="28"/>
      <c r="V221" s="28"/>
    </row>
    <row r="223" spans="1:22" customFormat="1" ht="15" x14ac:dyDescent="0.25">
      <c r="B223" s="29"/>
      <c r="D223" s="29"/>
      <c r="F223" s="29"/>
    </row>
    <row r="228" spans="3:3" customFormat="1" ht="15" x14ac:dyDescent="0.25">
      <c r="C228" s="30"/>
    </row>
    <row r="229" spans="3:3" customFormat="1" ht="15" x14ac:dyDescent="0.25">
      <c r="C229" s="30"/>
    </row>
    <row r="230" spans="3:3" customFormat="1" ht="15" x14ac:dyDescent="0.25">
      <c r="C230" s="30"/>
    </row>
  </sheetData>
  <autoFilter ref="A5:H216" xr:uid="{00000000-0001-0000-0000-000000000000}">
    <filterColumn colId="6" showButton="0"/>
  </autoFilter>
  <mergeCells count="33">
    <mergeCell ref="C221:H221"/>
    <mergeCell ref="A3:H3"/>
    <mergeCell ref="A202:H202"/>
    <mergeCell ref="C218:D218"/>
    <mergeCell ref="E218:H218"/>
    <mergeCell ref="C219:H219"/>
    <mergeCell ref="C220:D220"/>
    <mergeCell ref="E220:H220"/>
    <mergeCell ref="A167:H167"/>
    <mergeCell ref="A168:H168"/>
    <mergeCell ref="A175:H175"/>
    <mergeCell ref="A185:H185"/>
    <mergeCell ref="A195:H195"/>
    <mergeCell ref="A97:H97"/>
    <mergeCell ref="A106:H106"/>
    <mergeCell ref="A116:H116"/>
    <mergeCell ref="A139:H139"/>
    <mergeCell ref="A148:H148"/>
    <mergeCell ref="A62:H62"/>
    <mergeCell ref="A66:H66"/>
    <mergeCell ref="A75:H75"/>
    <mergeCell ref="A87:H87"/>
    <mergeCell ref="A96:H96"/>
    <mergeCell ref="A15:H15"/>
    <mergeCell ref="A24:H24"/>
    <mergeCell ref="A37:H37"/>
    <mergeCell ref="A44:H44"/>
    <mergeCell ref="A61:H61"/>
    <mergeCell ref="A2:H2"/>
    <mergeCell ref="G5:H5"/>
    <mergeCell ref="G6:H6"/>
    <mergeCell ref="A7:H7"/>
    <mergeCell ref="A8:H8"/>
  </mergeCells>
  <printOptions horizontalCentered="1"/>
  <pageMargins left="0.69999998807907104" right="0.69999998807907104" top="0.75" bottom="0.75" header="0.30000001192092901" footer="0.30000001192092901"/>
  <pageSetup paperSize="9" scale="97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06-02-03 (v5) НВК4 версия проек</vt:lpstr>
      <vt:lpstr>'06-02-03 (v5) НВК4 версия проек'!Заголовки_для_печати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2023-06-08T12:07:32Z</cp:lastPrinted>
  <dcterms:created xsi:type="dcterms:W3CDTF">2020-09-30T08:50:27Z</dcterms:created>
  <dcterms:modified xsi:type="dcterms:W3CDTF">2023-10-09T20:59:03Z</dcterms:modified>
</cp:coreProperties>
</file>