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! ВОР на основании смет\"/>
    </mc:Choice>
  </mc:AlternateContent>
  <xr:revisionPtr revIDLastSave="0" documentId="13_ncr:1_{729B5347-8DF7-4A76-AAD2-583472D974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4 (в.5) НВК5 - Ведомость" sheetId="1" r:id="rId1"/>
  </sheets>
  <definedNames>
    <definedName name="_xlnm._FilterDatabase" localSheetId="0" hidden="1">'06-02-04 (в.5) НВК5 - Ведомость'!$A$5:$H$256</definedName>
    <definedName name="_xlnm.Print_Titles" localSheetId="0">'06-02-04 (в.5) НВК5 - Ведомость'!$6:$6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6" i="1" l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1" i="1"/>
  <c r="A240" i="1"/>
  <c r="A239" i="1"/>
  <c r="A238" i="1"/>
  <c r="A236" i="1"/>
  <c r="A235" i="1"/>
  <c r="A234" i="1"/>
  <c r="A233" i="1"/>
  <c r="A232" i="1"/>
  <c r="A231" i="1"/>
  <c r="A230" i="1"/>
  <c r="A228" i="1"/>
  <c r="A227" i="1"/>
  <c r="A226" i="1"/>
  <c r="A225" i="1"/>
  <c r="A224" i="1"/>
  <c r="A223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199" i="1"/>
  <c r="A198" i="1"/>
  <c r="A197" i="1"/>
  <c r="A196" i="1"/>
  <c r="A194" i="1"/>
  <c r="A193" i="1"/>
  <c r="A191" i="1"/>
  <c r="A190" i="1"/>
  <c r="A189" i="1"/>
  <c r="A188" i="1"/>
  <c r="A187" i="1"/>
  <c r="A186" i="1"/>
  <c r="A185" i="1"/>
  <c r="A184" i="1"/>
  <c r="A183" i="1"/>
  <c r="A182" i="1"/>
  <c r="A180" i="1"/>
  <c r="A179" i="1"/>
  <c r="A178" i="1"/>
  <c r="A176" i="1"/>
  <c r="A175" i="1"/>
  <c r="A173" i="1"/>
  <c r="A172" i="1"/>
  <c r="A171" i="1"/>
  <c r="A170" i="1"/>
  <c r="A169" i="1"/>
  <c r="A168" i="1"/>
  <c r="A167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0" i="1"/>
  <c r="A139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3" i="1"/>
  <c r="A122" i="1"/>
  <c r="A121" i="1"/>
  <c r="A120" i="1"/>
  <c r="A119" i="1"/>
  <c r="A118" i="1"/>
  <c r="A117" i="1"/>
  <c r="A116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8" i="1"/>
  <c r="A87" i="1"/>
  <c r="A85" i="1"/>
  <c r="A84" i="1"/>
  <c r="A83" i="1"/>
  <c r="A82" i="1"/>
  <c r="A81" i="1"/>
  <c r="A80" i="1"/>
  <c r="A79" i="1"/>
  <c r="A78" i="1"/>
  <c r="A77" i="1"/>
  <c r="A76" i="1"/>
  <c r="A75" i="1"/>
  <c r="A74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1" i="1"/>
  <c r="A50" i="1"/>
  <c r="A49" i="1"/>
  <c r="A48" i="1"/>
  <c r="A47" i="1"/>
  <c r="A46" i="1"/>
  <c r="A45" i="1"/>
  <c r="A44" i="1"/>
  <c r="A43" i="1"/>
  <c r="A42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<sst xmlns="http://schemas.openxmlformats.org/spreadsheetml/2006/main" count="1169" uniqueCount="480">
  <si>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</si>
  <si>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</si>
  <si>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</si>
  <si>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</si>
  <si>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</si>
  <si>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</si>
  <si>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</si>
  <si>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</si>
  <si>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Ливневая канализация (перенос колодца 14)</t>
  </si>
  <si>
    <t>Земляные работы</t>
  </si>
  <si>
    <t>149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</si>
  <si>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</si>
  <si>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</si>
  <si>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 xml:space="preserve">(21,59-0,48-9,49) / 1000 </t>
  </si>
  <si>
    <t xml:space="preserve">1 </t>
  </si>
  <si>
    <t>151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</si>
  <si>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</si>
  <si>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</si>
  <si>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 xml:space="preserve">0,48 / 100 </t>
  </si>
  <si>
    <t>150</t>
  </si>
  <si>
    <t xml:space="preserve">9,49 / 100 </t>
  </si>
  <si>
    <t>148</t>
  </si>
  <si>
    <t>Засыпка траншей и котлованов с перемещением грунта до 5 м бульдозерами мощностью: 59 кВт (80 л.с.), группа грунтов 2</t>
  </si>
  <si>
    <t xml:space="preserve">(21,59-9,49*0,03) / 1000 </t>
  </si>
  <si>
    <t>152</t>
  </si>
  <si>
    <t>Засыпка вручную траншей, пазух котлованов и ям, группа грунтов: 2</t>
  </si>
  <si>
    <t xml:space="preserve">(9,49*0,03) / 100 </t>
  </si>
  <si>
    <t>162</t>
  </si>
  <si>
    <t>Крепление досками стенок котлованов и траншей шириной: более 3 м, глубиной до 3 м в грунтах устойчивых</t>
  </si>
  <si>
    <t>100 м2</t>
  </si>
  <si>
    <t xml:space="preserve">(2,2*4*(2,5+0,15)*2) / 100 </t>
  </si>
  <si>
    <t>Демонтажные работы</t>
  </si>
  <si>
    <t>158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</si>
  <si>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</si>
  <si>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</si>
  <si>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 xml:space="preserve">1,46 / 10 </t>
  </si>
  <si>
    <t>153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</si>
  <si>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</si>
  <si>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</si>
  <si>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 xml:space="preserve">(0,45+0,25+0,6+0,4+0,2+0,492)*0,8+0,12 </t>
  </si>
  <si>
    <t>154</t>
  </si>
  <si>
    <t>Погрузка при автомобильных перевозках мусора строительного с погрузкой вручную</t>
  </si>
  <si>
    <t xml:space="preserve">(0,45+0,25+0,6+0,4+0,2+0,492)*0,2+16,2/1000 </t>
  </si>
  <si>
    <t>4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</si>
  <si>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</si>
  <si>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(120+16,2)/1000 </t>
  </si>
  <si>
    <t>156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</si>
  <si>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</si>
  <si>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0,495+2,034-0,1362 </t>
  </si>
  <si>
    <t>1</t>
  </si>
  <si>
    <t>Перевозка и утилизация отходов 4-5 класса опасности</t>
  </si>
  <si>
    <t>м3</t>
  </si>
  <si>
    <t xml:space="preserve"> </t>
  </si>
  <si>
    <t>Устройство колодцев канализационных  д.1000</t>
  </si>
  <si>
    <t>159</t>
  </si>
  <si>
    <t>Устройство круглых сборных железобетонных канализационных колодцев диаметром: 1 м в сухих грунтах</t>
  </si>
  <si>
    <t xml:space="preserve">(0,18+0,1+0,24*1+0,16*2+0,02+0,05+0,55) / 10 </t>
  </si>
  <si>
    <t>10</t>
  </si>
  <si>
    <t>Плита днища ПН10, бетон B15 (М200), объем 0,18 м3, расход арматуры 15,14 кг</t>
  </si>
  <si>
    <t>шт</t>
  </si>
  <si>
    <t>11</t>
  </si>
  <si>
    <t>Плиты перекрытия ПП10-2, бетон B15, объем 0,10 м3, расход арматуры 16,65 кг</t>
  </si>
  <si>
    <t>12</t>
  </si>
  <si>
    <t>Кольцо стеновое смотровых колодцев КС10.9, бетон B15 (М200), объем 0,24 м3, расход арматуры 5,66 кг</t>
  </si>
  <si>
    <t>13</t>
  </si>
  <si>
    <t>Кольцо стеновое смотровых колодцев КС10.6, бетон B15 (М200), объем 0,16 м3, расход арматуры 3,95 кг</t>
  </si>
  <si>
    <t>14</t>
  </si>
  <si>
    <t>Кольцо опорное КО-6 /бетон B15 (М200), объем 0,02 м3, расход арматуры 1,10 кг</t>
  </si>
  <si>
    <t>15</t>
  </si>
  <si>
    <t>Кольцо стеновое смотровых колодцев КС7.3, бетон B15 (М200), объем 0,05 м3, расход арматуры 1,64 кг</t>
  </si>
  <si>
    <t>17</t>
  </si>
  <si>
    <t>Люк чугунный тяжелый (ГОСТ 3634-99) марка Т(C250)-К-1-60</t>
  </si>
  <si>
    <t>160</t>
  </si>
  <si>
    <t>Лестница-стремянка. Конструкции сварные индивидуальные прочие, масса сборочной единицы до 0,1 т</t>
  </si>
  <si>
    <t>т</t>
  </si>
  <si>
    <t xml:space="preserve">16,2/1000 </t>
  </si>
  <si>
    <t>161</t>
  </si>
  <si>
    <t>Пробивка отверстий в колодцах и коробках железобетонных</t>
  </si>
  <si>
    <t>м</t>
  </si>
  <si>
    <t xml:space="preserve">3,1415*0,669*2 </t>
  </si>
  <si>
    <t>18</t>
  </si>
  <si>
    <t>Заделка сальников при проходе труб через фундаменты или стены подвала диаметром: до 400 мм/ прим. 600</t>
  </si>
  <si>
    <t>20</t>
  </si>
  <si>
    <t>Муфта защитная полиэтиленовая для прохода труб сквозь стену, номинальный наружный диаметр 630 мм</t>
  </si>
  <si>
    <t>164</t>
  </si>
  <si>
    <t>Гидроизоляция боковая обмазочная битумная в 2 слоя по выровненной поверхности бутовой кладки, кирпичу, бетону</t>
  </si>
  <si>
    <t xml:space="preserve">7,76 / 100 </t>
  </si>
  <si>
    <t>165</t>
  </si>
  <si>
    <t>Мастика битумная «Еша»</t>
  </si>
  <si>
    <t>166</t>
  </si>
  <si>
    <t>Праймер битумный производства «Техно-Николь»</t>
  </si>
  <si>
    <t xml:space="preserve">5,49/1000 </t>
  </si>
  <si>
    <t>Раздел 2. Ливневая канализация (уч.15-15А-15Б-15В-15Г-15Д-16-16А-17-17А-18-19-20-22, подключение дождеприёмников Д-14-22 и Д2-12А новый)</t>
  </si>
  <si>
    <t>Проверьте наименование колодцев, 15 д и  16а не нашла таких, и зачем здесь 19,20,22 если 19,20 нет, а под 22 землю не копаем, и дождеприемники как-то не встретила пока считала этот раздел</t>
  </si>
  <si>
    <t>Вынос сетей от колодца 15 до колодца 17А(нов.)</t>
  </si>
  <si>
    <t>Земляные работы под колодцы</t>
  </si>
  <si>
    <t>176</t>
  </si>
  <si>
    <t>Разработка грунта в котлованах объемом до 500 м3 экскаваторами с ковшом вместимостью 0,4 (0,35-0,45) м3, группа грунтов: 2</t>
  </si>
  <si>
    <t xml:space="preserve">(229,06-0,96-5,1-25,23-49,27-18,55) / 1000 </t>
  </si>
  <si>
    <t>177</t>
  </si>
  <si>
    <t xml:space="preserve">18,55 / 1000 </t>
  </si>
  <si>
    <t>168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</si>
  <si>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</si>
  <si>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 xml:space="preserve">49,27 / 1000 </t>
  </si>
  <si>
    <t>170</t>
  </si>
  <si>
    <t xml:space="preserve">0,96 / 100 </t>
  </si>
  <si>
    <t>178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</si>
  <si>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</si>
  <si>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 xml:space="preserve">5,1 / 100 </t>
  </si>
  <si>
    <t>169</t>
  </si>
  <si>
    <t xml:space="preserve">25,23 / 100 </t>
  </si>
  <si>
    <t>172</t>
  </si>
  <si>
    <t xml:space="preserve">(179,79*0,97) / 1000 </t>
  </si>
  <si>
    <t>173</t>
  </si>
  <si>
    <t xml:space="preserve">(179,79*0,03) / 100 </t>
  </si>
  <si>
    <t>26</t>
  </si>
  <si>
    <t>175</t>
  </si>
  <si>
    <t xml:space="preserve">(3,2*4*(4,57+3,96+3,89+3,65+3,5)+2,2*4*(2,71+2,9)+0,15*7) / 100 </t>
  </si>
  <si>
    <t>Земляные работы под траншеи</t>
  </si>
  <si>
    <t>181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</si>
  <si>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</si>
  <si>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(765,74-8,53-14,54-94,3) / 1000 </t>
  </si>
  <si>
    <t>179</t>
  </si>
  <si>
    <t>Разработка грунта вручную с креплениями в траншеях шириной до 2 м, глубиной: до 3 м, группа грунтов 2</t>
  </si>
  <si>
    <t xml:space="preserve">8,53 / 100 </t>
  </si>
  <si>
    <t>183</t>
  </si>
  <si>
    <t xml:space="preserve">14,54 / 100 </t>
  </si>
  <si>
    <t xml:space="preserve">94,3 / 100 </t>
  </si>
  <si>
    <t>185</t>
  </si>
  <si>
    <t>Погрузка вручную неуплотненного грунта из штабелей и отвалов в транспортные средства, группа грунтов: 2</t>
  </si>
  <si>
    <t xml:space="preserve">(94,3+14,54+8,53) / 100 </t>
  </si>
  <si>
    <t>24</t>
  </si>
  <si>
    <t>190</t>
  </si>
  <si>
    <t>Устройство основания под трубопроводы: песчаного</t>
  </si>
  <si>
    <t xml:space="preserve">35,96 / 10 </t>
  </si>
  <si>
    <t>188</t>
  </si>
  <si>
    <t xml:space="preserve">99,5 / 100 </t>
  </si>
  <si>
    <t>187</t>
  </si>
  <si>
    <t xml:space="preserve">498,23 / 1000 </t>
  </si>
  <si>
    <t>189</t>
  </si>
  <si>
    <t>Уплотнение грунта пневматическими трамбовками, группа грунтов: 1-2</t>
  </si>
  <si>
    <t xml:space="preserve">498,23 / 100 </t>
  </si>
  <si>
    <t>2</t>
  </si>
  <si>
    <t>Песок карьерный</t>
  </si>
  <si>
    <t xml:space="preserve">633,69*1,1 </t>
  </si>
  <si>
    <t>220</t>
  </si>
  <si>
    <t>Крепление инвентарными щитами стенок траншей шириной до 2 м в грунтах: устойчивых</t>
  </si>
  <si>
    <t xml:space="preserve">(45,1*(2,585+0,15)*2+20,6*(2,785+0,15)*2+26,3*(2,785+0,15)*2+5,9*(3,575+0,15)*2+29,4*(3,77+0,15)*2+30*(3,925+0,15)*2+20,2*(4,145+0,15)*2) / 100 </t>
  </si>
  <si>
    <t>221</t>
  </si>
  <si>
    <t>Щиты из досок, толщина 25 мм</t>
  </si>
  <si>
    <t>м2</t>
  </si>
  <si>
    <t>193</t>
  </si>
  <si>
    <t>(Прим.) Разборка трубопроводов канализации: из чугунных труб диаметром 300 мм</t>
  </si>
  <si>
    <t>100 м</t>
  </si>
  <si>
    <t xml:space="preserve">230 / 100 </t>
  </si>
  <si>
    <t>197</t>
  </si>
  <si>
    <t xml:space="preserve">13 / 10 </t>
  </si>
  <si>
    <t>194</t>
  </si>
  <si>
    <t xml:space="preserve">13*2,5*0,8 </t>
  </si>
  <si>
    <t>195</t>
  </si>
  <si>
    <t xml:space="preserve">13*2,5*0,2 </t>
  </si>
  <si>
    <t>196</t>
  </si>
  <si>
    <t xml:space="preserve">77,6*230/1000 </t>
  </si>
  <si>
    <t>29</t>
  </si>
  <si>
    <t>Устройство футляров</t>
  </si>
  <si>
    <t>31</t>
  </si>
  <si>
    <t>Укладка стальных неразрезных кожухов (футляров) в открытых траншеях диаметром: 500 мм</t>
  </si>
  <si>
    <t xml:space="preserve">(11,5+19,5) / 100 </t>
  </si>
  <si>
    <t>32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</si>
  <si>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</si>
  <si>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199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</si>
  <si>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</si>
  <si>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</si>
  <si>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 xml:space="preserve">31/1000 </t>
  </si>
  <si>
    <t>201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</si>
  <si>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</si>
  <si>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202</t>
  </si>
  <si>
    <t>Мастика "Ярославна БПХ-2"</t>
  </si>
  <si>
    <t xml:space="preserve">0,03007+0,04557 </t>
  </si>
  <si>
    <t>203</t>
  </si>
  <si>
    <t>Материал рулонный гидроизоляционный изол, резино-битумный, без полимерных добавок</t>
  </si>
  <si>
    <t>34</t>
  </si>
  <si>
    <t>Заполнение трубопроводов или межтрубного пространства при трубах в футляре: цементным раствором</t>
  </si>
  <si>
    <t>35</t>
  </si>
  <si>
    <t>Раствор готовый кладочный, цементный, М25</t>
  </si>
  <si>
    <t>36</t>
  </si>
  <si>
    <t>Раствор готовый кладочный, цементный, М100</t>
  </si>
  <si>
    <t>204</t>
  </si>
  <si>
    <t>Протаскивание в футляр полиэтиленовых труб диаметром: 315 мм</t>
  </si>
  <si>
    <t>100 м трубы, уложенной в футляр</t>
  </si>
  <si>
    <t xml:space="preserve">31 / 100 </t>
  </si>
  <si>
    <t>208</t>
  </si>
  <si>
    <t>опорные кольца</t>
  </si>
  <si>
    <t>205</t>
  </si>
  <si>
    <t>Заделка битумом и прядью концов футляра диаметром: 500 мм</t>
  </si>
  <si>
    <t>футляр</t>
  </si>
  <si>
    <t>Прокладка трубопровода</t>
  </si>
  <si>
    <t>207</t>
  </si>
  <si>
    <t>Укладка канализационных безнапорных раструбных труб из поливинилхлорида (ПВХ) диаметром: 315 мм</t>
  </si>
  <si>
    <t xml:space="preserve">215 / 100 </t>
  </si>
  <si>
    <t>206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</si>
  <si>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</si>
  <si>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колодцев 15а,15б,15г,16,17,17а,18</t>
  </si>
  <si>
    <t>209</t>
  </si>
  <si>
    <t xml:space="preserve">(0,18*3+0,16+0,24*5+0,1*4+0,02*6+0,05*1+0,55+0,56+0,56) / 10 </t>
  </si>
  <si>
    <t>45</t>
  </si>
  <si>
    <t>48</t>
  </si>
  <si>
    <t>47</t>
  </si>
  <si>
    <t>46</t>
  </si>
  <si>
    <t>49</t>
  </si>
  <si>
    <t>50</t>
  </si>
  <si>
    <t>51</t>
  </si>
  <si>
    <t>219</t>
  </si>
  <si>
    <t>Лестницы шахтные</t>
  </si>
  <si>
    <t>210</t>
  </si>
  <si>
    <t>Устройство круглых сборных железобетонных канализационных колодцев диаметром: 1,5 м в сухих грунтах</t>
  </si>
  <si>
    <t xml:space="preserve">(0,38*5+0,265*2+0,4*15+0,27*5+0,02*10+1,39+1,39+1,39+1,22+0,57) / 10 </t>
  </si>
  <si>
    <t>55</t>
  </si>
  <si>
    <t>Плита днища ПН15, бетон B15 (М200), объем 0,38 м3, расход арматуры 33,13 кг</t>
  </si>
  <si>
    <t>212</t>
  </si>
  <si>
    <t>Кольцо стеновое смотровых колодцев КС15.6, бетон B15 (М200), объем 0,265 м3, расход арматуры 4,94 кг</t>
  </si>
  <si>
    <t>56</t>
  </si>
  <si>
    <t>Кольцо стеновое смотровых колодцев КС15.9, бетон B15 (М200), объем 0,40 м3, расход арматуры 7,02 кг</t>
  </si>
  <si>
    <t>58</t>
  </si>
  <si>
    <t>Плиты перекрытия 2ПП15-2, бетон B15, объем 0,27 м3, расход арматуры 32,71 кг</t>
  </si>
  <si>
    <t>57</t>
  </si>
  <si>
    <t>59</t>
  </si>
  <si>
    <t>218</t>
  </si>
  <si>
    <t xml:space="preserve">(7,8+117)/1000 </t>
  </si>
  <si>
    <t>214</t>
  </si>
  <si>
    <t>Пробивка отверстий в колодцах и коробках железобетонных / одно сущ.</t>
  </si>
  <si>
    <t xml:space="preserve">3,1415*0,365*15 </t>
  </si>
  <si>
    <t>63</t>
  </si>
  <si>
    <t>Заделка сальников при проходе труб через фундаменты или стены подвала диаметром: до 300 мм</t>
  </si>
  <si>
    <t>65</t>
  </si>
  <si>
    <t>Муфта защитная полиэтиленовая для прохода труб сквозь стену, номинальный наружный диаметр 315 мм</t>
  </si>
  <si>
    <t>215</t>
  </si>
  <si>
    <t xml:space="preserve">(6,94+8,51+16,49+17,2+8,99+18,33+21,54+18,66) / 100 </t>
  </si>
  <si>
    <t>216</t>
  </si>
  <si>
    <t>217</t>
  </si>
  <si>
    <t>Раздел 3. Подключение дождеприёмников Д-1-22 и Д-2-12А нов.</t>
  </si>
  <si>
    <t>Участки Д-1-22-17; Д-2-18; Дсущ-16;15а-15б</t>
  </si>
  <si>
    <t>222</t>
  </si>
  <si>
    <t xml:space="preserve">(45,97-19,2-10,16) / 1000 </t>
  </si>
  <si>
    <t>223</t>
  </si>
  <si>
    <t xml:space="preserve">10,16 / 1000 </t>
  </si>
  <si>
    <t>224</t>
  </si>
  <si>
    <t xml:space="preserve">19,2 / 100 </t>
  </si>
  <si>
    <t>232</t>
  </si>
  <si>
    <t xml:space="preserve">10,16*1,9 </t>
  </si>
  <si>
    <t>233</t>
  </si>
  <si>
    <t>Утилизация отходов 4-5 класса опасности</t>
  </si>
  <si>
    <t>234</t>
  </si>
  <si>
    <t xml:space="preserve">(2,2*4*(2,21+0,15+2,72+0,15+1,74+0,15+2,94+0,15)) / 100 </t>
  </si>
  <si>
    <t>229</t>
  </si>
  <si>
    <t xml:space="preserve">(35,81*0,97) / 1000 </t>
  </si>
  <si>
    <t>230</t>
  </si>
  <si>
    <t xml:space="preserve">(35,81*0,03) / 100 </t>
  </si>
  <si>
    <t>236</t>
  </si>
  <si>
    <t xml:space="preserve">(84,71-7,2-19,43) / 1000 </t>
  </si>
  <si>
    <t>228</t>
  </si>
  <si>
    <t xml:space="preserve">7,2 / 100 </t>
  </si>
  <si>
    <t>226</t>
  </si>
  <si>
    <t xml:space="preserve">19,43 / 100 </t>
  </si>
  <si>
    <t>237</t>
  </si>
  <si>
    <t xml:space="preserve">(61,34-58,08) / 100 </t>
  </si>
  <si>
    <t>30</t>
  </si>
  <si>
    <t>245</t>
  </si>
  <si>
    <t xml:space="preserve">7,4 / 10 </t>
  </si>
  <si>
    <t>246</t>
  </si>
  <si>
    <t xml:space="preserve">27,41 / 100 </t>
  </si>
  <si>
    <t>247</t>
  </si>
  <si>
    <t xml:space="preserve">23,57 / 1000 </t>
  </si>
  <si>
    <t>248</t>
  </si>
  <si>
    <t xml:space="preserve">23,57 / 100 </t>
  </si>
  <si>
    <t>3</t>
  </si>
  <si>
    <t xml:space="preserve">(7,4+27,24+23,57)*1,1 </t>
  </si>
  <si>
    <t>69</t>
  </si>
  <si>
    <t xml:space="preserve">(84,7-61,17) / 1000 </t>
  </si>
  <si>
    <t>252</t>
  </si>
  <si>
    <t xml:space="preserve">(5,8*2*(2,825+0,15)) / 100 </t>
  </si>
  <si>
    <t>253</t>
  </si>
  <si>
    <t>71</t>
  </si>
  <si>
    <t xml:space="preserve">27 / 100 </t>
  </si>
  <si>
    <t>75</t>
  </si>
  <si>
    <t>Устройство колодцев дождеприёмных  д.1000 =2шт + к-22</t>
  </si>
  <si>
    <t>72</t>
  </si>
  <si>
    <t xml:space="preserve">(0,18+0,24*2+0,1+0,02*3+0,51) / 10 </t>
  </si>
  <si>
    <t>235</t>
  </si>
  <si>
    <t>241</t>
  </si>
  <si>
    <t>242</t>
  </si>
  <si>
    <t>243</t>
  </si>
  <si>
    <t>251</t>
  </si>
  <si>
    <t>255</t>
  </si>
  <si>
    <t>74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</si>
  <si>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</si>
  <si>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 xml:space="preserve">(0,11*2+0,01*3+0,22*2+0,24*2+0,16*1+0,08*1+0,07+0,07) / 10 </t>
  </si>
  <si>
    <t>261</t>
  </si>
  <si>
    <t>Скобы ходовые</t>
  </si>
  <si>
    <t>262</t>
  </si>
  <si>
    <t xml:space="preserve">6+10+6 </t>
  </si>
  <si>
    <t>256</t>
  </si>
  <si>
    <t>Кольцо стеновое смотровых колодцев КС10.3, бетон B15 (М200), объем 0,08 м3, расход арматуры 1,96 кг</t>
  </si>
  <si>
    <t>257</t>
  </si>
  <si>
    <t>258</t>
  </si>
  <si>
    <t>259</t>
  </si>
  <si>
    <t>Кольцо стеновое смотровых колодцев КС10.9А, бетон B15 (М200), объем 0,22 м3, расход арматуры 14,76 кг</t>
  </si>
  <si>
    <t>260</t>
  </si>
  <si>
    <t>Крышка колодцев КЦП 1-10-1, бетон B15 (М200), объем 0,1 м3, расход арматуры 7,70 кг</t>
  </si>
  <si>
    <t>239</t>
  </si>
  <si>
    <t>Кольцо для колодцев сборное железобетонное, диаметр 1000 мм / прим. КЦД 10</t>
  </si>
  <si>
    <t xml:space="preserve">0,9+0,9 </t>
  </si>
  <si>
    <t>87</t>
  </si>
  <si>
    <t>Решетка прямоугольного чугунного дождеприемника, номинальная нагрузка 12,5 кН, размеры лаза 360х780 мм</t>
  </si>
  <si>
    <t>263</t>
  </si>
  <si>
    <t xml:space="preserve">3,1415*0,365*7 </t>
  </si>
  <si>
    <t>264</t>
  </si>
  <si>
    <t>265</t>
  </si>
  <si>
    <t>266</t>
  </si>
  <si>
    <t xml:space="preserve">(5,47+9,24+5,28) / 100 </t>
  </si>
  <si>
    <t>267</t>
  </si>
  <si>
    <t>268</t>
  </si>
  <si>
    <t xml:space="preserve">5,49/1000*3 </t>
  </si>
  <si>
    <t>Раздел 4. Ливневая канализацйия (колодцы 24-25)</t>
  </si>
  <si>
    <t>313</t>
  </si>
  <si>
    <t xml:space="preserve">(1686,55-513,4) / 1000 </t>
  </si>
  <si>
    <t>312</t>
  </si>
  <si>
    <t xml:space="preserve">513,4 / 1000 </t>
  </si>
  <si>
    <t>89</t>
  </si>
  <si>
    <t xml:space="preserve">62,19 / 1000 </t>
  </si>
  <si>
    <t>90</t>
  </si>
  <si>
    <t>Доработка грунта вручную в траншеях глубиной до 2 м без креплений с откосами, группа грунтов: 2</t>
  </si>
  <si>
    <t xml:space="preserve">52,41 / 100 </t>
  </si>
  <si>
    <t>311</t>
  </si>
  <si>
    <t xml:space="preserve">(1048,56+513,4) / 1000 </t>
  </si>
  <si>
    <t>7</t>
  </si>
  <si>
    <t xml:space="preserve">1048,56*1,1 </t>
  </si>
  <si>
    <t>33</t>
  </si>
  <si>
    <t>96</t>
  </si>
  <si>
    <t>Демонтаж трубопроводов из железобетонных безнапорных раструбных труб диаметром: 1000 мм</t>
  </si>
  <si>
    <t xml:space="preserve">132 / 100 </t>
  </si>
  <si>
    <t>310</t>
  </si>
  <si>
    <t>Устройство круглых сборных железобетонных канализационных колодцев диаметром: 2 м в сухих грунтах / Демонтаж</t>
  </si>
  <si>
    <t xml:space="preserve">(2*0,48+2*0,02) / 10 </t>
  </si>
  <si>
    <t>добавить объем м3 трубы жб</t>
  </si>
  <si>
    <t>25</t>
  </si>
  <si>
    <t xml:space="preserve">1*2,5*0,8 </t>
  </si>
  <si>
    <t>44</t>
  </si>
  <si>
    <t xml:space="preserve">1*2,5*0,2 </t>
  </si>
  <si>
    <t>37</t>
  </si>
  <si>
    <t>99</t>
  </si>
  <si>
    <t>Укладка стальных неразрезных кожухов (футляров) в открытых траншеях диаметром: 1400 мм</t>
  </si>
  <si>
    <t xml:space="preserve">(4+10) / 100 </t>
  </si>
  <si>
    <t>19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</si>
  <si>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</si>
  <si>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38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</si>
  <si>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</si>
  <si>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 xml:space="preserve">(3,1415*1,42*14) / 100 </t>
  </si>
  <si>
    <t>39</t>
  </si>
  <si>
    <t>103</t>
  </si>
  <si>
    <t>104</t>
  </si>
  <si>
    <t>105</t>
  </si>
  <si>
    <t>60</t>
  </si>
  <si>
    <t>Протаскивание в футляр полиэтиленовых труб диаметром: 1200 мм</t>
  </si>
  <si>
    <t xml:space="preserve">14 / 100 </t>
  </si>
  <si>
    <t>269</t>
  </si>
  <si>
    <t>опоры</t>
  </si>
  <si>
    <t>270</t>
  </si>
  <si>
    <t>Заделка битумом и прядью концов футляра диаметром: 1400 мм</t>
  </si>
  <si>
    <t>106</t>
  </si>
  <si>
    <t xml:space="preserve">((1,42+1)*0,15*(97+30)) / 10 </t>
  </si>
  <si>
    <t>9</t>
  </si>
  <si>
    <t>Лист 3 проекта основание 0,15 м - песчаное, 0,1 гравийно-щебеночное, нет объемов</t>
  </si>
  <si>
    <t>16</t>
  </si>
  <si>
    <t>ПРОПИСАТЬ В ВОР ОБЪЕМ_Устройство основания под трубопроводы: щебеночного</t>
  </si>
  <si>
    <t>21</t>
  </si>
  <si>
    <t>Щебень известняковый М600 фр. 20/40</t>
  </si>
  <si>
    <t>273</t>
  </si>
  <si>
    <t>Укладка трубопроводов канализации из полиэтиленовых труб диаметром: 1200 мм</t>
  </si>
  <si>
    <t>109</t>
  </si>
  <si>
    <t>ТРУБА КОРСИС DN/ID 1200 ММ SNSN16 (ГОСТ / ТУ)</t>
  </si>
  <si>
    <t xml:space="preserve">132*1,01 </t>
  </si>
  <si>
    <t>Устройство колодцев</t>
  </si>
  <si>
    <t>278</t>
  </si>
  <si>
    <t>Устройство круглых сборных железобетонных канализационных колодцев диаметром: 2 м в сухих грунтах</t>
  </si>
  <si>
    <t xml:space="preserve">(2*0,59+0,39+0,59*3+0,48+3+0,02*4+3,21+3,21) / 10 </t>
  </si>
  <si>
    <t>113</t>
  </si>
  <si>
    <t>Плита днища ПН20, бетон B15 (М200), объем 0,59 м3, расход арматуры 79,44 кг</t>
  </si>
  <si>
    <t>116</t>
  </si>
  <si>
    <t>Кольцо стеновое смотровых колодцев КС20.6, бетон B15 (М200), объем 0,39 м3, расход арматуры 13,04 кг</t>
  </si>
  <si>
    <t>115</t>
  </si>
  <si>
    <t>Кольцо стеновое смотровых колодцев КС20.9, бетон B15 (М200), объем 0,59 м3, расход арматуры 19,88 кг</t>
  </si>
  <si>
    <t>114</t>
  </si>
  <si>
    <t>Плиты перекрытия 2ПП20-2, бетон B15, объем 0,48 м3, расход арматуры 84,49 кг</t>
  </si>
  <si>
    <t>117</t>
  </si>
  <si>
    <t>280</t>
  </si>
  <si>
    <t>Люк чугунный тяжелый (ГОСТ 3634-99) марка Т(C250)-В-1-60</t>
  </si>
  <si>
    <t>287</t>
  </si>
  <si>
    <t xml:space="preserve">16,2/1000+19,5/1000 </t>
  </si>
  <si>
    <t>288</t>
  </si>
  <si>
    <t>Установка лестниц в существующих тепловых камерах со стенами: бетонными</t>
  </si>
  <si>
    <t>289</t>
  </si>
  <si>
    <t xml:space="preserve">9,7/1000+19,5/1000 </t>
  </si>
  <si>
    <t>276</t>
  </si>
  <si>
    <t>Установка сборных железобетонных колец горловин колодцев</t>
  </si>
  <si>
    <t>100 шт</t>
  </si>
  <si>
    <t xml:space="preserve">2 / 100 </t>
  </si>
  <si>
    <t>279</t>
  </si>
  <si>
    <t>277</t>
  </si>
  <si>
    <t>Установка люка</t>
  </si>
  <si>
    <t>121</t>
  </si>
  <si>
    <t>281</t>
  </si>
  <si>
    <t xml:space="preserve">3,1415*1,3*6 </t>
  </si>
  <si>
    <t>119</t>
  </si>
  <si>
    <t>Заделка битумом и прядью концов футляра диаметром: 1400 мм / прим установка защитной муфты</t>
  </si>
  <si>
    <t>118</t>
  </si>
  <si>
    <t>Муфта защитная полиэтиленовая для прохода труб сквозь стену, номинальный наружный диаметр 1000 мм / прим. 1200 мм</t>
  </si>
  <si>
    <t>284</t>
  </si>
  <si>
    <t xml:space="preserve">(10,37+20,74+22,68+16,97) / 100 </t>
  </si>
  <si>
    <t>285</t>
  </si>
  <si>
    <t>286</t>
  </si>
  <si>
    <t xml:space="preserve">25,5/1000 </t>
  </si>
  <si>
    <t>Раздел 5. Ливневая канализация (колодцы 26-27)</t>
  </si>
  <si>
    <t>305</t>
  </si>
  <si>
    <t xml:space="preserve">(216,6-172,44) / 1000 </t>
  </si>
  <si>
    <t>304</t>
  </si>
  <si>
    <t xml:space="preserve">172,44 / 1000 </t>
  </si>
  <si>
    <t>126</t>
  </si>
  <si>
    <t xml:space="preserve">6,7 / 100 </t>
  </si>
  <si>
    <t>303</t>
  </si>
  <si>
    <t xml:space="preserve">(50,81+155,2) / 1000 </t>
  </si>
  <si>
    <t>22</t>
  </si>
  <si>
    <t xml:space="preserve">155,2*1,1 </t>
  </si>
  <si>
    <t>23</t>
  </si>
  <si>
    <t>132</t>
  </si>
  <si>
    <t>Укладка стальных неразрезных кожухов (футляров) в открытых траншеях диаметром: 800 мм</t>
  </si>
  <si>
    <t xml:space="preserve">6 / 100 </t>
  </si>
  <si>
    <t>133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</si>
  <si>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</si>
  <si>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123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</si>
  <si>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</si>
  <si>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 xml:space="preserve">6/1000 </t>
  </si>
  <si>
    <t>290</t>
  </si>
  <si>
    <t>120</t>
  </si>
  <si>
    <t>Протаскивание в футляр полиэтиленовых труб диаметром: 630 мм</t>
  </si>
  <si>
    <t>282</t>
  </si>
  <si>
    <t>283</t>
  </si>
  <si>
    <t>Заделка битумом и прядью концов футляра диаметром: 800 мм</t>
  </si>
  <si>
    <t>146</t>
  </si>
  <si>
    <t xml:space="preserve">((1+0,63)*0,15*31) / 10 </t>
  </si>
  <si>
    <t>43</t>
  </si>
  <si>
    <t>292</t>
  </si>
  <si>
    <t>Укладка трубопроводов канализации из полиэтиленовых труб диаметром: 630 мм</t>
  </si>
  <si>
    <t>139</t>
  </si>
  <si>
    <t>ТРУБА КОРСИС DN/OD 630 ММ SNSN16 (ГОСТ / ТУ)</t>
  </si>
  <si>
    <t>293</t>
  </si>
  <si>
    <t>295</t>
  </si>
  <si>
    <t xml:space="preserve">19,5/1000 </t>
  </si>
  <si>
    <t>296</t>
  </si>
  <si>
    <t>297</t>
  </si>
  <si>
    <t>300</t>
  </si>
  <si>
    <t>Установка сборных железобетонных колец горловин колодцев / прим.</t>
  </si>
  <si>
    <t>141</t>
  </si>
  <si>
    <t>298</t>
  </si>
  <si>
    <t>299</t>
  </si>
  <si>
    <t>301</t>
  </si>
  <si>
    <t>302</t>
  </si>
  <si>
    <t>Заделка битумом и прядью концов футляра диаметром: 600 мм  / прим установка защитной муфты</t>
  </si>
  <si>
    <t>147</t>
  </si>
  <si>
    <t>306</t>
  </si>
  <si>
    <t xml:space="preserve">(6,6+6,69) / 100 </t>
  </si>
  <si>
    <t>307</t>
  </si>
  <si>
    <t>308</t>
  </si>
  <si>
    <t xml:space="preserve">6,38/1000 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</si>
  <si>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</si>
  <si>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</si>
  <si>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</si>
  <si>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</si>
  <si>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</si>
  <si>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06-02-04 НВК5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</si>
</sst>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NumberFormat="1" applyFont="1" applyFill="1" applyBorder="1" applyAlignment="1" applyProtection="1">
      <alignment horizontal="center" vertical="top"/>
    </xf>
    <xf numFmtId="49" fontId="8" fillId="2" borderId="1" xfId="0" applyNumberFormat="1" applyFont="1" applyFill="1" applyBorder="1" applyAlignment="1" applyProtection="1">
      <alignment horizontal="center" vertical="top" wrapText="1"/>
    </xf>
    <xf numFmtId="0" fontId="8" fillId="2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center" vertical="top" wrapText="1"/>
    </xf>
    <xf numFmtId="1" fontId="8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NumberFormat="1" applyFont="1" applyFill="1" applyBorder="1" applyAlignment="1" applyProtection="1">
      <alignment horizontal="right" vertical="top" wrapText="1"/>
    </xf>
    <xf numFmtId="164" fontId="8" fillId="2" borderId="1" xfId="0" applyNumberFormat="1" applyFont="1" applyFill="1" applyBorder="1" applyAlignment="1" applyProtection="1">
      <alignment horizontal="right" vertical="top" wrapText="1"/>
    </xf>
    <xf numFmtId="166" fontId="8" fillId="2" borderId="1" xfId="0" applyNumberFormat="1" applyFont="1" applyFill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1" fontId="1" fillId="2" borderId="1" xfId="0" applyNumberFormat="1" applyFont="1" applyFill="1" applyBorder="1" applyAlignment="1" applyProtection="1">
      <alignment horizontal="right" vertical="top" wrapText="1"/>
    </xf>
    <xf numFmtId="166" fontId="1" fillId="2" borderId="1" xfId="0" applyNumberFormat="1" applyFont="1" applyFill="1" applyBorder="1" applyAlignment="1" applyProtection="1">
      <alignment horizontal="right" vertical="top" wrapText="1"/>
    </xf>
    <xf numFmtId="168" fontId="8" fillId="2" borderId="1" xfId="0" applyNumberFormat="1" applyFont="1" applyFill="1" applyBorder="1" applyAlignment="1" applyProtection="1">
      <alignment horizontal="right" vertical="top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top"/>
    </xf>
    <xf numFmtId="49" fontId="1" fillId="3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168" fontId="1" fillId="3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right" vertical="top" wrapText="1"/>
    </xf>
    <xf numFmtId="165" fontId="1" fillId="3" borderId="1" xfId="0" applyNumberFormat="1" applyFont="1" applyFill="1" applyBorder="1" applyAlignment="1" applyProtection="1">
      <alignment horizontal="right" vertical="top" wrapText="1"/>
    </xf>
    <xf numFmtId="0" fontId="8" fillId="3" borderId="1" xfId="0" applyNumberFormat="1" applyFont="1" applyFill="1" applyBorder="1" applyAlignment="1" applyProtection="1">
      <alignment horizontal="center" vertical="top"/>
    </xf>
    <xf numFmtId="49" fontId="8" fillId="3" borderId="1" xfId="0" applyNumberFormat="1" applyFont="1" applyFill="1" applyBorder="1" applyAlignment="1" applyProtection="1">
      <alignment horizontal="center" vertical="top" wrapText="1"/>
    </xf>
    <xf numFmtId="0" fontId="8" fillId="3" borderId="1" xfId="0" applyNumberFormat="1" applyFont="1" applyFill="1" applyBorder="1" applyAlignment="1" applyProtection="1">
      <alignment horizontal="left" vertical="top" wrapText="1"/>
    </xf>
    <xf numFmtId="0" fontId="8" fillId="3" borderId="1" xfId="0" applyNumberFormat="1" applyFont="1" applyFill="1" applyBorder="1" applyAlignment="1" applyProtection="1">
      <alignment horizontal="center" vertical="top" wrapText="1"/>
    </xf>
    <xf numFmtId="164" fontId="8" fillId="3" borderId="1" xfId="0" applyNumberFormat="1" applyFont="1" applyFill="1" applyBorder="1" applyAlignment="1" applyProtection="1">
      <alignment horizontal="right" vertical="top" wrapText="1"/>
    </xf>
    <xf numFmtId="0" fontId="8" fillId="3" borderId="1" xfId="0" applyNumberFormat="1" applyFont="1" applyFill="1" applyBorder="1" applyAlignment="1" applyProtection="1">
      <alignment horizontal="right" vertical="top" wrapText="1"/>
    </xf>
    <xf numFmtId="2" fontId="1" fillId="3" borderId="1" xfId="0" applyNumberFormat="1" applyFont="1" applyFill="1" applyBorder="1" applyAlignment="1" applyProtection="1">
      <alignment horizontal="right" vertical="top" wrapText="1"/>
    </xf>
    <xf numFmtId="166" fontId="1" fillId="3" borderId="1" xfId="0" applyNumberFormat="1" applyFont="1" applyFill="1" applyBorder="1" applyAlignment="1" applyProtection="1">
      <alignment horizontal="right" vertical="top" wrapText="1"/>
    </xf>
    <xf numFmtId="1" fontId="1" fillId="3" borderId="1" xfId="0" applyNumberFormat="1" applyFont="1" applyFill="1" applyBorder="1" applyAlignment="1" applyProtection="1">
      <alignment horizontal="right" vertical="top" wrapText="1"/>
    </xf>
    <xf numFmtId="2" fontId="8" fillId="3" borderId="1" xfId="0" applyNumberFormat="1" applyFont="1" applyFill="1" applyBorder="1" applyAlignment="1" applyProtection="1">
      <alignment horizontal="right" vertical="top" wrapText="1"/>
    </xf>
    <xf numFmtId="165" fontId="8" fillId="3" borderId="1" xfId="0" applyNumberFormat="1" applyFont="1" applyFill="1" applyBorder="1" applyAlignment="1" applyProtection="1">
      <alignment horizontal="right" vertical="top" wrapText="1"/>
    </xf>
    <xf numFmtId="168" fontId="8" fillId="3" borderId="1" xfId="0" applyNumberFormat="1" applyFont="1" applyFill="1" applyBorder="1" applyAlignment="1" applyProtection="1">
      <alignment horizontal="right" vertical="top" wrapText="1"/>
    </xf>
    <xf numFmtId="1" fontId="8" fillId="3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164" fontId="1" fillId="3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270"/>
  <sheetViews>
    <sheetView tabSelected="1" topLeftCell="A140" workbookViewId="0">
      <selection activeCell="A112" sqref="A7:XFD11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8" customFormat="1" ht="1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18" customFormat="1" ht="18" x14ac:dyDescent="0.25">
      <c r="A3" s="43" t="s">
        <v>479</v>
      </c>
      <c r="B3" s="43"/>
      <c r="C3" s="43"/>
      <c r="D3" s="43"/>
      <c r="E3" s="43"/>
      <c r="F3" s="43"/>
      <c r="G3" s="43"/>
      <c r="H3" s="43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9" t="s">
        <v>7</v>
      </c>
      <c r="H5" s="49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50">
        <v>7</v>
      </c>
      <c r="H6" s="51"/>
    </row>
    <row r="7" spans="1:18" customFormat="1" ht="15" hidden="1" x14ac:dyDescent="0.25">
      <c r="A7" s="46" t="s">
        <v>8</v>
      </c>
      <c r="B7" s="46"/>
      <c r="C7" s="46"/>
      <c r="D7" s="46"/>
      <c r="E7" s="46"/>
      <c r="F7" s="46"/>
      <c r="G7" s="46"/>
      <c r="H7" s="46"/>
      <c r="Q7" s="9" t="s">
        <v>8</v>
      </c>
    </row>
    <row r="8" spans="1:18" customFormat="1" ht="15" hidden="1" x14ac:dyDescent="0.25">
      <c r="A8" s="47" t="s">
        <v>9</v>
      </c>
      <c r="B8" s="47"/>
      <c r="C8" s="47"/>
      <c r="D8" s="47"/>
      <c r="E8" s="47"/>
      <c r="F8" s="47"/>
      <c r="G8" s="47"/>
      <c r="H8" s="47"/>
      <c r="Q8" s="9"/>
      <c r="R8" s="10" t="s">
        <v>9</v>
      </c>
    </row>
    <row r="9" spans="1:18" customFormat="1" ht="33.75" hidden="1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1.2E-2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45" hidden="1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4.7999999999999996E-3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45" hidden="1" x14ac:dyDescent="0.25">
      <c r="A11" s="11">
        <f>IF(J11&lt;&gt;"",COUNTA(J$1:J11),"")</f>
        <v>3</v>
      </c>
      <c r="B11" s="12" t="s">
        <v>19</v>
      </c>
      <c r="C11" s="13" t="s">
        <v>16</v>
      </c>
      <c r="D11" s="14" t="s">
        <v>17</v>
      </c>
      <c r="E11" s="17">
        <v>9.4899999999999998E-2</v>
      </c>
      <c r="F11" s="13"/>
      <c r="G11" s="16"/>
      <c r="H11" s="13" t="s">
        <v>20</v>
      </c>
      <c r="J11" s="2" t="s">
        <v>14</v>
      </c>
      <c r="Q11" s="9"/>
      <c r="R11" s="10"/>
    </row>
    <row r="12" spans="1:18" customFormat="1" ht="33.75" hidden="1" x14ac:dyDescent="0.25">
      <c r="A12" s="11">
        <f>IF(J12&lt;&gt;"",COUNTA(J$1:J12),"")</f>
        <v>4</v>
      </c>
      <c r="B12" s="12" t="s">
        <v>21</v>
      </c>
      <c r="C12" s="13" t="s">
        <v>22</v>
      </c>
      <c r="D12" s="14" t="s">
        <v>12</v>
      </c>
      <c r="E12" s="15">
        <v>2.1000000000000001E-2</v>
      </c>
      <c r="F12" s="13"/>
      <c r="G12" s="16"/>
      <c r="H12" s="13" t="s">
        <v>23</v>
      </c>
      <c r="J12" s="2" t="s">
        <v>14</v>
      </c>
      <c r="Q12" s="9"/>
      <c r="R12" s="10"/>
    </row>
    <row r="13" spans="1:18" customFormat="1" ht="22.5" hidden="1" x14ac:dyDescent="0.25">
      <c r="A13" s="11">
        <f>IF(J13&lt;&gt;"",COUNTA(J$1:J13),"")</f>
        <v>5</v>
      </c>
      <c r="B13" s="12" t="s">
        <v>24</v>
      </c>
      <c r="C13" s="13" t="s">
        <v>25</v>
      </c>
      <c r="D13" s="14" t="s">
        <v>17</v>
      </c>
      <c r="E13" s="15">
        <v>3.0000000000000001E-3</v>
      </c>
      <c r="F13" s="13"/>
      <c r="G13" s="16"/>
      <c r="H13" s="13" t="s">
        <v>26</v>
      </c>
      <c r="J13" s="2" t="s">
        <v>14</v>
      </c>
      <c r="Q13" s="9"/>
      <c r="R13" s="10"/>
    </row>
    <row r="14" spans="1:18" customFormat="1" ht="33.75" hidden="1" x14ac:dyDescent="0.25">
      <c r="A14" s="11">
        <f>IF(J14&lt;&gt;"",COUNTA(J$1:J14),"")</f>
        <v>6</v>
      </c>
      <c r="B14" s="12" t="s">
        <v>27</v>
      </c>
      <c r="C14" s="13" t="s">
        <v>28</v>
      </c>
      <c r="D14" s="14" t="s">
        <v>29</v>
      </c>
      <c r="E14" s="17">
        <v>0.46639999999999998</v>
      </c>
      <c r="F14" s="13"/>
      <c r="G14" s="16"/>
      <c r="H14" s="13" t="s">
        <v>30</v>
      </c>
      <c r="J14" s="2" t="s">
        <v>14</v>
      </c>
      <c r="Q14" s="9"/>
      <c r="R14" s="10"/>
    </row>
    <row r="15" spans="1:18" customFormat="1" ht="15" hidden="1" x14ac:dyDescent="0.25">
      <c r="A15" s="47" t="s">
        <v>31</v>
      </c>
      <c r="B15" s="47"/>
      <c r="C15" s="47"/>
      <c r="D15" s="47"/>
      <c r="E15" s="47"/>
      <c r="F15" s="47"/>
      <c r="G15" s="47"/>
      <c r="H15" s="47"/>
      <c r="Q15" s="9"/>
      <c r="R15" s="10" t="s">
        <v>31</v>
      </c>
    </row>
    <row r="16" spans="1:18" customFormat="1" ht="33.75" hidden="1" x14ac:dyDescent="0.25">
      <c r="A16" s="11">
        <f>IF(J16&lt;&gt;"",COUNTA(J$1:J16),"")</f>
        <v>7</v>
      </c>
      <c r="B16" s="12" t="s">
        <v>32</v>
      </c>
      <c r="C16" s="13" t="s">
        <v>33</v>
      </c>
      <c r="D16" s="14" t="s">
        <v>34</v>
      </c>
      <c r="E16" s="15">
        <v>0.14599999999999999</v>
      </c>
      <c r="F16" s="13"/>
      <c r="G16" s="16"/>
      <c r="H16" s="13" t="s">
        <v>35</v>
      </c>
      <c r="J16" s="2" t="s">
        <v>14</v>
      </c>
      <c r="Q16" s="9"/>
      <c r="R16" s="10"/>
    </row>
    <row r="17" spans="1:18" customFormat="1" ht="33.75" hidden="1" x14ac:dyDescent="0.25">
      <c r="A17" s="11">
        <f>IF(J17&lt;&gt;"",COUNTA(J$1:J17),"")</f>
        <v>8</v>
      </c>
      <c r="B17" s="12" t="s">
        <v>36</v>
      </c>
      <c r="C17" s="13" t="s">
        <v>37</v>
      </c>
      <c r="D17" s="14" t="s">
        <v>38</v>
      </c>
      <c r="E17" s="15">
        <v>2.0339999999999998</v>
      </c>
      <c r="F17" s="13"/>
      <c r="G17" s="16"/>
      <c r="H17" s="13" t="s">
        <v>39</v>
      </c>
      <c r="J17" s="2" t="s">
        <v>14</v>
      </c>
      <c r="Q17" s="9"/>
      <c r="R17" s="10"/>
    </row>
    <row r="18" spans="1:18" customFormat="1" ht="22.5" hidden="1" x14ac:dyDescent="0.25">
      <c r="A18" s="11">
        <f>IF(J18&lt;&gt;"",COUNTA(J$1:J18),"")</f>
        <v>9</v>
      </c>
      <c r="B18" s="12" t="s">
        <v>40</v>
      </c>
      <c r="C18" s="13" t="s">
        <v>41</v>
      </c>
      <c r="D18" s="14" t="s">
        <v>38</v>
      </c>
      <c r="E18" s="15">
        <v>0.495</v>
      </c>
      <c r="F18" s="13"/>
      <c r="G18" s="16"/>
      <c r="H18" s="13" t="s">
        <v>42</v>
      </c>
      <c r="J18" s="2" t="s">
        <v>14</v>
      </c>
      <c r="Q18" s="9"/>
      <c r="R18" s="10"/>
    </row>
    <row r="19" spans="1:18" customFormat="1" ht="33.75" hidden="1" x14ac:dyDescent="0.25">
      <c r="A19" s="11">
        <f>IF(J19&lt;&gt;"",COUNTA(J$1:J19),"")</f>
        <v>10</v>
      </c>
      <c r="B19" s="12" t="s">
        <v>43</v>
      </c>
      <c r="C19" s="13" t="s">
        <v>44</v>
      </c>
      <c r="D19" s="14" t="s">
        <v>38</v>
      </c>
      <c r="E19" s="17">
        <v>0.13619999999999999</v>
      </c>
      <c r="F19" s="13"/>
      <c r="G19" s="16"/>
      <c r="H19" s="13" t="s">
        <v>45</v>
      </c>
      <c r="J19" s="2" t="s">
        <v>14</v>
      </c>
      <c r="Q19" s="9"/>
      <c r="R19" s="10"/>
    </row>
    <row r="20" spans="1:18" customFormat="1" ht="33.75" hidden="1" x14ac:dyDescent="0.25">
      <c r="A20" s="11">
        <f>IF(J20&lt;&gt;"",COUNTA(J$1:J20),"")</f>
        <v>11</v>
      </c>
      <c r="B20" s="12" t="s">
        <v>46</v>
      </c>
      <c r="C20" s="13" t="s">
        <v>47</v>
      </c>
      <c r="D20" s="14" t="s">
        <v>38</v>
      </c>
      <c r="E20" s="17">
        <v>2.3927999999999998</v>
      </c>
      <c r="F20" s="13"/>
      <c r="G20" s="16"/>
      <c r="H20" s="13" t="s">
        <v>48</v>
      </c>
      <c r="J20" s="2" t="s">
        <v>14</v>
      </c>
      <c r="Q20" s="9"/>
      <c r="R20" s="10"/>
    </row>
    <row r="21" spans="1:18" customFormat="1" ht="15" hidden="1" x14ac:dyDescent="0.25">
      <c r="A21" s="11">
        <f>IF(J21&lt;&gt;"",COUNTA(J$1:J21),"")</f>
        <v>12</v>
      </c>
      <c r="B21" s="12" t="s">
        <v>49</v>
      </c>
      <c r="C21" s="13" t="s">
        <v>50</v>
      </c>
      <c r="D21" s="14" t="s">
        <v>51</v>
      </c>
      <c r="E21" s="18">
        <v>1.46</v>
      </c>
      <c r="F21" s="13"/>
      <c r="G21" s="16"/>
      <c r="H21" s="13" t="s">
        <v>52</v>
      </c>
      <c r="J21" s="2" t="s">
        <v>14</v>
      </c>
      <c r="Q21" s="9"/>
      <c r="R21" s="10"/>
    </row>
    <row r="22" spans="1:18" customFormat="1" ht="15" hidden="1" x14ac:dyDescent="0.25">
      <c r="A22" s="47" t="s">
        <v>53</v>
      </c>
      <c r="B22" s="47"/>
      <c r="C22" s="47"/>
      <c r="D22" s="47"/>
      <c r="E22" s="47"/>
      <c r="F22" s="47"/>
      <c r="G22" s="47"/>
      <c r="H22" s="47"/>
      <c r="Q22" s="9"/>
      <c r="R22" s="10" t="s">
        <v>53</v>
      </c>
    </row>
    <row r="23" spans="1:18" customFormat="1" ht="33.75" hidden="1" x14ac:dyDescent="0.25">
      <c r="A23" s="11">
        <f>IF(J23&lt;&gt;"",COUNTA(J$1:J23),"")</f>
        <v>13</v>
      </c>
      <c r="B23" s="12" t="s">
        <v>54</v>
      </c>
      <c r="C23" s="13" t="s">
        <v>55</v>
      </c>
      <c r="D23" s="14" t="s">
        <v>34</v>
      </c>
      <c r="E23" s="15">
        <v>0.14599999999999999</v>
      </c>
      <c r="F23" s="13"/>
      <c r="G23" s="16"/>
      <c r="H23" s="13" t="s">
        <v>56</v>
      </c>
      <c r="J23" s="2" t="s">
        <v>14</v>
      </c>
      <c r="Q23" s="9"/>
      <c r="R23" s="10"/>
    </row>
    <row r="24" spans="1:18" customFormat="1" ht="22.5" hidden="1" x14ac:dyDescent="0.25">
      <c r="A24" s="31">
        <f>IF(J24&lt;&gt;"",COUNTA(J$1:J24),"")</f>
        <v>14</v>
      </c>
      <c r="B24" s="32" t="s">
        <v>57</v>
      </c>
      <c r="C24" s="33" t="s">
        <v>58</v>
      </c>
      <c r="D24" s="34" t="s">
        <v>59</v>
      </c>
      <c r="E24" s="35">
        <v>1</v>
      </c>
      <c r="F24" s="33"/>
      <c r="G24" s="36"/>
      <c r="H24" s="33" t="s">
        <v>52</v>
      </c>
      <c r="J24" s="2" t="s">
        <v>14</v>
      </c>
      <c r="Q24" s="9"/>
      <c r="R24" s="10"/>
    </row>
    <row r="25" spans="1:18" customFormat="1" ht="22.5" hidden="1" x14ac:dyDescent="0.25">
      <c r="A25" s="31">
        <f>IF(J25&lt;&gt;"",COUNTA(J$1:J25),"")</f>
        <v>15</v>
      </c>
      <c r="B25" s="32" t="s">
        <v>60</v>
      </c>
      <c r="C25" s="33" t="s">
        <v>61</v>
      </c>
      <c r="D25" s="34" t="s">
        <v>59</v>
      </c>
      <c r="E25" s="35">
        <v>1</v>
      </c>
      <c r="F25" s="33"/>
      <c r="G25" s="36"/>
      <c r="H25" s="33" t="s">
        <v>52</v>
      </c>
      <c r="J25" s="2" t="s">
        <v>14</v>
      </c>
      <c r="Q25" s="9"/>
      <c r="R25" s="10"/>
    </row>
    <row r="26" spans="1:18" customFormat="1" ht="22.5" hidden="1" x14ac:dyDescent="0.25">
      <c r="A26" s="31">
        <f>IF(J26&lt;&gt;"",COUNTA(J$1:J26),"")</f>
        <v>16</v>
      </c>
      <c r="B26" s="32" t="s">
        <v>62</v>
      </c>
      <c r="C26" s="33" t="s">
        <v>63</v>
      </c>
      <c r="D26" s="34" t="s">
        <v>59</v>
      </c>
      <c r="E26" s="35">
        <v>1</v>
      </c>
      <c r="F26" s="33"/>
      <c r="G26" s="36"/>
      <c r="H26" s="33" t="s">
        <v>52</v>
      </c>
      <c r="J26" s="2" t="s">
        <v>14</v>
      </c>
      <c r="Q26" s="9"/>
      <c r="R26" s="10"/>
    </row>
    <row r="27" spans="1:18" customFormat="1" ht="22.5" hidden="1" x14ac:dyDescent="0.25">
      <c r="A27" s="31">
        <f>IF(J27&lt;&gt;"",COUNTA(J$1:J27),"")</f>
        <v>17</v>
      </c>
      <c r="B27" s="32" t="s">
        <v>64</v>
      </c>
      <c r="C27" s="33" t="s">
        <v>65</v>
      </c>
      <c r="D27" s="34" t="s">
        <v>59</v>
      </c>
      <c r="E27" s="35">
        <v>2</v>
      </c>
      <c r="F27" s="33"/>
      <c r="G27" s="36"/>
      <c r="H27" s="33" t="s">
        <v>52</v>
      </c>
      <c r="J27" s="2" t="s">
        <v>14</v>
      </c>
      <c r="Q27" s="9"/>
      <c r="R27" s="10"/>
    </row>
    <row r="28" spans="1:18" customFormat="1" ht="22.5" hidden="1" x14ac:dyDescent="0.25">
      <c r="A28" s="31">
        <f>IF(J28&lt;&gt;"",COUNTA(J$1:J28),"")</f>
        <v>18</v>
      </c>
      <c r="B28" s="32" t="s">
        <v>66</v>
      </c>
      <c r="C28" s="33" t="s">
        <v>67</v>
      </c>
      <c r="D28" s="34" t="s">
        <v>59</v>
      </c>
      <c r="E28" s="35">
        <v>1</v>
      </c>
      <c r="F28" s="33"/>
      <c r="G28" s="36"/>
      <c r="H28" s="33" t="s">
        <v>52</v>
      </c>
      <c r="J28" s="2" t="s">
        <v>14</v>
      </c>
      <c r="Q28" s="9"/>
      <c r="R28" s="10"/>
    </row>
    <row r="29" spans="1:18" customFormat="1" ht="22.5" hidden="1" x14ac:dyDescent="0.25">
      <c r="A29" s="31">
        <f>IF(J29&lt;&gt;"",COUNTA(J$1:J29),"")</f>
        <v>19</v>
      </c>
      <c r="B29" s="32" t="s">
        <v>68</v>
      </c>
      <c r="C29" s="33" t="s">
        <v>69</v>
      </c>
      <c r="D29" s="34" t="s">
        <v>59</v>
      </c>
      <c r="E29" s="35">
        <v>1</v>
      </c>
      <c r="F29" s="33"/>
      <c r="G29" s="36"/>
      <c r="H29" s="33" t="s">
        <v>52</v>
      </c>
      <c r="J29" s="2" t="s">
        <v>14</v>
      </c>
      <c r="Q29" s="9"/>
      <c r="R29" s="10"/>
    </row>
    <row r="30" spans="1:18" customFormat="1" ht="22.5" hidden="1" x14ac:dyDescent="0.25">
      <c r="A30" s="31">
        <f>IF(J30&lt;&gt;"",COUNTA(J$1:J30),"")</f>
        <v>20</v>
      </c>
      <c r="B30" s="32" t="s">
        <v>70</v>
      </c>
      <c r="C30" s="33" t="s">
        <v>71</v>
      </c>
      <c r="D30" s="34" t="s">
        <v>59</v>
      </c>
      <c r="E30" s="35">
        <v>1</v>
      </c>
      <c r="F30" s="33"/>
      <c r="G30" s="36"/>
      <c r="H30" s="33" t="s">
        <v>52</v>
      </c>
      <c r="J30" s="2" t="s">
        <v>14</v>
      </c>
      <c r="Q30" s="9"/>
      <c r="R30" s="10"/>
    </row>
    <row r="31" spans="1:18" customFormat="1" ht="33.75" hidden="1" x14ac:dyDescent="0.25">
      <c r="A31" s="31">
        <f>IF(J31&lt;&gt;"",COUNTA(J$1:J31),"")</f>
        <v>21</v>
      </c>
      <c r="B31" s="32" t="s">
        <v>72</v>
      </c>
      <c r="C31" s="33" t="s">
        <v>73</v>
      </c>
      <c r="D31" s="34" t="s">
        <v>74</v>
      </c>
      <c r="E31" s="37">
        <v>1.6199999999999999E-2</v>
      </c>
      <c r="F31" s="33"/>
      <c r="G31" s="36"/>
      <c r="H31" s="33" t="s">
        <v>75</v>
      </c>
      <c r="J31" s="2" t="s">
        <v>14</v>
      </c>
      <c r="Q31" s="9"/>
      <c r="R31" s="10"/>
    </row>
    <row r="32" spans="1:18" customFormat="1" ht="22.5" hidden="1" x14ac:dyDescent="0.25">
      <c r="A32" s="11">
        <f>IF(J32&lt;&gt;"",COUNTA(J$1:J32),"")</f>
        <v>22</v>
      </c>
      <c r="B32" s="12" t="s">
        <v>76</v>
      </c>
      <c r="C32" s="13" t="s">
        <v>77</v>
      </c>
      <c r="D32" s="14" t="s">
        <v>78</v>
      </c>
      <c r="E32" s="20">
        <v>4.2</v>
      </c>
      <c r="F32" s="13"/>
      <c r="G32" s="16"/>
      <c r="H32" s="13" t="s">
        <v>79</v>
      </c>
      <c r="J32" s="2" t="s">
        <v>14</v>
      </c>
      <c r="Q32" s="9"/>
      <c r="R32" s="10"/>
    </row>
    <row r="33" spans="1:19" customFormat="1" ht="22.5" hidden="1" x14ac:dyDescent="0.25">
      <c r="A33" s="11">
        <f>IF(J33&lt;&gt;"",COUNTA(J$1:J33),"")</f>
        <v>23</v>
      </c>
      <c r="B33" s="12" t="s">
        <v>80</v>
      </c>
      <c r="C33" s="13" t="s">
        <v>81</v>
      </c>
      <c r="D33" s="14" t="s">
        <v>59</v>
      </c>
      <c r="E33" s="19">
        <v>2</v>
      </c>
      <c r="F33" s="13"/>
      <c r="G33" s="16"/>
      <c r="H33" s="13" t="s">
        <v>52</v>
      </c>
      <c r="J33" s="2" t="s">
        <v>14</v>
      </c>
      <c r="Q33" s="9"/>
      <c r="R33" s="10"/>
    </row>
    <row r="34" spans="1:19" customFormat="1" ht="22.5" hidden="1" x14ac:dyDescent="0.25">
      <c r="A34" s="31">
        <f>IF(J34&lt;&gt;"",COUNTA(J$1:J34),"")</f>
        <v>24</v>
      </c>
      <c r="B34" s="32" t="s">
        <v>82</v>
      </c>
      <c r="C34" s="33" t="s">
        <v>83</v>
      </c>
      <c r="D34" s="34" t="s">
        <v>59</v>
      </c>
      <c r="E34" s="35">
        <v>2</v>
      </c>
      <c r="F34" s="33"/>
      <c r="G34" s="36"/>
      <c r="H34" s="33" t="s">
        <v>52</v>
      </c>
      <c r="J34" s="2" t="s">
        <v>14</v>
      </c>
      <c r="Q34" s="9"/>
      <c r="R34" s="10"/>
    </row>
    <row r="35" spans="1:19" customFormat="1" ht="33.75" hidden="1" x14ac:dyDescent="0.25">
      <c r="A35" s="11">
        <f>IF(J35&lt;&gt;"",COUNTA(J$1:J35),"")</f>
        <v>25</v>
      </c>
      <c r="B35" s="12" t="s">
        <v>84</v>
      </c>
      <c r="C35" s="13" t="s">
        <v>85</v>
      </c>
      <c r="D35" s="14" t="s">
        <v>29</v>
      </c>
      <c r="E35" s="17">
        <v>7.7600000000000002E-2</v>
      </c>
      <c r="F35" s="13"/>
      <c r="G35" s="16"/>
      <c r="H35" s="13" t="s">
        <v>86</v>
      </c>
      <c r="J35" s="2" t="s">
        <v>14</v>
      </c>
      <c r="Q35" s="9"/>
      <c r="R35" s="10"/>
    </row>
    <row r="36" spans="1:19" customFormat="1" ht="15" hidden="1" x14ac:dyDescent="0.25">
      <c r="A36" s="31">
        <f>IF(J36&lt;&gt;"",COUNTA(J$1:J36),"")</f>
        <v>26</v>
      </c>
      <c r="B36" s="32" t="s">
        <v>87</v>
      </c>
      <c r="C36" s="33" t="s">
        <v>88</v>
      </c>
      <c r="D36" s="34" t="s">
        <v>74</v>
      </c>
      <c r="E36" s="38">
        <v>1.8624000000000002E-2</v>
      </c>
      <c r="F36" s="33"/>
      <c r="G36" s="36"/>
      <c r="H36" s="33" t="s">
        <v>52</v>
      </c>
      <c r="J36" s="2" t="s">
        <v>14</v>
      </c>
      <c r="Q36" s="9"/>
      <c r="R36" s="10"/>
    </row>
    <row r="37" spans="1:19" customFormat="1" ht="15" hidden="1" x14ac:dyDescent="0.25">
      <c r="A37" s="31">
        <f>IF(J37&lt;&gt;"",COUNTA(J$1:J37),"")</f>
        <v>27</v>
      </c>
      <c r="B37" s="32" t="s">
        <v>89</v>
      </c>
      <c r="C37" s="33" t="s">
        <v>90</v>
      </c>
      <c r="D37" s="34" t="s">
        <v>74</v>
      </c>
      <c r="E37" s="39">
        <v>5.4900000000000001E-3</v>
      </c>
      <c r="F37" s="33"/>
      <c r="G37" s="36"/>
      <c r="H37" s="33" t="s">
        <v>91</v>
      </c>
      <c r="J37" s="2" t="s">
        <v>14</v>
      </c>
      <c r="Q37" s="9"/>
      <c r="R37" s="10"/>
    </row>
    <row r="38" spans="1:19" customFormat="1" ht="15" hidden="1" x14ac:dyDescent="0.25">
      <c r="A38" s="46" t="s">
        <v>92</v>
      </c>
      <c r="B38" s="46"/>
      <c r="C38" s="46"/>
      <c r="D38" s="46"/>
      <c r="E38" s="46"/>
      <c r="F38" s="46"/>
      <c r="G38" s="46"/>
      <c r="H38" s="46"/>
      <c r="Q38" s="9" t="s">
        <v>92</v>
      </c>
      <c r="R38" s="10"/>
    </row>
    <row r="39" spans="1:19" customFormat="1" ht="23.25" hidden="1" x14ac:dyDescent="0.25">
      <c r="A39" s="48" t="s">
        <v>93</v>
      </c>
      <c r="B39" s="48"/>
      <c r="C39" s="48"/>
      <c r="D39" s="48"/>
      <c r="E39" s="48"/>
      <c r="F39" s="48"/>
      <c r="G39" s="48"/>
      <c r="H39" s="48"/>
      <c r="Q39" s="9"/>
      <c r="R39" s="10"/>
      <c r="S39" s="3" t="s">
        <v>93</v>
      </c>
    </row>
    <row r="40" spans="1:19" customFormat="1" ht="15" hidden="1" x14ac:dyDescent="0.25">
      <c r="A40" s="47" t="s">
        <v>94</v>
      </c>
      <c r="B40" s="47"/>
      <c r="C40" s="47"/>
      <c r="D40" s="47"/>
      <c r="E40" s="47"/>
      <c r="F40" s="47"/>
      <c r="G40" s="47"/>
      <c r="H40" s="47"/>
      <c r="Q40" s="9"/>
      <c r="R40" s="10" t="s">
        <v>94</v>
      </c>
    </row>
    <row r="41" spans="1:19" customFormat="1" ht="15" hidden="1" x14ac:dyDescent="0.25">
      <c r="A41" s="47" t="s">
        <v>95</v>
      </c>
      <c r="B41" s="47"/>
      <c r="C41" s="47"/>
      <c r="D41" s="47"/>
      <c r="E41" s="47"/>
      <c r="F41" s="47"/>
      <c r="G41" s="47"/>
      <c r="H41" s="47"/>
      <c r="Q41" s="9"/>
      <c r="R41" s="10" t="s">
        <v>95</v>
      </c>
    </row>
    <row r="42" spans="1:19" customFormat="1" ht="33.75" hidden="1" x14ac:dyDescent="0.25">
      <c r="A42" s="11">
        <f>IF(J42&lt;&gt;"",COUNTA(J$1:J42),"")</f>
        <v>28</v>
      </c>
      <c r="B42" s="12" t="s">
        <v>96</v>
      </c>
      <c r="C42" s="13" t="s">
        <v>97</v>
      </c>
      <c r="D42" s="14" t="s">
        <v>12</v>
      </c>
      <c r="E42" s="21">
        <v>0.12995000000000001</v>
      </c>
      <c r="F42" s="13"/>
      <c r="G42" s="16"/>
      <c r="H42" s="13" t="s">
        <v>98</v>
      </c>
      <c r="J42" s="2" t="s">
        <v>14</v>
      </c>
      <c r="Q42" s="9"/>
      <c r="R42" s="10"/>
    </row>
    <row r="43" spans="1:19" customFormat="1" ht="33.75" hidden="1" x14ac:dyDescent="0.25">
      <c r="A43" s="11">
        <f>IF(J43&lt;&gt;"",COUNTA(J$1:J43),"")</f>
        <v>29</v>
      </c>
      <c r="B43" s="12" t="s">
        <v>99</v>
      </c>
      <c r="C43" s="13" t="s">
        <v>97</v>
      </c>
      <c r="D43" s="14" t="s">
        <v>12</v>
      </c>
      <c r="E43" s="21">
        <v>1.8550000000000001E-2</v>
      </c>
      <c r="F43" s="13"/>
      <c r="G43" s="16"/>
      <c r="H43" s="13" t="s">
        <v>100</v>
      </c>
      <c r="J43" s="2" t="s">
        <v>14</v>
      </c>
      <c r="Q43" s="9"/>
      <c r="R43" s="10"/>
    </row>
    <row r="44" spans="1:19" customFormat="1" ht="45" hidden="1" x14ac:dyDescent="0.25">
      <c r="A44" s="11">
        <f>IF(J44&lt;&gt;"",COUNTA(J$1:J44),"")</f>
        <v>30</v>
      </c>
      <c r="B44" s="12" t="s">
        <v>101</v>
      </c>
      <c r="C44" s="13" t="s">
        <v>102</v>
      </c>
      <c r="D44" s="14" t="s">
        <v>12</v>
      </c>
      <c r="E44" s="21">
        <v>4.9270000000000001E-2</v>
      </c>
      <c r="F44" s="13"/>
      <c r="G44" s="16"/>
      <c r="H44" s="13" t="s">
        <v>103</v>
      </c>
      <c r="J44" s="2" t="s">
        <v>14</v>
      </c>
      <c r="Q44" s="9"/>
      <c r="R44" s="10"/>
    </row>
    <row r="45" spans="1:19" customFormat="1" ht="45" hidden="1" x14ac:dyDescent="0.25">
      <c r="A45" s="11">
        <f>IF(J45&lt;&gt;"",COUNTA(J$1:J45),"")</f>
        <v>31</v>
      </c>
      <c r="B45" s="12" t="s">
        <v>104</v>
      </c>
      <c r="C45" s="13" t="s">
        <v>16</v>
      </c>
      <c r="D45" s="14" t="s">
        <v>17</v>
      </c>
      <c r="E45" s="17">
        <v>9.5999999999999992E-3</v>
      </c>
      <c r="F45" s="13"/>
      <c r="G45" s="16"/>
      <c r="H45" s="13" t="s">
        <v>105</v>
      </c>
      <c r="J45" s="2" t="s">
        <v>14</v>
      </c>
      <c r="Q45" s="9"/>
      <c r="R45" s="10"/>
    </row>
    <row r="46" spans="1:19" customFormat="1" ht="33.75" hidden="1" x14ac:dyDescent="0.25">
      <c r="A46" s="11">
        <f>IF(J46&lt;&gt;"",COUNTA(J$1:J46),"")</f>
        <v>32</v>
      </c>
      <c r="B46" s="12" t="s">
        <v>106</v>
      </c>
      <c r="C46" s="13" t="s">
        <v>107</v>
      </c>
      <c r="D46" s="14" t="s">
        <v>17</v>
      </c>
      <c r="E46" s="15">
        <v>5.0999999999999997E-2</v>
      </c>
      <c r="F46" s="13"/>
      <c r="G46" s="16"/>
      <c r="H46" s="13" t="s">
        <v>108</v>
      </c>
      <c r="J46" s="2" t="s">
        <v>14</v>
      </c>
      <c r="Q46" s="9"/>
      <c r="R46" s="10"/>
    </row>
    <row r="47" spans="1:19" customFormat="1" ht="45" hidden="1" x14ac:dyDescent="0.25">
      <c r="A47" s="11">
        <f>IF(J47&lt;&gt;"",COUNTA(J$1:J47),"")</f>
        <v>33</v>
      </c>
      <c r="B47" s="12" t="s">
        <v>109</v>
      </c>
      <c r="C47" s="13" t="s">
        <v>16</v>
      </c>
      <c r="D47" s="14" t="s">
        <v>17</v>
      </c>
      <c r="E47" s="17">
        <v>0.25230000000000002</v>
      </c>
      <c r="F47" s="13"/>
      <c r="G47" s="16"/>
      <c r="H47" s="13" t="s">
        <v>110</v>
      </c>
      <c r="J47" s="2" t="s">
        <v>14</v>
      </c>
      <c r="Q47" s="9"/>
      <c r="R47" s="10"/>
    </row>
    <row r="48" spans="1:19" customFormat="1" ht="33.75" hidden="1" x14ac:dyDescent="0.25">
      <c r="A48" s="11">
        <f>IF(J48&lt;&gt;"",COUNTA(J$1:J48),"")</f>
        <v>34</v>
      </c>
      <c r="B48" s="12" t="s">
        <v>111</v>
      </c>
      <c r="C48" s="13" t="s">
        <v>22</v>
      </c>
      <c r="D48" s="14" t="s">
        <v>12</v>
      </c>
      <c r="E48" s="15">
        <v>0.17399999999999999</v>
      </c>
      <c r="F48" s="13"/>
      <c r="G48" s="16"/>
      <c r="H48" s="13" t="s">
        <v>112</v>
      </c>
      <c r="J48" s="2" t="s">
        <v>14</v>
      </c>
      <c r="Q48" s="9"/>
      <c r="R48" s="10"/>
    </row>
    <row r="49" spans="1:18" customFormat="1" ht="22.5" hidden="1" x14ac:dyDescent="0.25">
      <c r="A49" s="11">
        <f>IF(J49&lt;&gt;"",COUNTA(J$1:J49),"")</f>
        <v>35</v>
      </c>
      <c r="B49" s="12" t="s">
        <v>113</v>
      </c>
      <c r="C49" s="13" t="s">
        <v>25</v>
      </c>
      <c r="D49" s="14" t="s">
        <v>17</v>
      </c>
      <c r="E49" s="15">
        <v>5.3999999999999999E-2</v>
      </c>
      <c r="F49" s="13"/>
      <c r="G49" s="16"/>
      <c r="H49" s="13" t="s">
        <v>114</v>
      </c>
      <c r="J49" s="2" t="s">
        <v>14</v>
      </c>
      <c r="Q49" s="9"/>
      <c r="R49" s="10"/>
    </row>
    <row r="50" spans="1:18" customFormat="1" ht="15" hidden="1" x14ac:dyDescent="0.25">
      <c r="A50" s="11">
        <f>IF(J50&lt;&gt;"",COUNTA(J$1:J50),"")</f>
        <v>36</v>
      </c>
      <c r="B50" s="12" t="s">
        <v>115</v>
      </c>
      <c r="C50" s="13" t="s">
        <v>50</v>
      </c>
      <c r="D50" s="14" t="s">
        <v>51</v>
      </c>
      <c r="E50" s="18">
        <v>49.27</v>
      </c>
      <c r="F50" s="13"/>
      <c r="G50" s="16"/>
      <c r="H50" s="13" t="s">
        <v>52</v>
      </c>
      <c r="J50" s="2" t="s">
        <v>14</v>
      </c>
      <c r="Q50" s="9"/>
      <c r="R50" s="10"/>
    </row>
    <row r="51" spans="1:18" customFormat="1" ht="33.75" hidden="1" x14ac:dyDescent="0.25">
      <c r="A51" s="11">
        <f>IF(J51&lt;&gt;"",COUNTA(J$1:J51),"")</f>
        <v>37</v>
      </c>
      <c r="B51" s="12" t="s">
        <v>116</v>
      </c>
      <c r="C51" s="13" t="s">
        <v>28</v>
      </c>
      <c r="D51" s="14" t="s">
        <v>29</v>
      </c>
      <c r="E51" s="18">
        <v>3.01</v>
      </c>
      <c r="F51" s="13"/>
      <c r="G51" s="16"/>
      <c r="H51" s="13" t="s">
        <v>117</v>
      </c>
      <c r="J51" s="2" t="s">
        <v>14</v>
      </c>
      <c r="Q51" s="9"/>
      <c r="R51" s="10"/>
    </row>
    <row r="52" spans="1:18" customFormat="1" ht="15" hidden="1" x14ac:dyDescent="0.25">
      <c r="A52" s="47" t="s">
        <v>118</v>
      </c>
      <c r="B52" s="47"/>
      <c r="C52" s="47"/>
      <c r="D52" s="47"/>
      <c r="E52" s="47"/>
      <c r="F52" s="47"/>
      <c r="G52" s="47"/>
      <c r="H52" s="47"/>
      <c r="Q52" s="9"/>
      <c r="R52" s="10" t="s">
        <v>118</v>
      </c>
    </row>
    <row r="53" spans="1:18" customFormat="1" ht="33.75" hidden="1" x14ac:dyDescent="0.25">
      <c r="A53" s="11">
        <f>IF(J53&lt;&gt;"",COUNTA(J$1:J53),"")</f>
        <v>38</v>
      </c>
      <c r="B53" s="12" t="s">
        <v>119</v>
      </c>
      <c r="C53" s="13" t="s">
        <v>120</v>
      </c>
      <c r="D53" s="14" t="s">
        <v>12</v>
      </c>
      <c r="E53" s="21">
        <v>0.64837</v>
      </c>
      <c r="F53" s="13"/>
      <c r="G53" s="16"/>
      <c r="H53" s="13" t="s">
        <v>121</v>
      </c>
      <c r="J53" s="2" t="s">
        <v>14</v>
      </c>
      <c r="Q53" s="9"/>
      <c r="R53" s="10"/>
    </row>
    <row r="54" spans="1:18" customFormat="1" ht="22.5" hidden="1" x14ac:dyDescent="0.25">
      <c r="A54" s="11">
        <f>IF(J54&lt;&gt;"",COUNTA(J$1:J54),"")</f>
        <v>39</v>
      </c>
      <c r="B54" s="12" t="s">
        <v>122</v>
      </c>
      <c r="C54" s="13" t="s">
        <v>123</v>
      </c>
      <c r="D54" s="14" t="s">
        <v>17</v>
      </c>
      <c r="E54" s="17">
        <v>8.5300000000000001E-2</v>
      </c>
      <c r="F54" s="13"/>
      <c r="G54" s="16"/>
      <c r="H54" s="13" t="s">
        <v>124</v>
      </c>
      <c r="J54" s="2" t="s">
        <v>14</v>
      </c>
      <c r="Q54" s="9"/>
      <c r="R54" s="10"/>
    </row>
    <row r="55" spans="1:18" customFormat="1" ht="33.75" hidden="1" x14ac:dyDescent="0.25">
      <c r="A55" s="11">
        <f>IF(J55&lt;&gt;"",COUNTA(J$1:J55),"")</f>
        <v>40</v>
      </c>
      <c r="B55" s="12" t="s">
        <v>125</v>
      </c>
      <c r="C55" s="13" t="s">
        <v>107</v>
      </c>
      <c r="D55" s="14" t="s">
        <v>17</v>
      </c>
      <c r="E55" s="17">
        <v>0.1454</v>
      </c>
      <c r="F55" s="13"/>
      <c r="G55" s="16"/>
      <c r="H55" s="13" t="s">
        <v>126</v>
      </c>
      <c r="J55" s="2" t="s">
        <v>14</v>
      </c>
      <c r="Q55" s="9"/>
      <c r="R55" s="10"/>
    </row>
    <row r="56" spans="1:18" customFormat="1" ht="33.75" hidden="1" x14ac:dyDescent="0.25">
      <c r="A56" s="11">
        <f>IF(J56&lt;&gt;"",COUNTA(J$1:J56),"")</f>
        <v>41</v>
      </c>
      <c r="B56" s="12" t="s">
        <v>125</v>
      </c>
      <c r="C56" s="13" t="s">
        <v>107</v>
      </c>
      <c r="D56" s="14" t="s">
        <v>17</v>
      </c>
      <c r="E56" s="15">
        <v>0.94299999999999995</v>
      </c>
      <c r="F56" s="13"/>
      <c r="G56" s="16"/>
      <c r="H56" s="13" t="s">
        <v>127</v>
      </c>
      <c r="J56" s="2" t="s">
        <v>14</v>
      </c>
      <c r="Q56" s="9"/>
      <c r="R56" s="10"/>
    </row>
    <row r="57" spans="1:18" customFormat="1" ht="22.5" hidden="1" x14ac:dyDescent="0.25">
      <c r="A57" s="11">
        <f>IF(J57&lt;&gt;"",COUNTA(J$1:J57),"")</f>
        <v>42</v>
      </c>
      <c r="B57" s="12" t="s">
        <v>128</v>
      </c>
      <c r="C57" s="13" t="s">
        <v>129</v>
      </c>
      <c r="D57" s="14" t="s">
        <v>17</v>
      </c>
      <c r="E57" s="15">
        <v>1.1739999999999999</v>
      </c>
      <c r="F57" s="13"/>
      <c r="G57" s="16"/>
      <c r="H57" s="13" t="s">
        <v>130</v>
      </c>
      <c r="J57" s="2" t="s">
        <v>14</v>
      </c>
      <c r="Q57" s="9"/>
      <c r="R57" s="10"/>
    </row>
    <row r="58" spans="1:18" customFormat="1" ht="15" hidden="1" x14ac:dyDescent="0.25">
      <c r="A58" s="11">
        <f>IF(J58&lt;&gt;"",COUNTA(J$1:J58),"")</f>
        <v>43</v>
      </c>
      <c r="B58" s="12" t="s">
        <v>131</v>
      </c>
      <c r="C58" s="13" t="s">
        <v>50</v>
      </c>
      <c r="D58" s="14" t="s">
        <v>51</v>
      </c>
      <c r="E58" s="18">
        <v>765.74</v>
      </c>
      <c r="F58" s="13"/>
      <c r="G58" s="16"/>
      <c r="H58" s="13" t="s">
        <v>52</v>
      </c>
      <c r="J58" s="2" t="s">
        <v>14</v>
      </c>
      <c r="Q58" s="9"/>
      <c r="R58" s="10"/>
    </row>
    <row r="59" spans="1:18" customFormat="1" ht="15" hidden="1" x14ac:dyDescent="0.25">
      <c r="A59" s="11">
        <f>IF(J59&lt;&gt;"",COUNTA(J$1:J59),"")</f>
        <v>44</v>
      </c>
      <c r="B59" s="12" t="s">
        <v>132</v>
      </c>
      <c r="C59" s="13" t="s">
        <v>133</v>
      </c>
      <c r="D59" s="14" t="s">
        <v>34</v>
      </c>
      <c r="E59" s="15">
        <v>3.5960000000000001</v>
      </c>
      <c r="F59" s="13"/>
      <c r="G59" s="16"/>
      <c r="H59" s="13" t="s">
        <v>134</v>
      </c>
      <c r="J59" s="2" t="s">
        <v>14</v>
      </c>
      <c r="Q59" s="9"/>
      <c r="R59" s="10"/>
    </row>
    <row r="60" spans="1:18" customFormat="1" ht="22.5" hidden="1" x14ac:dyDescent="0.25">
      <c r="A60" s="11">
        <f>IF(J60&lt;&gt;"",COUNTA(J$1:J60),"")</f>
        <v>45</v>
      </c>
      <c r="B60" s="12" t="s">
        <v>135</v>
      </c>
      <c r="C60" s="13" t="s">
        <v>25</v>
      </c>
      <c r="D60" s="14" t="s">
        <v>17</v>
      </c>
      <c r="E60" s="15">
        <v>0.995</v>
      </c>
      <c r="F60" s="13"/>
      <c r="G60" s="16"/>
      <c r="H60" s="13" t="s">
        <v>136</v>
      </c>
      <c r="J60" s="2" t="s">
        <v>14</v>
      </c>
      <c r="Q60" s="9"/>
      <c r="R60" s="10"/>
    </row>
    <row r="61" spans="1:18" customFormat="1" ht="33.75" hidden="1" x14ac:dyDescent="0.25">
      <c r="A61" s="11">
        <f>IF(J61&lt;&gt;"",COUNTA(J$1:J61),"")</f>
        <v>46</v>
      </c>
      <c r="B61" s="12" t="s">
        <v>137</v>
      </c>
      <c r="C61" s="13" t="s">
        <v>22</v>
      </c>
      <c r="D61" s="14" t="s">
        <v>12</v>
      </c>
      <c r="E61" s="15">
        <v>0.498</v>
      </c>
      <c r="F61" s="13"/>
      <c r="G61" s="16"/>
      <c r="H61" s="13" t="s">
        <v>138</v>
      </c>
      <c r="J61" s="2" t="s">
        <v>14</v>
      </c>
      <c r="Q61" s="9"/>
      <c r="R61" s="10"/>
    </row>
    <row r="62" spans="1:18" customFormat="1" ht="22.5" hidden="1" x14ac:dyDescent="0.25">
      <c r="A62" s="11">
        <f>IF(J62&lt;&gt;"",COUNTA(J$1:J62),"")</f>
        <v>47</v>
      </c>
      <c r="B62" s="12" t="s">
        <v>139</v>
      </c>
      <c r="C62" s="13" t="s">
        <v>140</v>
      </c>
      <c r="D62" s="14" t="s">
        <v>17</v>
      </c>
      <c r="E62" s="17">
        <v>4.9823000000000004</v>
      </c>
      <c r="F62" s="13"/>
      <c r="G62" s="16"/>
      <c r="H62" s="13" t="s">
        <v>141</v>
      </c>
      <c r="J62" s="2" t="s">
        <v>14</v>
      </c>
      <c r="Q62" s="9"/>
      <c r="R62" s="10"/>
    </row>
    <row r="63" spans="1:18" customFormat="1" ht="15" hidden="1" x14ac:dyDescent="0.25">
      <c r="A63" s="31">
        <f>IF(J63&lt;&gt;"",COUNTA(J$1:J63),"")</f>
        <v>48</v>
      </c>
      <c r="B63" s="32" t="s">
        <v>142</v>
      </c>
      <c r="C63" s="33" t="s">
        <v>143</v>
      </c>
      <c r="D63" s="34" t="s">
        <v>51</v>
      </c>
      <c r="E63" s="40">
        <v>697.06</v>
      </c>
      <c r="F63" s="33"/>
      <c r="G63" s="36"/>
      <c r="H63" s="33" t="s">
        <v>144</v>
      </c>
      <c r="J63" s="2" t="s">
        <v>14</v>
      </c>
      <c r="Q63" s="9"/>
      <c r="R63" s="10"/>
    </row>
    <row r="64" spans="1:18" customFormat="1" ht="67.5" hidden="1" x14ac:dyDescent="0.25">
      <c r="A64" s="11">
        <f>IF(J64&lt;&gt;"",COUNTA(J$1:J64),"")</f>
        <v>49</v>
      </c>
      <c r="B64" s="12" t="s">
        <v>145</v>
      </c>
      <c r="C64" s="13" t="s">
        <v>146</v>
      </c>
      <c r="D64" s="14" t="s">
        <v>29</v>
      </c>
      <c r="E64" s="21">
        <v>12.144690000000001</v>
      </c>
      <c r="F64" s="13"/>
      <c r="G64" s="16"/>
      <c r="H64" s="13" t="s">
        <v>147</v>
      </c>
      <c r="J64" s="2" t="s">
        <v>14</v>
      </c>
      <c r="Q64" s="9"/>
      <c r="R64" s="10"/>
    </row>
    <row r="65" spans="1:18" customFormat="1" ht="15" hidden="1" x14ac:dyDescent="0.25">
      <c r="A65" s="31">
        <f>IF(J65&lt;&gt;"",COUNTA(J$1:J65),"")</f>
        <v>50</v>
      </c>
      <c r="B65" s="32" t="s">
        <v>148</v>
      </c>
      <c r="C65" s="33" t="s">
        <v>149</v>
      </c>
      <c r="D65" s="34" t="s">
        <v>150</v>
      </c>
      <c r="E65" s="39">
        <v>267.18317999999999</v>
      </c>
      <c r="F65" s="33"/>
      <c r="G65" s="36"/>
      <c r="H65" s="33" t="s">
        <v>52</v>
      </c>
      <c r="J65" s="2" t="s">
        <v>14</v>
      </c>
      <c r="Q65" s="9"/>
      <c r="R65" s="10"/>
    </row>
    <row r="66" spans="1:18" customFormat="1" ht="15" hidden="1" x14ac:dyDescent="0.25">
      <c r="A66" s="47" t="s">
        <v>31</v>
      </c>
      <c r="B66" s="47"/>
      <c r="C66" s="47"/>
      <c r="D66" s="47"/>
      <c r="E66" s="47"/>
      <c r="F66" s="47"/>
      <c r="G66" s="47"/>
      <c r="H66" s="47"/>
      <c r="Q66" s="9"/>
      <c r="R66" s="10" t="s">
        <v>31</v>
      </c>
    </row>
    <row r="67" spans="1:18" customFormat="1" ht="22.5" hidden="1" x14ac:dyDescent="0.25">
      <c r="A67" s="11">
        <f>IF(J67&lt;&gt;"",COUNTA(J$1:J67),"")</f>
        <v>51</v>
      </c>
      <c r="B67" s="12" t="s">
        <v>151</v>
      </c>
      <c r="C67" s="13" t="s">
        <v>152</v>
      </c>
      <c r="D67" s="14" t="s">
        <v>153</v>
      </c>
      <c r="E67" s="20">
        <v>2.2999999999999998</v>
      </c>
      <c r="F67" s="13"/>
      <c r="G67" s="16"/>
      <c r="H67" s="13" t="s">
        <v>154</v>
      </c>
      <c r="J67" s="2" t="s">
        <v>14</v>
      </c>
      <c r="Q67" s="9"/>
      <c r="R67" s="10"/>
    </row>
    <row r="68" spans="1:18" customFormat="1" ht="33.75" hidden="1" x14ac:dyDescent="0.25">
      <c r="A68" s="11">
        <f>IF(J68&lt;&gt;"",COUNTA(J$1:J68),"")</f>
        <v>52</v>
      </c>
      <c r="B68" s="12" t="s">
        <v>155</v>
      </c>
      <c r="C68" s="13" t="s">
        <v>33</v>
      </c>
      <c r="D68" s="14" t="s">
        <v>34</v>
      </c>
      <c r="E68" s="20">
        <v>1.3</v>
      </c>
      <c r="F68" s="13"/>
      <c r="G68" s="16"/>
      <c r="H68" s="13" t="s">
        <v>156</v>
      </c>
      <c r="J68" s="2" t="s">
        <v>14</v>
      </c>
      <c r="Q68" s="9"/>
      <c r="R68" s="10"/>
    </row>
    <row r="69" spans="1:18" customFormat="1" ht="33.75" hidden="1" x14ac:dyDescent="0.25">
      <c r="A69" s="11">
        <f>IF(J69&lt;&gt;"",COUNTA(J$1:J69),"")</f>
        <v>53</v>
      </c>
      <c r="B69" s="12" t="s">
        <v>157</v>
      </c>
      <c r="C69" s="13" t="s">
        <v>37</v>
      </c>
      <c r="D69" s="14" t="s">
        <v>38</v>
      </c>
      <c r="E69" s="19">
        <v>26</v>
      </c>
      <c r="F69" s="13"/>
      <c r="G69" s="16"/>
      <c r="H69" s="13" t="s">
        <v>158</v>
      </c>
      <c r="J69" s="2" t="s">
        <v>14</v>
      </c>
      <c r="Q69" s="9"/>
      <c r="R69" s="10"/>
    </row>
    <row r="70" spans="1:18" customFormat="1" ht="22.5" hidden="1" x14ac:dyDescent="0.25">
      <c r="A70" s="11">
        <f>IF(J70&lt;&gt;"",COUNTA(J$1:J70),"")</f>
        <v>54</v>
      </c>
      <c r="B70" s="12" t="s">
        <v>159</v>
      </c>
      <c r="C70" s="13" t="s">
        <v>41</v>
      </c>
      <c r="D70" s="14" t="s">
        <v>38</v>
      </c>
      <c r="E70" s="20">
        <v>6.5</v>
      </c>
      <c r="F70" s="13"/>
      <c r="G70" s="16"/>
      <c r="H70" s="13" t="s">
        <v>160</v>
      </c>
      <c r="J70" s="2" t="s">
        <v>14</v>
      </c>
      <c r="Q70" s="9"/>
      <c r="R70" s="10"/>
    </row>
    <row r="71" spans="1:18" customFormat="1" ht="33.75" hidden="1" x14ac:dyDescent="0.25">
      <c r="A71" s="11">
        <f>IF(J71&lt;&gt;"",COUNTA(J$1:J71),"")</f>
        <v>55</v>
      </c>
      <c r="B71" s="12" t="s">
        <v>161</v>
      </c>
      <c r="C71" s="13" t="s">
        <v>44</v>
      </c>
      <c r="D71" s="14" t="s">
        <v>38</v>
      </c>
      <c r="E71" s="15">
        <v>17.847999999999999</v>
      </c>
      <c r="F71" s="13"/>
      <c r="G71" s="16"/>
      <c r="H71" s="13" t="s">
        <v>162</v>
      </c>
      <c r="J71" s="2" t="s">
        <v>14</v>
      </c>
      <c r="Q71" s="9"/>
      <c r="R71" s="10"/>
    </row>
    <row r="72" spans="1:18" customFormat="1" ht="15" hidden="1" x14ac:dyDescent="0.25">
      <c r="A72" s="11">
        <f>IF(J72&lt;&gt;"",COUNTA(J$1:J72),"")</f>
        <v>56</v>
      </c>
      <c r="B72" s="12" t="s">
        <v>163</v>
      </c>
      <c r="C72" s="13" t="s">
        <v>50</v>
      </c>
      <c r="D72" s="14" t="s">
        <v>51</v>
      </c>
      <c r="E72" s="19">
        <v>13</v>
      </c>
      <c r="F72" s="13"/>
      <c r="G72" s="16"/>
      <c r="H72" s="13" t="s">
        <v>52</v>
      </c>
      <c r="J72" s="2" t="s">
        <v>14</v>
      </c>
      <c r="Q72" s="9"/>
      <c r="R72" s="10"/>
    </row>
    <row r="73" spans="1:18" customFormat="1" ht="15" hidden="1" x14ac:dyDescent="0.25">
      <c r="A73" s="47" t="s">
        <v>164</v>
      </c>
      <c r="B73" s="47"/>
      <c r="C73" s="47"/>
      <c r="D73" s="47"/>
      <c r="E73" s="47"/>
      <c r="F73" s="47"/>
      <c r="G73" s="47"/>
      <c r="H73" s="47"/>
      <c r="Q73" s="9"/>
      <c r="R73" s="10" t="s">
        <v>164</v>
      </c>
    </row>
    <row r="74" spans="1:18" customFormat="1" ht="22.5" hidden="1" x14ac:dyDescent="0.25">
      <c r="A74" s="11">
        <f>IF(J74&lt;&gt;"",COUNTA(J$1:J74),"")</f>
        <v>57</v>
      </c>
      <c r="B74" s="12" t="s">
        <v>165</v>
      </c>
      <c r="C74" s="13" t="s">
        <v>166</v>
      </c>
      <c r="D74" s="14" t="s">
        <v>153</v>
      </c>
      <c r="E74" s="18">
        <v>0.31</v>
      </c>
      <c r="F74" s="13"/>
      <c r="G74" s="16"/>
      <c r="H74" s="13" t="s">
        <v>167</v>
      </c>
      <c r="J74" s="2" t="s">
        <v>14</v>
      </c>
      <c r="Q74" s="9"/>
      <c r="R74" s="10"/>
    </row>
    <row r="75" spans="1:18" customFormat="1" ht="33.75" hidden="1" x14ac:dyDescent="0.25">
      <c r="A75" s="31">
        <f>IF(J75&lt;&gt;"",COUNTA(J$1:J75),"")</f>
        <v>58</v>
      </c>
      <c r="B75" s="32" t="s">
        <v>168</v>
      </c>
      <c r="C75" s="33" t="s">
        <v>169</v>
      </c>
      <c r="D75" s="34" t="s">
        <v>78</v>
      </c>
      <c r="E75" s="40">
        <v>31.31</v>
      </c>
      <c r="F75" s="33"/>
      <c r="G75" s="36"/>
      <c r="H75" s="33" t="s">
        <v>52</v>
      </c>
      <c r="J75" s="2" t="s">
        <v>14</v>
      </c>
      <c r="Q75" s="9"/>
      <c r="R75" s="10"/>
    </row>
    <row r="76" spans="1:18" customFormat="1" ht="45" hidden="1" x14ac:dyDescent="0.25">
      <c r="A76" s="11">
        <f>IF(J76&lt;&gt;"",COUNTA(J$1:J76),"")</f>
        <v>59</v>
      </c>
      <c r="B76" s="12" t="s">
        <v>170</v>
      </c>
      <c r="C76" s="13" t="s">
        <v>171</v>
      </c>
      <c r="D76" s="14" t="s">
        <v>172</v>
      </c>
      <c r="E76" s="15">
        <v>3.1E-2</v>
      </c>
      <c r="F76" s="13"/>
      <c r="G76" s="16"/>
      <c r="H76" s="13" t="s">
        <v>173</v>
      </c>
      <c r="J76" s="2" t="s">
        <v>14</v>
      </c>
      <c r="Q76" s="9"/>
      <c r="R76" s="10"/>
    </row>
    <row r="77" spans="1:18" customFormat="1" ht="45" hidden="1" x14ac:dyDescent="0.25">
      <c r="A77" s="11">
        <f>IF(J77&lt;&gt;"",COUNTA(J$1:J77),"")</f>
        <v>60</v>
      </c>
      <c r="B77" s="12" t="s">
        <v>174</v>
      </c>
      <c r="C77" s="13" t="s">
        <v>175</v>
      </c>
      <c r="D77" s="14" t="s">
        <v>172</v>
      </c>
      <c r="E77" s="15">
        <v>3.1E-2</v>
      </c>
      <c r="F77" s="13"/>
      <c r="G77" s="16"/>
      <c r="H77" s="13" t="s">
        <v>173</v>
      </c>
      <c r="J77" s="2" t="s">
        <v>14</v>
      </c>
      <c r="Q77" s="9"/>
      <c r="R77" s="10"/>
    </row>
    <row r="78" spans="1:18" customFormat="1" ht="15" hidden="1" x14ac:dyDescent="0.25">
      <c r="A78" s="31">
        <f>IF(J78&lt;&gt;"",COUNTA(J$1:J78),"")</f>
        <v>61</v>
      </c>
      <c r="B78" s="32" t="s">
        <v>176</v>
      </c>
      <c r="C78" s="33" t="s">
        <v>177</v>
      </c>
      <c r="D78" s="34" t="s">
        <v>74</v>
      </c>
      <c r="E78" s="41">
        <v>7.5999999999999998E-2</v>
      </c>
      <c r="F78" s="33"/>
      <c r="G78" s="36"/>
      <c r="H78" s="33" t="s">
        <v>178</v>
      </c>
      <c r="J78" s="2" t="s">
        <v>14</v>
      </c>
      <c r="Q78" s="9"/>
      <c r="R78" s="10"/>
    </row>
    <row r="79" spans="1:18" customFormat="1" ht="22.5" hidden="1" x14ac:dyDescent="0.25">
      <c r="A79" s="31">
        <f>IF(J79&lt;&gt;"",COUNTA(J$1:J79),"")</f>
        <v>62</v>
      </c>
      <c r="B79" s="32" t="s">
        <v>179</v>
      </c>
      <c r="C79" s="33" t="s">
        <v>180</v>
      </c>
      <c r="D79" s="34" t="s">
        <v>150</v>
      </c>
      <c r="E79" s="40">
        <v>5.89</v>
      </c>
      <c r="F79" s="33"/>
      <c r="G79" s="36"/>
      <c r="H79" s="33" t="s">
        <v>52</v>
      </c>
      <c r="J79" s="2" t="s">
        <v>14</v>
      </c>
      <c r="Q79" s="9"/>
      <c r="R79" s="10"/>
    </row>
    <row r="80" spans="1:18" customFormat="1" ht="33.75" hidden="1" x14ac:dyDescent="0.25">
      <c r="A80" s="11">
        <f>IF(J80&lt;&gt;"",COUNTA(J$1:J80),"")</f>
        <v>63</v>
      </c>
      <c r="B80" s="12" t="s">
        <v>181</v>
      </c>
      <c r="C80" s="13" t="s">
        <v>182</v>
      </c>
      <c r="D80" s="14" t="s">
        <v>51</v>
      </c>
      <c r="E80" s="18">
        <v>4.62</v>
      </c>
      <c r="F80" s="13"/>
      <c r="G80" s="16"/>
      <c r="H80" s="13" t="s">
        <v>52</v>
      </c>
      <c r="J80" s="2" t="s">
        <v>14</v>
      </c>
      <c r="Q80" s="9"/>
      <c r="R80" s="10"/>
    </row>
    <row r="81" spans="1:18" customFormat="1" ht="15" hidden="1" x14ac:dyDescent="0.25">
      <c r="A81" s="31">
        <f>IF(J81&lt;&gt;"",COUNTA(J$1:J81),"")</f>
        <v>64</v>
      </c>
      <c r="B81" s="32" t="s">
        <v>183</v>
      </c>
      <c r="C81" s="33" t="s">
        <v>184</v>
      </c>
      <c r="D81" s="34" t="s">
        <v>51</v>
      </c>
      <c r="E81" s="37">
        <v>-4.6893000000000002</v>
      </c>
      <c r="F81" s="33"/>
      <c r="G81" s="36"/>
      <c r="H81" s="33" t="s">
        <v>52</v>
      </c>
      <c r="J81" s="2" t="s">
        <v>14</v>
      </c>
      <c r="Q81" s="9"/>
      <c r="R81" s="10"/>
    </row>
    <row r="82" spans="1:18" customFormat="1" ht="15" hidden="1" x14ac:dyDescent="0.25">
      <c r="A82" s="31">
        <f>IF(J82&lt;&gt;"",COUNTA(J$1:J82),"")</f>
        <v>65</v>
      </c>
      <c r="B82" s="32" t="s">
        <v>185</v>
      </c>
      <c r="C82" s="33" t="s">
        <v>186</v>
      </c>
      <c r="D82" s="34" t="s">
        <v>51</v>
      </c>
      <c r="E82" s="40">
        <v>4.6900000000000004</v>
      </c>
      <c r="F82" s="33"/>
      <c r="G82" s="36"/>
      <c r="H82" s="33" t="s">
        <v>52</v>
      </c>
      <c r="J82" s="2" t="s">
        <v>14</v>
      </c>
      <c r="Q82" s="9"/>
      <c r="R82" s="10"/>
    </row>
    <row r="83" spans="1:18" customFormat="1" ht="33.75" hidden="1" x14ac:dyDescent="0.25">
      <c r="A83" s="11">
        <f>IF(J83&lt;&gt;"",COUNTA(J$1:J83),"")</f>
        <v>66</v>
      </c>
      <c r="B83" s="12" t="s">
        <v>187</v>
      </c>
      <c r="C83" s="13" t="s">
        <v>188</v>
      </c>
      <c r="D83" s="14" t="s">
        <v>189</v>
      </c>
      <c r="E83" s="18">
        <v>0.31</v>
      </c>
      <c r="F83" s="13"/>
      <c r="G83" s="16"/>
      <c r="H83" s="13" t="s">
        <v>190</v>
      </c>
      <c r="J83" s="2" t="s">
        <v>14</v>
      </c>
      <c r="Q83" s="9"/>
      <c r="R83" s="10"/>
    </row>
    <row r="84" spans="1:18" customFormat="1" ht="15" hidden="1" x14ac:dyDescent="0.25">
      <c r="A84" s="31">
        <f>IF(J84&lt;&gt;"",COUNTA(J$1:J84),"")</f>
        <v>67</v>
      </c>
      <c r="B84" s="32" t="s">
        <v>191</v>
      </c>
      <c r="C84" s="33" t="s">
        <v>192</v>
      </c>
      <c r="D84" s="34"/>
      <c r="E84" s="35">
        <v>0</v>
      </c>
      <c r="F84" s="33"/>
      <c r="G84" s="36"/>
      <c r="H84" s="33" t="s">
        <v>52</v>
      </c>
      <c r="J84" s="2" t="s">
        <v>14</v>
      </c>
      <c r="Q84" s="9"/>
      <c r="R84" s="10"/>
    </row>
    <row r="85" spans="1:18" customFormat="1" ht="22.5" hidden="1" x14ac:dyDescent="0.25">
      <c r="A85" s="11">
        <f>IF(J85&lt;&gt;"",COUNTA(J$1:J85),"")</f>
        <v>68</v>
      </c>
      <c r="B85" s="12" t="s">
        <v>193</v>
      </c>
      <c r="C85" s="13" t="s">
        <v>194</v>
      </c>
      <c r="D85" s="14" t="s">
        <v>195</v>
      </c>
      <c r="E85" s="19">
        <v>2</v>
      </c>
      <c r="F85" s="13"/>
      <c r="G85" s="16"/>
      <c r="H85" s="13" t="s">
        <v>52</v>
      </c>
      <c r="J85" s="2" t="s">
        <v>14</v>
      </c>
      <c r="Q85" s="9"/>
      <c r="R85" s="10"/>
    </row>
    <row r="86" spans="1:18" customFormat="1" ht="15" hidden="1" x14ac:dyDescent="0.25">
      <c r="A86" s="47" t="s">
        <v>196</v>
      </c>
      <c r="B86" s="47"/>
      <c r="C86" s="47"/>
      <c r="D86" s="47"/>
      <c r="E86" s="47"/>
      <c r="F86" s="47"/>
      <c r="G86" s="47"/>
      <c r="H86" s="47"/>
      <c r="Q86" s="9"/>
      <c r="R86" s="10" t="s">
        <v>196</v>
      </c>
    </row>
    <row r="87" spans="1:18" customFormat="1" ht="22.5" hidden="1" x14ac:dyDescent="0.25">
      <c r="A87" s="11">
        <f>IF(J87&lt;&gt;"",COUNTA(J$1:J87),"")</f>
        <v>69</v>
      </c>
      <c r="B87" s="12" t="s">
        <v>197</v>
      </c>
      <c r="C87" s="13" t="s">
        <v>198</v>
      </c>
      <c r="D87" s="14" t="s">
        <v>153</v>
      </c>
      <c r="E87" s="18">
        <v>2.15</v>
      </c>
      <c r="F87" s="13"/>
      <c r="G87" s="16"/>
      <c r="H87" s="13" t="s">
        <v>199</v>
      </c>
      <c r="J87" s="2" t="s">
        <v>14</v>
      </c>
      <c r="Q87" s="9"/>
      <c r="R87" s="10"/>
    </row>
    <row r="88" spans="1:18" customFormat="1" ht="78.75" hidden="1" x14ac:dyDescent="0.25">
      <c r="A88" s="31">
        <f>IF(J88&lt;&gt;"",COUNTA(J$1:J88),"")</f>
        <v>70</v>
      </c>
      <c r="B88" s="32" t="s">
        <v>200</v>
      </c>
      <c r="C88" s="33" t="s">
        <v>201</v>
      </c>
      <c r="D88" s="34" t="s">
        <v>78</v>
      </c>
      <c r="E88" s="35">
        <v>215</v>
      </c>
      <c r="F88" s="33"/>
      <c r="G88" s="36"/>
      <c r="H88" s="33" t="s">
        <v>52</v>
      </c>
      <c r="J88" s="2" t="s">
        <v>14</v>
      </c>
      <c r="Q88" s="9"/>
      <c r="R88" s="10"/>
    </row>
    <row r="89" spans="1:18" customFormat="1" ht="15" hidden="1" x14ac:dyDescent="0.25">
      <c r="A89" s="47" t="s">
        <v>202</v>
      </c>
      <c r="B89" s="47"/>
      <c r="C89" s="47"/>
      <c r="D89" s="47"/>
      <c r="E89" s="47"/>
      <c r="F89" s="47"/>
      <c r="G89" s="47"/>
      <c r="H89" s="47"/>
      <c r="Q89" s="9"/>
      <c r="R89" s="10" t="s">
        <v>202</v>
      </c>
    </row>
    <row r="90" spans="1:18" customFormat="1" ht="33.75" hidden="1" x14ac:dyDescent="0.25">
      <c r="A90" s="11">
        <f>IF(J90&lt;&gt;"",COUNTA(J$1:J90),"")</f>
        <v>71</v>
      </c>
      <c r="B90" s="12" t="s">
        <v>203</v>
      </c>
      <c r="C90" s="13" t="s">
        <v>55</v>
      </c>
      <c r="D90" s="14" t="s">
        <v>34</v>
      </c>
      <c r="E90" s="15">
        <v>0.41399999999999998</v>
      </c>
      <c r="F90" s="13"/>
      <c r="G90" s="16"/>
      <c r="H90" s="13" t="s">
        <v>204</v>
      </c>
      <c r="J90" s="2" t="s">
        <v>14</v>
      </c>
      <c r="Q90" s="9"/>
      <c r="R90" s="10"/>
    </row>
    <row r="91" spans="1:18" customFormat="1" ht="22.5" hidden="1" x14ac:dyDescent="0.25">
      <c r="A91" s="31">
        <f>IF(J91&lt;&gt;"",COUNTA(J$1:J91),"")</f>
        <v>72</v>
      </c>
      <c r="B91" s="32" t="s">
        <v>205</v>
      </c>
      <c r="C91" s="33" t="s">
        <v>58</v>
      </c>
      <c r="D91" s="34" t="s">
        <v>59</v>
      </c>
      <c r="E91" s="35">
        <v>3</v>
      </c>
      <c r="F91" s="33"/>
      <c r="G91" s="36"/>
      <c r="H91" s="33" t="s">
        <v>52</v>
      </c>
      <c r="J91" s="2" t="s">
        <v>14</v>
      </c>
      <c r="Q91" s="9"/>
      <c r="R91" s="10"/>
    </row>
    <row r="92" spans="1:18" customFormat="1" ht="22.5" hidden="1" x14ac:dyDescent="0.25">
      <c r="A92" s="31">
        <f>IF(J92&lt;&gt;"",COUNTA(J$1:J92),"")</f>
        <v>73</v>
      </c>
      <c r="B92" s="32" t="s">
        <v>206</v>
      </c>
      <c r="C92" s="33" t="s">
        <v>65</v>
      </c>
      <c r="D92" s="34" t="s">
        <v>59</v>
      </c>
      <c r="E92" s="35">
        <v>1</v>
      </c>
      <c r="F92" s="33"/>
      <c r="G92" s="36"/>
      <c r="H92" s="33" t="s">
        <v>52</v>
      </c>
      <c r="J92" s="2" t="s">
        <v>14</v>
      </c>
      <c r="Q92" s="9"/>
      <c r="R92" s="10"/>
    </row>
    <row r="93" spans="1:18" customFormat="1" ht="22.5" hidden="1" x14ac:dyDescent="0.25">
      <c r="A93" s="31">
        <f>IF(J93&lt;&gt;"",COUNTA(J$1:J93),"")</f>
        <v>74</v>
      </c>
      <c r="B93" s="32" t="s">
        <v>207</v>
      </c>
      <c r="C93" s="33" t="s">
        <v>63</v>
      </c>
      <c r="D93" s="34" t="s">
        <v>59</v>
      </c>
      <c r="E93" s="35">
        <v>5</v>
      </c>
      <c r="F93" s="33"/>
      <c r="G93" s="36"/>
      <c r="H93" s="33" t="s">
        <v>52</v>
      </c>
      <c r="J93" s="2" t="s">
        <v>14</v>
      </c>
      <c r="Q93" s="9"/>
      <c r="R93" s="10"/>
    </row>
    <row r="94" spans="1:18" customFormat="1" ht="22.5" hidden="1" x14ac:dyDescent="0.25">
      <c r="A94" s="31">
        <f>IF(J94&lt;&gt;"",COUNTA(J$1:J94),"")</f>
        <v>75</v>
      </c>
      <c r="B94" s="32" t="s">
        <v>208</v>
      </c>
      <c r="C94" s="33" t="s">
        <v>61</v>
      </c>
      <c r="D94" s="34" t="s">
        <v>59</v>
      </c>
      <c r="E94" s="35">
        <v>4</v>
      </c>
      <c r="F94" s="33"/>
      <c r="G94" s="36"/>
      <c r="H94" s="33" t="s">
        <v>52</v>
      </c>
      <c r="J94" s="2" t="s">
        <v>14</v>
      </c>
      <c r="Q94" s="9"/>
      <c r="R94" s="10"/>
    </row>
    <row r="95" spans="1:18" customFormat="1" ht="22.5" hidden="1" x14ac:dyDescent="0.25">
      <c r="A95" s="31">
        <f>IF(J95&lt;&gt;"",COUNTA(J$1:J95),"")</f>
        <v>76</v>
      </c>
      <c r="B95" s="32" t="s">
        <v>209</v>
      </c>
      <c r="C95" s="33" t="s">
        <v>67</v>
      </c>
      <c r="D95" s="34" t="s">
        <v>59</v>
      </c>
      <c r="E95" s="35">
        <v>6</v>
      </c>
      <c r="F95" s="33"/>
      <c r="G95" s="36"/>
      <c r="H95" s="33" t="s">
        <v>52</v>
      </c>
      <c r="J95" s="2" t="s">
        <v>14</v>
      </c>
      <c r="Q95" s="9"/>
      <c r="R95" s="10"/>
    </row>
    <row r="96" spans="1:18" customFormat="1" ht="22.5" hidden="1" x14ac:dyDescent="0.25">
      <c r="A96" s="31">
        <f>IF(J96&lt;&gt;"",COUNTA(J$1:J96),"")</f>
        <v>77</v>
      </c>
      <c r="B96" s="32" t="s">
        <v>210</v>
      </c>
      <c r="C96" s="33" t="s">
        <v>69</v>
      </c>
      <c r="D96" s="34" t="s">
        <v>59</v>
      </c>
      <c r="E96" s="35">
        <v>1</v>
      </c>
      <c r="F96" s="33"/>
      <c r="G96" s="36"/>
      <c r="H96" s="33" t="s">
        <v>52</v>
      </c>
      <c r="J96" s="2" t="s">
        <v>14</v>
      </c>
      <c r="Q96" s="9"/>
      <c r="R96" s="10"/>
    </row>
    <row r="97" spans="1:18" customFormat="1" ht="22.5" hidden="1" x14ac:dyDescent="0.25">
      <c r="A97" s="31">
        <f>IF(J97&lt;&gt;"",COUNTA(J$1:J97),"")</f>
        <v>78</v>
      </c>
      <c r="B97" s="32" t="s">
        <v>211</v>
      </c>
      <c r="C97" s="33" t="s">
        <v>71</v>
      </c>
      <c r="D97" s="34" t="s">
        <v>59</v>
      </c>
      <c r="E97" s="35">
        <v>4</v>
      </c>
      <c r="F97" s="33"/>
      <c r="G97" s="36"/>
      <c r="H97" s="33" t="s">
        <v>52</v>
      </c>
      <c r="J97" s="2" t="s">
        <v>14</v>
      </c>
      <c r="Q97" s="9"/>
      <c r="R97" s="10"/>
    </row>
    <row r="98" spans="1:18" customFormat="1" ht="15" hidden="1" x14ac:dyDescent="0.25">
      <c r="A98" s="31">
        <f>IF(J98&lt;&gt;"",COUNTA(J$1:J98),"")</f>
        <v>79</v>
      </c>
      <c r="B98" s="32" t="s">
        <v>212</v>
      </c>
      <c r="C98" s="33" t="s">
        <v>213</v>
      </c>
      <c r="D98" s="34" t="s">
        <v>74</v>
      </c>
      <c r="E98" s="37">
        <v>7.1400000000000005E-2</v>
      </c>
      <c r="F98" s="33"/>
      <c r="G98" s="36"/>
      <c r="H98" s="33" t="s">
        <v>52</v>
      </c>
      <c r="J98" s="2" t="s">
        <v>14</v>
      </c>
      <c r="Q98" s="9"/>
      <c r="R98" s="10"/>
    </row>
    <row r="99" spans="1:18" customFormat="1" ht="33.75" hidden="1" x14ac:dyDescent="0.25">
      <c r="A99" s="11">
        <f>IF(J99&lt;&gt;"",COUNTA(J$1:J99),"")</f>
        <v>80</v>
      </c>
      <c r="B99" s="12" t="s">
        <v>214</v>
      </c>
      <c r="C99" s="13" t="s">
        <v>215</v>
      </c>
      <c r="D99" s="14" t="s">
        <v>34</v>
      </c>
      <c r="E99" s="15">
        <v>1.5940000000000001</v>
      </c>
      <c r="F99" s="13"/>
      <c r="G99" s="16"/>
      <c r="H99" s="13" t="s">
        <v>216</v>
      </c>
      <c r="J99" s="2" t="s">
        <v>14</v>
      </c>
      <c r="Q99" s="9"/>
      <c r="R99" s="10"/>
    </row>
    <row r="100" spans="1:18" customFormat="1" ht="22.5" hidden="1" x14ac:dyDescent="0.25">
      <c r="A100" s="31">
        <f>IF(J100&lt;&gt;"",COUNTA(J$1:J100),"")</f>
        <v>81</v>
      </c>
      <c r="B100" s="32" t="s">
        <v>217</v>
      </c>
      <c r="C100" s="33" t="s">
        <v>218</v>
      </c>
      <c r="D100" s="34" t="s">
        <v>59</v>
      </c>
      <c r="E100" s="35">
        <v>5</v>
      </c>
      <c r="F100" s="33"/>
      <c r="G100" s="36"/>
      <c r="H100" s="33" t="s">
        <v>52</v>
      </c>
      <c r="J100" s="2" t="s">
        <v>14</v>
      </c>
      <c r="Q100" s="9"/>
      <c r="R100" s="10"/>
    </row>
    <row r="101" spans="1:18" customFormat="1" ht="22.5" hidden="1" x14ac:dyDescent="0.25">
      <c r="A101" s="31">
        <f>IF(J101&lt;&gt;"",COUNTA(J$1:J101),"")</f>
        <v>82</v>
      </c>
      <c r="B101" s="32" t="s">
        <v>219</v>
      </c>
      <c r="C101" s="33" t="s">
        <v>220</v>
      </c>
      <c r="D101" s="34" t="s">
        <v>59</v>
      </c>
      <c r="E101" s="35">
        <v>2</v>
      </c>
      <c r="F101" s="33"/>
      <c r="G101" s="36"/>
      <c r="H101" s="33" t="s">
        <v>52</v>
      </c>
      <c r="J101" s="2" t="s">
        <v>14</v>
      </c>
      <c r="Q101" s="9"/>
      <c r="R101" s="10"/>
    </row>
    <row r="102" spans="1:18" customFormat="1" ht="22.5" hidden="1" x14ac:dyDescent="0.25">
      <c r="A102" s="31">
        <f>IF(J102&lt;&gt;"",COUNTA(J$1:J102),"")</f>
        <v>83</v>
      </c>
      <c r="B102" s="32" t="s">
        <v>221</v>
      </c>
      <c r="C102" s="33" t="s">
        <v>222</v>
      </c>
      <c r="D102" s="34" t="s">
        <v>59</v>
      </c>
      <c r="E102" s="35">
        <v>15</v>
      </c>
      <c r="F102" s="33"/>
      <c r="G102" s="36"/>
      <c r="H102" s="33" t="s">
        <v>52</v>
      </c>
      <c r="J102" s="2" t="s">
        <v>14</v>
      </c>
      <c r="Q102" s="9"/>
      <c r="R102" s="10"/>
    </row>
    <row r="103" spans="1:18" customFormat="1" ht="22.5" hidden="1" x14ac:dyDescent="0.25">
      <c r="A103" s="31">
        <f>IF(J103&lt;&gt;"",COUNTA(J$1:J103),"")</f>
        <v>84</v>
      </c>
      <c r="B103" s="32" t="s">
        <v>223</v>
      </c>
      <c r="C103" s="33" t="s">
        <v>224</v>
      </c>
      <c r="D103" s="34" t="s">
        <v>59</v>
      </c>
      <c r="E103" s="35">
        <v>5</v>
      </c>
      <c r="F103" s="33"/>
      <c r="G103" s="36"/>
      <c r="H103" s="33" t="s">
        <v>52</v>
      </c>
      <c r="J103" s="2" t="s">
        <v>14</v>
      </c>
      <c r="Q103" s="9"/>
      <c r="R103" s="10"/>
    </row>
    <row r="104" spans="1:18" customFormat="1" ht="22.5" hidden="1" x14ac:dyDescent="0.25">
      <c r="A104" s="31">
        <f>IF(J104&lt;&gt;"",COUNTA(J$1:J104),"")</f>
        <v>85</v>
      </c>
      <c r="B104" s="32" t="s">
        <v>225</v>
      </c>
      <c r="C104" s="33" t="s">
        <v>67</v>
      </c>
      <c r="D104" s="34" t="s">
        <v>59</v>
      </c>
      <c r="E104" s="35">
        <v>10</v>
      </c>
      <c r="F104" s="33"/>
      <c r="G104" s="36"/>
      <c r="H104" s="33" t="s">
        <v>52</v>
      </c>
      <c r="J104" s="2" t="s">
        <v>14</v>
      </c>
      <c r="Q104" s="9"/>
      <c r="R104" s="10"/>
    </row>
    <row r="105" spans="1:18" customFormat="1" ht="22.5" hidden="1" x14ac:dyDescent="0.25">
      <c r="A105" s="31">
        <f>IF(J105&lt;&gt;"",COUNTA(J$1:J105),"")</f>
        <v>86</v>
      </c>
      <c r="B105" s="32" t="s">
        <v>226</v>
      </c>
      <c r="C105" s="33" t="s">
        <v>71</v>
      </c>
      <c r="D105" s="34" t="s">
        <v>59</v>
      </c>
      <c r="E105" s="35">
        <v>5</v>
      </c>
      <c r="F105" s="33"/>
      <c r="G105" s="36"/>
      <c r="H105" s="33" t="s">
        <v>52</v>
      </c>
      <c r="J105" s="2" t="s">
        <v>14</v>
      </c>
      <c r="Q105" s="9"/>
      <c r="R105" s="10"/>
    </row>
    <row r="106" spans="1:18" customFormat="1" ht="15" hidden="1" x14ac:dyDescent="0.25">
      <c r="A106" s="31">
        <f>IF(J106&lt;&gt;"",COUNTA(J$1:J106),"")</f>
        <v>87</v>
      </c>
      <c r="B106" s="32" t="s">
        <v>227</v>
      </c>
      <c r="C106" s="33" t="s">
        <v>213</v>
      </c>
      <c r="D106" s="34" t="s">
        <v>74</v>
      </c>
      <c r="E106" s="37">
        <v>0.12479999999999999</v>
      </c>
      <c r="F106" s="33"/>
      <c r="G106" s="36"/>
      <c r="H106" s="33" t="s">
        <v>228</v>
      </c>
      <c r="J106" s="2" t="s">
        <v>14</v>
      </c>
      <c r="Q106" s="9"/>
      <c r="R106" s="10"/>
    </row>
    <row r="107" spans="1:18" customFormat="1" ht="22.5" hidden="1" x14ac:dyDescent="0.25">
      <c r="A107" s="11">
        <f>IF(J107&lt;&gt;"",COUNTA(J$1:J107),"")</f>
        <v>88</v>
      </c>
      <c r="B107" s="12" t="s">
        <v>229</v>
      </c>
      <c r="C107" s="13" t="s">
        <v>230</v>
      </c>
      <c r="D107" s="14" t="s">
        <v>78</v>
      </c>
      <c r="E107" s="20">
        <v>17.2</v>
      </c>
      <c r="F107" s="13"/>
      <c r="G107" s="16"/>
      <c r="H107" s="13" t="s">
        <v>231</v>
      </c>
      <c r="J107" s="2" t="s">
        <v>14</v>
      </c>
      <c r="Q107" s="9"/>
      <c r="R107" s="10"/>
    </row>
    <row r="108" spans="1:18" customFormat="1" ht="22.5" hidden="1" x14ac:dyDescent="0.25">
      <c r="A108" s="11">
        <f>IF(J108&lt;&gt;"",COUNTA(J$1:J108),"")</f>
        <v>89</v>
      </c>
      <c r="B108" s="12" t="s">
        <v>232</v>
      </c>
      <c r="C108" s="13" t="s">
        <v>233</v>
      </c>
      <c r="D108" s="14" t="s">
        <v>59</v>
      </c>
      <c r="E108" s="19">
        <v>15</v>
      </c>
      <c r="F108" s="13"/>
      <c r="G108" s="16"/>
      <c r="H108" s="13" t="s">
        <v>52</v>
      </c>
      <c r="J108" s="2" t="s">
        <v>14</v>
      </c>
      <c r="Q108" s="9"/>
      <c r="R108" s="10"/>
    </row>
    <row r="109" spans="1:18" customFormat="1" ht="22.5" hidden="1" x14ac:dyDescent="0.25">
      <c r="A109" s="31">
        <f>IF(J109&lt;&gt;"",COUNTA(J$1:J109),"")</f>
        <v>90</v>
      </c>
      <c r="B109" s="32" t="s">
        <v>234</v>
      </c>
      <c r="C109" s="33" t="s">
        <v>235</v>
      </c>
      <c r="D109" s="34" t="s">
        <v>59</v>
      </c>
      <c r="E109" s="35">
        <v>15</v>
      </c>
      <c r="F109" s="33"/>
      <c r="G109" s="36"/>
      <c r="H109" s="33" t="s">
        <v>52</v>
      </c>
      <c r="J109" s="2" t="s">
        <v>14</v>
      </c>
      <c r="Q109" s="9"/>
      <c r="R109" s="10"/>
    </row>
    <row r="110" spans="1:18" customFormat="1" ht="33.75" hidden="1" x14ac:dyDescent="0.25">
      <c r="A110" s="11">
        <f>IF(J110&lt;&gt;"",COUNTA(J$1:J110),"")</f>
        <v>91</v>
      </c>
      <c r="B110" s="12" t="s">
        <v>236</v>
      </c>
      <c r="C110" s="13" t="s">
        <v>85</v>
      </c>
      <c r="D110" s="14" t="s">
        <v>29</v>
      </c>
      <c r="E110" s="18">
        <v>1.17</v>
      </c>
      <c r="F110" s="13"/>
      <c r="G110" s="16"/>
      <c r="H110" s="13" t="s">
        <v>237</v>
      </c>
      <c r="J110" s="2" t="s">
        <v>14</v>
      </c>
      <c r="Q110" s="9"/>
      <c r="R110" s="10"/>
    </row>
    <row r="111" spans="1:18" customFormat="1" ht="15" hidden="1" x14ac:dyDescent="0.25">
      <c r="A111" s="31">
        <f>IF(J111&lt;&gt;"",COUNTA(J$1:J111),"")</f>
        <v>92</v>
      </c>
      <c r="B111" s="32" t="s">
        <v>238</v>
      </c>
      <c r="C111" s="33" t="s">
        <v>88</v>
      </c>
      <c r="D111" s="34" t="s">
        <v>74</v>
      </c>
      <c r="E111" s="37">
        <v>0.28079999999999999</v>
      </c>
      <c r="F111" s="33"/>
      <c r="G111" s="36"/>
      <c r="H111" s="33" t="s">
        <v>52</v>
      </c>
      <c r="J111" s="2" t="s">
        <v>14</v>
      </c>
      <c r="Q111" s="9"/>
      <c r="R111" s="10"/>
    </row>
    <row r="112" spans="1:18" customFormat="1" ht="15" hidden="1" x14ac:dyDescent="0.25">
      <c r="A112" s="31">
        <f>IF(J112&lt;&gt;"",COUNTA(J$1:J112),"")</f>
        <v>93</v>
      </c>
      <c r="B112" s="32" t="s">
        <v>239</v>
      </c>
      <c r="C112" s="33" t="s">
        <v>90</v>
      </c>
      <c r="D112" s="34" t="s">
        <v>74</v>
      </c>
      <c r="E112" s="39">
        <v>5.4900000000000001E-3</v>
      </c>
      <c r="F112" s="33"/>
      <c r="G112" s="36"/>
      <c r="H112" s="33" t="s">
        <v>91</v>
      </c>
      <c r="J112" s="2" t="s">
        <v>14</v>
      </c>
      <c r="Q112" s="9"/>
      <c r="R112" s="10"/>
    </row>
    <row r="113" spans="1:19" customFormat="1" ht="15" x14ac:dyDescent="0.25">
      <c r="A113" s="46" t="s">
        <v>240</v>
      </c>
      <c r="B113" s="46"/>
      <c r="C113" s="46"/>
      <c r="D113" s="46"/>
      <c r="E113" s="46"/>
      <c r="F113" s="46"/>
      <c r="G113" s="46"/>
      <c r="H113" s="46"/>
      <c r="Q113" s="9" t="s">
        <v>240</v>
      </c>
      <c r="R113" s="10"/>
    </row>
    <row r="114" spans="1:19" customFormat="1" ht="15" x14ac:dyDescent="0.25">
      <c r="A114" s="48" t="s">
        <v>241</v>
      </c>
      <c r="B114" s="48"/>
      <c r="C114" s="48"/>
      <c r="D114" s="48"/>
      <c r="E114" s="48"/>
      <c r="F114" s="48"/>
      <c r="G114" s="48"/>
      <c r="H114" s="48"/>
      <c r="Q114" s="9"/>
      <c r="R114" s="10"/>
      <c r="S114" s="3" t="s">
        <v>241</v>
      </c>
    </row>
    <row r="115" spans="1:19" customFormat="1" ht="15" hidden="1" x14ac:dyDescent="0.25">
      <c r="A115" s="47" t="s">
        <v>95</v>
      </c>
      <c r="B115" s="47"/>
      <c r="C115" s="47"/>
      <c r="D115" s="47"/>
      <c r="E115" s="47"/>
      <c r="F115" s="47"/>
      <c r="G115" s="47"/>
      <c r="H115" s="47"/>
      <c r="Q115" s="9"/>
      <c r="R115" s="10" t="s">
        <v>95</v>
      </c>
    </row>
    <row r="116" spans="1:19" customFormat="1" ht="33.75" hidden="1" x14ac:dyDescent="0.25">
      <c r="A116" s="11">
        <f>IF(J116&lt;&gt;"",COUNTA(J$1:J116),"")</f>
        <v>94</v>
      </c>
      <c r="B116" s="12" t="s">
        <v>242</v>
      </c>
      <c r="C116" s="13" t="s">
        <v>97</v>
      </c>
      <c r="D116" s="14" t="s">
        <v>12</v>
      </c>
      <c r="E116" s="15">
        <v>1.7000000000000001E-2</v>
      </c>
      <c r="F116" s="13"/>
      <c r="G116" s="16"/>
      <c r="H116" s="13" t="s">
        <v>243</v>
      </c>
      <c r="J116" s="2" t="s">
        <v>14</v>
      </c>
      <c r="Q116" s="9"/>
      <c r="R116" s="10"/>
    </row>
    <row r="117" spans="1:19" customFormat="1" ht="45" hidden="1" x14ac:dyDescent="0.25">
      <c r="A117" s="11">
        <f>IF(J117&lt;&gt;"",COUNTA(J$1:J117),"")</f>
        <v>95</v>
      </c>
      <c r="B117" s="12" t="s">
        <v>244</v>
      </c>
      <c r="C117" s="13" t="s">
        <v>102</v>
      </c>
      <c r="D117" s="14" t="s">
        <v>12</v>
      </c>
      <c r="E117" s="17">
        <v>1.0200000000000001E-2</v>
      </c>
      <c r="F117" s="13"/>
      <c r="G117" s="16"/>
      <c r="H117" s="13" t="s">
        <v>245</v>
      </c>
      <c r="J117" s="2" t="s">
        <v>14</v>
      </c>
      <c r="Q117" s="9"/>
      <c r="R117" s="10"/>
    </row>
    <row r="118" spans="1:19" customFormat="1" ht="45" hidden="1" x14ac:dyDescent="0.25">
      <c r="A118" s="11">
        <f>IF(J118&lt;&gt;"",COUNTA(J$1:J118),"")</f>
        <v>96</v>
      </c>
      <c r="B118" s="12" t="s">
        <v>246</v>
      </c>
      <c r="C118" s="13" t="s">
        <v>16</v>
      </c>
      <c r="D118" s="14" t="s">
        <v>17</v>
      </c>
      <c r="E118" s="15">
        <v>0.192</v>
      </c>
      <c r="F118" s="13"/>
      <c r="G118" s="16"/>
      <c r="H118" s="13" t="s">
        <v>247</v>
      </c>
      <c r="J118" s="2" t="s">
        <v>14</v>
      </c>
      <c r="Q118" s="9"/>
      <c r="R118" s="10"/>
    </row>
    <row r="119" spans="1:19" customFormat="1" ht="33.75" hidden="1" x14ac:dyDescent="0.25">
      <c r="A119" s="11">
        <f>IF(J119&lt;&gt;"",COUNTA(J$1:J119),"")</f>
        <v>97</v>
      </c>
      <c r="B119" s="12" t="s">
        <v>248</v>
      </c>
      <c r="C119" s="13" t="s">
        <v>47</v>
      </c>
      <c r="D119" s="14" t="s">
        <v>38</v>
      </c>
      <c r="E119" s="20">
        <v>19.3</v>
      </c>
      <c r="F119" s="13"/>
      <c r="G119" s="16"/>
      <c r="H119" s="13" t="s">
        <v>249</v>
      </c>
      <c r="J119" s="2" t="s">
        <v>14</v>
      </c>
      <c r="Q119" s="9"/>
      <c r="R119" s="10"/>
    </row>
    <row r="120" spans="1:19" customFormat="1" ht="15" hidden="1" x14ac:dyDescent="0.25">
      <c r="A120" s="11">
        <f>IF(J120&lt;&gt;"",COUNTA(J$1:J120),"")</f>
        <v>98</v>
      </c>
      <c r="B120" s="12" t="s">
        <v>250</v>
      </c>
      <c r="C120" s="13" t="s">
        <v>251</v>
      </c>
      <c r="D120" s="14" t="s">
        <v>74</v>
      </c>
      <c r="E120" s="20">
        <v>19.3</v>
      </c>
      <c r="F120" s="13"/>
      <c r="G120" s="16"/>
      <c r="H120" s="13" t="s">
        <v>52</v>
      </c>
      <c r="J120" s="2" t="s">
        <v>14</v>
      </c>
      <c r="Q120" s="9"/>
      <c r="R120" s="10"/>
    </row>
    <row r="121" spans="1:19" customFormat="1" ht="33.75" hidden="1" x14ac:dyDescent="0.25">
      <c r="A121" s="11">
        <f>IF(J121&lt;&gt;"",COUNTA(J$1:J121),"")</f>
        <v>99</v>
      </c>
      <c r="B121" s="12" t="s">
        <v>252</v>
      </c>
      <c r="C121" s="13" t="s">
        <v>28</v>
      </c>
      <c r="D121" s="14" t="s">
        <v>29</v>
      </c>
      <c r="E121" s="20">
        <v>0.9</v>
      </c>
      <c r="F121" s="13"/>
      <c r="G121" s="16"/>
      <c r="H121" s="13" t="s">
        <v>253</v>
      </c>
      <c r="J121" s="2" t="s">
        <v>14</v>
      </c>
      <c r="Q121" s="9"/>
      <c r="R121" s="10"/>
    </row>
    <row r="122" spans="1:19" customFormat="1" ht="33.75" hidden="1" x14ac:dyDescent="0.25">
      <c r="A122" s="11">
        <f>IF(J122&lt;&gt;"",COUNTA(J$1:J122),"")</f>
        <v>100</v>
      </c>
      <c r="B122" s="12" t="s">
        <v>254</v>
      </c>
      <c r="C122" s="13" t="s">
        <v>22</v>
      </c>
      <c r="D122" s="14" t="s">
        <v>12</v>
      </c>
      <c r="E122" s="15">
        <v>3.5000000000000003E-2</v>
      </c>
      <c r="F122" s="13"/>
      <c r="G122" s="16"/>
      <c r="H122" s="13" t="s">
        <v>255</v>
      </c>
      <c r="J122" s="2" t="s">
        <v>14</v>
      </c>
      <c r="Q122" s="9"/>
      <c r="R122" s="10"/>
    </row>
    <row r="123" spans="1:19" customFormat="1" ht="22.5" hidden="1" x14ac:dyDescent="0.25">
      <c r="A123" s="11">
        <f>IF(J123&lt;&gt;"",COUNTA(J$1:J123),"")</f>
        <v>101</v>
      </c>
      <c r="B123" s="12" t="s">
        <v>256</v>
      </c>
      <c r="C123" s="13" t="s">
        <v>25</v>
      </c>
      <c r="D123" s="14" t="s">
        <v>17</v>
      </c>
      <c r="E123" s="15">
        <v>1.0999999999999999E-2</v>
      </c>
      <c r="F123" s="13"/>
      <c r="G123" s="16"/>
      <c r="H123" s="13" t="s">
        <v>257</v>
      </c>
      <c r="J123" s="2" t="s">
        <v>14</v>
      </c>
      <c r="Q123" s="9"/>
      <c r="R123" s="10"/>
    </row>
    <row r="124" spans="1:19" customFormat="1" ht="15" hidden="1" x14ac:dyDescent="0.25">
      <c r="A124" s="47" t="s">
        <v>118</v>
      </c>
      <c r="B124" s="47"/>
      <c r="C124" s="47"/>
      <c r="D124" s="47"/>
      <c r="E124" s="47"/>
      <c r="F124" s="47"/>
      <c r="G124" s="47"/>
      <c r="H124" s="47"/>
      <c r="Q124" s="9"/>
      <c r="R124" s="10" t="s">
        <v>118</v>
      </c>
    </row>
    <row r="125" spans="1:19" customFormat="1" ht="33.75" hidden="1" x14ac:dyDescent="0.25">
      <c r="A125" s="11">
        <f>IF(J125&lt;&gt;"",COUNTA(J$1:J125),"")</f>
        <v>102</v>
      </c>
      <c r="B125" s="12" t="s">
        <v>258</v>
      </c>
      <c r="C125" s="13" t="s">
        <v>120</v>
      </c>
      <c r="D125" s="14" t="s">
        <v>12</v>
      </c>
      <c r="E125" s="21">
        <v>5.808E-2</v>
      </c>
      <c r="F125" s="13"/>
      <c r="G125" s="16"/>
      <c r="H125" s="13" t="s">
        <v>259</v>
      </c>
      <c r="J125" s="2" t="s">
        <v>14</v>
      </c>
      <c r="Q125" s="9"/>
      <c r="R125" s="10"/>
    </row>
    <row r="126" spans="1:19" customFormat="1" ht="22.5" hidden="1" x14ac:dyDescent="0.25">
      <c r="A126" s="11">
        <f>IF(J126&lt;&gt;"",COUNTA(J$1:J126),"")</f>
        <v>103</v>
      </c>
      <c r="B126" s="12" t="s">
        <v>260</v>
      </c>
      <c r="C126" s="13" t="s">
        <v>123</v>
      </c>
      <c r="D126" s="14" t="s">
        <v>17</v>
      </c>
      <c r="E126" s="15">
        <v>7.1999999999999995E-2</v>
      </c>
      <c r="F126" s="13"/>
      <c r="G126" s="16"/>
      <c r="H126" s="13" t="s">
        <v>261</v>
      </c>
      <c r="J126" s="2" t="s">
        <v>14</v>
      </c>
      <c r="Q126" s="9"/>
      <c r="R126" s="10"/>
    </row>
    <row r="127" spans="1:19" customFormat="1" ht="22.5" hidden="1" x14ac:dyDescent="0.25">
      <c r="A127" s="11">
        <f>IF(J127&lt;&gt;"",COUNTA(J$1:J127),"")</f>
        <v>104</v>
      </c>
      <c r="B127" s="12" t="s">
        <v>262</v>
      </c>
      <c r="C127" s="13" t="s">
        <v>123</v>
      </c>
      <c r="D127" s="14" t="s">
        <v>17</v>
      </c>
      <c r="E127" s="17">
        <v>0.1943</v>
      </c>
      <c r="F127" s="13"/>
      <c r="G127" s="16"/>
      <c r="H127" s="13" t="s">
        <v>263</v>
      </c>
      <c r="J127" s="2" t="s">
        <v>14</v>
      </c>
      <c r="Q127" s="9"/>
      <c r="R127" s="10"/>
    </row>
    <row r="128" spans="1:19" customFormat="1" ht="22.5" hidden="1" x14ac:dyDescent="0.25">
      <c r="A128" s="11">
        <f>IF(J128&lt;&gt;"",COUNTA(J$1:J128),"")</f>
        <v>105</v>
      </c>
      <c r="B128" s="12" t="s">
        <v>264</v>
      </c>
      <c r="C128" s="13" t="s">
        <v>129</v>
      </c>
      <c r="D128" s="14" t="s">
        <v>17</v>
      </c>
      <c r="E128" s="15">
        <v>3.3000000000000002E-2</v>
      </c>
      <c r="F128" s="13"/>
      <c r="G128" s="16"/>
      <c r="H128" s="13" t="s">
        <v>265</v>
      </c>
      <c r="J128" s="2" t="s">
        <v>14</v>
      </c>
      <c r="Q128" s="9"/>
      <c r="R128" s="10"/>
    </row>
    <row r="129" spans="1:18" customFormat="1" ht="15" hidden="1" x14ac:dyDescent="0.25">
      <c r="A129" s="11">
        <f>IF(J129&lt;&gt;"",COUNTA(J$1:J129),"")</f>
        <v>106</v>
      </c>
      <c r="B129" s="12" t="s">
        <v>266</v>
      </c>
      <c r="C129" s="13" t="s">
        <v>50</v>
      </c>
      <c r="D129" s="14" t="s">
        <v>51</v>
      </c>
      <c r="E129" s="18">
        <v>61.17</v>
      </c>
      <c r="F129" s="13"/>
      <c r="G129" s="16"/>
      <c r="H129" s="13" t="s">
        <v>52</v>
      </c>
      <c r="J129" s="2" t="s">
        <v>14</v>
      </c>
      <c r="Q129" s="9"/>
      <c r="R129" s="10"/>
    </row>
    <row r="130" spans="1:18" customFormat="1" ht="15" hidden="1" x14ac:dyDescent="0.25">
      <c r="A130" s="11">
        <f>IF(J130&lt;&gt;"",COUNTA(J$1:J130),"")</f>
        <v>107</v>
      </c>
      <c r="B130" s="12" t="s">
        <v>267</v>
      </c>
      <c r="C130" s="13" t="s">
        <v>133</v>
      </c>
      <c r="D130" s="14" t="s">
        <v>34</v>
      </c>
      <c r="E130" s="18">
        <v>0.74</v>
      </c>
      <c r="F130" s="13"/>
      <c r="G130" s="16"/>
      <c r="H130" s="13" t="s">
        <v>268</v>
      </c>
      <c r="J130" s="2" t="s">
        <v>14</v>
      </c>
      <c r="Q130" s="9"/>
      <c r="R130" s="10"/>
    </row>
    <row r="131" spans="1:18" customFormat="1" ht="22.5" hidden="1" x14ac:dyDescent="0.25">
      <c r="A131" s="11">
        <f>IF(J131&lt;&gt;"",COUNTA(J$1:J131),"")</f>
        <v>108</v>
      </c>
      <c r="B131" s="12" t="s">
        <v>269</v>
      </c>
      <c r="C131" s="13" t="s">
        <v>25</v>
      </c>
      <c r="D131" s="14" t="s">
        <v>17</v>
      </c>
      <c r="E131" s="15">
        <v>0.27400000000000002</v>
      </c>
      <c r="F131" s="13"/>
      <c r="G131" s="16"/>
      <c r="H131" s="13" t="s">
        <v>270</v>
      </c>
      <c r="J131" s="2" t="s">
        <v>14</v>
      </c>
      <c r="Q131" s="9"/>
      <c r="R131" s="10"/>
    </row>
    <row r="132" spans="1:18" customFormat="1" ht="33.75" hidden="1" x14ac:dyDescent="0.25">
      <c r="A132" s="11">
        <f>IF(J132&lt;&gt;"",COUNTA(J$1:J132),"")</f>
        <v>109</v>
      </c>
      <c r="B132" s="12" t="s">
        <v>271</v>
      </c>
      <c r="C132" s="13" t="s">
        <v>22</v>
      </c>
      <c r="D132" s="14" t="s">
        <v>12</v>
      </c>
      <c r="E132" s="15">
        <v>2.4E-2</v>
      </c>
      <c r="F132" s="13"/>
      <c r="G132" s="16"/>
      <c r="H132" s="13" t="s">
        <v>272</v>
      </c>
      <c r="J132" s="2" t="s">
        <v>14</v>
      </c>
      <c r="Q132" s="9"/>
      <c r="R132" s="10"/>
    </row>
    <row r="133" spans="1:18" customFormat="1" ht="22.5" hidden="1" x14ac:dyDescent="0.25">
      <c r="A133" s="11">
        <f>IF(J133&lt;&gt;"",COUNTA(J$1:J133),"")</f>
        <v>110</v>
      </c>
      <c r="B133" s="12" t="s">
        <v>273</v>
      </c>
      <c r="C133" s="13" t="s">
        <v>140</v>
      </c>
      <c r="D133" s="14" t="s">
        <v>17</v>
      </c>
      <c r="E133" s="17">
        <v>0.23569999999999999</v>
      </c>
      <c r="F133" s="13"/>
      <c r="G133" s="16"/>
      <c r="H133" s="13" t="s">
        <v>274</v>
      </c>
      <c r="J133" s="2" t="s">
        <v>14</v>
      </c>
      <c r="Q133" s="9"/>
      <c r="R133" s="10"/>
    </row>
    <row r="134" spans="1:18" customFormat="1" ht="15" hidden="1" x14ac:dyDescent="0.25">
      <c r="A134" s="31">
        <f>IF(J134&lt;&gt;"",COUNTA(J$1:J134),"")</f>
        <v>111</v>
      </c>
      <c r="B134" s="32" t="s">
        <v>275</v>
      </c>
      <c r="C134" s="33" t="s">
        <v>143</v>
      </c>
      <c r="D134" s="34" t="s">
        <v>51</v>
      </c>
      <c r="E134" s="41">
        <v>64.031000000000006</v>
      </c>
      <c r="F134" s="33"/>
      <c r="G134" s="36"/>
      <c r="H134" s="33" t="s">
        <v>276</v>
      </c>
      <c r="J134" s="2" t="s">
        <v>14</v>
      </c>
      <c r="Q134" s="9"/>
      <c r="R134" s="10"/>
    </row>
    <row r="135" spans="1:18" customFormat="1" ht="33.75" hidden="1" x14ac:dyDescent="0.25">
      <c r="A135" s="11">
        <f>IF(J135&lt;&gt;"",COUNTA(J$1:J135),"")</f>
        <v>112</v>
      </c>
      <c r="B135" s="12" t="s">
        <v>277</v>
      </c>
      <c r="C135" s="13" t="s">
        <v>22</v>
      </c>
      <c r="D135" s="14" t="s">
        <v>12</v>
      </c>
      <c r="E135" s="15">
        <v>2.4E-2</v>
      </c>
      <c r="F135" s="13"/>
      <c r="G135" s="16"/>
      <c r="H135" s="13" t="s">
        <v>278</v>
      </c>
      <c r="J135" s="2" t="s">
        <v>14</v>
      </c>
      <c r="Q135" s="9"/>
      <c r="R135" s="10"/>
    </row>
    <row r="136" spans="1:18" customFormat="1" ht="22.5" hidden="1" x14ac:dyDescent="0.25">
      <c r="A136" s="11">
        <f>IF(J136&lt;&gt;"",COUNTA(J$1:J136),"")</f>
        <v>113</v>
      </c>
      <c r="B136" s="12" t="s">
        <v>279</v>
      </c>
      <c r="C136" s="13" t="s">
        <v>146</v>
      </c>
      <c r="D136" s="14" t="s">
        <v>29</v>
      </c>
      <c r="E136" s="17">
        <v>0.34510000000000002</v>
      </c>
      <c r="F136" s="13"/>
      <c r="G136" s="16"/>
      <c r="H136" s="13" t="s">
        <v>280</v>
      </c>
      <c r="J136" s="2" t="s">
        <v>14</v>
      </c>
      <c r="Q136" s="9"/>
      <c r="R136" s="10"/>
    </row>
    <row r="137" spans="1:18" customFormat="1" ht="15" hidden="1" x14ac:dyDescent="0.25">
      <c r="A137" s="31">
        <f>IF(J137&lt;&gt;"",COUNTA(J$1:J137),"")</f>
        <v>114</v>
      </c>
      <c r="B137" s="32" t="s">
        <v>281</v>
      </c>
      <c r="C137" s="33" t="s">
        <v>149</v>
      </c>
      <c r="D137" s="34" t="s">
        <v>150</v>
      </c>
      <c r="E137" s="37">
        <v>7.5922000000000001</v>
      </c>
      <c r="F137" s="33"/>
      <c r="G137" s="36"/>
      <c r="H137" s="33" t="s">
        <v>52</v>
      </c>
      <c r="J137" s="2" t="s">
        <v>14</v>
      </c>
      <c r="Q137" s="9"/>
      <c r="R137" s="10"/>
    </row>
    <row r="138" spans="1:18" customFormat="1" ht="15" x14ac:dyDescent="0.25">
      <c r="A138" s="47" t="s">
        <v>196</v>
      </c>
      <c r="B138" s="47"/>
      <c r="C138" s="47"/>
      <c r="D138" s="47"/>
      <c r="E138" s="47"/>
      <c r="F138" s="47"/>
      <c r="G138" s="47"/>
      <c r="H138" s="47"/>
      <c r="Q138" s="9"/>
      <c r="R138" s="10" t="s">
        <v>196</v>
      </c>
    </row>
    <row r="139" spans="1:18" customFormat="1" ht="22.5" x14ac:dyDescent="0.25">
      <c r="A139" s="11">
        <f>IF(J139&lt;&gt;"",COUNTA(J$1:J139),"")</f>
        <v>115</v>
      </c>
      <c r="B139" s="12" t="s">
        <v>282</v>
      </c>
      <c r="C139" s="13" t="s">
        <v>198</v>
      </c>
      <c r="D139" s="14" t="s">
        <v>153</v>
      </c>
      <c r="E139" s="18">
        <v>0.27</v>
      </c>
      <c r="F139" s="13"/>
      <c r="G139" s="16"/>
      <c r="H139" s="13" t="s">
        <v>283</v>
      </c>
      <c r="J139" s="2" t="s">
        <v>14</v>
      </c>
      <c r="Q139" s="9"/>
      <c r="R139" s="10"/>
    </row>
    <row r="140" spans="1:18" customFormat="1" ht="78.75" x14ac:dyDescent="0.25">
      <c r="A140" s="31">
        <f>IF(J140&lt;&gt;"",COUNTA(J$1:J140),"")</f>
        <v>116</v>
      </c>
      <c r="B140" s="32" t="s">
        <v>284</v>
      </c>
      <c r="C140" s="33" t="s">
        <v>201</v>
      </c>
      <c r="D140" s="34" t="s">
        <v>78</v>
      </c>
      <c r="E140" s="35">
        <v>27</v>
      </c>
      <c r="F140" s="33"/>
      <c r="G140" s="36"/>
      <c r="H140" s="33" t="s">
        <v>52</v>
      </c>
      <c r="J140" s="2" t="s">
        <v>14</v>
      </c>
      <c r="Q140" s="9"/>
      <c r="R140" s="10"/>
    </row>
    <row r="141" spans="1:18" customFormat="1" ht="15" x14ac:dyDescent="0.25">
      <c r="A141" s="52" t="s">
        <v>285</v>
      </c>
      <c r="B141" s="52"/>
      <c r="C141" s="52"/>
      <c r="D141" s="52"/>
      <c r="E141" s="52"/>
      <c r="F141" s="52"/>
      <c r="G141" s="52"/>
      <c r="H141" s="52"/>
      <c r="Q141" s="9"/>
      <c r="R141" s="10" t="s">
        <v>285</v>
      </c>
    </row>
    <row r="142" spans="1:18" customFormat="1" ht="33.75" x14ac:dyDescent="0.25">
      <c r="A142" s="53">
        <f>IF(J142&lt;&gt;"",COUNTA(J$1:J142),"")</f>
        <v>117</v>
      </c>
      <c r="B142" s="54" t="s">
        <v>286</v>
      </c>
      <c r="C142" s="55" t="s">
        <v>55</v>
      </c>
      <c r="D142" s="56" t="s">
        <v>34</v>
      </c>
      <c r="E142" s="57">
        <v>0.13300000000000001</v>
      </c>
      <c r="F142" s="55"/>
      <c r="G142" s="58"/>
      <c r="H142" s="55" t="s">
        <v>287</v>
      </c>
      <c r="J142" s="2" t="s">
        <v>14</v>
      </c>
      <c r="Q142" s="9"/>
      <c r="R142" s="10"/>
    </row>
    <row r="143" spans="1:18" customFormat="1" ht="22.5" x14ac:dyDescent="0.25">
      <c r="A143" s="59">
        <f>IF(J143&lt;&gt;"",COUNTA(J$1:J143),"")</f>
        <v>118</v>
      </c>
      <c r="B143" s="60" t="s">
        <v>288</v>
      </c>
      <c r="C143" s="61" t="s">
        <v>58</v>
      </c>
      <c r="D143" s="62" t="s">
        <v>59</v>
      </c>
      <c r="E143" s="63">
        <v>1</v>
      </c>
      <c r="F143" s="61"/>
      <c r="G143" s="64"/>
      <c r="H143" s="61" t="s">
        <v>52</v>
      </c>
      <c r="J143" s="2" t="s">
        <v>14</v>
      </c>
      <c r="Q143" s="9"/>
      <c r="R143" s="10"/>
    </row>
    <row r="144" spans="1:18" customFormat="1" ht="22.5" x14ac:dyDescent="0.25">
      <c r="A144" s="59">
        <f>IF(J144&lt;&gt;"",COUNTA(J$1:J144),"")</f>
        <v>119</v>
      </c>
      <c r="B144" s="60" t="s">
        <v>289</v>
      </c>
      <c r="C144" s="61" t="s">
        <v>63</v>
      </c>
      <c r="D144" s="62" t="s">
        <v>59</v>
      </c>
      <c r="E144" s="63">
        <v>2</v>
      </c>
      <c r="F144" s="61"/>
      <c r="G144" s="64"/>
      <c r="H144" s="61" t="s">
        <v>52</v>
      </c>
      <c r="J144" s="2" t="s">
        <v>14</v>
      </c>
      <c r="Q144" s="9"/>
      <c r="R144" s="10"/>
    </row>
    <row r="145" spans="1:18" customFormat="1" ht="22.5" x14ac:dyDescent="0.25">
      <c r="A145" s="59">
        <f>IF(J145&lt;&gt;"",COUNTA(J$1:J145),"")</f>
        <v>120</v>
      </c>
      <c r="B145" s="60" t="s">
        <v>290</v>
      </c>
      <c r="C145" s="61" t="s">
        <v>61</v>
      </c>
      <c r="D145" s="62" t="s">
        <v>59</v>
      </c>
      <c r="E145" s="63">
        <v>1</v>
      </c>
      <c r="F145" s="61"/>
      <c r="G145" s="64"/>
      <c r="H145" s="61" t="s">
        <v>52</v>
      </c>
      <c r="J145" s="2" t="s">
        <v>14</v>
      </c>
      <c r="Q145" s="9"/>
      <c r="R145" s="10"/>
    </row>
    <row r="146" spans="1:18" customFormat="1" ht="22.5" x14ac:dyDescent="0.25">
      <c r="A146" s="59">
        <f>IF(J146&lt;&gt;"",COUNTA(J$1:J146),"")</f>
        <v>121</v>
      </c>
      <c r="B146" s="60" t="s">
        <v>291</v>
      </c>
      <c r="C146" s="61" t="s">
        <v>67</v>
      </c>
      <c r="D146" s="62" t="s">
        <v>59</v>
      </c>
      <c r="E146" s="63">
        <v>3</v>
      </c>
      <c r="F146" s="61"/>
      <c r="G146" s="64"/>
      <c r="H146" s="61" t="s">
        <v>52</v>
      </c>
      <c r="J146" s="2" t="s">
        <v>14</v>
      </c>
      <c r="Q146" s="9"/>
      <c r="R146" s="10"/>
    </row>
    <row r="147" spans="1:18" customFormat="1" ht="22.5" x14ac:dyDescent="0.25">
      <c r="A147" s="59">
        <f>IF(J147&lt;&gt;"",COUNTA(J$1:J147),"")</f>
        <v>122</v>
      </c>
      <c r="B147" s="60" t="s">
        <v>292</v>
      </c>
      <c r="C147" s="61" t="s">
        <v>71</v>
      </c>
      <c r="D147" s="62" t="s">
        <v>59</v>
      </c>
      <c r="E147" s="63">
        <v>1</v>
      </c>
      <c r="F147" s="61"/>
      <c r="G147" s="64"/>
      <c r="H147" s="61" t="s">
        <v>52</v>
      </c>
      <c r="J147" s="2" t="s">
        <v>14</v>
      </c>
      <c r="Q147" s="9"/>
      <c r="R147" s="10"/>
    </row>
    <row r="148" spans="1:18" customFormat="1" ht="15" x14ac:dyDescent="0.25">
      <c r="A148" s="59">
        <f>IF(J148&lt;&gt;"",COUNTA(J$1:J148),"")</f>
        <v>123</v>
      </c>
      <c r="B148" s="60" t="s">
        <v>293</v>
      </c>
      <c r="C148" s="61" t="s">
        <v>213</v>
      </c>
      <c r="D148" s="62" t="s">
        <v>74</v>
      </c>
      <c r="E148" s="65">
        <v>1.7999999999999999E-2</v>
      </c>
      <c r="F148" s="61"/>
      <c r="G148" s="64"/>
      <c r="H148" s="61" t="s">
        <v>52</v>
      </c>
      <c r="J148" s="2" t="s">
        <v>14</v>
      </c>
      <c r="Q148" s="9"/>
      <c r="R148" s="10"/>
    </row>
    <row r="149" spans="1:18" customFormat="1" ht="33.75" x14ac:dyDescent="0.25">
      <c r="A149" s="53">
        <f>IF(J149&lt;&gt;"",COUNTA(J$1:J149),"")</f>
        <v>124</v>
      </c>
      <c r="B149" s="54" t="s">
        <v>294</v>
      </c>
      <c r="C149" s="55" t="s">
        <v>295</v>
      </c>
      <c r="D149" s="56" t="s">
        <v>34</v>
      </c>
      <c r="E149" s="57">
        <v>0.155</v>
      </c>
      <c r="F149" s="55"/>
      <c r="G149" s="58"/>
      <c r="H149" s="55" t="s">
        <v>296</v>
      </c>
      <c r="J149" s="2" t="s">
        <v>14</v>
      </c>
      <c r="Q149" s="9"/>
      <c r="R149" s="10"/>
    </row>
    <row r="150" spans="1:18" customFormat="1" ht="15" x14ac:dyDescent="0.25">
      <c r="A150" s="59">
        <f>IF(J150&lt;&gt;"",COUNTA(J$1:J150),"")</f>
        <v>125</v>
      </c>
      <c r="B150" s="60" t="s">
        <v>297</v>
      </c>
      <c r="C150" s="61" t="s">
        <v>298</v>
      </c>
      <c r="D150" s="62" t="s">
        <v>59</v>
      </c>
      <c r="E150" s="65">
        <v>-6.944</v>
      </c>
      <c r="F150" s="61"/>
      <c r="G150" s="64"/>
      <c r="H150" s="61" t="s">
        <v>52</v>
      </c>
      <c r="J150" s="2" t="s">
        <v>14</v>
      </c>
      <c r="Q150" s="9"/>
      <c r="R150" s="10"/>
    </row>
    <row r="151" spans="1:18" customFormat="1" ht="15" x14ac:dyDescent="0.25">
      <c r="A151" s="59">
        <f>IF(J151&lt;&gt;"",COUNTA(J$1:J151),"")</f>
        <v>126</v>
      </c>
      <c r="B151" s="60" t="s">
        <v>299</v>
      </c>
      <c r="C151" s="61" t="s">
        <v>298</v>
      </c>
      <c r="D151" s="62" t="s">
        <v>59</v>
      </c>
      <c r="E151" s="63">
        <v>22</v>
      </c>
      <c r="F151" s="61"/>
      <c r="G151" s="64"/>
      <c r="H151" s="61" t="s">
        <v>300</v>
      </c>
      <c r="J151" s="2" t="s">
        <v>14</v>
      </c>
      <c r="Q151" s="9"/>
      <c r="R151" s="10"/>
    </row>
    <row r="152" spans="1:18" customFormat="1" ht="22.5" x14ac:dyDescent="0.25">
      <c r="A152" s="59">
        <f>IF(J152&lt;&gt;"",COUNTA(J$1:J152),"")</f>
        <v>127</v>
      </c>
      <c r="B152" s="60" t="s">
        <v>301</v>
      </c>
      <c r="C152" s="61" t="s">
        <v>302</v>
      </c>
      <c r="D152" s="62" t="s">
        <v>59</v>
      </c>
      <c r="E152" s="63">
        <v>1</v>
      </c>
      <c r="F152" s="61"/>
      <c r="G152" s="64"/>
      <c r="H152" s="61" t="s">
        <v>52</v>
      </c>
      <c r="J152" s="2" t="s">
        <v>14</v>
      </c>
      <c r="Q152" s="9"/>
      <c r="R152" s="10"/>
    </row>
    <row r="153" spans="1:18" customFormat="1" ht="22.5" x14ac:dyDescent="0.25">
      <c r="A153" s="59">
        <f>IF(J153&lt;&gt;"",COUNTA(J$1:J153),"")</f>
        <v>128</v>
      </c>
      <c r="B153" s="60" t="s">
        <v>303</v>
      </c>
      <c r="C153" s="61" t="s">
        <v>65</v>
      </c>
      <c r="D153" s="62" t="s">
        <v>59</v>
      </c>
      <c r="E153" s="63">
        <v>1</v>
      </c>
      <c r="F153" s="61"/>
      <c r="G153" s="64"/>
      <c r="H153" s="61" t="s">
        <v>52</v>
      </c>
      <c r="J153" s="2" t="s">
        <v>14</v>
      </c>
      <c r="Q153" s="9"/>
      <c r="R153" s="10"/>
    </row>
    <row r="154" spans="1:18" customFormat="1" ht="22.5" x14ac:dyDescent="0.25">
      <c r="A154" s="59">
        <f>IF(J154&lt;&gt;"",COUNTA(J$1:J154),"")</f>
        <v>129</v>
      </c>
      <c r="B154" s="60" t="s">
        <v>304</v>
      </c>
      <c r="C154" s="61" t="s">
        <v>63</v>
      </c>
      <c r="D154" s="62" t="s">
        <v>59</v>
      </c>
      <c r="E154" s="63">
        <v>2</v>
      </c>
      <c r="F154" s="61"/>
      <c r="G154" s="64"/>
      <c r="H154" s="61" t="s">
        <v>52</v>
      </c>
      <c r="J154" s="2" t="s">
        <v>14</v>
      </c>
      <c r="Q154" s="9"/>
      <c r="R154" s="10"/>
    </row>
    <row r="155" spans="1:18" customFormat="1" ht="22.5" x14ac:dyDescent="0.25">
      <c r="A155" s="59">
        <f>IF(J155&lt;&gt;"",COUNTA(J$1:J155),"")</f>
        <v>130</v>
      </c>
      <c r="B155" s="60" t="s">
        <v>305</v>
      </c>
      <c r="C155" s="61" t="s">
        <v>306</v>
      </c>
      <c r="D155" s="62" t="s">
        <v>59</v>
      </c>
      <c r="E155" s="63">
        <v>2</v>
      </c>
      <c r="F155" s="61"/>
      <c r="G155" s="64"/>
      <c r="H155" s="61" t="s">
        <v>52</v>
      </c>
      <c r="J155" s="2" t="s">
        <v>14</v>
      </c>
      <c r="Q155" s="9"/>
      <c r="R155" s="10"/>
    </row>
    <row r="156" spans="1:18" customFormat="1" ht="22.5" x14ac:dyDescent="0.25">
      <c r="A156" s="59">
        <f>IF(J156&lt;&gt;"",COUNTA(J$1:J156),"")</f>
        <v>131</v>
      </c>
      <c r="B156" s="60" t="s">
        <v>307</v>
      </c>
      <c r="C156" s="61" t="s">
        <v>308</v>
      </c>
      <c r="D156" s="62" t="s">
        <v>59</v>
      </c>
      <c r="E156" s="63">
        <v>3</v>
      </c>
      <c r="F156" s="61"/>
      <c r="G156" s="64"/>
      <c r="H156" s="61" t="s">
        <v>52</v>
      </c>
      <c r="J156" s="2" t="s">
        <v>14</v>
      </c>
      <c r="Q156" s="9"/>
      <c r="R156" s="10"/>
    </row>
    <row r="157" spans="1:18" customFormat="1" ht="22.5" x14ac:dyDescent="0.25">
      <c r="A157" s="59">
        <f>IF(J157&lt;&gt;"",COUNTA(J$1:J157),"")</f>
        <v>132</v>
      </c>
      <c r="B157" s="60" t="s">
        <v>309</v>
      </c>
      <c r="C157" s="61" t="s">
        <v>310</v>
      </c>
      <c r="D157" s="62" t="s">
        <v>78</v>
      </c>
      <c r="E157" s="66">
        <v>1.8</v>
      </c>
      <c r="F157" s="61"/>
      <c r="G157" s="64"/>
      <c r="H157" s="61" t="s">
        <v>311</v>
      </c>
      <c r="J157" s="2" t="s">
        <v>14</v>
      </c>
      <c r="Q157" s="9"/>
      <c r="R157" s="10"/>
    </row>
    <row r="158" spans="1:18" customFormat="1" ht="33.75" x14ac:dyDescent="0.25">
      <c r="A158" s="59">
        <f>IF(J158&lt;&gt;"",COUNTA(J$1:J158),"")</f>
        <v>133</v>
      </c>
      <c r="B158" s="60" t="s">
        <v>312</v>
      </c>
      <c r="C158" s="61" t="s">
        <v>313</v>
      </c>
      <c r="D158" s="62" t="s">
        <v>59</v>
      </c>
      <c r="E158" s="63">
        <v>3</v>
      </c>
      <c r="F158" s="61"/>
      <c r="G158" s="64"/>
      <c r="H158" s="61" t="s">
        <v>52</v>
      </c>
      <c r="J158" s="2" t="s">
        <v>14</v>
      </c>
      <c r="Q158" s="9"/>
      <c r="R158" s="10"/>
    </row>
    <row r="159" spans="1:18" customFormat="1" ht="22.5" x14ac:dyDescent="0.25">
      <c r="A159" s="53">
        <f>IF(J159&lt;&gt;"",COUNTA(J$1:J159),"")</f>
        <v>134</v>
      </c>
      <c r="B159" s="54" t="s">
        <v>314</v>
      </c>
      <c r="C159" s="55" t="s">
        <v>230</v>
      </c>
      <c r="D159" s="56" t="s">
        <v>78</v>
      </c>
      <c r="E159" s="67">
        <v>8.0299999999999994</v>
      </c>
      <c r="F159" s="55"/>
      <c r="G159" s="58"/>
      <c r="H159" s="55" t="s">
        <v>315</v>
      </c>
      <c r="J159" s="2" t="s">
        <v>14</v>
      </c>
      <c r="Q159" s="9"/>
      <c r="R159" s="10"/>
    </row>
    <row r="160" spans="1:18" customFormat="1" ht="22.5" x14ac:dyDescent="0.25">
      <c r="A160" s="53">
        <f>IF(J160&lt;&gt;"",COUNTA(J$1:J160),"")</f>
        <v>135</v>
      </c>
      <c r="B160" s="54" t="s">
        <v>316</v>
      </c>
      <c r="C160" s="55" t="s">
        <v>233</v>
      </c>
      <c r="D160" s="56" t="s">
        <v>59</v>
      </c>
      <c r="E160" s="68">
        <v>7</v>
      </c>
      <c r="F160" s="55"/>
      <c r="G160" s="58"/>
      <c r="H160" s="55" t="s">
        <v>52</v>
      </c>
      <c r="J160" s="2" t="s">
        <v>14</v>
      </c>
      <c r="Q160" s="9"/>
      <c r="R160" s="10"/>
    </row>
    <row r="161" spans="1:18" customFormat="1" ht="22.5" x14ac:dyDescent="0.25">
      <c r="A161" s="59">
        <f>IF(J161&lt;&gt;"",COUNTA(J$1:J161),"")</f>
        <v>136</v>
      </c>
      <c r="B161" s="60" t="s">
        <v>317</v>
      </c>
      <c r="C161" s="61" t="s">
        <v>235</v>
      </c>
      <c r="D161" s="62" t="s">
        <v>59</v>
      </c>
      <c r="E161" s="63">
        <v>7</v>
      </c>
      <c r="F161" s="61"/>
      <c r="G161" s="64"/>
      <c r="H161" s="61" t="s">
        <v>52</v>
      </c>
      <c r="J161" s="2" t="s">
        <v>14</v>
      </c>
      <c r="Q161" s="9"/>
      <c r="R161" s="10"/>
    </row>
    <row r="162" spans="1:18" customFormat="1" ht="33.75" x14ac:dyDescent="0.25">
      <c r="A162" s="53">
        <f>IF(J162&lt;&gt;"",COUNTA(J$1:J162),"")</f>
        <v>137</v>
      </c>
      <c r="B162" s="54" t="s">
        <v>318</v>
      </c>
      <c r="C162" s="55" t="s">
        <v>85</v>
      </c>
      <c r="D162" s="56" t="s">
        <v>29</v>
      </c>
      <c r="E162" s="69">
        <v>0.2</v>
      </c>
      <c r="F162" s="55"/>
      <c r="G162" s="58"/>
      <c r="H162" s="55" t="s">
        <v>319</v>
      </c>
      <c r="J162" s="2" t="s">
        <v>14</v>
      </c>
      <c r="Q162" s="9"/>
      <c r="R162" s="10"/>
    </row>
    <row r="163" spans="1:18" customFormat="1" ht="15" x14ac:dyDescent="0.25">
      <c r="A163" s="59">
        <f>IF(J163&lt;&gt;"",COUNTA(J$1:J163),"")</f>
        <v>138</v>
      </c>
      <c r="B163" s="60" t="s">
        <v>320</v>
      </c>
      <c r="C163" s="61" t="s">
        <v>88</v>
      </c>
      <c r="D163" s="62" t="s">
        <v>74</v>
      </c>
      <c r="E163" s="65">
        <v>4.8000000000000001E-2</v>
      </c>
      <c r="F163" s="61"/>
      <c r="G163" s="64"/>
      <c r="H163" s="61" t="s">
        <v>52</v>
      </c>
      <c r="J163" s="2" t="s">
        <v>14</v>
      </c>
      <c r="Q163" s="9"/>
      <c r="R163" s="10"/>
    </row>
    <row r="164" spans="1:18" customFormat="1" ht="15" x14ac:dyDescent="0.25">
      <c r="A164" s="59">
        <f>IF(J164&lt;&gt;"",COUNTA(J$1:J164),"")</f>
        <v>139</v>
      </c>
      <c r="B164" s="60" t="s">
        <v>321</v>
      </c>
      <c r="C164" s="61" t="s">
        <v>90</v>
      </c>
      <c r="D164" s="62" t="s">
        <v>74</v>
      </c>
      <c r="E164" s="70">
        <v>1.6469999999999999E-2</v>
      </c>
      <c r="F164" s="61"/>
      <c r="G164" s="64"/>
      <c r="H164" s="61" t="s">
        <v>322</v>
      </c>
      <c r="J164" s="2" t="s">
        <v>14</v>
      </c>
      <c r="Q164" s="9"/>
      <c r="R164" s="10"/>
    </row>
    <row r="165" spans="1:18" customFormat="1" ht="15" hidden="1" x14ac:dyDescent="0.25">
      <c r="A165" s="71" t="s">
        <v>323</v>
      </c>
      <c r="B165" s="71"/>
      <c r="C165" s="71"/>
      <c r="D165" s="71"/>
      <c r="E165" s="71"/>
      <c r="F165" s="71"/>
      <c r="G165" s="71"/>
      <c r="H165" s="71"/>
      <c r="Q165" s="9" t="s">
        <v>323</v>
      </c>
      <c r="R165" s="10"/>
    </row>
    <row r="166" spans="1:18" customFormat="1" ht="15" hidden="1" x14ac:dyDescent="0.25">
      <c r="A166" s="72" t="s">
        <v>9</v>
      </c>
      <c r="B166" s="72"/>
      <c r="C166" s="72"/>
      <c r="D166" s="72"/>
      <c r="E166" s="72"/>
      <c r="F166" s="72"/>
      <c r="G166" s="72"/>
      <c r="H166" s="72"/>
      <c r="Q166" s="9"/>
      <c r="R166" s="10" t="s">
        <v>9</v>
      </c>
    </row>
    <row r="167" spans="1:18" customFormat="1" ht="33.75" hidden="1" x14ac:dyDescent="0.25">
      <c r="A167" s="73">
        <f>IF(J167&lt;&gt;"",COUNTA(J$1:J167),"")</f>
        <v>140</v>
      </c>
      <c r="B167" s="74" t="s">
        <v>324</v>
      </c>
      <c r="C167" s="75" t="s">
        <v>11</v>
      </c>
      <c r="D167" s="76" t="s">
        <v>12</v>
      </c>
      <c r="E167" s="77">
        <v>1.1731499999999999</v>
      </c>
      <c r="F167" s="75"/>
      <c r="G167" s="78"/>
      <c r="H167" s="75" t="s">
        <v>325</v>
      </c>
      <c r="J167" s="2" t="s">
        <v>14</v>
      </c>
      <c r="Q167" s="9"/>
      <c r="R167" s="10"/>
    </row>
    <row r="168" spans="1:18" customFormat="1" ht="33.75" hidden="1" x14ac:dyDescent="0.25">
      <c r="A168" s="73">
        <f>IF(J168&lt;&gt;"",COUNTA(J$1:J168),"")</f>
        <v>141</v>
      </c>
      <c r="B168" s="74" t="s">
        <v>326</v>
      </c>
      <c r="C168" s="75" t="s">
        <v>120</v>
      </c>
      <c r="D168" s="76" t="s">
        <v>12</v>
      </c>
      <c r="E168" s="79">
        <v>0.51339999999999997</v>
      </c>
      <c r="F168" s="75"/>
      <c r="G168" s="78"/>
      <c r="H168" s="75" t="s">
        <v>327</v>
      </c>
      <c r="J168" s="2" t="s">
        <v>14</v>
      </c>
      <c r="Q168" s="9"/>
      <c r="R168" s="10"/>
    </row>
    <row r="169" spans="1:18" customFormat="1" ht="33.75" hidden="1" x14ac:dyDescent="0.25">
      <c r="A169" s="73">
        <f>IF(J169&lt;&gt;"",COUNTA(J$1:J169),"")</f>
        <v>142</v>
      </c>
      <c r="B169" s="74" t="s">
        <v>328</v>
      </c>
      <c r="C169" s="75" t="s">
        <v>97</v>
      </c>
      <c r="D169" s="76" t="s">
        <v>12</v>
      </c>
      <c r="E169" s="77">
        <v>6.2190000000000002E-2</v>
      </c>
      <c r="F169" s="75"/>
      <c r="G169" s="78"/>
      <c r="H169" s="75" t="s">
        <v>329</v>
      </c>
      <c r="J169" s="2" t="s">
        <v>14</v>
      </c>
      <c r="Q169" s="9"/>
      <c r="R169" s="10"/>
    </row>
    <row r="170" spans="1:18" customFormat="1" ht="22.5" hidden="1" x14ac:dyDescent="0.25">
      <c r="A170" s="73">
        <f>IF(J170&lt;&gt;"",COUNTA(J$1:J170),"")</f>
        <v>143</v>
      </c>
      <c r="B170" s="74" t="s">
        <v>330</v>
      </c>
      <c r="C170" s="75" t="s">
        <v>331</v>
      </c>
      <c r="D170" s="76" t="s">
        <v>17</v>
      </c>
      <c r="E170" s="79">
        <v>0.52410000000000001</v>
      </c>
      <c r="F170" s="75"/>
      <c r="G170" s="78"/>
      <c r="H170" s="75" t="s">
        <v>332</v>
      </c>
      <c r="J170" s="2" t="s">
        <v>14</v>
      </c>
      <c r="Q170" s="9"/>
      <c r="R170" s="10"/>
    </row>
    <row r="171" spans="1:18" customFormat="1" ht="33.75" hidden="1" x14ac:dyDescent="0.25">
      <c r="A171" s="73">
        <f>IF(J171&lt;&gt;"",COUNTA(J$1:J171),"")</f>
        <v>144</v>
      </c>
      <c r="B171" s="74" t="s">
        <v>333</v>
      </c>
      <c r="C171" s="75" t="s">
        <v>22</v>
      </c>
      <c r="D171" s="76" t="s">
        <v>12</v>
      </c>
      <c r="E171" s="77">
        <v>1.56196</v>
      </c>
      <c r="F171" s="75"/>
      <c r="G171" s="78"/>
      <c r="H171" s="75" t="s">
        <v>334</v>
      </c>
      <c r="J171" s="2" t="s">
        <v>14</v>
      </c>
      <c r="Q171" s="9"/>
      <c r="R171" s="10"/>
    </row>
    <row r="172" spans="1:18" customFormat="1" ht="15" hidden="1" x14ac:dyDescent="0.25">
      <c r="A172" s="80">
        <f>IF(J172&lt;&gt;"",COUNTA(J$1:J172),"")</f>
        <v>145</v>
      </c>
      <c r="B172" s="81" t="s">
        <v>335</v>
      </c>
      <c r="C172" s="82" t="s">
        <v>143</v>
      </c>
      <c r="D172" s="83" t="s">
        <v>51</v>
      </c>
      <c r="E172" s="84">
        <v>1153.4159999999999</v>
      </c>
      <c r="F172" s="82"/>
      <c r="G172" s="85"/>
      <c r="H172" s="82" t="s">
        <v>336</v>
      </c>
      <c r="J172" s="2" t="s">
        <v>14</v>
      </c>
      <c r="Q172" s="9"/>
      <c r="R172" s="10"/>
    </row>
    <row r="173" spans="1:18" customFormat="1" ht="15" hidden="1" x14ac:dyDescent="0.25">
      <c r="A173" s="73">
        <f>IF(J173&lt;&gt;"",COUNTA(J$1:J173),"")</f>
        <v>146</v>
      </c>
      <c r="B173" s="74" t="s">
        <v>337</v>
      </c>
      <c r="C173" s="75" t="s">
        <v>50</v>
      </c>
      <c r="D173" s="76" t="s">
        <v>51</v>
      </c>
      <c r="E173" s="86">
        <v>752.59</v>
      </c>
      <c r="F173" s="75"/>
      <c r="G173" s="78"/>
      <c r="H173" s="75" t="s">
        <v>52</v>
      </c>
      <c r="J173" s="2" t="s">
        <v>14</v>
      </c>
      <c r="Q173" s="9"/>
      <c r="R173" s="10"/>
    </row>
    <row r="174" spans="1:18" customFormat="1" ht="15" hidden="1" x14ac:dyDescent="0.25">
      <c r="A174" s="72" t="s">
        <v>31</v>
      </c>
      <c r="B174" s="72"/>
      <c r="C174" s="72"/>
      <c r="D174" s="72"/>
      <c r="E174" s="72"/>
      <c r="F174" s="72"/>
      <c r="G174" s="72"/>
      <c r="H174" s="72"/>
      <c r="Q174" s="9"/>
      <c r="R174" s="10" t="s">
        <v>31</v>
      </c>
    </row>
    <row r="175" spans="1:18" customFormat="1" ht="22.5" hidden="1" x14ac:dyDescent="0.25">
      <c r="A175" s="73">
        <f>IF(J175&lt;&gt;"",COUNTA(J$1:J175),"")</f>
        <v>147</v>
      </c>
      <c r="B175" s="74" t="s">
        <v>338</v>
      </c>
      <c r="C175" s="75" t="s">
        <v>339</v>
      </c>
      <c r="D175" s="76" t="s">
        <v>153</v>
      </c>
      <c r="E175" s="86">
        <v>1.32</v>
      </c>
      <c r="F175" s="75"/>
      <c r="G175" s="78"/>
      <c r="H175" s="75" t="s">
        <v>340</v>
      </c>
      <c r="J175" s="2" t="s">
        <v>14</v>
      </c>
      <c r="Q175" s="9"/>
      <c r="R175" s="10"/>
    </row>
    <row r="176" spans="1:18" customFormat="1" ht="33.75" hidden="1" x14ac:dyDescent="0.25">
      <c r="A176" s="73">
        <f>IF(J176&lt;&gt;"",COUNTA(J$1:J176),"")</f>
        <v>148</v>
      </c>
      <c r="B176" s="74" t="s">
        <v>341</v>
      </c>
      <c r="C176" s="75" t="s">
        <v>342</v>
      </c>
      <c r="D176" s="76" t="s">
        <v>34</v>
      </c>
      <c r="E176" s="87">
        <v>0.1</v>
      </c>
      <c r="F176" s="75"/>
      <c r="G176" s="78"/>
      <c r="H176" s="75" t="s">
        <v>343</v>
      </c>
      <c r="J176" s="2" t="s">
        <v>14</v>
      </c>
      <c r="Q176" s="9"/>
      <c r="R176" s="10"/>
    </row>
    <row r="177" spans="1:18" customFormat="1" ht="15" hidden="1" x14ac:dyDescent="0.25">
      <c r="A177" s="72" t="s">
        <v>344</v>
      </c>
      <c r="B177" s="72"/>
      <c r="C177" s="72"/>
      <c r="D177" s="72"/>
      <c r="E177" s="72"/>
      <c r="F177" s="72"/>
      <c r="G177" s="72"/>
      <c r="H177" s="72"/>
      <c r="Q177" s="9"/>
      <c r="R177" s="10" t="s">
        <v>344</v>
      </c>
    </row>
    <row r="178" spans="1:18" customFormat="1" ht="33.75" hidden="1" x14ac:dyDescent="0.25">
      <c r="A178" s="73">
        <f>IF(J178&lt;&gt;"",COUNTA(J$1:J178),"")</f>
        <v>149</v>
      </c>
      <c r="B178" s="74" t="s">
        <v>345</v>
      </c>
      <c r="C178" s="75" t="s">
        <v>37</v>
      </c>
      <c r="D178" s="76" t="s">
        <v>38</v>
      </c>
      <c r="E178" s="88">
        <v>2</v>
      </c>
      <c r="F178" s="75"/>
      <c r="G178" s="78"/>
      <c r="H178" s="75" t="s">
        <v>346</v>
      </c>
      <c r="J178" s="2" t="s">
        <v>14</v>
      </c>
      <c r="Q178" s="9"/>
      <c r="R178" s="10"/>
    </row>
    <row r="179" spans="1:18" customFormat="1" ht="22.5" hidden="1" x14ac:dyDescent="0.25">
      <c r="A179" s="73">
        <f>IF(J179&lt;&gt;"",COUNTA(J$1:J179),"")</f>
        <v>150</v>
      </c>
      <c r="B179" s="74" t="s">
        <v>347</v>
      </c>
      <c r="C179" s="75" t="s">
        <v>41</v>
      </c>
      <c r="D179" s="76" t="s">
        <v>38</v>
      </c>
      <c r="E179" s="87">
        <v>0.5</v>
      </c>
      <c r="F179" s="75"/>
      <c r="G179" s="78"/>
      <c r="H179" s="75" t="s">
        <v>348</v>
      </c>
      <c r="J179" s="2" t="s">
        <v>14</v>
      </c>
      <c r="Q179" s="9"/>
      <c r="R179" s="10"/>
    </row>
    <row r="180" spans="1:18" customFormat="1" ht="15" hidden="1" x14ac:dyDescent="0.25">
      <c r="A180" s="73">
        <f>IF(J180&lt;&gt;"",COUNTA(J$1:J180),"")</f>
        <v>151</v>
      </c>
      <c r="B180" s="74" t="s">
        <v>349</v>
      </c>
      <c r="C180" s="75" t="s">
        <v>50</v>
      </c>
      <c r="D180" s="76" t="s">
        <v>51</v>
      </c>
      <c r="E180" s="88">
        <v>0</v>
      </c>
      <c r="F180" s="75"/>
      <c r="G180" s="78"/>
      <c r="H180" s="75" t="s">
        <v>52</v>
      </c>
      <c r="J180" s="2" t="s">
        <v>14</v>
      </c>
      <c r="Q180" s="9"/>
      <c r="R180" s="10"/>
    </row>
    <row r="181" spans="1:18" customFormat="1" ht="15" hidden="1" x14ac:dyDescent="0.25">
      <c r="A181" s="72" t="s">
        <v>164</v>
      </c>
      <c r="B181" s="72"/>
      <c r="C181" s="72"/>
      <c r="D181" s="72"/>
      <c r="E181" s="72"/>
      <c r="F181" s="72"/>
      <c r="G181" s="72"/>
      <c r="H181" s="72"/>
      <c r="Q181" s="9"/>
      <c r="R181" s="10" t="s">
        <v>164</v>
      </c>
    </row>
    <row r="182" spans="1:18" customFormat="1" ht="22.5" hidden="1" x14ac:dyDescent="0.25">
      <c r="A182" s="73">
        <f>IF(J182&lt;&gt;"",COUNTA(J$1:J182),"")</f>
        <v>152</v>
      </c>
      <c r="B182" s="74" t="s">
        <v>350</v>
      </c>
      <c r="C182" s="75" t="s">
        <v>351</v>
      </c>
      <c r="D182" s="76" t="s">
        <v>153</v>
      </c>
      <c r="E182" s="86">
        <v>0.14000000000000001</v>
      </c>
      <c r="F182" s="75"/>
      <c r="G182" s="78"/>
      <c r="H182" s="75" t="s">
        <v>352</v>
      </c>
      <c r="J182" s="2" t="s">
        <v>14</v>
      </c>
      <c r="Q182" s="9"/>
      <c r="R182" s="10"/>
    </row>
    <row r="183" spans="1:18" customFormat="1" ht="33.75" hidden="1" x14ac:dyDescent="0.25">
      <c r="A183" s="80">
        <f>IF(J183&lt;&gt;"",COUNTA(J$1:J183),"")</f>
        <v>153</v>
      </c>
      <c r="B183" s="81" t="s">
        <v>353</v>
      </c>
      <c r="C183" s="82" t="s">
        <v>354</v>
      </c>
      <c r="D183" s="83" t="s">
        <v>78</v>
      </c>
      <c r="E183" s="89">
        <v>14.14</v>
      </c>
      <c r="F183" s="82"/>
      <c r="G183" s="85"/>
      <c r="H183" s="82" t="s">
        <v>52</v>
      </c>
      <c r="J183" s="2" t="s">
        <v>14</v>
      </c>
      <c r="Q183" s="9"/>
      <c r="R183" s="10"/>
    </row>
    <row r="184" spans="1:18" customFormat="1" ht="33.75" hidden="1" x14ac:dyDescent="0.25">
      <c r="A184" s="73">
        <f>IF(J184&lt;&gt;"",COUNTA(J$1:J184),"")</f>
        <v>154</v>
      </c>
      <c r="B184" s="74" t="s">
        <v>355</v>
      </c>
      <c r="C184" s="75" t="s">
        <v>356</v>
      </c>
      <c r="D184" s="76" t="s">
        <v>29</v>
      </c>
      <c r="E184" s="86">
        <v>0.62</v>
      </c>
      <c r="F184" s="75"/>
      <c r="G184" s="78"/>
      <c r="H184" s="75" t="s">
        <v>357</v>
      </c>
      <c r="J184" s="2" t="s">
        <v>14</v>
      </c>
      <c r="Q184" s="9"/>
      <c r="R184" s="10"/>
    </row>
    <row r="185" spans="1:18" customFormat="1" ht="15" hidden="1" x14ac:dyDescent="0.25">
      <c r="A185" s="80">
        <f>IF(J185&lt;&gt;"",COUNTA(J$1:J185),"")</f>
        <v>155</v>
      </c>
      <c r="B185" s="81" t="s">
        <v>358</v>
      </c>
      <c r="C185" s="82" t="s">
        <v>177</v>
      </c>
      <c r="D185" s="83" t="s">
        <v>74</v>
      </c>
      <c r="E185" s="90">
        <v>0.60760000000000003</v>
      </c>
      <c r="F185" s="82"/>
      <c r="G185" s="85"/>
      <c r="H185" s="82" t="s">
        <v>52</v>
      </c>
      <c r="J185" s="2" t="s">
        <v>14</v>
      </c>
      <c r="Q185" s="9"/>
      <c r="R185" s="10"/>
    </row>
    <row r="186" spans="1:18" customFormat="1" ht="33.75" hidden="1" x14ac:dyDescent="0.25">
      <c r="A186" s="73">
        <f>IF(J186&lt;&gt;"",COUNTA(J$1:J186),"")</f>
        <v>156</v>
      </c>
      <c r="B186" s="74" t="s">
        <v>359</v>
      </c>
      <c r="C186" s="75" t="s">
        <v>182</v>
      </c>
      <c r="D186" s="76" t="s">
        <v>51</v>
      </c>
      <c r="E186" s="86">
        <v>6.33</v>
      </c>
      <c r="F186" s="75"/>
      <c r="G186" s="78"/>
      <c r="H186" s="75" t="s">
        <v>52</v>
      </c>
      <c r="J186" s="2" t="s">
        <v>14</v>
      </c>
      <c r="Q186" s="9"/>
      <c r="R186" s="10"/>
    </row>
    <row r="187" spans="1:18" customFormat="1" ht="15" hidden="1" x14ac:dyDescent="0.25">
      <c r="A187" s="80">
        <f>IF(J187&lt;&gt;"",COUNTA(J$1:J187),"")</f>
        <v>157</v>
      </c>
      <c r="B187" s="81" t="s">
        <v>360</v>
      </c>
      <c r="C187" s="82" t="s">
        <v>184</v>
      </c>
      <c r="D187" s="83" t="s">
        <v>51</v>
      </c>
      <c r="E187" s="91">
        <v>-6.4249499999999999</v>
      </c>
      <c r="F187" s="82"/>
      <c r="G187" s="85"/>
      <c r="H187" s="82" t="s">
        <v>52</v>
      </c>
      <c r="J187" s="2" t="s">
        <v>14</v>
      </c>
      <c r="Q187" s="9"/>
      <c r="R187" s="10"/>
    </row>
    <row r="188" spans="1:18" customFormat="1" ht="15" hidden="1" x14ac:dyDescent="0.25">
      <c r="A188" s="80">
        <f>IF(J188&lt;&gt;"",COUNTA(J$1:J188),"")</f>
        <v>158</v>
      </c>
      <c r="B188" s="81" t="s">
        <v>361</v>
      </c>
      <c r="C188" s="82" t="s">
        <v>186</v>
      </c>
      <c r="D188" s="83" t="s">
        <v>51</v>
      </c>
      <c r="E188" s="89">
        <v>6.43</v>
      </c>
      <c r="F188" s="82"/>
      <c r="G188" s="85"/>
      <c r="H188" s="82" t="s">
        <v>52</v>
      </c>
      <c r="J188" s="2" t="s">
        <v>14</v>
      </c>
      <c r="Q188" s="9"/>
      <c r="R188" s="10"/>
    </row>
    <row r="189" spans="1:18" customFormat="1" ht="33.75" hidden="1" x14ac:dyDescent="0.25">
      <c r="A189" s="73">
        <f>IF(J189&lt;&gt;"",COUNTA(J$1:J189),"")</f>
        <v>159</v>
      </c>
      <c r="B189" s="74" t="s">
        <v>362</v>
      </c>
      <c r="C189" s="75" t="s">
        <v>363</v>
      </c>
      <c r="D189" s="76" t="s">
        <v>189</v>
      </c>
      <c r="E189" s="86">
        <v>0.14000000000000001</v>
      </c>
      <c r="F189" s="75"/>
      <c r="G189" s="78"/>
      <c r="H189" s="75" t="s">
        <v>364</v>
      </c>
      <c r="J189" s="2" t="s">
        <v>14</v>
      </c>
      <c r="Q189" s="9"/>
      <c r="R189" s="10"/>
    </row>
    <row r="190" spans="1:18" customFormat="1" ht="15" hidden="1" x14ac:dyDescent="0.25">
      <c r="A190" s="80">
        <f>IF(J190&lt;&gt;"",COUNTA(J$1:J190),"")</f>
        <v>160</v>
      </c>
      <c r="B190" s="81" t="s">
        <v>365</v>
      </c>
      <c r="C190" s="82" t="s">
        <v>366</v>
      </c>
      <c r="D190" s="83"/>
      <c r="E190" s="92">
        <v>0</v>
      </c>
      <c r="F190" s="82"/>
      <c r="G190" s="85"/>
      <c r="H190" s="82" t="s">
        <v>52</v>
      </c>
      <c r="J190" s="2" t="s">
        <v>14</v>
      </c>
      <c r="Q190" s="9"/>
      <c r="R190" s="10"/>
    </row>
    <row r="191" spans="1:18" customFormat="1" ht="22.5" hidden="1" x14ac:dyDescent="0.25">
      <c r="A191" s="73">
        <f>IF(J191&lt;&gt;"",COUNTA(J$1:J191),"")</f>
        <v>161</v>
      </c>
      <c r="B191" s="74" t="s">
        <v>367</v>
      </c>
      <c r="C191" s="75" t="s">
        <v>368</v>
      </c>
      <c r="D191" s="76" t="s">
        <v>195</v>
      </c>
      <c r="E191" s="88">
        <v>2</v>
      </c>
      <c r="F191" s="75"/>
      <c r="G191" s="78"/>
      <c r="H191" s="75" t="s">
        <v>52</v>
      </c>
      <c r="J191" s="2" t="s">
        <v>14</v>
      </c>
      <c r="Q191" s="9"/>
      <c r="R191" s="10"/>
    </row>
    <row r="192" spans="1:18" customFormat="1" ht="15" hidden="1" x14ac:dyDescent="0.25">
      <c r="A192" s="72" t="s">
        <v>196</v>
      </c>
      <c r="B192" s="72"/>
      <c r="C192" s="72"/>
      <c r="D192" s="72"/>
      <c r="E192" s="72"/>
      <c r="F192" s="72"/>
      <c r="G192" s="72"/>
      <c r="H192" s="72"/>
      <c r="Q192" s="9"/>
      <c r="R192" s="10" t="s">
        <v>196</v>
      </c>
    </row>
    <row r="193" spans="1:19" customFormat="1" ht="15" hidden="1" x14ac:dyDescent="0.25">
      <c r="A193" s="73">
        <f>IF(J193&lt;&gt;"",COUNTA(J$1:J193),"")</f>
        <v>162</v>
      </c>
      <c r="B193" s="74" t="s">
        <v>369</v>
      </c>
      <c r="C193" s="75" t="s">
        <v>133</v>
      </c>
      <c r="D193" s="76" t="s">
        <v>34</v>
      </c>
      <c r="E193" s="86">
        <v>4.6100000000000003</v>
      </c>
      <c r="F193" s="75"/>
      <c r="G193" s="78"/>
      <c r="H193" s="75" t="s">
        <v>370</v>
      </c>
      <c r="J193" s="2" t="s">
        <v>14</v>
      </c>
      <c r="Q193" s="9"/>
      <c r="R193" s="10"/>
    </row>
    <row r="194" spans="1:19" customFormat="1" ht="15" hidden="1" x14ac:dyDescent="0.25">
      <c r="A194" s="80">
        <f>IF(J194&lt;&gt;"",COUNTA(J$1:J194),"")</f>
        <v>163</v>
      </c>
      <c r="B194" s="81" t="s">
        <v>371</v>
      </c>
      <c r="C194" s="82" t="s">
        <v>143</v>
      </c>
      <c r="D194" s="83" t="s">
        <v>51</v>
      </c>
      <c r="E194" s="84">
        <v>67.451999999999998</v>
      </c>
      <c r="F194" s="82"/>
      <c r="G194" s="85"/>
      <c r="H194" s="82" t="s">
        <v>52</v>
      </c>
      <c r="J194" s="2" t="s">
        <v>14</v>
      </c>
      <c r="Q194" s="9"/>
      <c r="R194" s="10"/>
    </row>
    <row r="195" spans="1:19" customFormat="1" ht="15" hidden="1" x14ac:dyDescent="0.25">
      <c r="A195" s="93" t="s">
        <v>372</v>
      </c>
      <c r="B195" s="93"/>
      <c r="C195" s="93"/>
      <c r="D195" s="93"/>
      <c r="E195" s="93"/>
      <c r="F195" s="93"/>
      <c r="G195" s="93"/>
      <c r="H195" s="93"/>
      <c r="Q195" s="9"/>
      <c r="R195" s="10"/>
      <c r="S195" s="3" t="s">
        <v>372</v>
      </c>
    </row>
    <row r="196" spans="1:19" customFormat="1" ht="22.5" hidden="1" x14ac:dyDescent="0.25">
      <c r="A196" s="73">
        <f>IF(J196&lt;&gt;"",COUNTA(J$1:J196),"")</f>
        <v>164</v>
      </c>
      <c r="B196" s="74" t="s">
        <v>373</v>
      </c>
      <c r="C196" s="75" t="s">
        <v>374</v>
      </c>
      <c r="D196" s="76" t="s">
        <v>34</v>
      </c>
      <c r="E196" s="88">
        <v>0</v>
      </c>
      <c r="F196" s="75"/>
      <c r="G196" s="78"/>
      <c r="H196" s="75" t="s">
        <v>52</v>
      </c>
      <c r="J196" s="2" t="s">
        <v>14</v>
      </c>
      <c r="Q196" s="9"/>
      <c r="R196" s="10"/>
    </row>
    <row r="197" spans="1:19" customFormat="1" ht="15" hidden="1" x14ac:dyDescent="0.25">
      <c r="A197" s="80">
        <f>IF(J197&lt;&gt;"",COUNTA(J$1:J197),"")</f>
        <v>165</v>
      </c>
      <c r="B197" s="81" t="s">
        <v>375</v>
      </c>
      <c r="C197" s="82" t="s">
        <v>376</v>
      </c>
      <c r="D197" s="83" t="s">
        <v>51</v>
      </c>
      <c r="E197" s="92">
        <v>0</v>
      </c>
      <c r="F197" s="82"/>
      <c r="G197" s="85"/>
      <c r="H197" s="82" t="s">
        <v>52</v>
      </c>
      <c r="J197" s="2" t="s">
        <v>14</v>
      </c>
      <c r="Q197" s="9"/>
      <c r="R197" s="10"/>
    </row>
    <row r="198" spans="1:19" customFormat="1" ht="22.5" hidden="1" x14ac:dyDescent="0.25">
      <c r="A198" s="73">
        <f>IF(J198&lt;&gt;"",COUNTA(J$1:J198),"")</f>
        <v>166</v>
      </c>
      <c r="B198" s="74" t="s">
        <v>377</v>
      </c>
      <c r="C198" s="75" t="s">
        <v>378</v>
      </c>
      <c r="D198" s="76" t="s">
        <v>153</v>
      </c>
      <c r="E198" s="86">
        <v>1.32</v>
      </c>
      <c r="F198" s="75"/>
      <c r="G198" s="78"/>
      <c r="H198" s="75" t="s">
        <v>340</v>
      </c>
      <c r="J198" s="2" t="s">
        <v>14</v>
      </c>
      <c r="Q198" s="9"/>
      <c r="R198" s="10"/>
    </row>
    <row r="199" spans="1:19" customFormat="1" ht="15" hidden="1" x14ac:dyDescent="0.25">
      <c r="A199" s="80">
        <f>IF(J199&lt;&gt;"",COUNTA(J$1:J199),"")</f>
        <v>167</v>
      </c>
      <c r="B199" s="81" t="s">
        <v>379</v>
      </c>
      <c r="C199" s="82" t="s">
        <v>380</v>
      </c>
      <c r="D199" s="83" t="s">
        <v>78</v>
      </c>
      <c r="E199" s="89">
        <v>133.32</v>
      </c>
      <c r="F199" s="82"/>
      <c r="G199" s="85"/>
      <c r="H199" s="82" t="s">
        <v>381</v>
      </c>
      <c r="J199" s="2" t="s">
        <v>14</v>
      </c>
      <c r="Q199" s="9"/>
      <c r="R199" s="10"/>
    </row>
    <row r="200" spans="1:19" customFormat="1" ht="15" hidden="1" x14ac:dyDescent="0.25">
      <c r="A200" s="72" t="s">
        <v>382</v>
      </c>
      <c r="B200" s="72"/>
      <c r="C200" s="72"/>
      <c r="D200" s="72"/>
      <c r="E200" s="72"/>
      <c r="F200" s="72"/>
      <c r="G200" s="72"/>
      <c r="H200" s="72"/>
      <c r="Q200" s="9"/>
      <c r="R200" s="10" t="s">
        <v>382</v>
      </c>
    </row>
    <row r="201" spans="1:19" customFormat="1" ht="33.75" hidden="1" x14ac:dyDescent="0.25">
      <c r="A201" s="73">
        <f>IF(J201&lt;&gt;"",COUNTA(J$1:J201),"")</f>
        <v>168</v>
      </c>
      <c r="B201" s="74" t="s">
        <v>383</v>
      </c>
      <c r="C201" s="75" t="s">
        <v>384</v>
      </c>
      <c r="D201" s="76" t="s">
        <v>34</v>
      </c>
      <c r="E201" s="94">
        <v>1.3320000000000001</v>
      </c>
      <c r="F201" s="75"/>
      <c r="G201" s="78"/>
      <c r="H201" s="75" t="s">
        <v>385</v>
      </c>
      <c r="J201" s="2" t="s">
        <v>14</v>
      </c>
      <c r="Q201" s="9"/>
      <c r="R201" s="10"/>
    </row>
    <row r="202" spans="1:19" customFormat="1" ht="22.5" hidden="1" x14ac:dyDescent="0.25">
      <c r="A202" s="80">
        <f>IF(J202&lt;&gt;"",COUNTA(J$1:J202),"")</f>
        <v>169</v>
      </c>
      <c r="B202" s="81" t="s">
        <v>386</v>
      </c>
      <c r="C202" s="82" t="s">
        <v>387</v>
      </c>
      <c r="D202" s="83" t="s">
        <v>59</v>
      </c>
      <c r="E202" s="92">
        <v>2</v>
      </c>
      <c r="F202" s="82"/>
      <c r="G202" s="85"/>
      <c r="H202" s="82" t="s">
        <v>52</v>
      </c>
      <c r="J202" s="2" t="s">
        <v>14</v>
      </c>
      <c r="Q202" s="9"/>
      <c r="R202" s="10"/>
    </row>
    <row r="203" spans="1:19" customFormat="1" ht="22.5" hidden="1" x14ac:dyDescent="0.25">
      <c r="A203" s="80">
        <f>IF(J203&lt;&gt;"",COUNTA(J$1:J203),"")</f>
        <v>170</v>
      </c>
      <c r="B203" s="81" t="s">
        <v>388</v>
      </c>
      <c r="C203" s="82" t="s">
        <v>389</v>
      </c>
      <c r="D203" s="83" t="s">
        <v>59</v>
      </c>
      <c r="E203" s="92">
        <v>1</v>
      </c>
      <c r="F203" s="82"/>
      <c r="G203" s="85"/>
      <c r="H203" s="82" t="s">
        <v>52</v>
      </c>
      <c r="J203" s="2" t="s">
        <v>14</v>
      </c>
      <c r="Q203" s="9"/>
      <c r="R203" s="10"/>
    </row>
    <row r="204" spans="1:19" customFormat="1" ht="22.5" hidden="1" x14ac:dyDescent="0.25">
      <c r="A204" s="80">
        <f>IF(J204&lt;&gt;"",COUNTA(J$1:J204),"")</f>
        <v>171</v>
      </c>
      <c r="B204" s="81" t="s">
        <v>390</v>
      </c>
      <c r="C204" s="82" t="s">
        <v>391</v>
      </c>
      <c r="D204" s="83" t="s">
        <v>59</v>
      </c>
      <c r="E204" s="92">
        <v>3</v>
      </c>
      <c r="F204" s="82"/>
      <c r="G204" s="85"/>
      <c r="H204" s="82" t="s">
        <v>52</v>
      </c>
      <c r="J204" s="2" t="s">
        <v>14</v>
      </c>
      <c r="Q204" s="9"/>
      <c r="R204" s="10"/>
    </row>
    <row r="205" spans="1:19" customFormat="1" ht="22.5" hidden="1" x14ac:dyDescent="0.25">
      <c r="A205" s="80">
        <f>IF(J205&lt;&gt;"",COUNTA(J$1:J205),"")</f>
        <v>172</v>
      </c>
      <c r="B205" s="81" t="s">
        <v>392</v>
      </c>
      <c r="C205" s="82" t="s">
        <v>393</v>
      </c>
      <c r="D205" s="83" t="s">
        <v>59</v>
      </c>
      <c r="E205" s="92">
        <v>3</v>
      </c>
      <c r="F205" s="82"/>
      <c r="G205" s="85"/>
      <c r="H205" s="82" t="s">
        <v>52</v>
      </c>
      <c r="J205" s="2" t="s">
        <v>14</v>
      </c>
      <c r="Q205" s="9"/>
      <c r="R205" s="10"/>
    </row>
    <row r="206" spans="1:19" customFormat="1" ht="22.5" hidden="1" x14ac:dyDescent="0.25">
      <c r="A206" s="80">
        <f>IF(J206&lt;&gt;"",COUNTA(J$1:J206),"")</f>
        <v>173</v>
      </c>
      <c r="B206" s="81" t="s">
        <v>394</v>
      </c>
      <c r="C206" s="82" t="s">
        <v>67</v>
      </c>
      <c r="D206" s="83" t="s">
        <v>59</v>
      </c>
      <c r="E206" s="92">
        <v>4</v>
      </c>
      <c r="F206" s="82"/>
      <c r="G206" s="85"/>
      <c r="H206" s="82" t="s">
        <v>52</v>
      </c>
      <c r="J206" s="2" t="s">
        <v>14</v>
      </c>
      <c r="Q206" s="9"/>
      <c r="R206" s="10"/>
    </row>
    <row r="207" spans="1:19" customFormat="1" ht="22.5" hidden="1" x14ac:dyDescent="0.25">
      <c r="A207" s="80">
        <f>IF(J207&lt;&gt;"",COUNTA(J$1:J207),"")</f>
        <v>174</v>
      </c>
      <c r="B207" s="81" t="s">
        <v>395</v>
      </c>
      <c r="C207" s="82" t="s">
        <v>396</v>
      </c>
      <c r="D207" s="83" t="s">
        <v>59</v>
      </c>
      <c r="E207" s="92">
        <v>2</v>
      </c>
      <c r="F207" s="82"/>
      <c r="G207" s="85"/>
      <c r="H207" s="82" t="s">
        <v>52</v>
      </c>
      <c r="J207" s="2" t="s">
        <v>14</v>
      </c>
      <c r="Q207" s="9"/>
      <c r="R207" s="10"/>
    </row>
    <row r="208" spans="1:19" customFormat="1" ht="15" hidden="1" x14ac:dyDescent="0.25">
      <c r="A208" s="80">
        <f>IF(J208&lt;&gt;"",COUNTA(J$1:J208),"")</f>
        <v>175</v>
      </c>
      <c r="B208" s="81" t="s">
        <v>397</v>
      </c>
      <c r="C208" s="82" t="s">
        <v>213</v>
      </c>
      <c r="D208" s="83" t="s">
        <v>74</v>
      </c>
      <c r="E208" s="90">
        <v>3.5700000000000003E-2</v>
      </c>
      <c r="F208" s="82"/>
      <c r="G208" s="85"/>
      <c r="H208" s="82" t="s">
        <v>398</v>
      </c>
      <c r="J208" s="2" t="s">
        <v>14</v>
      </c>
      <c r="Q208" s="9"/>
      <c r="R208" s="10"/>
    </row>
    <row r="209" spans="1:18" customFormat="1" ht="22.5" hidden="1" x14ac:dyDescent="0.25">
      <c r="A209" s="73">
        <f>IF(J209&lt;&gt;"",COUNTA(J$1:J209),"")</f>
        <v>176</v>
      </c>
      <c r="B209" s="74" t="s">
        <v>399</v>
      </c>
      <c r="C209" s="75" t="s">
        <v>400</v>
      </c>
      <c r="D209" s="76" t="s">
        <v>74</v>
      </c>
      <c r="E209" s="79">
        <v>2.92E-2</v>
      </c>
      <c r="F209" s="75"/>
      <c r="G209" s="78"/>
      <c r="H209" s="75" t="s">
        <v>52</v>
      </c>
      <c r="J209" s="2" t="s">
        <v>14</v>
      </c>
      <c r="Q209" s="9"/>
      <c r="R209" s="10"/>
    </row>
    <row r="210" spans="1:18" customFormat="1" ht="15" hidden="1" x14ac:dyDescent="0.25">
      <c r="A210" s="80">
        <f>IF(J210&lt;&gt;"",COUNTA(J$1:J210),"")</f>
        <v>177</v>
      </c>
      <c r="B210" s="81" t="s">
        <v>401</v>
      </c>
      <c r="C210" s="82" t="s">
        <v>213</v>
      </c>
      <c r="D210" s="83" t="s">
        <v>74</v>
      </c>
      <c r="E210" s="90">
        <v>2.92E-2</v>
      </c>
      <c r="F210" s="82"/>
      <c r="G210" s="85"/>
      <c r="H210" s="82" t="s">
        <v>402</v>
      </c>
      <c r="J210" s="2" t="s">
        <v>14</v>
      </c>
      <c r="Q210" s="9"/>
      <c r="R210" s="10"/>
    </row>
    <row r="211" spans="1:18" customFormat="1" ht="22.5" hidden="1" x14ac:dyDescent="0.25">
      <c r="A211" s="73">
        <f>IF(J211&lt;&gt;"",COUNTA(J$1:J211),"")</f>
        <v>178</v>
      </c>
      <c r="B211" s="74" t="s">
        <v>403</v>
      </c>
      <c r="C211" s="75" t="s">
        <v>404</v>
      </c>
      <c r="D211" s="76" t="s">
        <v>405</v>
      </c>
      <c r="E211" s="86">
        <v>0.02</v>
      </c>
      <c r="F211" s="75"/>
      <c r="G211" s="78"/>
      <c r="H211" s="75" t="s">
        <v>406</v>
      </c>
      <c r="J211" s="2" t="s">
        <v>14</v>
      </c>
      <c r="Q211" s="9"/>
      <c r="R211" s="10"/>
    </row>
    <row r="212" spans="1:18" customFormat="1" ht="22.5" hidden="1" x14ac:dyDescent="0.25">
      <c r="A212" s="80">
        <f>IF(J212&lt;&gt;"",COUNTA(J$1:J212),"")</f>
        <v>179</v>
      </c>
      <c r="B212" s="81" t="s">
        <v>407</v>
      </c>
      <c r="C212" s="82" t="s">
        <v>67</v>
      </c>
      <c r="D212" s="83" t="s">
        <v>59</v>
      </c>
      <c r="E212" s="92">
        <v>2</v>
      </c>
      <c r="F212" s="82"/>
      <c r="G212" s="85"/>
      <c r="H212" s="82" t="s">
        <v>52</v>
      </c>
      <c r="J212" s="2" t="s">
        <v>14</v>
      </c>
      <c r="Q212" s="9"/>
      <c r="R212" s="10"/>
    </row>
    <row r="213" spans="1:18" customFormat="1" ht="15" hidden="1" x14ac:dyDescent="0.25">
      <c r="A213" s="73">
        <f>IF(J213&lt;&gt;"",COUNTA(J$1:J213),"")</f>
        <v>180</v>
      </c>
      <c r="B213" s="74" t="s">
        <v>408</v>
      </c>
      <c r="C213" s="75" t="s">
        <v>409</v>
      </c>
      <c r="D213" s="76" t="s">
        <v>59</v>
      </c>
      <c r="E213" s="88">
        <v>2</v>
      </c>
      <c r="F213" s="75"/>
      <c r="G213" s="78"/>
      <c r="H213" s="75" t="s">
        <v>52</v>
      </c>
      <c r="J213" s="2" t="s">
        <v>14</v>
      </c>
      <c r="Q213" s="9"/>
      <c r="R213" s="10"/>
    </row>
    <row r="214" spans="1:18" customFormat="1" ht="22.5" hidden="1" x14ac:dyDescent="0.25">
      <c r="A214" s="80">
        <f>IF(J214&lt;&gt;"",COUNTA(J$1:J214),"")</f>
        <v>181</v>
      </c>
      <c r="B214" s="81" t="s">
        <v>410</v>
      </c>
      <c r="C214" s="82" t="s">
        <v>396</v>
      </c>
      <c r="D214" s="83" t="s">
        <v>59</v>
      </c>
      <c r="E214" s="92">
        <v>2</v>
      </c>
      <c r="F214" s="82"/>
      <c r="G214" s="85"/>
      <c r="H214" s="82" t="s">
        <v>52</v>
      </c>
      <c r="J214" s="2" t="s">
        <v>14</v>
      </c>
      <c r="Q214" s="9"/>
      <c r="R214" s="10"/>
    </row>
    <row r="215" spans="1:18" customFormat="1" ht="22.5" hidden="1" x14ac:dyDescent="0.25">
      <c r="A215" s="73">
        <f>IF(J215&lt;&gt;"",COUNTA(J$1:J215),"")</f>
        <v>182</v>
      </c>
      <c r="B215" s="74" t="s">
        <v>411</v>
      </c>
      <c r="C215" s="75" t="s">
        <v>77</v>
      </c>
      <c r="D215" s="76" t="s">
        <v>78</v>
      </c>
      <c r="E215" s="87">
        <v>24.5</v>
      </c>
      <c r="F215" s="75"/>
      <c r="G215" s="78"/>
      <c r="H215" s="75" t="s">
        <v>412</v>
      </c>
      <c r="J215" s="2" t="s">
        <v>14</v>
      </c>
      <c r="Q215" s="9"/>
      <c r="R215" s="10"/>
    </row>
    <row r="216" spans="1:18" customFormat="1" ht="22.5" hidden="1" x14ac:dyDescent="0.25">
      <c r="A216" s="73">
        <f>IF(J216&lt;&gt;"",COUNTA(J$1:J216),"")</f>
        <v>183</v>
      </c>
      <c r="B216" s="74" t="s">
        <v>413</v>
      </c>
      <c r="C216" s="75" t="s">
        <v>414</v>
      </c>
      <c r="D216" s="76" t="s">
        <v>195</v>
      </c>
      <c r="E216" s="88">
        <v>3</v>
      </c>
      <c r="F216" s="75"/>
      <c r="G216" s="78"/>
      <c r="H216" s="75" t="s">
        <v>52</v>
      </c>
      <c r="J216" s="2" t="s">
        <v>14</v>
      </c>
      <c r="Q216" s="9"/>
      <c r="R216" s="10"/>
    </row>
    <row r="217" spans="1:18" customFormat="1" ht="33.75" hidden="1" x14ac:dyDescent="0.25">
      <c r="A217" s="80">
        <f>IF(J217&lt;&gt;"",COUNTA(J$1:J217),"")</f>
        <v>184</v>
      </c>
      <c r="B217" s="81" t="s">
        <v>415</v>
      </c>
      <c r="C217" s="82" t="s">
        <v>416</v>
      </c>
      <c r="D217" s="83" t="s">
        <v>59</v>
      </c>
      <c r="E217" s="92">
        <v>6</v>
      </c>
      <c r="F217" s="82"/>
      <c r="G217" s="85"/>
      <c r="H217" s="82" t="s">
        <v>52</v>
      </c>
      <c r="J217" s="2" t="s">
        <v>14</v>
      </c>
      <c r="Q217" s="9"/>
      <c r="R217" s="10"/>
    </row>
    <row r="218" spans="1:18" customFormat="1" ht="33.75" hidden="1" x14ac:dyDescent="0.25">
      <c r="A218" s="73">
        <f>IF(J218&lt;&gt;"",COUNTA(J$1:J218),"")</f>
        <v>185</v>
      </c>
      <c r="B218" s="74" t="s">
        <v>417</v>
      </c>
      <c r="C218" s="75" t="s">
        <v>85</v>
      </c>
      <c r="D218" s="76" t="s">
        <v>29</v>
      </c>
      <c r="E218" s="86">
        <v>0.71</v>
      </c>
      <c r="F218" s="75"/>
      <c r="G218" s="78"/>
      <c r="H218" s="75" t="s">
        <v>418</v>
      </c>
      <c r="J218" s="2" t="s">
        <v>14</v>
      </c>
      <c r="Q218" s="9"/>
      <c r="R218" s="10"/>
    </row>
    <row r="219" spans="1:18" customFormat="1" ht="15" hidden="1" x14ac:dyDescent="0.25">
      <c r="A219" s="80">
        <f>IF(J219&lt;&gt;"",COUNTA(J$1:J219),"")</f>
        <v>186</v>
      </c>
      <c r="B219" s="81" t="s">
        <v>419</v>
      </c>
      <c r="C219" s="82" t="s">
        <v>88</v>
      </c>
      <c r="D219" s="83" t="s">
        <v>74</v>
      </c>
      <c r="E219" s="90">
        <v>0.1704</v>
      </c>
      <c r="F219" s="82"/>
      <c r="G219" s="85"/>
      <c r="H219" s="82" t="s">
        <v>52</v>
      </c>
      <c r="J219" s="2" t="s">
        <v>14</v>
      </c>
      <c r="Q219" s="9"/>
      <c r="R219" s="10"/>
    </row>
    <row r="220" spans="1:18" customFormat="1" ht="15" hidden="1" x14ac:dyDescent="0.25">
      <c r="A220" s="80">
        <f>IF(J220&lt;&gt;"",COUNTA(J$1:J220),"")</f>
        <v>187</v>
      </c>
      <c r="B220" s="81" t="s">
        <v>420</v>
      </c>
      <c r="C220" s="82" t="s">
        <v>90</v>
      </c>
      <c r="D220" s="83" t="s">
        <v>74</v>
      </c>
      <c r="E220" s="90">
        <v>2.5499999999999998E-2</v>
      </c>
      <c r="F220" s="82"/>
      <c r="G220" s="85"/>
      <c r="H220" s="82" t="s">
        <v>421</v>
      </c>
      <c r="J220" s="2" t="s">
        <v>14</v>
      </c>
      <c r="Q220" s="9"/>
      <c r="R220" s="10"/>
    </row>
    <row r="221" spans="1:18" customFormat="1" ht="15" hidden="1" x14ac:dyDescent="0.25">
      <c r="A221" s="71" t="s">
        <v>422</v>
      </c>
      <c r="B221" s="71"/>
      <c r="C221" s="71"/>
      <c r="D221" s="71"/>
      <c r="E221" s="71"/>
      <c r="F221" s="71"/>
      <c r="G221" s="71"/>
      <c r="H221" s="71"/>
      <c r="Q221" s="9" t="s">
        <v>422</v>
      </c>
      <c r="R221" s="10"/>
    </row>
    <row r="222" spans="1:18" customFormat="1" ht="15" hidden="1" x14ac:dyDescent="0.25">
      <c r="A222" s="72" t="s">
        <v>9</v>
      </c>
      <c r="B222" s="72"/>
      <c r="C222" s="72"/>
      <c r="D222" s="72"/>
      <c r="E222" s="72"/>
      <c r="F222" s="72"/>
      <c r="G222" s="72"/>
      <c r="H222" s="72"/>
      <c r="Q222" s="9"/>
      <c r="R222" s="10" t="s">
        <v>9</v>
      </c>
    </row>
    <row r="223" spans="1:18" customFormat="1" ht="33.75" hidden="1" x14ac:dyDescent="0.25">
      <c r="A223" s="73">
        <f>IF(J223&lt;&gt;"",COUNTA(J$1:J223),"")</f>
        <v>188</v>
      </c>
      <c r="B223" s="74" t="s">
        <v>423</v>
      </c>
      <c r="C223" s="75" t="s">
        <v>11</v>
      </c>
      <c r="D223" s="76" t="s">
        <v>12</v>
      </c>
      <c r="E223" s="77">
        <v>4.4159999999999998E-2</v>
      </c>
      <c r="F223" s="75"/>
      <c r="G223" s="78"/>
      <c r="H223" s="75" t="s">
        <v>424</v>
      </c>
      <c r="J223" s="2" t="s">
        <v>14</v>
      </c>
      <c r="Q223" s="9"/>
      <c r="R223" s="10"/>
    </row>
    <row r="224" spans="1:18" customFormat="1" ht="33.75" hidden="1" x14ac:dyDescent="0.25">
      <c r="A224" s="73">
        <f>IF(J224&lt;&gt;"",COUNTA(J$1:J224),"")</f>
        <v>189</v>
      </c>
      <c r="B224" s="74" t="s">
        <v>425</v>
      </c>
      <c r="C224" s="75" t="s">
        <v>120</v>
      </c>
      <c r="D224" s="76" t="s">
        <v>12</v>
      </c>
      <c r="E224" s="77">
        <v>0.17244000000000001</v>
      </c>
      <c r="F224" s="75"/>
      <c r="G224" s="78"/>
      <c r="H224" s="75" t="s">
        <v>426</v>
      </c>
      <c r="J224" s="2" t="s">
        <v>14</v>
      </c>
      <c r="Q224" s="9"/>
      <c r="R224" s="10"/>
    </row>
    <row r="225" spans="1:18" customFormat="1" ht="22.5" hidden="1" x14ac:dyDescent="0.25">
      <c r="A225" s="73">
        <f>IF(J225&lt;&gt;"",COUNTA(J$1:J225),"")</f>
        <v>190</v>
      </c>
      <c r="B225" s="74" t="s">
        <v>427</v>
      </c>
      <c r="C225" s="75" t="s">
        <v>331</v>
      </c>
      <c r="D225" s="76" t="s">
        <v>17</v>
      </c>
      <c r="E225" s="94">
        <v>6.7000000000000004E-2</v>
      </c>
      <c r="F225" s="75"/>
      <c r="G225" s="78"/>
      <c r="H225" s="75" t="s">
        <v>428</v>
      </c>
      <c r="J225" s="2" t="s">
        <v>14</v>
      </c>
      <c r="Q225" s="9"/>
      <c r="R225" s="10"/>
    </row>
    <row r="226" spans="1:18" customFormat="1" ht="33.75" hidden="1" x14ac:dyDescent="0.25">
      <c r="A226" s="73">
        <f>IF(J226&lt;&gt;"",COUNTA(J$1:J226),"")</f>
        <v>191</v>
      </c>
      <c r="B226" s="74" t="s">
        <v>429</v>
      </c>
      <c r="C226" s="75" t="s">
        <v>22</v>
      </c>
      <c r="D226" s="76" t="s">
        <v>12</v>
      </c>
      <c r="E226" s="77">
        <v>0.20601</v>
      </c>
      <c r="F226" s="75"/>
      <c r="G226" s="78"/>
      <c r="H226" s="75" t="s">
        <v>430</v>
      </c>
      <c r="J226" s="2" t="s">
        <v>14</v>
      </c>
      <c r="Q226" s="9"/>
      <c r="R226" s="10"/>
    </row>
    <row r="227" spans="1:18" customFormat="1" ht="15" hidden="1" x14ac:dyDescent="0.25">
      <c r="A227" s="80">
        <f>IF(J227&lt;&gt;"",COUNTA(J$1:J227),"")</f>
        <v>192</v>
      </c>
      <c r="B227" s="81" t="s">
        <v>431</v>
      </c>
      <c r="C227" s="82" t="s">
        <v>143</v>
      </c>
      <c r="D227" s="83" t="s">
        <v>51</v>
      </c>
      <c r="E227" s="89">
        <v>170.72</v>
      </c>
      <c r="F227" s="82"/>
      <c r="G227" s="85"/>
      <c r="H227" s="82" t="s">
        <v>432</v>
      </c>
      <c r="J227" s="2" t="s">
        <v>14</v>
      </c>
      <c r="Q227" s="9"/>
      <c r="R227" s="10"/>
    </row>
    <row r="228" spans="1:18" customFormat="1" ht="15" hidden="1" x14ac:dyDescent="0.25">
      <c r="A228" s="73">
        <f>IF(J228&lt;&gt;"",COUNTA(J$1:J228),"")</f>
        <v>193</v>
      </c>
      <c r="B228" s="74" t="s">
        <v>433</v>
      </c>
      <c r="C228" s="75" t="s">
        <v>50</v>
      </c>
      <c r="D228" s="76" t="s">
        <v>51</v>
      </c>
      <c r="E228" s="87">
        <v>161.9</v>
      </c>
      <c r="F228" s="75"/>
      <c r="G228" s="78"/>
      <c r="H228" s="75" t="s">
        <v>52</v>
      </c>
      <c r="J228" s="2" t="s">
        <v>14</v>
      </c>
      <c r="Q228" s="9"/>
      <c r="R228" s="10"/>
    </row>
    <row r="229" spans="1:18" customFormat="1" ht="15" hidden="1" x14ac:dyDescent="0.25">
      <c r="A229" s="72" t="s">
        <v>164</v>
      </c>
      <c r="B229" s="72"/>
      <c r="C229" s="72"/>
      <c r="D229" s="72"/>
      <c r="E229" s="72"/>
      <c r="F229" s="72"/>
      <c r="G229" s="72"/>
      <c r="H229" s="72"/>
      <c r="Q229" s="9"/>
      <c r="R229" s="10" t="s">
        <v>164</v>
      </c>
    </row>
    <row r="230" spans="1:18" customFormat="1" ht="22.5" hidden="1" x14ac:dyDescent="0.25">
      <c r="A230" s="73">
        <f>IF(J230&lt;&gt;"",COUNTA(J$1:J230),"")</f>
        <v>194</v>
      </c>
      <c r="B230" s="74" t="s">
        <v>434</v>
      </c>
      <c r="C230" s="75" t="s">
        <v>435</v>
      </c>
      <c r="D230" s="76" t="s">
        <v>153</v>
      </c>
      <c r="E230" s="86">
        <v>0.06</v>
      </c>
      <c r="F230" s="75"/>
      <c r="G230" s="78"/>
      <c r="H230" s="75" t="s">
        <v>436</v>
      </c>
      <c r="J230" s="2" t="s">
        <v>14</v>
      </c>
      <c r="Q230" s="9"/>
      <c r="R230" s="10"/>
    </row>
    <row r="231" spans="1:18" customFormat="1" ht="33.75" hidden="1" x14ac:dyDescent="0.25">
      <c r="A231" s="80">
        <f>IF(J231&lt;&gt;"",COUNTA(J$1:J231),"")</f>
        <v>195</v>
      </c>
      <c r="B231" s="81" t="s">
        <v>437</v>
      </c>
      <c r="C231" s="82" t="s">
        <v>438</v>
      </c>
      <c r="D231" s="83" t="s">
        <v>78</v>
      </c>
      <c r="E231" s="89">
        <v>6.06</v>
      </c>
      <c r="F231" s="82"/>
      <c r="G231" s="85"/>
      <c r="H231" s="82" t="s">
        <v>52</v>
      </c>
      <c r="J231" s="2" t="s">
        <v>14</v>
      </c>
      <c r="Q231" s="9"/>
      <c r="R231" s="10"/>
    </row>
    <row r="232" spans="1:18" customFormat="1" ht="33.75" hidden="1" x14ac:dyDescent="0.25">
      <c r="A232" s="73">
        <f>IF(J232&lt;&gt;"",COUNTA(J$1:J232),"")</f>
        <v>196</v>
      </c>
      <c r="B232" s="74" t="s">
        <v>439</v>
      </c>
      <c r="C232" s="75" t="s">
        <v>440</v>
      </c>
      <c r="D232" s="76" t="s">
        <v>172</v>
      </c>
      <c r="E232" s="94">
        <v>6.0000000000000001E-3</v>
      </c>
      <c r="F232" s="75"/>
      <c r="G232" s="78"/>
      <c r="H232" s="75" t="s">
        <v>441</v>
      </c>
      <c r="J232" s="2" t="s">
        <v>14</v>
      </c>
      <c r="Q232" s="9"/>
      <c r="R232" s="10"/>
    </row>
    <row r="233" spans="1:18" customFormat="1" ht="15" hidden="1" x14ac:dyDescent="0.25">
      <c r="A233" s="80">
        <f>IF(J233&lt;&gt;"",COUNTA(J$1:J233),"")</f>
        <v>197</v>
      </c>
      <c r="B233" s="81" t="s">
        <v>442</v>
      </c>
      <c r="C233" s="82" t="s">
        <v>177</v>
      </c>
      <c r="D233" s="83" t="s">
        <v>74</v>
      </c>
      <c r="E233" s="90">
        <v>0.1464</v>
      </c>
      <c r="F233" s="82"/>
      <c r="G233" s="85"/>
      <c r="H233" s="82" t="s">
        <v>52</v>
      </c>
      <c r="J233" s="2" t="s">
        <v>14</v>
      </c>
      <c r="Q233" s="9"/>
      <c r="R233" s="10"/>
    </row>
    <row r="234" spans="1:18" customFormat="1" ht="33.75" hidden="1" x14ac:dyDescent="0.25">
      <c r="A234" s="73">
        <f>IF(J234&lt;&gt;"",COUNTA(J$1:J234),"")</f>
        <v>198</v>
      </c>
      <c r="B234" s="74" t="s">
        <v>443</v>
      </c>
      <c r="C234" s="75" t="s">
        <v>444</v>
      </c>
      <c r="D234" s="76" t="s">
        <v>189</v>
      </c>
      <c r="E234" s="86">
        <v>0.06</v>
      </c>
      <c r="F234" s="75"/>
      <c r="G234" s="78"/>
      <c r="H234" s="75" t="s">
        <v>436</v>
      </c>
      <c r="J234" s="2" t="s">
        <v>14</v>
      </c>
      <c r="Q234" s="9"/>
      <c r="R234" s="10"/>
    </row>
    <row r="235" spans="1:18" customFormat="1" ht="15" hidden="1" x14ac:dyDescent="0.25">
      <c r="A235" s="80">
        <f>IF(J235&lt;&gt;"",COUNTA(J$1:J235),"")</f>
        <v>199</v>
      </c>
      <c r="B235" s="81" t="s">
        <v>445</v>
      </c>
      <c r="C235" s="82" t="s">
        <v>366</v>
      </c>
      <c r="D235" s="83"/>
      <c r="E235" s="92">
        <v>0</v>
      </c>
      <c r="F235" s="82"/>
      <c r="G235" s="85"/>
      <c r="H235" s="82" t="s">
        <v>52</v>
      </c>
      <c r="J235" s="2" t="s">
        <v>14</v>
      </c>
      <c r="Q235" s="9"/>
      <c r="R235" s="10"/>
    </row>
    <row r="236" spans="1:18" customFormat="1" ht="22.5" hidden="1" x14ac:dyDescent="0.25">
      <c r="A236" s="73">
        <f>IF(J236&lt;&gt;"",COUNTA(J$1:J236),"")</f>
        <v>200</v>
      </c>
      <c r="B236" s="74" t="s">
        <v>446</v>
      </c>
      <c r="C236" s="75" t="s">
        <v>447</v>
      </c>
      <c r="D236" s="76" t="s">
        <v>195</v>
      </c>
      <c r="E236" s="88">
        <v>1</v>
      </c>
      <c r="F236" s="75"/>
      <c r="G236" s="78"/>
      <c r="H236" s="75" t="s">
        <v>52</v>
      </c>
      <c r="J236" s="2" t="s">
        <v>14</v>
      </c>
      <c r="Q236" s="9"/>
      <c r="R236" s="10"/>
    </row>
    <row r="237" spans="1:18" customFormat="1" ht="15" hidden="1" x14ac:dyDescent="0.25">
      <c r="A237" s="72" t="s">
        <v>196</v>
      </c>
      <c r="B237" s="72"/>
      <c r="C237" s="72"/>
      <c r="D237" s="72"/>
      <c r="E237" s="72"/>
      <c r="F237" s="72"/>
      <c r="G237" s="72"/>
      <c r="H237" s="72"/>
      <c r="Q237" s="9"/>
      <c r="R237" s="10" t="s">
        <v>196</v>
      </c>
    </row>
    <row r="238" spans="1:18" customFormat="1" ht="15" hidden="1" x14ac:dyDescent="0.25">
      <c r="A238" s="73">
        <f>IF(J238&lt;&gt;"",COUNTA(J$1:J238),"")</f>
        <v>201</v>
      </c>
      <c r="B238" s="74" t="s">
        <v>448</v>
      </c>
      <c r="C238" s="75" t="s">
        <v>133</v>
      </c>
      <c r="D238" s="76" t="s">
        <v>34</v>
      </c>
      <c r="E238" s="94">
        <v>0.75800000000000001</v>
      </c>
      <c r="F238" s="75"/>
      <c r="G238" s="78"/>
      <c r="H238" s="75" t="s">
        <v>449</v>
      </c>
      <c r="J238" s="2" t="s">
        <v>14</v>
      </c>
      <c r="Q238" s="9"/>
      <c r="R238" s="10"/>
    </row>
    <row r="239" spans="1:18" customFormat="1" ht="15" hidden="1" x14ac:dyDescent="0.25">
      <c r="A239" s="80">
        <f>IF(J239&lt;&gt;"",COUNTA(J$1:J239),"")</f>
        <v>202</v>
      </c>
      <c r="B239" s="81" t="s">
        <v>450</v>
      </c>
      <c r="C239" s="82" t="s">
        <v>143</v>
      </c>
      <c r="D239" s="83" t="s">
        <v>51</v>
      </c>
      <c r="E239" s="89">
        <v>8.34</v>
      </c>
      <c r="F239" s="82"/>
      <c r="G239" s="85"/>
      <c r="H239" s="82" t="s">
        <v>52</v>
      </c>
      <c r="J239" s="2" t="s">
        <v>14</v>
      </c>
      <c r="Q239" s="9"/>
      <c r="R239" s="10"/>
    </row>
    <row r="240" spans="1:18" customFormat="1" ht="22.5" hidden="1" x14ac:dyDescent="0.25">
      <c r="A240" s="73">
        <f>IF(J240&lt;&gt;"",COUNTA(J$1:J240),"")</f>
        <v>203</v>
      </c>
      <c r="B240" s="74" t="s">
        <v>451</v>
      </c>
      <c r="C240" s="75" t="s">
        <v>452</v>
      </c>
      <c r="D240" s="76" t="s">
        <v>153</v>
      </c>
      <c r="E240" s="86">
        <v>0.31</v>
      </c>
      <c r="F240" s="75"/>
      <c r="G240" s="78"/>
      <c r="H240" s="75" t="s">
        <v>190</v>
      </c>
      <c r="J240" s="2" t="s">
        <v>14</v>
      </c>
      <c r="Q240" s="9"/>
      <c r="R240" s="10"/>
    </row>
    <row r="241" spans="1:18" customFormat="1" ht="15" hidden="1" x14ac:dyDescent="0.25">
      <c r="A241" s="31">
        <f>IF(J241&lt;&gt;"",COUNTA(J$1:J241),"")</f>
        <v>204</v>
      </c>
      <c r="B241" s="32" t="s">
        <v>453</v>
      </c>
      <c r="C241" s="33" t="s">
        <v>454</v>
      </c>
      <c r="D241" s="34" t="s">
        <v>78</v>
      </c>
      <c r="E241" s="40">
        <v>31.31</v>
      </c>
      <c r="F241" s="33"/>
      <c r="G241" s="36"/>
      <c r="H241" s="33" t="s">
        <v>52</v>
      </c>
      <c r="J241" s="2" t="s">
        <v>14</v>
      </c>
      <c r="Q241" s="9"/>
      <c r="R241" s="10"/>
    </row>
    <row r="242" spans="1:18" customFormat="1" ht="15" hidden="1" x14ac:dyDescent="0.25">
      <c r="A242" s="47" t="s">
        <v>382</v>
      </c>
      <c r="B242" s="47"/>
      <c r="C242" s="47"/>
      <c r="D242" s="47"/>
      <c r="E242" s="47"/>
      <c r="F242" s="47"/>
      <c r="G242" s="47"/>
      <c r="H242" s="47"/>
      <c r="Q242" s="9"/>
      <c r="R242" s="10" t="s">
        <v>382</v>
      </c>
    </row>
    <row r="243" spans="1:18" customFormat="1" ht="22.5" hidden="1" x14ac:dyDescent="0.25">
      <c r="A243" s="11">
        <f>IF(J243&lt;&gt;"",COUNTA(J$1:J243),"")</f>
        <v>205</v>
      </c>
      <c r="B243" s="12" t="s">
        <v>455</v>
      </c>
      <c r="C243" s="13" t="s">
        <v>400</v>
      </c>
      <c r="D243" s="14" t="s">
        <v>74</v>
      </c>
      <c r="E243" s="17">
        <v>1.95E-2</v>
      </c>
      <c r="F243" s="13"/>
      <c r="G243" s="16"/>
      <c r="H243" s="13" t="s">
        <v>52</v>
      </c>
      <c r="J243" s="2" t="s">
        <v>14</v>
      </c>
      <c r="Q243" s="9"/>
      <c r="R243" s="10"/>
    </row>
    <row r="244" spans="1:18" customFormat="1" ht="15" hidden="1" x14ac:dyDescent="0.25">
      <c r="A244" s="31">
        <f>IF(J244&lt;&gt;"",COUNTA(J$1:J244),"")</f>
        <v>206</v>
      </c>
      <c r="B244" s="32" t="s">
        <v>456</v>
      </c>
      <c r="C244" s="33" t="s">
        <v>213</v>
      </c>
      <c r="D244" s="34" t="s">
        <v>74</v>
      </c>
      <c r="E244" s="37">
        <v>1.95E-2</v>
      </c>
      <c r="F244" s="33"/>
      <c r="G244" s="36"/>
      <c r="H244" s="33" t="s">
        <v>457</v>
      </c>
      <c r="J244" s="2" t="s">
        <v>14</v>
      </c>
      <c r="Q244" s="9"/>
      <c r="R244" s="10"/>
    </row>
    <row r="245" spans="1:18" customFormat="1" ht="22.5" hidden="1" x14ac:dyDescent="0.25">
      <c r="A245" s="11">
        <f>IF(J245&lt;&gt;"",COUNTA(J$1:J245),"")</f>
        <v>207</v>
      </c>
      <c r="B245" s="12" t="s">
        <v>458</v>
      </c>
      <c r="C245" s="13" t="s">
        <v>404</v>
      </c>
      <c r="D245" s="14" t="s">
        <v>405</v>
      </c>
      <c r="E245" s="18">
        <v>0.02</v>
      </c>
      <c r="F245" s="13"/>
      <c r="G245" s="16"/>
      <c r="H245" s="13" t="s">
        <v>406</v>
      </c>
      <c r="J245" s="2" t="s">
        <v>14</v>
      </c>
      <c r="Q245" s="9"/>
      <c r="R245" s="10"/>
    </row>
    <row r="246" spans="1:18" customFormat="1" ht="22.5" hidden="1" x14ac:dyDescent="0.25">
      <c r="A246" s="31">
        <f>IF(J246&lt;&gt;"",COUNTA(J$1:J246),"")</f>
        <v>208</v>
      </c>
      <c r="B246" s="32" t="s">
        <v>459</v>
      </c>
      <c r="C246" s="33" t="s">
        <v>67</v>
      </c>
      <c r="D246" s="34" t="s">
        <v>59</v>
      </c>
      <c r="E246" s="35">
        <v>2</v>
      </c>
      <c r="F246" s="33"/>
      <c r="G246" s="36"/>
      <c r="H246" s="33" t="s">
        <v>52</v>
      </c>
      <c r="J246" s="2" t="s">
        <v>14</v>
      </c>
      <c r="Q246" s="9"/>
      <c r="R246" s="10"/>
    </row>
    <row r="247" spans="1:18" customFormat="1" ht="22.5" hidden="1" x14ac:dyDescent="0.25">
      <c r="A247" s="11">
        <f>IF(J247&lt;&gt;"",COUNTA(J$1:J247),"")</f>
        <v>209</v>
      </c>
      <c r="B247" s="12" t="s">
        <v>460</v>
      </c>
      <c r="C247" s="13" t="s">
        <v>461</v>
      </c>
      <c r="D247" s="14" t="s">
        <v>405</v>
      </c>
      <c r="E247" s="18">
        <v>0.02</v>
      </c>
      <c r="F247" s="13"/>
      <c r="G247" s="16"/>
      <c r="H247" s="13" t="s">
        <v>406</v>
      </c>
      <c r="J247" s="2" t="s">
        <v>14</v>
      </c>
      <c r="Q247" s="9"/>
      <c r="R247" s="10"/>
    </row>
    <row r="248" spans="1:18" customFormat="1" ht="22.5" hidden="1" x14ac:dyDescent="0.25">
      <c r="A248" s="31">
        <f>IF(J248&lt;&gt;"",COUNTA(J$1:J248),"")</f>
        <v>210</v>
      </c>
      <c r="B248" s="32" t="s">
        <v>462</v>
      </c>
      <c r="C248" s="33" t="s">
        <v>61</v>
      </c>
      <c r="D248" s="34" t="s">
        <v>59</v>
      </c>
      <c r="E248" s="35">
        <v>2</v>
      </c>
      <c r="F248" s="33"/>
      <c r="G248" s="36"/>
      <c r="H248" s="33" t="s">
        <v>52</v>
      </c>
      <c r="J248" s="2" t="s">
        <v>14</v>
      </c>
      <c r="Q248" s="9"/>
      <c r="R248" s="10"/>
    </row>
    <row r="249" spans="1:18" customFormat="1" ht="15" hidden="1" x14ac:dyDescent="0.25">
      <c r="A249" s="11">
        <f>IF(J249&lt;&gt;"",COUNTA(J$1:J249),"")</f>
        <v>211</v>
      </c>
      <c r="B249" s="12" t="s">
        <v>463</v>
      </c>
      <c r="C249" s="13" t="s">
        <v>409</v>
      </c>
      <c r="D249" s="14" t="s">
        <v>59</v>
      </c>
      <c r="E249" s="19">
        <v>2</v>
      </c>
      <c r="F249" s="13"/>
      <c r="G249" s="16"/>
      <c r="H249" s="13" t="s">
        <v>52</v>
      </c>
      <c r="J249" s="2" t="s">
        <v>14</v>
      </c>
      <c r="Q249" s="9"/>
      <c r="R249" s="10"/>
    </row>
    <row r="250" spans="1:18" customFormat="1" ht="22.5" hidden="1" x14ac:dyDescent="0.25">
      <c r="A250" s="31">
        <f>IF(J250&lt;&gt;"",COUNTA(J$1:J250),"")</f>
        <v>212</v>
      </c>
      <c r="B250" s="32" t="s">
        <v>464</v>
      </c>
      <c r="C250" s="33" t="s">
        <v>396</v>
      </c>
      <c r="D250" s="34" t="s">
        <v>59</v>
      </c>
      <c r="E250" s="35">
        <v>2</v>
      </c>
      <c r="F250" s="33"/>
      <c r="G250" s="36"/>
      <c r="H250" s="33" t="s">
        <v>52</v>
      </c>
      <c r="J250" s="2" t="s">
        <v>14</v>
      </c>
      <c r="Q250" s="9"/>
      <c r="R250" s="10"/>
    </row>
    <row r="251" spans="1:18" customFormat="1" ht="22.5" hidden="1" x14ac:dyDescent="0.25">
      <c r="A251" s="11">
        <f>IF(J251&lt;&gt;"",COUNTA(J$1:J251),"")</f>
        <v>213</v>
      </c>
      <c r="B251" s="12" t="s">
        <v>465</v>
      </c>
      <c r="C251" s="13" t="s">
        <v>77</v>
      </c>
      <c r="D251" s="14" t="s">
        <v>78</v>
      </c>
      <c r="E251" s="20">
        <v>4.2</v>
      </c>
      <c r="F251" s="13"/>
      <c r="G251" s="16"/>
      <c r="H251" s="13" t="s">
        <v>79</v>
      </c>
      <c r="J251" s="2" t="s">
        <v>14</v>
      </c>
      <c r="Q251" s="9"/>
      <c r="R251" s="10"/>
    </row>
    <row r="252" spans="1:18" customFormat="1" ht="22.5" hidden="1" x14ac:dyDescent="0.25">
      <c r="A252" s="11">
        <f>IF(J252&lt;&gt;"",COUNTA(J$1:J252),"")</f>
        <v>214</v>
      </c>
      <c r="B252" s="12" t="s">
        <v>466</v>
      </c>
      <c r="C252" s="13" t="s">
        <v>467</v>
      </c>
      <c r="D252" s="14" t="s">
        <v>195</v>
      </c>
      <c r="E252" s="19">
        <v>1</v>
      </c>
      <c r="F252" s="13"/>
      <c r="G252" s="16"/>
      <c r="H252" s="13" t="s">
        <v>52</v>
      </c>
      <c r="J252" s="2" t="s">
        <v>14</v>
      </c>
      <c r="Q252" s="9"/>
      <c r="R252" s="10"/>
    </row>
    <row r="253" spans="1:18" customFormat="1" ht="22.5" hidden="1" x14ac:dyDescent="0.25">
      <c r="A253" s="31">
        <f>IF(J253&lt;&gt;"",COUNTA(J$1:J253),"")</f>
        <v>215</v>
      </c>
      <c r="B253" s="32" t="s">
        <v>468</v>
      </c>
      <c r="C253" s="33" t="s">
        <v>83</v>
      </c>
      <c r="D253" s="34" t="s">
        <v>59</v>
      </c>
      <c r="E253" s="35">
        <v>2</v>
      </c>
      <c r="F253" s="33"/>
      <c r="G253" s="36"/>
      <c r="H253" s="33" t="s">
        <v>52</v>
      </c>
      <c r="J253" s="2" t="s">
        <v>14</v>
      </c>
      <c r="Q253" s="9"/>
      <c r="R253" s="10"/>
    </row>
    <row r="254" spans="1:18" customFormat="1" ht="33.75" hidden="1" x14ac:dyDescent="0.25">
      <c r="A254" s="11">
        <f>IF(J254&lt;&gt;"",COUNTA(J$1:J254),"")</f>
        <v>216</v>
      </c>
      <c r="B254" s="12" t="s">
        <v>469</v>
      </c>
      <c r="C254" s="13" t="s">
        <v>85</v>
      </c>
      <c r="D254" s="14" t="s">
        <v>29</v>
      </c>
      <c r="E254" s="18">
        <v>0.13</v>
      </c>
      <c r="F254" s="13"/>
      <c r="G254" s="16"/>
      <c r="H254" s="13" t="s">
        <v>470</v>
      </c>
      <c r="J254" s="2" t="s">
        <v>14</v>
      </c>
      <c r="Q254" s="9"/>
      <c r="R254" s="10"/>
    </row>
    <row r="255" spans="1:18" customFormat="1" ht="15" hidden="1" x14ac:dyDescent="0.25">
      <c r="A255" s="31">
        <f>IF(J255&lt;&gt;"",COUNTA(J$1:J255),"")</f>
        <v>217</v>
      </c>
      <c r="B255" s="32" t="s">
        <v>471</v>
      </c>
      <c r="C255" s="33" t="s">
        <v>88</v>
      </c>
      <c r="D255" s="34" t="s">
        <v>74</v>
      </c>
      <c r="E255" s="37">
        <v>3.1199999999999999E-2</v>
      </c>
      <c r="F255" s="33"/>
      <c r="G255" s="36"/>
      <c r="H255" s="33" t="s">
        <v>52</v>
      </c>
      <c r="J255" s="2" t="s">
        <v>14</v>
      </c>
      <c r="Q255" s="9"/>
      <c r="R255" s="10"/>
    </row>
    <row r="256" spans="1:18" customFormat="1" ht="15" hidden="1" x14ac:dyDescent="0.25">
      <c r="A256" s="31">
        <f>IF(J256&lt;&gt;"",COUNTA(J$1:J256),"")</f>
        <v>218</v>
      </c>
      <c r="B256" s="32" t="s">
        <v>472</v>
      </c>
      <c r="C256" s="33" t="s">
        <v>90</v>
      </c>
      <c r="D256" s="34" t="s">
        <v>74</v>
      </c>
      <c r="E256" s="39">
        <v>6.3800000000000003E-3</v>
      </c>
      <c r="F256" s="33"/>
      <c r="G256" s="36"/>
      <c r="H256" s="33" t="s">
        <v>473</v>
      </c>
      <c r="J256" s="2" t="s">
        <v>14</v>
      </c>
      <c r="Q256" s="9"/>
      <c r="R256" s="10"/>
    </row>
    <row r="257" spans="1:23" customFormat="1" ht="36.75" customHeight="1" x14ac:dyDescent="0.25"/>
    <row r="258" spans="1:23" s="22" customFormat="1" ht="15" x14ac:dyDescent="0.25">
      <c r="A258" s="23"/>
      <c r="B258" s="24" t="s">
        <v>474</v>
      </c>
      <c r="C258" s="44"/>
      <c r="D258" s="44"/>
      <c r="E258" s="45" t="s">
        <v>475</v>
      </c>
      <c r="F258" s="45"/>
      <c r="G258" s="45"/>
      <c r="H258" s="45"/>
      <c r="I258"/>
      <c r="J258"/>
      <c r="K258"/>
      <c r="L258"/>
      <c r="M258"/>
      <c r="N258"/>
      <c r="O258"/>
      <c r="P258"/>
      <c r="Q258" s="25"/>
      <c r="R258" s="25"/>
      <c r="S258" s="25"/>
      <c r="T258" s="25" t="s">
        <v>476</v>
      </c>
      <c r="U258" s="25" t="s">
        <v>475</v>
      </c>
      <c r="V258" s="25"/>
      <c r="W258" s="25"/>
    </row>
    <row r="259" spans="1:23" s="26" customFormat="1" ht="20.25" customHeight="1" x14ac:dyDescent="0.25">
      <c r="A259" s="27"/>
      <c r="B259" s="24"/>
      <c r="C259" s="42" t="s">
        <v>477</v>
      </c>
      <c r="D259" s="42"/>
      <c r="E259" s="42"/>
      <c r="F259" s="42"/>
      <c r="G259" s="42"/>
      <c r="H259" s="42"/>
      <c r="Q259" s="28"/>
      <c r="R259" s="28"/>
      <c r="S259" s="28"/>
      <c r="T259" s="28"/>
      <c r="U259" s="28"/>
      <c r="V259" s="28"/>
      <c r="W259" s="28"/>
    </row>
    <row r="260" spans="1:23" s="22" customFormat="1" ht="15" x14ac:dyDescent="0.25">
      <c r="A260" s="23"/>
      <c r="B260" s="24" t="s">
        <v>478</v>
      </c>
      <c r="C260" s="44"/>
      <c r="D260" s="44"/>
      <c r="E260" s="45"/>
      <c r="F260" s="45"/>
      <c r="G260" s="45"/>
      <c r="H260" s="45"/>
      <c r="I260"/>
      <c r="J260"/>
      <c r="K260"/>
      <c r="L260"/>
      <c r="M260"/>
      <c r="N260"/>
      <c r="O260"/>
      <c r="P260"/>
      <c r="Q260" s="25"/>
      <c r="R260" s="25"/>
      <c r="S260" s="25"/>
      <c r="T260" s="25"/>
      <c r="U260" s="25"/>
      <c r="V260" s="25" t="s">
        <v>476</v>
      </c>
      <c r="W260" s="25" t="s">
        <v>476</v>
      </c>
    </row>
    <row r="261" spans="1:23" s="26" customFormat="1" ht="20.25" customHeight="1" x14ac:dyDescent="0.25">
      <c r="A261" s="27"/>
      <c r="C261" s="42" t="s">
        <v>477</v>
      </c>
      <c r="D261" s="42"/>
      <c r="E261" s="42"/>
      <c r="F261" s="42"/>
      <c r="G261" s="42"/>
      <c r="H261" s="42"/>
      <c r="Q261" s="28"/>
      <c r="R261" s="28"/>
      <c r="S261" s="28"/>
      <c r="T261" s="28"/>
      <c r="U261" s="28"/>
      <c r="V261" s="28"/>
      <c r="W261" s="28"/>
    </row>
    <row r="263" spans="1:23" customFormat="1" ht="15" x14ac:dyDescent="0.25">
      <c r="B263" s="29"/>
      <c r="D263" s="29"/>
      <c r="F263" s="29"/>
    </row>
    <row r="268" spans="1:23" customFormat="1" ht="15" x14ac:dyDescent="0.25">
      <c r="C268" s="30"/>
    </row>
    <row r="269" spans="1:23" customFormat="1" ht="15" x14ac:dyDescent="0.25">
      <c r="C269" s="30"/>
    </row>
    <row r="270" spans="1:23" customFormat="1" ht="15" x14ac:dyDescent="0.25">
      <c r="C270" s="30"/>
    </row>
  </sheetData>
  <autoFilter ref="A5:H256" xr:uid="{00000000-0001-0000-0000-000000000000}">
    <filterColumn colId="6" showButton="0"/>
  </autoFilter>
  <mergeCells count="42">
    <mergeCell ref="A2:H2"/>
    <mergeCell ref="G5:H5"/>
    <mergeCell ref="G6:H6"/>
    <mergeCell ref="A7:H7"/>
    <mergeCell ref="A8:H8"/>
    <mergeCell ref="A15:H15"/>
    <mergeCell ref="A22:H22"/>
    <mergeCell ref="A38:H38"/>
    <mergeCell ref="A39:H39"/>
    <mergeCell ref="A40:H40"/>
    <mergeCell ref="A41:H41"/>
    <mergeCell ref="A52:H52"/>
    <mergeCell ref="A66:H66"/>
    <mergeCell ref="A73:H73"/>
    <mergeCell ref="A86:H86"/>
    <mergeCell ref="A89:H89"/>
    <mergeCell ref="A113:H113"/>
    <mergeCell ref="A114:H114"/>
    <mergeCell ref="A115:H115"/>
    <mergeCell ref="A124:H124"/>
    <mergeCell ref="A200:H200"/>
    <mergeCell ref="A138:H138"/>
    <mergeCell ref="A141:H141"/>
    <mergeCell ref="A165:H165"/>
    <mergeCell ref="A166:H166"/>
    <mergeCell ref="A174:H174"/>
    <mergeCell ref="C261:H261"/>
    <mergeCell ref="A3:H3"/>
    <mergeCell ref="C258:D258"/>
    <mergeCell ref="E258:H258"/>
    <mergeCell ref="C259:H259"/>
    <mergeCell ref="C260:D260"/>
    <mergeCell ref="E260:H260"/>
    <mergeCell ref="A221:H221"/>
    <mergeCell ref="A222:H222"/>
    <mergeCell ref="A229:H229"/>
    <mergeCell ref="A237:H237"/>
    <mergeCell ref="A242:H242"/>
    <mergeCell ref="A177:H177"/>
    <mergeCell ref="A181:H181"/>
    <mergeCell ref="A192:H192"/>
    <mergeCell ref="A195:H19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06-02-04 (в.5) НВК5 - Ведомость</vt:lpstr>
      <vt:lpstr>'06-02-04 (в.5) НВК5 -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2023-10-26T13:52:21Z</dcterms:modified>
</cp:coreProperties>
</file>